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DX_data_analysis\2022\April\MPHDX14_ALT1-ALT51_April2022\Processed Data\"/>
    </mc:Choice>
  </mc:AlternateContent>
  <bookViews>
    <workbookView xWindow="660" yWindow="465" windowWidth="36900" windowHeight="19095" activeTab="5"/>
  </bookViews>
  <sheets>
    <sheet name="Raw Data" sheetId="1" r:id="rId1"/>
    <sheet name="T-TEST" sheetId="5" r:id="rId2"/>
    <sheet name="# D" sheetId="2" r:id="rId3"/>
    <sheet name="%D" sheetId="8" r:id="rId4"/>
    <sheet name="# D vs % D" sheetId="4" r:id="rId5"/>
    <sheet name="#D Graphs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3" i="9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E4" i="2"/>
  <c r="AF4" i="2"/>
  <c r="AG4" i="2"/>
  <c r="AH4" i="2"/>
  <c r="AE5" i="2"/>
  <c r="AF5" i="2"/>
  <c r="AG5" i="2"/>
  <c r="AH5" i="2"/>
  <c r="AE6" i="2"/>
  <c r="AF6" i="2"/>
  <c r="AG6" i="2"/>
  <c r="AH6" i="2"/>
  <c r="AE7" i="2"/>
  <c r="AF7" i="2"/>
  <c r="AG7" i="2"/>
  <c r="AH7" i="2"/>
  <c r="AE8" i="2"/>
  <c r="AF8" i="2"/>
  <c r="AG8" i="2"/>
  <c r="AH8" i="2"/>
  <c r="AE9" i="2"/>
  <c r="AF9" i="2"/>
  <c r="AG9" i="2"/>
  <c r="AH9" i="2"/>
  <c r="AE10" i="2"/>
  <c r="AF10" i="2"/>
  <c r="AG10" i="2"/>
  <c r="AH10" i="2"/>
  <c r="AE11" i="2"/>
  <c r="AF11" i="2"/>
  <c r="AG11" i="2"/>
  <c r="AH11" i="2"/>
  <c r="AE12" i="2"/>
  <c r="AF12" i="2"/>
  <c r="AG12" i="2"/>
  <c r="AH12" i="2"/>
  <c r="AE13" i="2"/>
  <c r="AF13" i="2"/>
  <c r="AG13" i="2"/>
  <c r="AH13" i="2"/>
  <c r="AE14" i="2"/>
  <c r="AF14" i="2"/>
  <c r="AG14" i="2"/>
  <c r="AH14" i="2"/>
  <c r="AE15" i="2"/>
  <c r="AF15" i="2"/>
  <c r="AG15" i="2"/>
  <c r="AH15" i="2"/>
  <c r="AE16" i="2"/>
  <c r="AF16" i="2"/>
  <c r="AG16" i="2"/>
  <c r="AH16" i="2"/>
  <c r="AE17" i="2"/>
  <c r="AF17" i="2"/>
  <c r="AG17" i="2"/>
  <c r="AH17" i="2"/>
  <c r="AE18" i="2"/>
  <c r="AF18" i="2"/>
  <c r="AG18" i="2"/>
  <c r="AH18" i="2"/>
  <c r="AE19" i="2"/>
  <c r="AF19" i="2"/>
  <c r="AG19" i="2"/>
  <c r="AH19" i="2"/>
  <c r="AE20" i="2"/>
  <c r="AF20" i="2"/>
  <c r="AG20" i="2"/>
  <c r="AH20" i="2"/>
  <c r="AE21" i="2"/>
  <c r="AF21" i="2"/>
  <c r="AG21" i="2"/>
  <c r="AH21" i="2"/>
  <c r="AE22" i="2"/>
  <c r="AF22" i="2"/>
  <c r="AG22" i="2"/>
  <c r="AH22" i="2"/>
  <c r="AE23" i="2"/>
  <c r="AF23" i="2"/>
  <c r="AG23" i="2"/>
  <c r="AH23" i="2"/>
  <c r="AE24" i="2"/>
  <c r="AF24" i="2"/>
  <c r="AG24" i="2"/>
  <c r="AH24" i="2"/>
  <c r="AE25" i="2"/>
  <c r="AF25" i="2"/>
  <c r="AG25" i="2"/>
  <c r="AH25" i="2"/>
  <c r="AE26" i="2"/>
  <c r="AF26" i="2"/>
  <c r="AG26" i="2"/>
  <c r="AH26" i="2"/>
  <c r="AE27" i="2"/>
  <c r="AF27" i="2"/>
  <c r="AG27" i="2"/>
  <c r="AH27" i="2"/>
  <c r="AE28" i="2"/>
  <c r="AF28" i="2"/>
  <c r="AG28" i="2"/>
  <c r="AH28" i="2"/>
  <c r="AE29" i="2"/>
  <c r="AF29" i="2"/>
  <c r="AG29" i="2"/>
  <c r="AH29" i="2"/>
  <c r="AE30" i="2"/>
  <c r="AF30" i="2"/>
  <c r="AG30" i="2"/>
  <c r="AH30" i="2"/>
  <c r="AE31" i="2"/>
  <c r="AF31" i="2"/>
  <c r="AG31" i="2"/>
  <c r="AH31" i="2"/>
  <c r="AE32" i="2"/>
  <c r="AF32" i="2"/>
  <c r="AG32" i="2"/>
  <c r="AH32" i="2"/>
  <c r="AE33" i="2"/>
  <c r="AF33" i="2"/>
  <c r="AG33" i="2"/>
  <c r="AH33" i="2"/>
  <c r="AE34" i="2"/>
  <c r="AF34" i="2"/>
  <c r="AG34" i="2"/>
  <c r="AH34" i="2"/>
  <c r="AE35" i="2"/>
  <c r="AF35" i="2"/>
  <c r="AG35" i="2"/>
  <c r="AH35" i="2"/>
  <c r="AE36" i="2"/>
  <c r="AF36" i="2"/>
  <c r="AG36" i="2"/>
  <c r="AH36" i="2"/>
  <c r="AE37" i="2"/>
  <c r="AF37" i="2"/>
  <c r="AG37" i="2"/>
  <c r="AH37" i="2"/>
  <c r="AE38" i="2"/>
  <c r="AF38" i="2"/>
  <c r="AG38" i="2"/>
  <c r="AH38" i="2"/>
  <c r="AE39" i="2"/>
  <c r="AF39" i="2"/>
  <c r="AG39" i="2"/>
  <c r="AH39" i="2"/>
  <c r="AE40" i="2"/>
  <c r="AF40" i="2"/>
  <c r="AG40" i="2"/>
  <c r="AH40" i="2"/>
  <c r="AE41" i="2"/>
  <c r="AF41" i="2"/>
  <c r="AG41" i="2"/>
  <c r="AH41" i="2"/>
  <c r="AE42" i="2"/>
  <c r="AF42" i="2"/>
  <c r="AG42" i="2"/>
  <c r="AH42" i="2"/>
  <c r="AE43" i="2"/>
  <c r="AF43" i="2"/>
  <c r="AG43" i="2"/>
  <c r="AH43" i="2"/>
  <c r="AE44" i="2"/>
  <c r="AF44" i="2"/>
  <c r="AG44" i="2"/>
  <c r="AH44" i="2"/>
  <c r="AE45" i="2"/>
  <c r="AF45" i="2"/>
  <c r="AG45" i="2"/>
  <c r="AH45" i="2"/>
  <c r="AE46" i="2"/>
  <c r="AF46" i="2"/>
  <c r="AG46" i="2"/>
  <c r="AH46" i="2"/>
  <c r="AE47" i="2"/>
  <c r="AF47" i="2"/>
  <c r="AG47" i="2"/>
  <c r="AH47" i="2"/>
  <c r="AE48" i="2"/>
  <c r="AF48" i="2"/>
  <c r="AG48" i="2"/>
  <c r="AH48" i="2"/>
  <c r="AE49" i="2"/>
  <c r="AF49" i="2"/>
  <c r="AG49" i="2"/>
  <c r="AH49" i="2"/>
  <c r="AE50" i="2"/>
  <c r="AF50" i="2"/>
  <c r="AG50" i="2"/>
  <c r="AH50" i="2"/>
  <c r="AE51" i="2"/>
  <c r="AF51" i="2"/>
  <c r="AG51" i="2"/>
  <c r="AH51" i="2"/>
  <c r="AE52" i="2"/>
  <c r="AF52" i="2"/>
  <c r="AG52" i="2"/>
  <c r="AH52" i="2"/>
  <c r="AE53" i="2"/>
  <c r="AF53" i="2"/>
  <c r="AG53" i="2"/>
  <c r="AH53" i="2"/>
  <c r="AE54" i="2"/>
  <c r="AF54" i="2"/>
  <c r="AG54" i="2"/>
  <c r="AH54" i="2"/>
  <c r="AE55" i="2"/>
  <c r="AF55" i="2"/>
  <c r="AG55" i="2"/>
  <c r="AH55" i="2"/>
  <c r="AE56" i="2"/>
  <c r="AF56" i="2"/>
  <c r="AG56" i="2"/>
  <c r="AH56" i="2"/>
  <c r="AE57" i="2"/>
  <c r="AF57" i="2"/>
  <c r="AG57" i="2"/>
  <c r="AH57" i="2"/>
  <c r="AE58" i="2"/>
  <c r="AF58" i="2"/>
  <c r="AG58" i="2"/>
  <c r="AH58" i="2"/>
  <c r="AE59" i="2"/>
  <c r="AF59" i="2"/>
  <c r="AG59" i="2"/>
  <c r="AH59" i="2"/>
  <c r="AE60" i="2"/>
  <c r="AF60" i="2"/>
  <c r="AG60" i="2"/>
  <c r="AH60" i="2"/>
  <c r="AE61" i="2"/>
  <c r="AF61" i="2"/>
  <c r="AG61" i="2"/>
  <c r="AH61" i="2"/>
  <c r="AE62" i="2"/>
  <c r="AF62" i="2"/>
  <c r="AG62" i="2"/>
  <c r="AH62" i="2"/>
  <c r="AE63" i="2"/>
  <c r="AF63" i="2"/>
  <c r="AG63" i="2"/>
  <c r="AH63" i="2"/>
  <c r="AE64" i="2"/>
  <c r="AF64" i="2"/>
  <c r="AG64" i="2"/>
  <c r="AH64" i="2"/>
  <c r="AE65" i="2"/>
  <c r="AF65" i="2"/>
  <c r="AG65" i="2"/>
  <c r="AH65" i="2"/>
  <c r="AE66" i="2"/>
  <c r="AF66" i="2"/>
  <c r="AG66" i="2"/>
  <c r="AH66" i="2"/>
  <c r="AE67" i="2"/>
  <c r="AF67" i="2"/>
  <c r="AG67" i="2"/>
  <c r="AH67" i="2"/>
  <c r="AE68" i="2"/>
  <c r="AF68" i="2"/>
  <c r="AG68" i="2"/>
  <c r="AH68" i="2"/>
  <c r="AE69" i="2"/>
  <c r="AF69" i="2"/>
  <c r="AG69" i="2"/>
  <c r="AH69" i="2"/>
  <c r="AE70" i="2"/>
  <c r="AF70" i="2"/>
  <c r="AG70" i="2"/>
  <c r="AH70" i="2"/>
  <c r="AE71" i="2"/>
  <c r="AF71" i="2"/>
  <c r="AG71" i="2"/>
  <c r="AH71" i="2"/>
  <c r="AE72" i="2"/>
  <c r="AF72" i="2"/>
  <c r="AG72" i="2"/>
  <c r="AH72" i="2"/>
  <c r="AE73" i="2"/>
  <c r="AF73" i="2"/>
  <c r="AG73" i="2"/>
  <c r="AH73" i="2"/>
  <c r="AE74" i="2"/>
  <c r="AF74" i="2"/>
  <c r="AG74" i="2"/>
  <c r="AH74" i="2"/>
  <c r="AE75" i="2"/>
  <c r="AF75" i="2"/>
  <c r="AG75" i="2"/>
  <c r="AH75" i="2"/>
  <c r="AE76" i="2"/>
  <c r="AF76" i="2"/>
  <c r="AG76" i="2"/>
  <c r="AH76" i="2"/>
  <c r="AE77" i="2"/>
  <c r="AF77" i="2"/>
  <c r="AG77" i="2"/>
  <c r="AH77" i="2"/>
  <c r="AE78" i="2"/>
  <c r="AF78" i="2"/>
  <c r="AG78" i="2"/>
  <c r="AH78" i="2"/>
  <c r="AE79" i="2"/>
  <c r="AF79" i="2"/>
  <c r="AG79" i="2"/>
  <c r="AH79" i="2"/>
  <c r="AE80" i="2"/>
  <c r="AF80" i="2"/>
  <c r="AG80" i="2"/>
  <c r="AH80" i="2"/>
  <c r="AE81" i="2"/>
  <c r="AF81" i="2"/>
  <c r="AG81" i="2"/>
  <c r="AH81" i="2"/>
  <c r="AE82" i="2"/>
  <c r="AF82" i="2"/>
  <c r="AG82" i="2"/>
  <c r="AH82" i="2"/>
  <c r="AE83" i="2"/>
  <c r="AF83" i="2"/>
  <c r="AG83" i="2"/>
  <c r="AH83" i="2"/>
  <c r="AE84" i="2"/>
  <c r="AF84" i="2"/>
  <c r="AG84" i="2"/>
  <c r="AH84" i="2"/>
  <c r="AE85" i="2"/>
  <c r="AF85" i="2"/>
  <c r="AG85" i="2"/>
  <c r="AH85" i="2"/>
  <c r="AE86" i="2"/>
  <c r="AF86" i="2"/>
  <c r="AG86" i="2"/>
  <c r="AH86" i="2"/>
  <c r="AE87" i="2"/>
  <c r="AF87" i="2"/>
  <c r="AG87" i="2"/>
  <c r="AH87" i="2"/>
  <c r="AE88" i="2"/>
  <c r="AF88" i="2"/>
  <c r="AG88" i="2"/>
  <c r="AH88" i="2"/>
  <c r="AE89" i="2"/>
  <c r="AF89" i="2"/>
  <c r="AG89" i="2"/>
  <c r="AH89" i="2"/>
  <c r="AE90" i="2"/>
  <c r="AF90" i="2"/>
  <c r="AG90" i="2"/>
  <c r="AH90" i="2"/>
  <c r="AE91" i="2"/>
  <c r="AF91" i="2"/>
  <c r="AG91" i="2"/>
  <c r="AH91" i="2"/>
  <c r="AE92" i="2"/>
  <c r="AF92" i="2"/>
  <c r="AG92" i="2"/>
  <c r="AH92" i="2"/>
  <c r="AE93" i="2"/>
  <c r="AF93" i="2"/>
  <c r="AG93" i="2"/>
  <c r="AH93" i="2"/>
  <c r="AE94" i="2"/>
  <c r="AF94" i="2"/>
  <c r="AG94" i="2"/>
  <c r="AH94" i="2"/>
  <c r="AE95" i="2"/>
  <c r="AF95" i="2"/>
  <c r="AG95" i="2"/>
  <c r="AH95" i="2"/>
  <c r="AE96" i="2"/>
  <c r="AF96" i="2"/>
  <c r="AG96" i="2"/>
  <c r="AH96" i="2"/>
  <c r="AE97" i="2"/>
  <c r="AF97" i="2"/>
  <c r="AG97" i="2"/>
  <c r="AH97" i="2"/>
  <c r="AE98" i="2"/>
  <c r="AF98" i="2"/>
  <c r="AG98" i="2"/>
  <c r="AH98" i="2"/>
  <c r="AE99" i="2"/>
  <c r="AF99" i="2"/>
  <c r="AG99" i="2"/>
  <c r="AH99" i="2"/>
  <c r="AE100" i="2"/>
  <c r="AF100" i="2"/>
  <c r="AG100" i="2"/>
  <c r="AH100" i="2"/>
  <c r="AE101" i="2"/>
  <c r="AF101" i="2"/>
  <c r="AG101" i="2"/>
  <c r="AH101" i="2"/>
  <c r="AE102" i="2"/>
  <c r="AF102" i="2"/>
  <c r="AG102" i="2"/>
  <c r="AH102" i="2"/>
  <c r="AE103" i="2"/>
  <c r="AF103" i="2"/>
  <c r="AG103" i="2"/>
  <c r="AH103" i="2"/>
  <c r="AE104" i="2"/>
  <c r="AF104" i="2"/>
  <c r="AG104" i="2"/>
  <c r="AH104" i="2"/>
  <c r="AE105" i="2"/>
  <c r="AF105" i="2"/>
  <c r="AG105" i="2"/>
  <c r="AH105" i="2"/>
  <c r="AE106" i="2"/>
  <c r="AF106" i="2"/>
  <c r="AG106" i="2"/>
  <c r="AH106" i="2"/>
  <c r="AE107" i="2"/>
  <c r="AF107" i="2"/>
  <c r="AG107" i="2"/>
  <c r="AH107" i="2"/>
  <c r="AE108" i="2"/>
  <c r="AF108" i="2"/>
  <c r="AG108" i="2"/>
  <c r="AH108" i="2"/>
  <c r="AE109" i="2"/>
  <c r="AF109" i="2"/>
  <c r="AG109" i="2"/>
  <c r="AH109" i="2"/>
  <c r="AE110" i="2"/>
  <c r="AF110" i="2"/>
  <c r="AG110" i="2"/>
  <c r="AH110" i="2"/>
  <c r="AE111" i="2"/>
  <c r="AF111" i="2"/>
  <c r="AG111" i="2"/>
  <c r="AH111" i="2"/>
  <c r="AE112" i="2"/>
  <c r="AF112" i="2"/>
  <c r="AG112" i="2"/>
  <c r="AH112" i="2"/>
  <c r="AE113" i="2"/>
  <c r="AF113" i="2"/>
  <c r="AG113" i="2"/>
  <c r="AH113" i="2"/>
  <c r="AE114" i="2"/>
  <c r="AF114" i="2"/>
  <c r="AG114" i="2"/>
  <c r="AH114" i="2"/>
  <c r="AE115" i="2"/>
  <c r="AF115" i="2"/>
  <c r="AG115" i="2"/>
  <c r="AH115" i="2"/>
  <c r="AE116" i="2"/>
  <c r="AF116" i="2"/>
  <c r="AG116" i="2"/>
  <c r="AH116" i="2"/>
  <c r="AE117" i="2"/>
  <c r="AF117" i="2"/>
  <c r="AG117" i="2"/>
  <c r="AH117" i="2"/>
  <c r="AE118" i="2"/>
  <c r="AF118" i="2"/>
  <c r="AG118" i="2"/>
  <c r="AH118" i="2"/>
  <c r="AE119" i="2"/>
  <c r="AF119" i="2"/>
  <c r="AG119" i="2"/>
  <c r="AH119" i="2"/>
  <c r="AE120" i="2"/>
  <c r="AF120" i="2"/>
  <c r="AG120" i="2"/>
  <c r="AH120" i="2"/>
  <c r="AE121" i="2"/>
  <c r="AF121" i="2"/>
  <c r="AG121" i="2"/>
  <c r="AH121" i="2"/>
  <c r="AE122" i="2"/>
  <c r="AF122" i="2"/>
  <c r="AG122" i="2"/>
  <c r="AH122" i="2"/>
  <c r="AE123" i="2"/>
  <c r="AF123" i="2"/>
  <c r="AG123" i="2"/>
  <c r="AH123" i="2"/>
  <c r="AE124" i="2"/>
  <c r="AF124" i="2"/>
  <c r="AG124" i="2"/>
  <c r="AH124" i="2"/>
  <c r="AE125" i="2"/>
  <c r="AF125" i="2"/>
  <c r="AG125" i="2"/>
  <c r="AH125" i="2"/>
  <c r="AE126" i="2"/>
  <c r="AF126" i="2"/>
  <c r="AG126" i="2"/>
  <c r="AH126" i="2"/>
  <c r="AE127" i="2"/>
  <c r="AF127" i="2"/>
  <c r="AG127" i="2"/>
  <c r="AH127" i="2"/>
  <c r="AE128" i="2"/>
  <c r="AF128" i="2"/>
  <c r="AG128" i="2"/>
  <c r="AH128" i="2"/>
  <c r="AE129" i="2"/>
  <c r="AF129" i="2"/>
  <c r="AG129" i="2"/>
  <c r="AH129" i="2"/>
  <c r="AE130" i="2"/>
  <c r="AF130" i="2"/>
  <c r="AG130" i="2"/>
  <c r="AH130" i="2"/>
  <c r="AE131" i="2"/>
  <c r="AF131" i="2"/>
  <c r="AG131" i="2"/>
  <c r="AH131" i="2"/>
  <c r="AE132" i="2"/>
  <c r="AF132" i="2"/>
  <c r="AG132" i="2"/>
  <c r="AH132" i="2"/>
  <c r="AE133" i="2"/>
  <c r="AF133" i="2"/>
  <c r="AG133" i="2"/>
  <c r="AH133" i="2"/>
  <c r="AE134" i="2"/>
  <c r="AF134" i="2"/>
  <c r="AG134" i="2"/>
  <c r="AH134" i="2"/>
  <c r="AE135" i="2"/>
  <c r="AF135" i="2"/>
  <c r="AG135" i="2"/>
  <c r="AH135" i="2"/>
  <c r="AE136" i="2"/>
  <c r="AF136" i="2"/>
  <c r="AG136" i="2"/>
  <c r="AH136" i="2"/>
  <c r="AE137" i="2"/>
  <c r="AF137" i="2"/>
  <c r="AG137" i="2"/>
  <c r="AH137" i="2"/>
  <c r="AE138" i="2"/>
  <c r="AF138" i="2"/>
  <c r="AG138" i="2"/>
  <c r="AH138" i="2"/>
  <c r="AE139" i="2"/>
  <c r="AF139" i="2"/>
  <c r="AG139" i="2"/>
  <c r="AH139" i="2"/>
  <c r="AE140" i="2"/>
  <c r="AF140" i="2"/>
  <c r="AG140" i="2"/>
  <c r="AH140" i="2"/>
  <c r="AE141" i="2"/>
  <c r="AF141" i="2"/>
  <c r="AG141" i="2"/>
  <c r="AH141" i="2"/>
  <c r="AE142" i="2"/>
  <c r="AF142" i="2"/>
  <c r="AG142" i="2"/>
  <c r="AH142" i="2"/>
  <c r="AE143" i="2"/>
  <c r="AF143" i="2"/>
  <c r="AG143" i="2"/>
  <c r="AH143" i="2"/>
  <c r="AE144" i="2"/>
  <c r="AF144" i="2"/>
  <c r="AG144" i="2"/>
  <c r="AH144" i="2"/>
  <c r="AE145" i="2"/>
  <c r="AF145" i="2"/>
  <c r="AG145" i="2"/>
  <c r="AH145" i="2"/>
  <c r="AE146" i="2"/>
  <c r="AF146" i="2"/>
  <c r="AG146" i="2"/>
  <c r="AH146" i="2"/>
  <c r="AE147" i="2"/>
  <c r="AF147" i="2"/>
  <c r="AG147" i="2"/>
  <c r="AH147" i="2"/>
  <c r="AE148" i="2"/>
  <c r="AF148" i="2"/>
  <c r="AG148" i="2"/>
  <c r="AH148" i="2"/>
  <c r="AE149" i="2"/>
  <c r="AF149" i="2"/>
  <c r="AG149" i="2"/>
  <c r="AH149" i="2"/>
  <c r="AE150" i="2"/>
  <c r="AF150" i="2"/>
  <c r="AG150" i="2"/>
  <c r="AH150" i="2"/>
  <c r="AE151" i="2"/>
  <c r="AF151" i="2"/>
  <c r="AG151" i="2"/>
  <c r="AH151" i="2"/>
  <c r="AE152" i="2"/>
  <c r="AF152" i="2"/>
  <c r="AG152" i="2"/>
  <c r="AH152" i="2"/>
  <c r="AE153" i="2"/>
  <c r="AF153" i="2"/>
  <c r="AG153" i="2"/>
  <c r="AH153" i="2"/>
  <c r="AE154" i="2"/>
  <c r="AF154" i="2"/>
  <c r="AG154" i="2"/>
  <c r="AH154" i="2"/>
  <c r="AE155" i="2"/>
  <c r="AF155" i="2"/>
  <c r="AG155" i="2"/>
  <c r="AH155" i="2"/>
  <c r="AE156" i="2"/>
  <c r="AF156" i="2"/>
  <c r="AG156" i="2"/>
  <c r="AH156" i="2"/>
  <c r="AE157" i="2"/>
  <c r="AF157" i="2"/>
  <c r="AG157" i="2"/>
  <c r="AH157" i="2"/>
  <c r="AE158" i="2"/>
  <c r="AF158" i="2"/>
  <c r="AG158" i="2"/>
  <c r="AH158" i="2"/>
  <c r="AE159" i="2"/>
  <c r="AF159" i="2"/>
  <c r="AG159" i="2"/>
  <c r="AH159" i="2"/>
  <c r="AE160" i="2"/>
  <c r="AF160" i="2"/>
  <c r="AG160" i="2"/>
  <c r="AH160" i="2"/>
  <c r="AE161" i="2"/>
  <c r="AF161" i="2"/>
  <c r="AG161" i="2"/>
  <c r="AH161" i="2"/>
  <c r="AE162" i="2"/>
  <c r="AF162" i="2"/>
  <c r="AG162" i="2"/>
  <c r="AH162" i="2"/>
  <c r="AE163" i="2"/>
  <c r="AF163" i="2"/>
  <c r="AG163" i="2"/>
  <c r="AH163" i="2"/>
  <c r="AE164" i="2"/>
  <c r="AF164" i="2"/>
  <c r="AG164" i="2"/>
  <c r="AH164" i="2"/>
  <c r="AE165" i="2"/>
  <c r="AF165" i="2"/>
  <c r="AG165" i="2"/>
  <c r="AH165" i="2"/>
  <c r="AE166" i="2"/>
  <c r="AF166" i="2"/>
  <c r="AG166" i="2"/>
  <c r="AH166" i="2"/>
  <c r="AE167" i="2"/>
  <c r="AF167" i="2"/>
  <c r="AG167" i="2"/>
  <c r="AH167" i="2"/>
  <c r="AE168" i="2"/>
  <c r="AF168" i="2"/>
  <c r="AG168" i="2"/>
  <c r="AH168" i="2"/>
  <c r="AE169" i="2"/>
  <c r="AF169" i="2"/>
  <c r="AG169" i="2"/>
  <c r="AH169" i="2"/>
  <c r="AE170" i="2"/>
  <c r="AF170" i="2"/>
  <c r="AG170" i="2"/>
  <c r="AH170" i="2"/>
  <c r="AE171" i="2"/>
  <c r="AF171" i="2"/>
  <c r="AG171" i="2"/>
  <c r="AH171" i="2"/>
  <c r="AE172" i="2"/>
  <c r="AF172" i="2"/>
  <c r="AG172" i="2"/>
  <c r="AH172" i="2"/>
  <c r="AE173" i="2"/>
  <c r="AF173" i="2"/>
  <c r="AG173" i="2"/>
  <c r="AH173" i="2"/>
  <c r="AE174" i="2"/>
  <c r="AF174" i="2"/>
  <c r="AG174" i="2"/>
  <c r="AH174" i="2"/>
  <c r="AE175" i="2"/>
  <c r="AF175" i="2"/>
  <c r="AG175" i="2"/>
  <c r="AH175" i="2"/>
  <c r="AE176" i="2"/>
  <c r="AF176" i="2"/>
  <c r="AG176" i="2"/>
  <c r="AH176" i="2"/>
  <c r="AE177" i="2"/>
  <c r="AF177" i="2"/>
  <c r="AG177" i="2"/>
  <c r="AH177" i="2"/>
  <c r="AE178" i="2"/>
  <c r="AF178" i="2"/>
  <c r="AG178" i="2"/>
  <c r="AH178" i="2"/>
  <c r="AE179" i="2"/>
  <c r="AF179" i="2"/>
  <c r="AG179" i="2"/>
  <c r="AH179" i="2"/>
  <c r="AE180" i="2"/>
  <c r="AF180" i="2"/>
  <c r="AG180" i="2"/>
  <c r="AH180" i="2"/>
  <c r="AE181" i="2"/>
  <c r="AF181" i="2"/>
  <c r="AG181" i="2"/>
  <c r="AH181" i="2"/>
  <c r="AE182" i="2"/>
  <c r="AF182" i="2"/>
  <c r="AG182" i="2"/>
  <c r="AH182" i="2"/>
  <c r="AE183" i="2"/>
  <c r="AF183" i="2"/>
  <c r="AG183" i="2"/>
  <c r="AH183" i="2"/>
  <c r="AE184" i="2"/>
  <c r="AF184" i="2"/>
  <c r="AG184" i="2"/>
  <c r="AH184" i="2"/>
  <c r="AE185" i="2"/>
  <c r="AF185" i="2"/>
  <c r="AG185" i="2"/>
  <c r="AH185" i="2"/>
  <c r="AE186" i="2"/>
  <c r="AF186" i="2"/>
  <c r="AG186" i="2"/>
  <c r="AH186" i="2"/>
  <c r="AE187" i="2"/>
  <c r="AF187" i="2"/>
  <c r="AG187" i="2"/>
  <c r="AH187" i="2"/>
  <c r="AE188" i="2"/>
  <c r="AF188" i="2"/>
  <c r="AG188" i="2"/>
  <c r="AH188" i="2"/>
  <c r="AE189" i="2"/>
  <c r="AF189" i="2"/>
  <c r="AG189" i="2"/>
  <c r="AH189" i="2"/>
  <c r="AE190" i="2"/>
  <c r="AF190" i="2"/>
  <c r="AG190" i="2"/>
  <c r="AH190" i="2"/>
  <c r="AE191" i="2"/>
  <c r="AF191" i="2"/>
  <c r="AG191" i="2"/>
  <c r="AH191" i="2"/>
  <c r="AE192" i="2"/>
  <c r="AF192" i="2"/>
  <c r="AG192" i="2"/>
  <c r="AH192" i="2"/>
  <c r="AE193" i="2"/>
  <c r="AF193" i="2"/>
  <c r="AG193" i="2"/>
  <c r="AH193" i="2"/>
  <c r="AE194" i="2"/>
  <c r="AF194" i="2"/>
  <c r="AG194" i="2"/>
  <c r="AH194" i="2"/>
  <c r="AE195" i="2"/>
  <c r="AF195" i="2"/>
  <c r="AG195" i="2"/>
  <c r="AH195" i="2"/>
  <c r="AE196" i="2"/>
  <c r="AF196" i="2"/>
  <c r="AG196" i="2"/>
  <c r="AH196" i="2"/>
  <c r="AE197" i="2"/>
  <c r="AF197" i="2"/>
  <c r="AG197" i="2"/>
  <c r="AH197" i="2"/>
  <c r="AE198" i="2"/>
  <c r="AF198" i="2"/>
  <c r="AG198" i="2"/>
  <c r="AH198" i="2"/>
  <c r="AE199" i="2"/>
  <c r="AF199" i="2"/>
  <c r="AG199" i="2"/>
  <c r="AH199" i="2"/>
  <c r="AE200" i="2"/>
  <c r="AF200" i="2"/>
  <c r="AG200" i="2"/>
  <c r="AH200" i="2"/>
  <c r="AE201" i="2"/>
  <c r="AF201" i="2"/>
  <c r="AG201" i="2"/>
  <c r="AH201" i="2"/>
  <c r="AE202" i="2"/>
  <c r="AF202" i="2"/>
  <c r="AG202" i="2"/>
  <c r="AH202" i="2"/>
  <c r="AE203" i="2"/>
  <c r="AF203" i="2"/>
  <c r="AG203" i="2"/>
  <c r="AH203" i="2"/>
  <c r="AE204" i="2"/>
  <c r="AF204" i="2"/>
  <c r="AG204" i="2"/>
  <c r="AH204" i="2"/>
  <c r="AE205" i="2"/>
  <c r="AF205" i="2"/>
  <c r="AG205" i="2"/>
  <c r="AH205" i="2"/>
  <c r="AE206" i="2"/>
  <c r="AF206" i="2"/>
  <c r="AG206" i="2"/>
  <c r="AH206" i="2"/>
  <c r="AE207" i="2"/>
  <c r="AF207" i="2"/>
  <c r="AG207" i="2"/>
  <c r="AH207" i="2"/>
  <c r="AE208" i="2"/>
  <c r="AF208" i="2"/>
  <c r="AG208" i="2"/>
  <c r="AH208" i="2"/>
  <c r="AE209" i="2"/>
  <c r="AF209" i="2"/>
  <c r="AG209" i="2"/>
  <c r="AH209" i="2"/>
  <c r="AJ3" i="2"/>
  <c r="AH3" i="2"/>
  <c r="AG3" i="2"/>
  <c r="AF3" i="2"/>
  <c r="AE3" i="2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3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3" i="9"/>
  <c r="L183" i="4" l="1"/>
  <c r="N183" i="4"/>
  <c r="O183" i="4"/>
  <c r="P183" i="4"/>
  <c r="Q183" i="4"/>
  <c r="R183" i="4"/>
  <c r="S183" i="4"/>
  <c r="T183" i="4"/>
  <c r="U183" i="4"/>
  <c r="W183" i="4"/>
  <c r="X183" i="4"/>
  <c r="Y183" i="4"/>
  <c r="L184" i="4"/>
  <c r="N184" i="4"/>
  <c r="O184" i="4"/>
  <c r="P184" i="4"/>
  <c r="Q184" i="4"/>
  <c r="R184" i="4"/>
  <c r="S184" i="4"/>
  <c r="T184" i="4"/>
  <c r="U184" i="4"/>
  <c r="W184" i="4"/>
  <c r="X184" i="4"/>
  <c r="Y184" i="4"/>
  <c r="L185" i="4"/>
  <c r="N185" i="4"/>
  <c r="O185" i="4"/>
  <c r="P185" i="4"/>
  <c r="Q185" i="4"/>
  <c r="R185" i="4"/>
  <c r="S185" i="4"/>
  <c r="T185" i="4"/>
  <c r="U185" i="4"/>
  <c r="W185" i="4"/>
  <c r="X185" i="4"/>
  <c r="Y185" i="4"/>
  <c r="L186" i="4"/>
  <c r="N186" i="4"/>
  <c r="O186" i="4"/>
  <c r="P186" i="4"/>
  <c r="Q186" i="4"/>
  <c r="R186" i="4"/>
  <c r="S186" i="4"/>
  <c r="T186" i="4"/>
  <c r="U186" i="4"/>
  <c r="W186" i="4"/>
  <c r="X186" i="4"/>
  <c r="Y186" i="4"/>
  <c r="L187" i="4"/>
  <c r="N187" i="4"/>
  <c r="O187" i="4"/>
  <c r="P187" i="4"/>
  <c r="Q187" i="4"/>
  <c r="R187" i="4"/>
  <c r="S187" i="4"/>
  <c r="T187" i="4"/>
  <c r="U187" i="4"/>
  <c r="W187" i="4"/>
  <c r="X187" i="4"/>
  <c r="Y187" i="4"/>
  <c r="L188" i="4"/>
  <c r="N188" i="4"/>
  <c r="O188" i="4"/>
  <c r="P188" i="4"/>
  <c r="Q188" i="4"/>
  <c r="R188" i="4"/>
  <c r="S188" i="4"/>
  <c r="T188" i="4"/>
  <c r="U188" i="4"/>
  <c r="W188" i="4"/>
  <c r="X188" i="4"/>
  <c r="Y188" i="4"/>
  <c r="L189" i="4"/>
  <c r="N189" i="4"/>
  <c r="O189" i="4"/>
  <c r="P189" i="4"/>
  <c r="Q189" i="4"/>
  <c r="R189" i="4"/>
  <c r="S189" i="4"/>
  <c r="T189" i="4"/>
  <c r="U189" i="4"/>
  <c r="W189" i="4"/>
  <c r="X189" i="4"/>
  <c r="Y189" i="4"/>
  <c r="L190" i="4"/>
  <c r="N190" i="4"/>
  <c r="O190" i="4"/>
  <c r="P190" i="4"/>
  <c r="Q190" i="4"/>
  <c r="R190" i="4"/>
  <c r="S190" i="4"/>
  <c r="T190" i="4"/>
  <c r="U190" i="4"/>
  <c r="W190" i="4"/>
  <c r="X190" i="4"/>
  <c r="Y190" i="4"/>
  <c r="L191" i="4"/>
  <c r="N191" i="4"/>
  <c r="O191" i="4"/>
  <c r="P191" i="4"/>
  <c r="Q191" i="4"/>
  <c r="R191" i="4"/>
  <c r="S191" i="4"/>
  <c r="T191" i="4"/>
  <c r="U191" i="4"/>
  <c r="W191" i="4"/>
  <c r="X191" i="4"/>
  <c r="Y191" i="4"/>
  <c r="L192" i="4"/>
  <c r="N192" i="4"/>
  <c r="O192" i="4"/>
  <c r="P192" i="4"/>
  <c r="Q192" i="4"/>
  <c r="R192" i="4"/>
  <c r="S192" i="4"/>
  <c r="T192" i="4"/>
  <c r="U192" i="4"/>
  <c r="W192" i="4"/>
  <c r="X192" i="4"/>
  <c r="Y192" i="4"/>
  <c r="L193" i="4"/>
  <c r="N193" i="4"/>
  <c r="O193" i="4"/>
  <c r="P193" i="4"/>
  <c r="Q193" i="4"/>
  <c r="R193" i="4"/>
  <c r="S193" i="4"/>
  <c r="T193" i="4"/>
  <c r="U193" i="4"/>
  <c r="W193" i="4"/>
  <c r="X193" i="4"/>
  <c r="Y193" i="4"/>
  <c r="L194" i="4"/>
  <c r="N194" i="4"/>
  <c r="O194" i="4"/>
  <c r="P194" i="4"/>
  <c r="Q194" i="4"/>
  <c r="R194" i="4"/>
  <c r="S194" i="4"/>
  <c r="T194" i="4"/>
  <c r="U194" i="4"/>
  <c r="W194" i="4"/>
  <c r="X194" i="4"/>
  <c r="Y194" i="4"/>
  <c r="L195" i="4"/>
  <c r="N195" i="4"/>
  <c r="O195" i="4"/>
  <c r="P195" i="4"/>
  <c r="Q195" i="4"/>
  <c r="R195" i="4"/>
  <c r="S195" i="4"/>
  <c r="T195" i="4"/>
  <c r="U195" i="4"/>
  <c r="W195" i="4"/>
  <c r="X195" i="4"/>
  <c r="Y195" i="4"/>
  <c r="L196" i="4"/>
  <c r="N196" i="4"/>
  <c r="O196" i="4"/>
  <c r="P196" i="4"/>
  <c r="Q196" i="4"/>
  <c r="R196" i="4"/>
  <c r="S196" i="4"/>
  <c r="T196" i="4"/>
  <c r="U196" i="4"/>
  <c r="W196" i="4"/>
  <c r="X196" i="4"/>
  <c r="Y196" i="4"/>
  <c r="L197" i="4"/>
  <c r="N197" i="4"/>
  <c r="O197" i="4"/>
  <c r="P197" i="4"/>
  <c r="Q197" i="4"/>
  <c r="R197" i="4"/>
  <c r="S197" i="4"/>
  <c r="T197" i="4"/>
  <c r="U197" i="4"/>
  <c r="W197" i="4"/>
  <c r="X197" i="4"/>
  <c r="Y197" i="4"/>
  <c r="L198" i="4"/>
  <c r="N198" i="4"/>
  <c r="O198" i="4"/>
  <c r="P198" i="4"/>
  <c r="Q198" i="4"/>
  <c r="R198" i="4"/>
  <c r="S198" i="4"/>
  <c r="T198" i="4"/>
  <c r="U198" i="4"/>
  <c r="W198" i="4"/>
  <c r="X198" i="4"/>
  <c r="Y198" i="4"/>
  <c r="L199" i="4"/>
  <c r="N199" i="4"/>
  <c r="O199" i="4"/>
  <c r="P199" i="4"/>
  <c r="Q199" i="4"/>
  <c r="R199" i="4"/>
  <c r="S199" i="4"/>
  <c r="T199" i="4"/>
  <c r="U199" i="4"/>
  <c r="W199" i="4"/>
  <c r="X199" i="4"/>
  <c r="Y199" i="4"/>
  <c r="L200" i="4"/>
  <c r="N200" i="4"/>
  <c r="O200" i="4"/>
  <c r="P200" i="4"/>
  <c r="Q200" i="4"/>
  <c r="R200" i="4"/>
  <c r="S200" i="4"/>
  <c r="T200" i="4"/>
  <c r="U200" i="4"/>
  <c r="W200" i="4"/>
  <c r="X200" i="4"/>
  <c r="Y200" i="4"/>
  <c r="L201" i="4"/>
  <c r="N201" i="4"/>
  <c r="O201" i="4"/>
  <c r="P201" i="4"/>
  <c r="Q201" i="4"/>
  <c r="R201" i="4"/>
  <c r="S201" i="4"/>
  <c r="T201" i="4"/>
  <c r="U201" i="4"/>
  <c r="W201" i="4"/>
  <c r="X201" i="4"/>
  <c r="Y201" i="4"/>
  <c r="L202" i="4"/>
  <c r="N202" i="4"/>
  <c r="O202" i="4"/>
  <c r="P202" i="4"/>
  <c r="Q202" i="4"/>
  <c r="R202" i="4"/>
  <c r="S202" i="4"/>
  <c r="T202" i="4"/>
  <c r="U202" i="4"/>
  <c r="W202" i="4"/>
  <c r="X202" i="4"/>
  <c r="Y202" i="4"/>
  <c r="L203" i="4"/>
  <c r="N203" i="4"/>
  <c r="O203" i="4"/>
  <c r="P203" i="4"/>
  <c r="Q203" i="4"/>
  <c r="R203" i="4"/>
  <c r="S203" i="4"/>
  <c r="T203" i="4"/>
  <c r="U203" i="4"/>
  <c r="W203" i="4"/>
  <c r="X203" i="4"/>
  <c r="Y203" i="4"/>
  <c r="L204" i="4"/>
  <c r="N204" i="4"/>
  <c r="O204" i="4"/>
  <c r="P204" i="4"/>
  <c r="Q204" i="4"/>
  <c r="R204" i="4"/>
  <c r="S204" i="4"/>
  <c r="T204" i="4"/>
  <c r="U204" i="4"/>
  <c r="W204" i="4"/>
  <c r="X204" i="4"/>
  <c r="Y204" i="4"/>
  <c r="L205" i="4"/>
  <c r="N205" i="4"/>
  <c r="O205" i="4"/>
  <c r="P205" i="4"/>
  <c r="Q205" i="4"/>
  <c r="R205" i="4"/>
  <c r="S205" i="4"/>
  <c r="T205" i="4"/>
  <c r="U205" i="4"/>
  <c r="W205" i="4"/>
  <c r="X205" i="4"/>
  <c r="Y205" i="4"/>
  <c r="L206" i="4"/>
  <c r="N206" i="4"/>
  <c r="O206" i="4"/>
  <c r="P206" i="4"/>
  <c r="Q206" i="4"/>
  <c r="R206" i="4"/>
  <c r="S206" i="4"/>
  <c r="T206" i="4"/>
  <c r="U206" i="4"/>
  <c r="W206" i="4"/>
  <c r="X206" i="4"/>
  <c r="Y206" i="4"/>
  <c r="L207" i="4"/>
  <c r="N207" i="4"/>
  <c r="O207" i="4"/>
  <c r="P207" i="4"/>
  <c r="Q207" i="4"/>
  <c r="R207" i="4"/>
  <c r="S207" i="4"/>
  <c r="T207" i="4"/>
  <c r="U207" i="4"/>
  <c r="W207" i="4"/>
  <c r="X207" i="4"/>
  <c r="Y207" i="4"/>
  <c r="L208" i="4"/>
  <c r="N208" i="4"/>
  <c r="O208" i="4"/>
  <c r="P208" i="4"/>
  <c r="Q208" i="4"/>
  <c r="R208" i="4"/>
  <c r="S208" i="4"/>
  <c r="T208" i="4"/>
  <c r="U208" i="4"/>
  <c r="W208" i="4"/>
  <c r="X208" i="4"/>
  <c r="Y208" i="4"/>
  <c r="L209" i="4"/>
  <c r="N209" i="4"/>
  <c r="O209" i="4"/>
  <c r="P209" i="4"/>
  <c r="Q209" i="4"/>
  <c r="R209" i="4"/>
  <c r="S209" i="4"/>
  <c r="T209" i="4"/>
  <c r="U209" i="4"/>
  <c r="W209" i="4"/>
  <c r="X209" i="4"/>
  <c r="Y209" i="4"/>
  <c r="L210" i="4"/>
  <c r="N210" i="4"/>
  <c r="O210" i="4"/>
  <c r="P210" i="4"/>
  <c r="Q210" i="4"/>
  <c r="R210" i="4"/>
  <c r="S210" i="4"/>
  <c r="T210" i="4"/>
  <c r="U210" i="4"/>
  <c r="W210" i="4"/>
  <c r="X210" i="4"/>
  <c r="Y210" i="4"/>
  <c r="M4" i="8" l="1"/>
  <c r="N4" i="8"/>
  <c r="O4" i="8"/>
  <c r="P4" i="8"/>
  <c r="Q4" i="8"/>
  <c r="R4" i="8"/>
  <c r="S4" i="8"/>
  <c r="T4" i="8"/>
  <c r="M5" i="8"/>
  <c r="N5" i="8"/>
  <c r="O5" i="8"/>
  <c r="P5" i="8"/>
  <c r="Q5" i="8"/>
  <c r="R5" i="8"/>
  <c r="S5" i="8"/>
  <c r="T5" i="8"/>
  <c r="M6" i="8"/>
  <c r="N6" i="8"/>
  <c r="O6" i="8"/>
  <c r="P6" i="8"/>
  <c r="Q6" i="8"/>
  <c r="R6" i="8"/>
  <c r="S6" i="8"/>
  <c r="T6" i="8"/>
  <c r="M7" i="8"/>
  <c r="N7" i="8"/>
  <c r="O7" i="8"/>
  <c r="P7" i="8"/>
  <c r="Q7" i="8"/>
  <c r="R7" i="8"/>
  <c r="S7" i="8"/>
  <c r="T7" i="8"/>
  <c r="M8" i="8"/>
  <c r="N8" i="8"/>
  <c r="O8" i="8"/>
  <c r="P8" i="8"/>
  <c r="Q8" i="8"/>
  <c r="R8" i="8"/>
  <c r="S8" i="8"/>
  <c r="T8" i="8"/>
  <c r="M9" i="8"/>
  <c r="N9" i="8"/>
  <c r="O9" i="8"/>
  <c r="P9" i="8"/>
  <c r="Q9" i="8"/>
  <c r="R9" i="8"/>
  <c r="S9" i="8"/>
  <c r="T9" i="8"/>
  <c r="M10" i="8"/>
  <c r="N10" i="8"/>
  <c r="O10" i="8"/>
  <c r="P10" i="8"/>
  <c r="Q10" i="8"/>
  <c r="R10" i="8"/>
  <c r="S10" i="8"/>
  <c r="T10" i="8"/>
  <c r="M11" i="8"/>
  <c r="N11" i="8"/>
  <c r="O11" i="8"/>
  <c r="P11" i="8"/>
  <c r="Q11" i="8"/>
  <c r="R11" i="8"/>
  <c r="S11" i="8"/>
  <c r="T11" i="8"/>
  <c r="M12" i="8"/>
  <c r="N12" i="8"/>
  <c r="O12" i="8"/>
  <c r="P12" i="8"/>
  <c r="Q12" i="8"/>
  <c r="R12" i="8"/>
  <c r="S12" i="8"/>
  <c r="T12" i="8"/>
  <c r="M13" i="8"/>
  <c r="N13" i="8"/>
  <c r="O13" i="8"/>
  <c r="P13" i="8"/>
  <c r="Q13" i="8"/>
  <c r="R13" i="8"/>
  <c r="S13" i="8"/>
  <c r="T13" i="8"/>
  <c r="M14" i="8"/>
  <c r="N14" i="8"/>
  <c r="O14" i="8"/>
  <c r="P14" i="8"/>
  <c r="Q14" i="8"/>
  <c r="R14" i="8"/>
  <c r="S14" i="8"/>
  <c r="T14" i="8"/>
  <c r="M15" i="8"/>
  <c r="N15" i="8"/>
  <c r="O15" i="8"/>
  <c r="P15" i="8"/>
  <c r="Q15" i="8"/>
  <c r="R15" i="8"/>
  <c r="S15" i="8"/>
  <c r="T15" i="8"/>
  <c r="M16" i="8"/>
  <c r="N16" i="8"/>
  <c r="O16" i="8"/>
  <c r="P16" i="8"/>
  <c r="Q16" i="8"/>
  <c r="R16" i="8"/>
  <c r="S16" i="8"/>
  <c r="T16" i="8"/>
  <c r="M17" i="8"/>
  <c r="N17" i="8"/>
  <c r="O17" i="8"/>
  <c r="P17" i="8"/>
  <c r="Q17" i="8"/>
  <c r="R17" i="8"/>
  <c r="S17" i="8"/>
  <c r="T17" i="8"/>
  <c r="M18" i="8"/>
  <c r="N18" i="8"/>
  <c r="O18" i="8"/>
  <c r="P18" i="8"/>
  <c r="Q18" i="8"/>
  <c r="R18" i="8"/>
  <c r="S18" i="8"/>
  <c r="T18" i="8"/>
  <c r="M19" i="8"/>
  <c r="N19" i="8"/>
  <c r="O19" i="8"/>
  <c r="P19" i="8"/>
  <c r="Q19" i="8"/>
  <c r="R19" i="8"/>
  <c r="S19" i="8"/>
  <c r="T19" i="8"/>
  <c r="M20" i="8"/>
  <c r="N20" i="8"/>
  <c r="O20" i="8"/>
  <c r="P20" i="8"/>
  <c r="Q20" i="8"/>
  <c r="R20" i="8"/>
  <c r="S20" i="8"/>
  <c r="T20" i="8"/>
  <c r="M21" i="8"/>
  <c r="N21" i="8"/>
  <c r="O21" i="8"/>
  <c r="P21" i="8"/>
  <c r="Q21" i="8"/>
  <c r="R21" i="8"/>
  <c r="S21" i="8"/>
  <c r="T21" i="8"/>
  <c r="M22" i="8"/>
  <c r="N22" i="8"/>
  <c r="O22" i="8"/>
  <c r="P22" i="8"/>
  <c r="Q22" i="8"/>
  <c r="R22" i="8"/>
  <c r="S22" i="8"/>
  <c r="T22" i="8"/>
  <c r="M23" i="8"/>
  <c r="N23" i="8"/>
  <c r="O23" i="8"/>
  <c r="P23" i="8"/>
  <c r="Q23" i="8"/>
  <c r="R23" i="8"/>
  <c r="S23" i="8"/>
  <c r="T23" i="8"/>
  <c r="M24" i="8"/>
  <c r="N24" i="8"/>
  <c r="O24" i="8"/>
  <c r="P24" i="8"/>
  <c r="Q24" i="8"/>
  <c r="R24" i="8"/>
  <c r="S24" i="8"/>
  <c r="T24" i="8"/>
  <c r="M25" i="8"/>
  <c r="N25" i="8"/>
  <c r="O25" i="8"/>
  <c r="P25" i="8"/>
  <c r="Q25" i="8"/>
  <c r="R25" i="8"/>
  <c r="S25" i="8"/>
  <c r="T25" i="8"/>
  <c r="M26" i="8"/>
  <c r="N26" i="8"/>
  <c r="O26" i="8"/>
  <c r="P26" i="8"/>
  <c r="Q26" i="8"/>
  <c r="R26" i="8"/>
  <c r="S26" i="8"/>
  <c r="T26" i="8"/>
  <c r="M27" i="8"/>
  <c r="N27" i="8"/>
  <c r="O27" i="8"/>
  <c r="P27" i="8"/>
  <c r="Q27" i="8"/>
  <c r="R27" i="8"/>
  <c r="S27" i="8"/>
  <c r="T27" i="8"/>
  <c r="M28" i="8"/>
  <c r="N28" i="8"/>
  <c r="O28" i="8"/>
  <c r="P28" i="8"/>
  <c r="Q28" i="8"/>
  <c r="R28" i="8"/>
  <c r="S28" i="8"/>
  <c r="T28" i="8"/>
  <c r="M29" i="8"/>
  <c r="N29" i="8"/>
  <c r="O29" i="8"/>
  <c r="P29" i="8"/>
  <c r="Q29" i="8"/>
  <c r="R29" i="8"/>
  <c r="S29" i="8"/>
  <c r="T29" i="8"/>
  <c r="M30" i="8"/>
  <c r="N30" i="8"/>
  <c r="O30" i="8"/>
  <c r="P30" i="8"/>
  <c r="Q30" i="8"/>
  <c r="R30" i="8"/>
  <c r="S30" i="8"/>
  <c r="T30" i="8"/>
  <c r="M31" i="8"/>
  <c r="N31" i="8"/>
  <c r="O31" i="8"/>
  <c r="P31" i="8"/>
  <c r="Q31" i="8"/>
  <c r="R31" i="8"/>
  <c r="S31" i="8"/>
  <c r="T31" i="8"/>
  <c r="M32" i="8"/>
  <c r="N32" i="8"/>
  <c r="O32" i="8"/>
  <c r="P32" i="8"/>
  <c r="Q32" i="8"/>
  <c r="R32" i="8"/>
  <c r="S32" i="8"/>
  <c r="T32" i="8"/>
  <c r="M33" i="8"/>
  <c r="N33" i="8"/>
  <c r="O33" i="8"/>
  <c r="P33" i="8"/>
  <c r="Q33" i="8"/>
  <c r="R33" i="8"/>
  <c r="S33" i="8"/>
  <c r="T33" i="8"/>
  <c r="M34" i="8"/>
  <c r="N34" i="8"/>
  <c r="O34" i="8"/>
  <c r="P34" i="8"/>
  <c r="Q34" i="8"/>
  <c r="R34" i="8"/>
  <c r="S34" i="8"/>
  <c r="T34" i="8"/>
  <c r="M35" i="8"/>
  <c r="N35" i="8"/>
  <c r="O35" i="8"/>
  <c r="P35" i="8"/>
  <c r="Q35" i="8"/>
  <c r="R35" i="8"/>
  <c r="S35" i="8"/>
  <c r="T35" i="8"/>
  <c r="M36" i="8"/>
  <c r="N36" i="8"/>
  <c r="O36" i="8"/>
  <c r="P36" i="8"/>
  <c r="Q36" i="8"/>
  <c r="R36" i="8"/>
  <c r="S36" i="8"/>
  <c r="T36" i="8"/>
  <c r="M37" i="8"/>
  <c r="N37" i="8"/>
  <c r="O37" i="8"/>
  <c r="P37" i="8"/>
  <c r="Q37" i="8"/>
  <c r="R37" i="8"/>
  <c r="S37" i="8"/>
  <c r="T37" i="8"/>
  <c r="M38" i="8"/>
  <c r="N38" i="8"/>
  <c r="O38" i="8"/>
  <c r="P38" i="8"/>
  <c r="Q38" i="8"/>
  <c r="R38" i="8"/>
  <c r="S38" i="8"/>
  <c r="T38" i="8"/>
  <c r="M39" i="8"/>
  <c r="N39" i="8"/>
  <c r="O39" i="8"/>
  <c r="P39" i="8"/>
  <c r="Q39" i="8"/>
  <c r="R39" i="8"/>
  <c r="S39" i="8"/>
  <c r="T39" i="8"/>
  <c r="M40" i="8"/>
  <c r="N40" i="8"/>
  <c r="O40" i="8"/>
  <c r="P40" i="8"/>
  <c r="Q40" i="8"/>
  <c r="R40" i="8"/>
  <c r="S40" i="8"/>
  <c r="T40" i="8"/>
  <c r="M41" i="8"/>
  <c r="N41" i="8"/>
  <c r="O41" i="8"/>
  <c r="P41" i="8"/>
  <c r="Q41" i="8"/>
  <c r="R41" i="8"/>
  <c r="S41" i="8"/>
  <c r="T41" i="8"/>
  <c r="M42" i="8"/>
  <c r="N42" i="8"/>
  <c r="O42" i="8"/>
  <c r="P42" i="8"/>
  <c r="Q42" i="8"/>
  <c r="R42" i="8"/>
  <c r="S42" i="8"/>
  <c r="T42" i="8"/>
  <c r="M43" i="8"/>
  <c r="N43" i="8"/>
  <c r="O43" i="8"/>
  <c r="P43" i="8"/>
  <c r="Q43" i="8"/>
  <c r="R43" i="8"/>
  <c r="S43" i="8"/>
  <c r="T43" i="8"/>
  <c r="M44" i="8"/>
  <c r="N44" i="8"/>
  <c r="O44" i="8"/>
  <c r="P44" i="8"/>
  <c r="Q44" i="8"/>
  <c r="R44" i="8"/>
  <c r="S44" i="8"/>
  <c r="T44" i="8"/>
  <c r="M45" i="8"/>
  <c r="N45" i="8"/>
  <c r="O45" i="8"/>
  <c r="P45" i="8"/>
  <c r="Q45" i="8"/>
  <c r="R45" i="8"/>
  <c r="S45" i="8"/>
  <c r="T45" i="8"/>
  <c r="M46" i="8"/>
  <c r="N46" i="8"/>
  <c r="O46" i="8"/>
  <c r="P46" i="8"/>
  <c r="Q46" i="8"/>
  <c r="R46" i="8"/>
  <c r="S46" i="8"/>
  <c r="T46" i="8"/>
  <c r="M47" i="8"/>
  <c r="N47" i="8"/>
  <c r="O47" i="8"/>
  <c r="P47" i="8"/>
  <c r="Q47" i="8"/>
  <c r="R47" i="8"/>
  <c r="S47" i="8"/>
  <c r="T47" i="8"/>
  <c r="M48" i="8"/>
  <c r="N48" i="8"/>
  <c r="O48" i="8"/>
  <c r="P48" i="8"/>
  <c r="Q48" i="8"/>
  <c r="R48" i="8"/>
  <c r="S48" i="8"/>
  <c r="T48" i="8"/>
  <c r="M49" i="8"/>
  <c r="N49" i="8"/>
  <c r="O49" i="8"/>
  <c r="P49" i="8"/>
  <c r="Q49" i="8"/>
  <c r="R49" i="8"/>
  <c r="S49" i="8"/>
  <c r="T49" i="8"/>
  <c r="M50" i="8"/>
  <c r="N50" i="8"/>
  <c r="O50" i="8"/>
  <c r="P50" i="8"/>
  <c r="Q50" i="8"/>
  <c r="R50" i="8"/>
  <c r="S50" i="8"/>
  <c r="T50" i="8"/>
  <c r="M51" i="8"/>
  <c r="N51" i="8"/>
  <c r="O51" i="8"/>
  <c r="P51" i="8"/>
  <c r="Q51" i="8"/>
  <c r="R51" i="8"/>
  <c r="S51" i="8"/>
  <c r="T51" i="8"/>
  <c r="M52" i="8"/>
  <c r="N52" i="8"/>
  <c r="O52" i="8"/>
  <c r="P52" i="8"/>
  <c r="Q52" i="8"/>
  <c r="R52" i="8"/>
  <c r="S52" i="8"/>
  <c r="T52" i="8"/>
  <c r="M53" i="8"/>
  <c r="N53" i="8"/>
  <c r="O53" i="8"/>
  <c r="P53" i="8"/>
  <c r="Q53" i="8"/>
  <c r="R53" i="8"/>
  <c r="S53" i="8"/>
  <c r="T53" i="8"/>
  <c r="M54" i="8"/>
  <c r="N54" i="8"/>
  <c r="O54" i="8"/>
  <c r="P54" i="8"/>
  <c r="Q54" i="8"/>
  <c r="R54" i="8"/>
  <c r="S54" i="8"/>
  <c r="T54" i="8"/>
  <c r="M55" i="8"/>
  <c r="N55" i="8"/>
  <c r="O55" i="8"/>
  <c r="P55" i="8"/>
  <c r="Q55" i="8"/>
  <c r="R55" i="8"/>
  <c r="S55" i="8"/>
  <c r="T55" i="8"/>
  <c r="M56" i="8"/>
  <c r="N56" i="8"/>
  <c r="O56" i="8"/>
  <c r="P56" i="8"/>
  <c r="Q56" i="8"/>
  <c r="R56" i="8"/>
  <c r="S56" i="8"/>
  <c r="T56" i="8"/>
  <c r="M57" i="8"/>
  <c r="N57" i="8"/>
  <c r="O57" i="8"/>
  <c r="P57" i="8"/>
  <c r="Q57" i="8"/>
  <c r="R57" i="8"/>
  <c r="S57" i="8"/>
  <c r="T57" i="8"/>
  <c r="M58" i="8"/>
  <c r="N58" i="8"/>
  <c r="O58" i="8"/>
  <c r="P58" i="8"/>
  <c r="Q58" i="8"/>
  <c r="R58" i="8"/>
  <c r="S58" i="8"/>
  <c r="T58" i="8"/>
  <c r="M59" i="8"/>
  <c r="N59" i="8"/>
  <c r="O59" i="8"/>
  <c r="P59" i="8"/>
  <c r="Q59" i="8"/>
  <c r="R59" i="8"/>
  <c r="S59" i="8"/>
  <c r="T59" i="8"/>
  <c r="M60" i="8"/>
  <c r="N60" i="8"/>
  <c r="O60" i="8"/>
  <c r="P60" i="8"/>
  <c r="Q60" i="8"/>
  <c r="R60" i="8"/>
  <c r="S60" i="8"/>
  <c r="T60" i="8"/>
  <c r="M61" i="8"/>
  <c r="N61" i="8"/>
  <c r="O61" i="8"/>
  <c r="P61" i="8"/>
  <c r="Q61" i="8"/>
  <c r="R61" i="8"/>
  <c r="S61" i="8"/>
  <c r="T61" i="8"/>
  <c r="M62" i="8"/>
  <c r="N62" i="8"/>
  <c r="O62" i="8"/>
  <c r="P62" i="8"/>
  <c r="Q62" i="8"/>
  <c r="R62" i="8"/>
  <c r="S62" i="8"/>
  <c r="T62" i="8"/>
  <c r="M63" i="8"/>
  <c r="N63" i="8"/>
  <c r="O63" i="8"/>
  <c r="P63" i="8"/>
  <c r="Q63" i="8"/>
  <c r="R63" i="8"/>
  <c r="S63" i="8"/>
  <c r="T63" i="8"/>
  <c r="M64" i="8"/>
  <c r="N64" i="8"/>
  <c r="O64" i="8"/>
  <c r="P64" i="8"/>
  <c r="Q64" i="8"/>
  <c r="R64" i="8"/>
  <c r="S64" i="8"/>
  <c r="T64" i="8"/>
  <c r="M65" i="8"/>
  <c r="N65" i="8"/>
  <c r="O65" i="8"/>
  <c r="P65" i="8"/>
  <c r="Q65" i="8"/>
  <c r="R65" i="8"/>
  <c r="S65" i="8"/>
  <c r="T65" i="8"/>
  <c r="M66" i="8"/>
  <c r="N66" i="8"/>
  <c r="O66" i="8"/>
  <c r="P66" i="8"/>
  <c r="Q66" i="8"/>
  <c r="R66" i="8"/>
  <c r="S66" i="8"/>
  <c r="T66" i="8"/>
  <c r="M67" i="8"/>
  <c r="N67" i="8"/>
  <c r="O67" i="8"/>
  <c r="P67" i="8"/>
  <c r="Q67" i="8"/>
  <c r="R67" i="8"/>
  <c r="S67" i="8"/>
  <c r="T67" i="8"/>
  <c r="M68" i="8"/>
  <c r="N68" i="8"/>
  <c r="O68" i="8"/>
  <c r="P68" i="8"/>
  <c r="Q68" i="8"/>
  <c r="R68" i="8"/>
  <c r="S68" i="8"/>
  <c r="T68" i="8"/>
  <c r="M69" i="8"/>
  <c r="N69" i="8"/>
  <c r="O69" i="8"/>
  <c r="P69" i="8"/>
  <c r="Q69" i="8"/>
  <c r="R69" i="8"/>
  <c r="S69" i="8"/>
  <c r="T69" i="8"/>
  <c r="M70" i="8"/>
  <c r="N70" i="8"/>
  <c r="O70" i="8"/>
  <c r="P70" i="8"/>
  <c r="Q70" i="8"/>
  <c r="R70" i="8"/>
  <c r="S70" i="8"/>
  <c r="T70" i="8"/>
  <c r="M71" i="8"/>
  <c r="N71" i="8"/>
  <c r="O71" i="8"/>
  <c r="P71" i="8"/>
  <c r="Q71" i="8"/>
  <c r="R71" i="8"/>
  <c r="S71" i="8"/>
  <c r="T71" i="8"/>
  <c r="M72" i="8"/>
  <c r="N72" i="8"/>
  <c r="O72" i="8"/>
  <c r="P72" i="8"/>
  <c r="Q72" i="8"/>
  <c r="R72" i="8"/>
  <c r="S72" i="8"/>
  <c r="T72" i="8"/>
  <c r="M73" i="8"/>
  <c r="N73" i="8"/>
  <c r="O73" i="8"/>
  <c r="P73" i="8"/>
  <c r="Q73" i="8"/>
  <c r="R73" i="8"/>
  <c r="S73" i="8"/>
  <c r="T73" i="8"/>
  <c r="M74" i="8"/>
  <c r="N74" i="8"/>
  <c r="O74" i="8"/>
  <c r="P74" i="8"/>
  <c r="Q74" i="8"/>
  <c r="R74" i="8"/>
  <c r="S74" i="8"/>
  <c r="T74" i="8"/>
  <c r="M75" i="8"/>
  <c r="N75" i="8"/>
  <c r="O75" i="8"/>
  <c r="P75" i="8"/>
  <c r="Q75" i="8"/>
  <c r="R75" i="8"/>
  <c r="S75" i="8"/>
  <c r="T75" i="8"/>
  <c r="M76" i="8"/>
  <c r="N76" i="8"/>
  <c r="O76" i="8"/>
  <c r="P76" i="8"/>
  <c r="Q76" i="8"/>
  <c r="R76" i="8"/>
  <c r="S76" i="8"/>
  <c r="T76" i="8"/>
  <c r="M77" i="8"/>
  <c r="N77" i="8"/>
  <c r="O77" i="8"/>
  <c r="P77" i="8"/>
  <c r="Q77" i="8"/>
  <c r="R77" i="8"/>
  <c r="S77" i="8"/>
  <c r="T77" i="8"/>
  <c r="M78" i="8"/>
  <c r="N78" i="8"/>
  <c r="O78" i="8"/>
  <c r="P78" i="8"/>
  <c r="Q78" i="8"/>
  <c r="R78" i="8"/>
  <c r="S78" i="8"/>
  <c r="T78" i="8"/>
  <c r="M79" i="8"/>
  <c r="N79" i="8"/>
  <c r="O79" i="8"/>
  <c r="P79" i="8"/>
  <c r="Q79" i="8"/>
  <c r="R79" i="8"/>
  <c r="S79" i="8"/>
  <c r="T79" i="8"/>
  <c r="M80" i="8"/>
  <c r="N80" i="8"/>
  <c r="O80" i="8"/>
  <c r="P80" i="8"/>
  <c r="Q80" i="8"/>
  <c r="R80" i="8"/>
  <c r="S80" i="8"/>
  <c r="T80" i="8"/>
  <c r="M81" i="8"/>
  <c r="N81" i="8"/>
  <c r="O81" i="8"/>
  <c r="P81" i="8"/>
  <c r="Q81" i="8"/>
  <c r="R81" i="8"/>
  <c r="S81" i="8"/>
  <c r="T81" i="8"/>
  <c r="M82" i="8"/>
  <c r="N82" i="8"/>
  <c r="O82" i="8"/>
  <c r="P82" i="8"/>
  <c r="Q82" i="8"/>
  <c r="R82" i="8"/>
  <c r="S82" i="8"/>
  <c r="T82" i="8"/>
  <c r="M83" i="8"/>
  <c r="N83" i="8"/>
  <c r="O83" i="8"/>
  <c r="P83" i="8"/>
  <c r="Q83" i="8"/>
  <c r="R83" i="8"/>
  <c r="S83" i="8"/>
  <c r="T83" i="8"/>
  <c r="M84" i="8"/>
  <c r="N84" i="8"/>
  <c r="O84" i="8"/>
  <c r="P84" i="8"/>
  <c r="Q84" i="8"/>
  <c r="R84" i="8"/>
  <c r="S84" i="8"/>
  <c r="T84" i="8"/>
  <c r="M85" i="8"/>
  <c r="N85" i="8"/>
  <c r="O85" i="8"/>
  <c r="P85" i="8"/>
  <c r="Q85" i="8"/>
  <c r="R85" i="8"/>
  <c r="S85" i="8"/>
  <c r="T85" i="8"/>
  <c r="M86" i="8"/>
  <c r="N86" i="8"/>
  <c r="O86" i="8"/>
  <c r="P86" i="8"/>
  <c r="Q86" i="8"/>
  <c r="R86" i="8"/>
  <c r="S86" i="8"/>
  <c r="T86" i="8"/>
  <c r="M87" i="8"/>
  <c r="N87" i="8"/>
  <c r="O87" i="8"/>
  <c r="P87" i="8"/>
  <c r="Q87" i="8"/>
  <c r="R87" i="8"/>
  <c r="S87" i="8"/>
  <c r="T87" i="8"/>
  <c r="M88" i="8"/>
  <c r="N88" i="8"/>
  <c r="O88" i="8"/>
  <c r="P88" i="8"/>
  <c r="Q88" i="8"/>
  <c r="R88" i="8"/>
  <c r="S88" i="8"/>
  <c r="T88" i="8"/>
  <c r="M89" i="8"/>
  <c r="N89" i="8"/>
  <c r="O89" i="8"/>
  <c r="P89" i="8"/>
  <c r="Q89" i="8"/>
  <c r="R89" i="8"/>
  <c r="S89" i="8"/>
  <c r="T89" i="8"/>
  <c r="M90" i="8"/>
  <c r="N90" i="8"/>
  <c r="O90" i="8"/>
  <c r="P90" i="8"/>
  <c r="Q90" i="8"/>
  <c r="R90" i="8"/>
  <c r="S90" i="8"/>
  <c r="T90" i="8"/>
  <c r="M91" i="8"/>
  <c r="N91" i="8"/>
  <c r="O91" i="8"/>
  <c r="P91" i="8"/>
  <c r="Q91" i="8"/>
  <c r="R91" i="8"/>
  <c r="S91" i="8"/>
  <c r="T91" i="8"/>
  <c r="M92" i="8"/>
  <c r="N92" i="8"/>
  <c r="O92" i="8"/>
  <c r="P92" i="8"/>
  <c r="Q92" i="8"/>
  <c r="R92" i="8"/>
  <c r="S92" i="8"/>
  <c r="T92" i="8"/>
  <c r="M93" i="8"/>
  <c r="N93" i="8"/>
  <c r="O93" i="8"/>
  <c r="P93" i="8"/>
  <c r="Q93" i="8"/>
  <c r="R93" i="8"/>
  <c r="S93" i="8"/>
  <c r="T93" i="8"/>
  <c r="M94" i="8"/>
  <c r="N94" i="8"/>
  <c r="O94" i="8"/>
  <c r="P94" i="8"/>
  <c r="Q94" i="8"/>
  <c r="R94" i="8"/>
  <c r="S94" i="8"/>
  <c r="T94" i="8"/>
  <c r="M95" i="8"/>
  <c r="N95" i="8"/>
  <c r="O95" i="8"/>
  <c r="P95" i="8"/>
  <c r="Q95" i="8"/>
  <c r="R95" i="8"/>
  <c r="S95" i="8"/>
  <c r="T95" i="8"/>
  <c r="M96" i="8"/>
  <c r="N96" i="8"/>
  <c r="O96" i="8"/>
  <c r="P96" i="8"/>
  <c r="Q96" i="8"/>
  <c r="R96" i="8"/>
  <c r="S96" i="8"/>
  <c r="T96" i="8"/>
  <c r="M97" i="8"/>
  <c r="N97" i="8"/>
  <c r="O97" i="8"/>
  <c r="P97" i="8"/>
  <c r="Q97" i="8"/>
  <c r="R97" i="8"/>
  <c r="S97" i="8"/>
  <c r="T97" i="8"/>
  <c r="M98" i="8"/>
  <c r="N98" i="8"/>
  <c r="O98" i="8"/>
  <c r="P98" i="8"/>
  <c r="Q98" i="8"/>
  <c r="R98" i="8"/>
  <c r="S98" i="8"/>
  <c r="T98" i="8"/>
  <c r="M99" i="8"/>
  <c r="N99" i="8"/>
  <c r="O99" i="8"/>
  <c r="P99" i="8"/>
  <c r="Q99" i="8"/>
  <c r="R99" i="8"/>
  <c r="S99" i="8"/>
  <c r="T99" i="8"/>
  <c r="M100" i="8"/>
  <c r="N100" i="8"/>
  <c r="O100" i="8"/>
  <c r="P100" i="8"/>
  <c r="Q100" i="8"/>
  <c r="R100" i="8"/>
  <c r="S100" i="8"/>
  <c r="T100" i="8"/>
  <c r="M101" i="8"/>
  <c r="N101" i="8"/>
  <c r="O101" i="8"/>
  <c r="P101" i="8"/>
  <c r="Q101" i="8"/>
  <c r="R101" i="8"/>
  <c r="S101" i="8"/>
  <c r="T101" i="8"/>
  <c r="M102" i="8"/>
  <c r="N102" i="8"/>
  <c r="O102" i="8"/>
  <c r="P102" i="8"/>
  <c r="Q102" i="8"/>
  <c r="R102" i="8"/>
  <c r="S102" i="8"/>
  <c r="T102" i="8"/>
  <c r="M103" i="8"/>
  <c r="N103" i="8"/>
  <c r="O103" i="8"/>
  <c r="P103" i="8"/>
  <c r="Q103" i="8"/>
  <c r="R103" i="8"/>
  <c r="S103" i="8"/>
  <c r="T103" i="8"/>
  <c r="M104" i="8"/>
  <c r="N104" i="8"/>
  <c r="O104" i="8"/>
  <c r="P104" i="8"/>
  <c r="Q104" i="8"/>
  <c r="R104" i="8"/>
  <c r="S104" i="8"/>
  <c r="T104" i="8"/>
  <c r="M105" i="8"/>
  <c r="N105" i="8"/>
  <c r="O105" i="8"/>
  <c r="P105" i="8"/>
  <c r="Q105" i="8"/>
  <c r="R105" i="8"/>
  <c r="S105" i="8"/>
  <c r="T105" i="8"/>
  <c r="M106" i="8"/>
  <c r="N106" i="8"/>
  <c r="O106" i="8"/>
  <c r="P106" i="8"/>
  <c r="Q106" i="8"/>
  <c r="R106" i="8"/>
  <c r="S106" i="8"/>
  <c r="T106" i="8"/>
  <c r="M107" i="8"/>
  <c r="N107" i="8"/>
  <c r="O107" i="8"/>
  <c r="P107" i="8"/>
  <c r="Q107" i="8"/>
  <c r="R107" i="8"/>
  <c r="S107" i="8"/>
  <c r="T107" i="8"/>
  <c r="M108" i="8"/>
  <c r="N108" i="8"/>
  <c r="O108" i="8"/>
  <c r="P108" i="8"/>
  <c r="Q108" i="8"/>
  <c r="R108" i="8"/>
  <c r="S108" i="8"/>
  <c r="T108" i="8"/>
  <c r="M109" i="8"/>
  <c r="N109" i="8"/>
  <c r="O109" i="8"/>
  <c r="P109" i="8"/>
  <c r="Q109" i="8"/>
  <c r="R109" i="8"/>
  <c r="S109" i="8"/>
  <c r="T109" i="8"/>
  <c r="M110" i="8"/>
  <c r="N110" i="8"/>
  <c r="O110" i="8"/>
  <c r="P110" i="8"/>
  <c r="Q110" i="8"/>
  <c r="R110" i="8"/>
  <c r="S110" i="8"/>
  <c r="T110" i="8"/>
  <c r="M111" i="8"/>
  <c r="N111" i="8"/>
  <c r="O111" i="8"/>
  <c r="P111" i="8"/>
  <c r="Q111" i="8"/>
  <c r="R111" i="8"/>
  <c r="S111" i="8"/>
  <c r="T111" i="8"/>
  <c r="M112" i="8"/>
  <c r="N112" i="8"/>
  <c r="O112" i="8"/>
  <c r="P112" i="8"/>
  <c r="Q112" i="8"/>
  <c r="R112" i="8"/>
  <c r="S112" i="8"/>
  <c r="T112" i="8"/>
  <c r="M113" i="8"/>
  <c r="N113" i="8"/>
  <c r="O113" i="8"/>
  <c r="P113" i="8"/>
  <c r="Q113" i="8"/>
  <c r="R113" i="8"/>
  <c r="S113" i="8"/>
  <c r="T113" i="8"/>
  <c r="M114" i="8"/>
  <c r="N114" i="8"/>
  <c r="O114" i="8"/>
  <c r="P114" i="8"/>
  <c r="Q114" i="8"/>
  <c r="R114" i="8"/>
  <c r="S114" i="8"/>
  <c r="T114" i="8"/>
  <c r="M115" i="8"/>
  <c r="N115" i="8"/>
  <c r="O115" i="8"/>
  <c r="P115" i="8"/>
  <c r="Q115" i="8"/>
  <c r="R115" i="8"/>
  <c r="S115" i="8"/>
  <c r="T115" i="8"/>
  <c r="M116" i="8"/>
  <c r="N116" i="8"/>
  <c r="O116" i="8"/>
  <c r="P116" i="8"/>
  <c r="Q116" i="8"/>
  <c r="R116" i="8"/>
  <c r="S116" i="8"/>
  <c r="T116" i="8"/>
  <c r="M117" i="8"/>
  <c r="N117" i="8"/>
  <c r="O117" i="8"/>
  <c r="P117" i="8"/>
  <c r="Q117" i="8"/>
  <c r="R117" i="8"/>
  <c r="S117" i="8"/>
  <c r="T117" i="8"/>
  <c r="M118" i="8"/>
  <c r="N118" i="8"/>
  <c r="O118" i="8"/>
  <c r="P118" i="8"/>
  <c r="Q118" i="8"/>
  <c r="R118" i="8"/>
  <c r="S118" i="8"/>
  <c r="T118" i="8"/>
  <c r="M119" i="8"/>
  <c r="N119" i="8"/>
  <c r="O119" i="8"/>
  <c r="P119" i="8"/>
  <c r="Q119" i="8"/>
  <c r="R119" i="8"/>
  <c r="S119" i="8"/>
  <c r="T119" i="8"/>
  <c r="M120" i="8"/>
  <c r="N120" i="8"/>
  <c r="O120" i="8"/>
  <c r="P120" i="8"/>
  <c r="Q120" i="8"/>
  <c r="R120" i="8"/>
  <c r="S120" i="8"/>
  <c r="T120" i="8"/>
  <c r="M121" i="8"/>
  <c r="N121" i="8"/>
  <c r="O121" i="8"/>
  <c r="P121" i="8"/>
  <c r="Q121" i="8"/>
  <c r="R121" i="8"/>
  <c r="S121" i="8"/>
  <c r="T121" i="8"/>
  <c r="M122" i="8"/>
  <c r="N122" i="8"/>
  <c r="O122" i="8"/>
  <c r="P122" i="8"/>
  <c r="Q122" i="8"/>
  <c r="R122" i="8"/>
  <c r="S122" i="8"/>
  <c r="T122" i="8"/>
  <c r="M123" i="8"/>
  <c r="N123" i="8"/>
  <c r="O123" i="8"/>
  <c r="P123" i="8"/>
  <c r="Q123" i="8"/>
  <c r="R123" i="8"/>
  <c r="S123" i="8"/>
  <c r="T123" i="8"/>
  <c r="M124" i="8"/>
  <c r="N124" i="8"/>
  <c r="O124" i="8"/>
  <c r="P124" i="8"/>
  <c r="Q124" i="8"/>
  <c r="R124" i="8"/>
  <c r="S124" i="8"/>
  <c r="T124" i="8"/>
  <c r="M125" i="8"/>
  <c r="N125" i="8"/>
  <c r="O125" i="8"/>
  <c r="P125" i="8"/>
  <c r="Q125" i="8"/>
  <c r="R125" i="8"/>
  <c r="S125" i="8"/>
  <c r="T125" i="8"/>
  <c r="M126" i="8"/>
  <c r="N126" i="8"/>
  <c r="O126" i="8"/>
  <c r="P126" i="8"/>
  <c r="Q126" i="8"/>
  <c r="R126" i="8"/>
  <c r="S126" i="8"/>
  <c r="T126" i="8"/>
  <c r="M127" i="8"/>
  <c r="N127" i="8"/>
  <c r="O127" i="8"/>
  <c r="P127" i="8"/>
  <c r="Q127" i="8"/>
  <c r="R127" i="8"/>
  <c r="S127" i="8"/>
  <c r="T127" i="8"/>
  <c r="M128" i="8"/>
  <c r="N128" i="8"/>
  <c r="O128" i="8"/>
  <c r="P128" i="8"/>
  <c r="Q128" i="8"/>
  <c r="R128" i="8"/>
  <c r="S128" i="8"/>
  <c r="T128" i="8"/>
  <c r="M129" i="8"/>
  <c r="N129" i="8"/>
  <c r="O129" i="8"/>
  <c r="P129" i="8"/>
  <c r="Q129" i="8"/>
  <c r="R129" i="8"/>
  <c r="S129" i="8"/>
  <c r="T129" i="8"/>
  <c r="M130" i="8"/>
  <c r="N130" i="8"/>
  <c r="O130" i="8"/>
  <c r="P130" i="8"/>
  <c r="Q130" i="8"/>
  <c r="R130" i="8"/>
  <c r="S130" i="8"/>
  <c r="T130" i="8"/>
  <c r="M131" i="8"/>
  <c r="N131" i="8"/>
  <c r="O131" i="8"/>
  <c r="P131" i="8"/>
  <c r="Q131" i="8"/>
  <c r="R131" i="8"/>
  <c r="S131" i="8"/>
  <c r="T131" i="8"/>
  <c r="M132" i="8"/>
  <c r="N132" i="8"/>
  <c r="O132" i="8"/>
  <c r="P132" i="8"/>
  <c r="Q132" i="8"/>
  <c r="R132" i="8"/>
  <c r="S132" i="8"/>
  <c r="T132" i="8"/>
  <c r="M133" i="8"/>
  <c r="N133" i="8"/>
  <c r="O133" i="8"/>
  <c r="P133" i="8"/>
  <c r="Q133" i="8"/>
  <c r="R133" i="8"/>
  <c r="S133" i="8"/>
  <c r="T133" i="8"/>
  <c r="M134" i="8"/>
  <c r="N134" i="8"/>
  <c r="O134" i="8"/>
  <c r="P134" i="8"/>
  <c r="Q134" i="8"/>
  <c r="R134" i="8"/>
  <c r="S134" i="8"/>
  <c r="T134" i="8"/>
  <c r="M135" i="8"/>
  <c r="N135" i="8"/>
  <c r="O135" i="8"/>
  <c r="P135" i="8"/>
  <c r="Q135" i="8"/>
  <c r="R135" i="8"/>
  <c r="S135" i="8"/>
  <c r="T135" i="8"/>
  <c r="M136" i="8"/>
  <c r="N136" i="8"/>
  <c r="O136" i="8"/>
  <c r="P136" i="8"/>
  <c r="Q136" i="8"/>
  <c r="R136" i="8"/>
  <c r="S136" i="8"/>
  <c r="T136" i="8"/>
  <c r="M137" i="8"/>
  <c r="N137" i="8"/>
  <c r="O137" i="8"/>
  <c r="P137" i="8"/>
  <c r="Q137" i="8"/>
  <c r="R137" i="8"/>
  <c r="S137" i="8"/>
  <c r="T137" i="8"/>
  <c r="M138" i="8"/>
  <c r="N138" i="8"/>
  <c r="O138" i="8"/>
  <c r="P138" i="8"/>
  <c r="Q138" i="8"/>
  <c r="R138" i="8"/>
  <c r="S138" i="8"/>
  <c r="T138" i="8"/>
  <c r="M139" i="8"/>
  <c r="N139" i="8"/>
  <c r="O139" i="8"/>
  <c r="P139" i="8"/>
  <c r="Q139" i="8"/>
  <c r="R139" i="8"/>
  <c r="S139" i="8"/>
  <c r="T139" i="8"/>
  <c r="M140" i="8"/>
  <c r="N140" i="8"/>
  <c r="O140" i="8"/>
  <c r="P140" i="8"/>
  <c r="Q140" i="8"/>
  <c r="R140" i="8"/>
  <c r="S140" i="8"/>
  <c r="T140" i="8"/>
  <c r="M141" i="8"/>
  <c r="N141" i="8"/>
  <c r="O141" i="8"/>
  <c r="P141" i="8"/>
  <c r="Q141" i="8"/>
  <c r="R141" i="8"/>
  <c r="S141" i="8"/>
  <c r="T141" i="8"/>
  <c r="M142" i="8"/>
  <c r="N142" i="8"/>
  <c r="O142" i="8"/>
  <c r="P142" i="8"/>
  <c r="Q142" i="8"/>
  <c r="R142" i="8"/>
  <c r="S142" i="8"/>
  <c r="T142" i="8"/>
  <c r="M143" i="8"/>
  <c r="N143" i="8"/>
  <c r="O143" i="8"/>
  <c r="P143" i="8"/>
  <c r="Q143" i="8"/>
  <c r="R143" i="8"/>
  <c r="S143" i="8"/>
  <c r="T143" i="8"/>
  <c r="M144" i="8"/>
  <c r="N144" i="8"/>
  <c r="O144" i="8"/>
  <c r="P144" i="8"/>
  <c r="Q144" i="8"/>
  <c r="R144" i="8"/>
  <c r="S144" i="8"/>
  <c r="T144" i="8"/>
  <c r="M145" i="8"/>
  <c r="N145" i="8"/>
  <c r="O145" i="8"/>
  <c r="P145" i="8"/>
  <c r="Q145" i="8"/>
  <c r="R145" i="8"/>
  <c r="S145" i="8"/>
  <c r="T145" i="8"/>
  <c r="M146" i="8"/>
  <c r="N146" i="8"/>
  <c r="O146" i="8"/>
  <c r="P146" i="8"/>
  <c r="Q146" i="8"/>
  <c r="R146" i="8"/>
  <c r="S146" i="8"/>
  <c r="T146" i="8"/>
  <c r="M147" i="8"/>
  <c r="N147" i="8"/>
  <c r="O147" i="8"/>
  <c r="P147" i="8"/>
  <c r="Q147" i="8"/>
  <c r="R147" i="8"/>
  <c r="S147" i="8"/>
  <c r="T147" i="8"/>
  <c r="M148" i="8"/>
  <c r="N148" i="8"/>
  <c r="O148" i="8"/>
  <c r="P148" i="8"/>
  <c r="Q148" i="8"/>
  <c r="R148" i="8"/>
  <c r="S148" i="8"/>
  <c r="T148" i="8"/>
  <c r="M149" i="8"/>
  <c r="N149" i="8"/>
  <c r="O149" i="8"/>
  <c r="P149" i="8"/>
  <c r="Q149" i="8"/>
  <c r="R149" i="8"/>
  <c r="S149" i="8"/>
  <c r="T149" i="8"/>
  <c r="M150" i="8"/>
  <c r="N150" i="8"/>
  <c r="O150" i="8"/>
  <c r="P150" i="8"/>
  <c r="Q150" i="8"/>
  <c r="R150" i="8"/>
  <c r="S150" i="8"/>
  <c r="T150" i="8"/>
  <c r="M151" i="8"/>
  <c r="N151" i="8"/>
  <c r="O151" i="8"/>
  <c r="P151" i="8"/>
  <c r="Q151" i="8"/>
  <c r="R151" i="8"/>
  <c r="S151" i="8"/>
  <c r="T151" i="8"/>
  <c r="M152" i="8"/>
  <c r="N152" i="8"/>
  <c r="O152" i="8"/>
  <c r="P152" i="8"/>
  <c r="Q152" i="8"/>
  <c r="R152" i="8"/>
  <c r="S152" i="8"/>
  <c r="T152" i="8"/>
  <c r="M153" i="8"/>
  <c r="N153" i="8"/>
  <c r="O153" i="8"/>
  <c r="P153" i="8"/>
  <c r="Q153" i="8"/>
  <c r="R153" i="8"/>
  <c r="S153" i="8"/>
  <c r="T153" i="8"/>
  <c r="M154" i="8"/>
  <c r="N154" i="8"/>
  <c r="O154" i="8"/>
  <c r="P154" i="8"/>
  <c r="Q154" i="8"/>
  <c r="R154" i="8"/>
  <c r="S154" i="8"/>
  <c r="T154" i="8"/>
  <c r="M155" i="8"/>
  <c r="N155" i="8"/>
  <c r="O155" i="8"/>
  <c r="P155" i="8"/>
  <c r="Q155" i="8"/>
  <c r="R155" i="8"/>
  <c r="S155" i="8"/>
  <c r="T155" i="8"/>
  <c r="M156" i="8"/>
  <c r="N156" i="8"/>
  <c r="O156" i="8"/>
  <c r="P156" i="8"/>
  <c r="Q156" i="8"/>
  <c r="R156" i="8"/>
  <c r="S156" i="8"/>
  <c r="T156" i="8"/>
  <c r="M157" i="8"/>
  <c r="N157" i="8"/>
  <c r="O157" i="8"/>
  <c r="P157" i="8"/>
  <c r="Q157" i="8"/>
  <c r="R157" i="8"/>
  <c r="S157" i="8"/>
  <c r="T157" i="8"/>
  <c r="M158" i="8"/>
  <c r="N158" i="8"/>
  <c r="O158" i="8"/>
  <c r="P158" i="8"/>
  <c r="Q158" i="8"/>
  <c r="R158" i="8"/>
  <c r="S158" i="8"/>
  <c r="T158" i="8"/>
  <c r="M159" i="8"/>
  <c r="N159" i="8"/>
  <c r="O159" i="8"/>
  <c r="P159" i="8"/>
  <c r="Q159" i="8"/>
  <c r="R159" i="8"/>
  <c r="S159" i="8"/>
  <c r="T159" i="8"/>
  <c r="M160" i="8"/>
  <c r="N160" i="8"/>
  <c r="O160" i="8"/>
  <c r="P160" i="8"/>
  <c r="Q160" i="8"/>
  <c r="R160" i="8"/>
  <c r="S160" i="8"/>
  <c r="T160" i="8"/>
  <c r="M161" i="8"/>
  <c r="N161" i="8"/>
  <c r="O161" i="8"/>
  <c r="P161" i="8"/>
  <c r="Q161" i="8"/>
  <c r="R161" i="8"/>
  <c r="S161" i="8"/>
  <c r="T161" i="8"/>
  <c r="M162" i="8"/>
  <c r="N162" i="8"/>
  <c r="O162" i="8"/>
  <c r="P162" i="8"/>
  <c r="Q162" i="8"/>
  <c r="R162" i="8"/>
  <c r="S162" i="8"/>
  <c r="T162" i="8"/>
  <c r="M163" i="8"/>
  <c r="N163" i="8"/>
  <c r="O163" i="8"/>
  <c r="P163" i="8"/>
  <c r="Q163" i="8"/>
  <c r="R163" i="8"/>
  <c r="S163" i="8"/>
  <c r="T163" i="8"/>
  <c r="M164" i="8"/>
  <c r="N164" i="8"/>
  <c r="O164" i="8"/>
  <c r="P164" i="8"/>
  <c r="Q164" i="8"/>
  <c r="R164" i="8"/>
  <c r="S164" i="8"/>
  <c r="T164" i="8"/>
  <c r="M165" i="8"/>
  <c r="N165" i="8"/>
  <c r="O165" i="8"/>
  <c r="P165" i="8"/>
  <c r="Q165" i="8"/>
  <c r="R165" i="8"/>
  <c r="S165" i="8"/>
  <c r="T165" i="8"/>
  <c r="M166" i="8"/>
  <c r="N166" i="8"/>
  <c r="O166" i="8"/>
  <c r="P166" i="8"/>
  <c r="Q166" i="8"/>
  <c r="R166" i="8"/>
  <c r="S166" i="8"/>
  <c r="T166" i="8"/>
  <c r="M167" i="8"/>
  <c r="N167" i="8"/>
  <c r="O167" i="8"/>
  <c r="P167" i="8"/>
  <c r="Q167" i="8"/>
  <c r="R167" i="8"/>
  <c r="S167" i="8"/>
  <c r="T167" i="8"/>
  <c r="M168" i="8"/>
  <c r="N168" i="8"/>
  <c r="O168" i="8"/>
  <c r="P168" i="8"/>
  <c r="Q168" i="8"/>
  <c r="R168" i="8"/>
  <c r="S168" i="8"/>
  <c r="T168" i="8"/>
  <c r="M169" i="8"/>
  <c r="N169" i="8"/>
  <c r="O169" i="8"/>
  <c r="P169" i="8"/>
  <c r="Q169" i="8"/>
  <c r="R169" i="8"/>
  <c r="S169" i="8"/>
  <c r="T169" i="8"/>
  <c r="M170" i="8"/>
  <c r="N170" i="8"/>
  <c r="O170" i="8"/>
  <c r="P170" i="8"/>
  <c r="Q170" i="8"/>
  <c r="R170" i="8"/>
  <c r="S170" i="8"/>
  <c r="T170" i="8"/>
  <c r="M171" i="8"/>
  <c r="N171" i="8"/>
  <c r="O171" i="8"/>
  <c r="P171" i="8"/>
  <c r="Q171" i="8"/>
  <c r="R171" i="8"/>
  <c r="S171" i="8"/>
  <c r="T171" i="8"/>
  <c r="M172" i="8"/>
  <c r="N172" i="8"/>
  <c r="O172" i="8"/>
  <c r="P172" i="8"/>
  <c r="Q172" i="8"/>
  <c r="R172" i="8"/>
  <c r="S172" i="8"/>
  <c r="T172" i="8"/>
  <c r="M173" i="8"/>
  <c r="N173" i="8"/>
  <c r="O173" i="8"/>
  <c r="P173" i="8"/>
  <c r="Q173" i="8"/>
  <c r="R173" i="8"/>
  <c r="S173" i="8"/>
  <c r="T173" i="8"/>
  <c r="M174" i="8"/>
  <c r="N174" i="8"/>
  <c r="O174" i="8"/>
  <c r="P174" i="8"/>
  <c r="Q174" i="8"/>
  <c r="R174" i="8"/>
  <c r="S174" i="8"/>
  <c r="T174" i="8"/>
  <c r="M175" i="8"/>
  <c r="N175" i="8"/>
  <c r="O175" i="8"/>
  <c r="P175" i="8"/>
  <c r="Q175" i="8"/>
  <c r="R175" i="8"/>
  <c r="S175" i="8"/>
  <c r="T175" i="8"/>
  <c r="M176" i="8"/>
  <c r="N176" i="8"/>
  <c r="O176" i="8"/>
  <c r="P176" i="8"/>
  <c r="Q176" i="8"/>
  <c r="R176" i="8"/>
  <c r="S176" i="8"/>
  <c r="T176" i="8"/>
  <c r="M177" i="8"/>
  <c r="N177" i="8"/>
  <c r="O177" i="8"/>
  <c r="P177" i="8"/>
  <c r="Q177" i="8"/>
  <c r="R177" i="8"/>
  <c r="S177" i="8"/>
  <c r="T177" i="8"/>
  <c r="M178" i="8"/>
  <c r="N178" i="8"/>
  <c r="O178" i="8"/>
  <c r="P178" i="8"/>
  <c r="Q178" i="8"/>
  <c r="R178" i="8"/>
  <c r="S178" i="8"/>
  <c r="T178" i="8"/>
  <c r="M179" i="8"/>
  <c r="N179" i="8"/>
  <c r="O179" i="8"/>
  <c r="P179" i="8"/>
  <c r="Q179" i="8"/>
  <c r="R179" i="8"/>
  <c r="S179" i="8"/>
  <c r="T179" i="8"/>
  <c r="M180" i="8"/>
  <c r="N180" i="8"/>
  <c r="O180" i="8"/>
  <c r="P180" i="8"/>
  <c r="Q180" i="8"/>
  <c r="R180" i="8"/>
  <c r="S180" i="8"/>
  <c r="T180" i="8"/>
  <c r="M181" i="8"/>
  <c r="N181" i="8"/>
  <c r="O181" i="8"/>
  <c r="P181" i="8"/>
  <c r="Q181" i="8"/>
  <c r="R181" i="8"/>
  <c r="S181" i="8"/>
  <c r="T181" i="8"/>
  <c r="M182" i="8"/>
  <c r="N182" i="8"/>
  <c r="O182" i="8"/>
  <c r="P182" i="8"/>
  <c r="Q182" i="8"/>
  <c r="R182" i="8"/>
  <c r="S182" i="8"/>
  <c r="T182" i="8"/>
  <c r="M183" i="8"/>
  <c r="N183" i="8"/>
  <c r="O183" i="8"/>
  <c r="P183" i="8"/>
  <c r="Q183" i="8"/>
  <c r="R183" i="8"/>
  <c r="S183" i="8"/>
  <c r="T183" i="8"/>
  <c r="M184" i="8"/>
  <c r="N184" i="8"/>
  <c r="O184" i="8"/>
  <c r="P184" i="8"/>
  <c r="Q184" i="8"/>
  <c r="R184" i="8"/>
  <c r="S184" i="8"/>
  <c r="T184" i="8"/>
  <c r="M185" i="8"/>
  <c r="N185" i="8"/>
  <c r="O185" i="8"/>
  <c r="P185" i="8"/>
  <c r="Q185" i="8"/>
  <c r="R185" i="8"/>
  <c r="S185" i="8"/>
  <c r="T185" i="8"/>
  <c r="M186" i="8"/>
  <c r="N186" i="8"/>
  <c r="O186" i="8"/>
  <c r="P186" i="8"/>
  <c r="Q186" i="8"/>
  <c r="R186" i="8"/>
  <c r="S186" i="8"/>
  <c r="T186" i="8"/>
  <c r="M187" i="8"/>
  <c r="N187" i="8"/>
  <c r="O187" i="8"/>
  <c r="P187" i="8"/>
  <c r="Q187" i="8"/>
  <c r="R187" i="8"/>
  <c r="S187" i="8"/>
  <c r="T187" i="8"/>
  <c r="M188" i="8"/>
  <c r="N188" i="8"/>
  <c r="O188" i="8"/>
  <c r="P188" i="8"/>
  <c r="Q188" i="8"/>
  <c r="R188" i="8"/>
  <c r="S188" i="8"/>
  <c r="T188" i="8"/>
  <c r="M189" i="8"/>
  <c r="N189" i="8"/>
  <c r="O189" i="8"/>
  <c r="P189" i="8"/>
  <c r="Q189" i="8"/>
  <c r="R189" i="8"/>
  <c r="S189" i="8"/>
  <c r="T189" i="8"/>
  <c r="M190" i="8"/>
  <c r="N190" i="8"/>
  <c r="O190" i="8"/>
  <c r="P190" i="8"/>
  <c r="Q190" i="8"/>
  <c r="R190" i="8"/>
  <c r="S190" i="8"/>
  <c r="T190" i="8"/>
  <c r="M191" i="8"/>
  <c r="N191" i="8"/>
  <c r="O191" i="8"/>
  <c r="P191" i="8"/>
  <c r="Q191" i="8"/>
  <c r="R191" i="8"/>
  <c r="S191" i="8"/>
  <c r="T191" i="8"/>
  <c r="M192" i="8"/>
  <c r="N192" i="8"/>
  <c r="O192" i="8"/>
  <c r="P192" i="8"/>
  <c r="Q192" i="8"/>
  <c r="R192" i="8"/>
  <c r="S192" i="8"/>
  <c r="T192" i="8"/>
  <c r="M193" i="8"/>
  <c r="N193" i="8"/>
  <c r="O193" i="8"/>
  <c r="P193" i="8"/>
  <c r="Q193" i="8"/>
  <c r="R193" i="8"/>
  <c r="S193" i="8"/>
  <c r="T193" i="8"/>
  <c r="M194" i="8"/>
  <c r="N194" i="8"/>
  <c r="O194" i="8"/>
  <c r="P194" i="8"/>
  <c r="Q194" i="8"/>
  <c r="R194" i="8"/>
  <c r="S194" i="8"/>
  <c r="T194" i="8"/>
  <c r="M195" i="8"/>
  <c r="N195" i="8"/>
  <c r="O195" i="8"/>
  <c r="P195" i="8"/>
  <c r="Q195" i="8"/>
  <c r="R195" i="8"/>
  <c r="S195" i="8"/>
  <c r="T195" i="8"/>
  <c r="M196" i="8"/>
  <c r="N196" i="8"/>
  <c r="O196" i="8"/>
  <c r="P196" i="8"/>
  <c r="Q196" i="8"/>
  <c r="R196" i="8"/>
  <c r="S196" i="8"/>
  <c r="T196" i="8"/>
  <c r="M197" i="8"/>
  <c r="N197" i="8"/>
  <c r="O197" i="8"/>
  <c r="P197" i="8"/>
  <c r="Q197" i="8"/>
  <c r="R197" i="8"/>
  <c r="S197" i="8"/>
  <c r="T197" i="8"/>
  <c r="M198" i="8"/>
  <c r="N198" i="8"/>
  <c r="O198" i="8"/>
  <c r="P198" i="8"/>
  <c r="Q198" i="8"/>
  <c r="R198" i="8"/>
  <c r="S198" i="8"/>
  <c r="T198" i="8"/>
  <c r="M199" i="8"/>
  <c r="N199" i="8"/>
  <c r="O199" i="8"/>
  <c r="P199" i="8"/>
  <c r="Q199" i="8"/>
  <c r="R199" i="8"/>
  <c r="S199" i="8"/>
  <c r="T199" i="8"/>
  <c r="M200" i="8"/>
  <c r="N200" i="8"/>
  <c r="O200" i="8"/>
  <c r="P200" i="8"/>
  <c r="Q200" i="8"/>
  <c r="R200" i="8"/>
  <c r="S200" i="8"/>
  <c r="T200" i="8"/>
  <c r="M201" i="8"/>
  <c r="N201" i="8"/>
  <c r="O201" i="8"/>
  <c r="P201" i="8"/>
  <c r="Q201" i="8"/>
  <c r="R201" i="8"/>
  <c r="S201" i="8"/>
  <c r="T201" i="8"/>
  <c r="M202" i="8"/>
  <c r="N202" i="8"/>
  <c r="O202" i="8"/>
  <c r="P202" i="8"/>
  <c r="Q202" i="8"/>
  <c r="R202" i="8"/>
  <c r="S202" i="8"/>
  <c r="T202" i="8"/>
  <c r="M203" i="8"/>
  <c r="N203" i="8"/>
  <c r="O203" i="8"/>
  <c r="P203" i="8"/>
  <c r="Q203" i="8"/>
  <c r="R203" i="8"/>
  <c r="S203" i="8"/>
  <c r="T203" i="8"/>
  <c r="M204" i="8"/>
  <c r="N204" i="8"/>
  <c r="O204" i="8"/>
  <c r="P204" i="8"/>
  <c r="Q204" i="8"/>
  <c r="R204" i="8"/>
  <c r="S204" i="8"/>
  <c r="T204" i="8"/>
  <c r="M205" i="8"/>
  <c r="N205" i="8"/>
  <c r="O205" i="8"/>
  <c r="P205" i="8"/>
  <c r="Q205" i="8"/>
  <c r="R205" i="8"/>
  <c r="S205" i="8"/>
  <c r="T205" i="8"/>
  <c r="M206" i="8"/>
  <c r="N206" i="8"/>
  <c r="O206" i="8"/>
  <c r="P206" i="8"/>
  <c r="Q206" i="8"/>
  <c r="R206" i="8"/>
  <c r="S206" i="8"/>
  <c r="T206" i="8"/>
  <c r="M207" i="8"/>
  <c r="N207" i="8"/>
  <c r="O207" i="8"/>
  <c r="P207" i="8"/>
  <c r="Q207" i="8"/>
  <c r="R207" i="8"/>
  <c r="S207" i="8"/>
  <c r="T207" i="8"/>
  <c r="M208" i="8"/>
  <c r="N208" i="8"/>
  <c r="O208" i="8"/>
  <c r="P208" i="8"/>
  <c r="Q208" i="8"/>
  <c r="R208" i="8"/>
  <c r="S208" i="8"/>
  <c r="T208" i="8"/>
  <c r="M209" i="8"/>
  <c r="N209" i="8"/>
  <c r="O209" i="8"/>
  <c r="P209" i="8"/>
  <c r="Q209" i="8"/>
  <c r="R209" i="8"/>
  <c r="S209" i="8"/>
  <c r="T209" i="8"/>
  <c r="M18" i="2"/>
  <c r="N18" i="2"/>
  <c r="O18" i="2"/>
  <c r="P18" i="2"/>
  <c r="Q18" i="2"/>
  <c r="R18" i="2"/>
  <c r="S18" i="2"/>
  <c r="T18" i="2"/>
  <c r="M19" i="2"/>
  <c r="N19" i="2"/>
  <c r="O19" i="2"/>
  <c r="P19" i="2"/>
  <c r="Q19" i="2"/>
  <c r="R19" i="2"/>
  <c r="S19" i="2"/>
  <c r="T19" i="2"/>
  <c r="M20" i="2"/>
  <c r="N20" i="2"/>
  <c r="O20" i="2"/>
  <c r="P20" i="2"/>
  <c r="Q20" i="2"/>
  <c r="R20" i="2"/>
  <c r="S20" i="2"/>
  <c r="T20" i="2"/>
  <c r="M21" i="2"/>
  <c r="N21" i="2"/>
  <c r="O21" i="2"/>
  <c r="P21" i="2"/>
  <c r="Q21" i="2"/>
  <c r="R21" i="2"/>
  <c r="S21" i="2"/>
  <c r="T21" i="2"/>
  <c r="M22" i="2"/>
  <c r="N22" i="2"/>
  <c r="O22" i="2"/>
  <c r="P22" i="2"/>
  <c r="Q22" i="2"/>
  <c r="R22" i="2"/>
  <c r="S22" i="2"/>
  <c r="T22" i="2"/>
  <c r="M23" i="2"/>
  <c r="N23" i="2"/>
  <c r="O23" i="2"/>
  <c r="P23" i="2"/>
  <c r="Q23" i="2"/>
  <c r="R23" i="2"/>
  <c r="S23" i="2"/>
  <c r="T23" i="2"/>
  <c r="M24" i="2"/>
  <c r="N24" i="2"/>
  <c r="O24" i="2"/>
  <c r="P24" i="2"/>
  <c r="Q24" i="2"/>
  <c r="R24" i="2"/>
  <c r="S24" i="2"/>
  <c r="T24" i="2"/>
  <c r="M25" i="2"/>
  <c r="N25" i="2"/>
  <c r="O25" i="2"/>
  <c r="P25" i="2"/>
  <c r="Q25" i="2"/>
  <c r="R25" i="2"/>
  <c r="S25" i="2"/>
  <c r="T25" i="2"/>
  <c r="M26" i="2"/>
  <c r="N26" i="2"/>
  <c r="O26" i="2"/>
  <c r="P26" i="2"/>
  <c r="Q26" i="2"/>
  <c r="R26" i="2"/>
  <c r="S26" i="2"/>
  <c r="T26" i="2"/>
  <c r="M27" i="2"/>
  <c r="N27" i="2"/>
  <c r="O27" i="2"/>
  <c r="P27" i="2"/>
  <c r="Q27" i="2"/>
  <c r="R27" i="2"/>
  <c r="S27" i="2"/>
  <c r="T27" i="2"/>
  <c r="M28" i="2"/>
  <c r="N28" i="2"/>
  <c r="O28" i="2"/>
  <c r="P28" i="2"/>
  <c r="Q28" i="2"/>
  <c r="R28" i="2"/>
  <c r="S28" i="2"/>
  <c r="T28" i="2"/>
  <c r="M29" i="2"/>
  <c r="N29" i="2"/>
  <c r="O29" i="2"/>
  <c r="P29" i="2"/>
  <c r="Q29" i="2"/>
  <c r="R29" i="2"/>
  <c r="S29" i="2"/>
  <c r="T29" i="2"/>
  <c r="M30" i="2"/>
  <c r="N30" i="2"/>
  <c r="O30" i="2"/>
  <c r="P30" i="2"/>
  <c r="Q30" i="2"/>
  <c r="R30" i="2"/>
  <c r="S30" i="2"/>
  <c r="T30" i="2"/>
  <c r="M31" i="2"/>
  <c r="N31" i="2"/>
  <c r="O31" i="2"/>
  <c r="P31" i="2"/>
  <c r="Q31" i="2"/>
  <c r="R31" i="2"/>
  <c r="S31" i="2"/>
  <c r="T31" i="2"/>
  <c r="M32" i="2"/>
  <c r="N32" i="2"/>
  <c r="O32" i="2"/>
  <c r="P32" i="2"/>
  <c r="Q32" i="2"/>
  <c r="R32" i="2"/>
  <c r="S32" i="2"/>
  <c r="T32" i="2"/>
  <c r="M33" i="2"/>
  <c r="N33" i="2"/>
  <c r="O33" i="2"/>
  <c r="P33" i="2"/>
  <c r="Q33" i="2"/>
  <c r="R33" i="2"/>
  <c r="S33" i="2"/>
  <c r="T33" i="2"/>
  <c r="M34" i="2"/>
  <c r="N34" i="2"/>
  <c r="O34" i="2"/>
  <c r="P34" i="2"/>
  <c r="Q34" i="2"/>
  <c r="R34" i="2"/>
  <c r="S34" i="2"/>
  <c r="T34" i="2"/>
  <c r="M35" i="2"/>
  <c r="N35" i="2"/>
  <c r="O35" i="2"/>
  <c r="P35" i="2"/>
  <c r="Q35" i="2"/>
  <c r="R35" i="2"/>
  <c r="S35" i="2"/>
  <c r="T35" i="2"/>
  <c r="M36" i="2"/>
  <c r="N36" i="2"/>
  <c r="O36" i="2"/>
  <c r="P36" i="2"/>
  <c r="Q36" i="2"/>
  <c r="R36" i="2"/>
  <c r="S36" i="2"/>
  <c r="T36" i="2"/>
  <c r="M37" i="2"/>
  <c r="N37" i="2"/>
  <c r="O37" i="2"/>
  <c r="P37" i="2"/>
  <c r="Q37" i="2"/>
  <c r="R37" i="2"/>
  <c r="S37" i="2"/>
  <c r="T37" i="2"/>
  <c r="M38" i="2"/>
  <c r="N38" i="2"/>
  <c r="O38" i="2"/>
  <c r="P38" i="2"/>
  <c r="Q38" i="2"/>
  <c r="R38" i="2"/>
  <c r="S38" i="2"/>
  <c r="T38" i="2"/>
  <c r="M39" i="2"/>
  <c r="N39" i="2"/>
  <c r="O39" i="2"/>
  <c r="P39" i="2"/>
  <c r="Q39" i="2"/>
  <c r="R39" i="2"/>
  <c r="S39" i="2"/>
  <c r="T39" i="2"/>
  <c r="M40" i="2"/>
  <c r="N40" i="2"/>
  <c r="O40" i="2"/>
  <c r="P40" i="2"/>
  <c r="Q40" i="2"/>
  <c r="R40" i="2"/>
  <c r="S40" i="2"/>
  <c r="T40" i="2"/>
  <c r="M41" i="2"/>
  <c r="N41" i="2"/>
  <c r="O41" i="2"/>
  <c r="P41" i="2"/>
  <c r="Q41" i="2"/>
  <c r="R41" i="2"/>
  <c r="S41" i="2"/>
  <c r="T41" i="2"/>
  <c r="M42" i="2"/>
  <c r="N42" i="2"/>
  <c r="O42" i="2"/>
  <c r="P42" i="2"/>
  <c r="Q42" i="2"/>
  <c r="R42" i="2"/>
  <c r="S42" i="2"/>
  <c r="T42" i="2"/>
  <c r="M43" i="2"/>
  <c r="N43" i="2"/>
  <c r="O43" i="2"/>
  <c r="P43" i="2"/>
  <c r="Q43" i="2"/>
  <c r="R43" i="2"/>
  <c r="S43" i="2"/>
  <c r="T43" i="2"/>
  <c r="M44" i="2"/>
  <c r="N44" i="2"/>
  <c r="O44" i="2"/>
  <c r="P44" i="2"/>
  <c r="Q44" i="2"/>
  <c r="R44" i="2"/>
  <c r="S44" i="2"/>
  <c r="T44" i="2"/>
  <c r="M45" i="2"/>
  <c r="N45" i="2"/>
  <c r="O45" i="2"/>
  <c r="P45" i="2"/>
  <c r="Q45" i="2"/>
  <c r="R45" i="2"/>
  <c r="S45" i="2"/>
  <c r="T45" i="2"/>
  <c r="M46" i="2"/>
  <c r="N46" i="2"/>
  <c r="O46" i="2"/>
  <c r="P46" i="2"/>
  <c r="Q46" i="2"/>
  <c r="R46" i="2"/>
  <c r="S46" i="2"/>
  <c r="T46" i="2"/>
  <c r="M47" i="2"/>
  <c r="N47" i="2"/>
  <c r="O47" i="2"/>
  <c r="P47" i="2"/>
  <c r="Q47" i="2"/>
  <c r="R47" i="2"/>
  <c r="S47" i="2"/>
  <c r="T47" i="2"/>
  <c r="M48" i="2"/>
  <c r="N48" i="2"/>
  <c r="O48" i="2"/>
  <c r="P48" i="2"/>
  <c r="Q48" i="2"/>
  <c r="R48" i="2"/>
  <c r="S48" i="2"/>
  <c r="T48" i="2"/>
  <c r="M49" i="2"/>
  <c r="N49" i="2"/>
  <c r="O49" i="2"/>
  <c r="P49" i="2"/>
  <c r="Q49" i="2"/>
  <c r="R49" i="2"/>
  <c r="S49" i="2"/>
  <c r="T49" i="2"/>
  <c r="M50" i="2"/>
  <c r="N50" i="2"/>
  <c r="O50" i="2"/>
  <c r="P50" i="2"/>
  <c r="Q50" i="2"/>
  <c r="R50" i="2"/>
  <c r="S50" i="2"/>
  <c r="T50" i="2"/>
  <c r="M51" i="2"/>
  <c r="N51" i="2"/>
  <c r="O51" i="2"/>
  <c r="P51" i="2"/>
  <c r="Q51" i="2"/>
  <c r="R51" i="2"/>
  <c r="S51" i="2"/>
  <c r="T51" i="2"/>
  <c r="M52" i="2"/>
  <c r="N52" i="2"/>
  <c r="O52" i="2"/>
  <c r="P52" i="2"/>
  <c r="Q52" i="2"/>
  <c r="R52" i="2"/>
  <c r="S52" i="2"/>
  <c r="T52" i="2"/>
  <c r="M53" i="2"/>
  <c r="N53" i="2"/>
  <c r="O53" i="2"/>
  <c r="P53" i="2"/>
  <c r="Q53" i="2"/>
  <c r="R53" i="2"/>
  <c r="S53" i="2"/>
  <c r="T53" i="2"/>
  <c r="M54" i="2"/>
  <c r="N54" i="2"/>
  <c r="O54" i="2"/>
  <c r="P54" i="2"/>
  <c r="Q54" i="2"/>
  <c r="R54" i="2"/>
  <c r="S54" i="2"/>
  <c r="T54" i="2"/>
  <c r="M55" i="2"/>
  <c r="N55" i="2"/>
  <c r="O55" i="2"/>
  <c r="P55" i="2"/>
  <c r="Q55" i="2"/>
  <c r="R55" i="2"/>
  <c r="S55" i="2"/>
  <c r="T55" i="2"/>
  <c r="M56" i="2"/>
  <c r="N56" i="2"/>
  <c r="O56" i="2"/>
  <c r="P56" i="2"/>
  <c r="Q56" i="2"/>
  <c r="R56" i="2"/>
  <c r="S56" i="2"/>
  <c r="T56" i="2"/>
  <c r="M57" i="2"/>
  <c r="N57" i="2"/>
  <c r="O57" i="2"/>
  <c r="P57" i="2"/>
  <c r="Q57" i="2"/>
  <c r="R57" i="2"/>
  <c r="S57" i="2"/>
  <c r="T57" i="2"/>
  <c r="M58" i="2"/>
  <c r="N58" i="2"/>
  <c r="O58" i="2"/>
  <c r="P58" i="2"/>
  <c r="Q58" i="2"/>
  <c r="R58" i="2"/>
  <c r="S58" i="2"/>
  <c r="T58" i="2"/>
  <c r="M59" i="2"/>
  <c r="N59" i="2"/>
  <c r="O59" i="2"/>
  <c r="P59" i="2"/>
  <c r="Q59" i="2"/>
  <c r="R59" i="2"/>
  <c r="S59" i="2"/>
  <c r="T59" i="2"/>
  <c r="M60" i="2"/>
  <c r="N60" i="2"/>
  <c r="O60" i="2"/>
  <c r="P60" i="2"/>
  <c r="Q60" i="2"/>
  <c r="R60" i="2"/>
  <c r="S60" i="2"/>
  <c r="T60" i="2"/>
  <c r="M61" i="2"/>
  <c r="N61" i="2"/>
  <c r="O61" i="2"/>
  <c r="P61" i="2"/>
  <c r="Q61" i="2"/>
  <c r="R61" i="2"/>
  <c r="S61" i="2"/>
  <c r="T61" i="2"/>
  <c r="M62" i="2"/>
  <c r="N62" i="2"/>
  <c r="O62" i="2"/>
  <c r="P62" i="2"/>
  <c r="Q62" i="2"/>
  <c r="R62" i="2"/>
  <c r="S62" i="2"/>
  <c r="T62" i="2"/>
  <c r="M63" i="2"/>
  <c r="N63" i="2"/>
  <c r="O63" i="2"/>
  <c r="P63" i="2"/>
  <c r="Q63" i="2"/>
  <c r="R63" i="2"/>
  <c r="S63" i="2"/>
  <c r="T63" i="2"/>
  <c r="M64" i="2"/>
  <c r="N64" i="2"/>
  <c r="O64" i="2"/>
  <c r="P64" i="2"/>
  <c r="Q64" i="2"/>
  <c r="R64" i="2"/>
  <c r="S64" i="2"/>
  <c r="T64" i="2"/>
  <c r="M65" i="2"/>
  <c r="N65" i="2"/>
  <c r="O65" i="2"/>
  <c r="P65" i="2"/>
  <c r="Q65" i="2"/>
  <c r="R65" i="2"/>
  <c r="S65" i="2"/>
  <c r="T65" i="2"/>
  <c r="M66" i="2"/>
  <c r="N66" i="2"/>
  <c r="O66" i="2"/>
  <c r="P66" i="2"/>
  <c r="Q66" i="2"/>
  <c r="R66" i="2"/>
  <c r="S66" i="2"/>
  <c r="T66" i="2"/>
  <c r="M67" i="2"/>
  <c r="N67" i="2"/>
  <c r="O67" i="2"/>
  <c r="P67" i="2"/>
  <c r="Q67" i="2"/>
  <c r="R67" i="2"/>
  <c r="S67" i="2"/>
  <c r="T67" i="2"/>
  <c r="M68" i="2"/>
  <c r="N68" i="2"/>
  <c r="O68" i="2"/>
  <c r="P68" i="2"/>
  <c r="Q68" i="2"/>
  <c r="R68" i="2"/>
  <c r="S68" i="2"/>
  <c r="T68" i="2"/>
  <c r="M69" i="2"/>
  <c r="N69" i="2"/>
  <c r="O69" i="2"/>
  <c r="P69" i="2"/>
  <c r="Q69" i="2"/>
  <c r="R69" i="2"/>
  <c r="S69" i="2"/>
  <c r="T69" i="2"/>
  <c r="M70" i="2"/>
  <c r="N70" i="2"/>
  <c r="O70" i="2"/>
  <c r="P70" i="2"/>
  <c r="Q70" i="2"/>
  <c r="R70" i="2"/>
  <c r="S70" i="2"/>
  <c r="T70" i="2"/>
  <c r="M71" i="2"/>
  <c r="N71" i="2"/>
  <c r="O71" i="2"/>
  <c r="P71" i="2"/>
  <c r="Q71" i="2"/>
  <c r="R71" i="2"/>
  <c r="S71" i="2"/>
  <c r="T71" i="2"/>
  <c r="M72" i="2"/>
  <c r="N72" i="2"/>
  <c r="O72" i="2"/>
  <c r="P72" i="2"/>
  <c r="Q72" i="2"/>
  <c r="R72" i="2"/>
  <c r="S72" i="2"/>
  <c r="T72" i="2"/>
  <c r="M73" i="2"/>
  <c r="N73" i="2"/>
  <c r="O73" i="2"/>
  <c r="P73" i="2"/>
  <c r="Q73" i="2"/>
  <c r="R73" i="2"/>
  <c r="S73" i="2"/>
  <c r="T73" i="2"/>
  <c r="M74" i="2"/>
  <c r="N74" i="2"/>
  <c r="O74" i="2"/>
  <c r="P74" i="2"/>
  <c r="Q74" i="2"/>
  <c r="R74" i="2"/>
  <c r="S74" i="2"/>
  <c r="T74" i="2"/>
  <c r="M75" i="2"/>
  <c r="N75" i="2"/>
  <c r="O75" i="2"/>
  <c r="P75" i="2"/>
  <c r="Q75" i="2"/>
  <c r="R75" i="2"/>
  <c r="S75" i="2"/>
  <c r="T75" i="2"/>
  <c r="M76" i="2"/>
  <c r="N76" i="2"/>
  <c r="O76" i="2"/>
  <c r="P76" i="2"/>
  <c r="Q76" i="2"/>
  <c r="R76" i="2"/>
  <c r="S76" i="2"/>
  <c r="T76" i="2"/>
  <c r="M77" i="2"/>
  <c r="N77" i="2"/>
  <c r="O77" i="2"/>
  <c r="P77" i="2"/>
  <c r="Q77" i="2"/>
  <c r="R77" i="2"/>
  <c r="S77" i="2"/>
  <c r="T77" i="2"/>
  <c r="M78" i="2"/>
  <c r="N78" i="2"/>
  <c r="O78" i="2"/>
  <c r="P78" i="2"/>
  <c r="Q78" i="2"/>
  <c r="R78" i="2"/>
  <c r="S78" i="2"/>
  <c r="T78" i="2"/>
  <c r="M79" i="2"/>
  <c r="N79" i="2"/>
  <c r="O79" i="2"/>
  <c r="P79" i="2"/>
  <c r="Q79" i="2"/>
  <c r="R79" i="2"/>
  <c r="S79" i="2"/>
  <c r="T79" i="2"/>
  <c r="M80" i="2"/>
  <c r="N80" i="2"/>
  <c r="O80" i="2"/>
  <c r="P80" i="2"/>
  <c r="Q80" i="2"/>
  <c r="R80" i="2"/>
  <c r="S80" i="2"/>
  <c r="T80" i="2"/>
  <c r="M81" i="2"/>
  <c r="N81" i="2"/>
  <c r="O81" i="2"/>
  <c r="P81" i="2"/>
  <c r="Q81" i="2"/>
  <c r="R81" i="2"/>
  <c r="S81" i="2"/>
  <c r="T81" i="2"/>
  <c r="M82" i="2"/>
  <c r="N82" i="2"/>
  <c r="O82" i="2"/>
  <c r="P82" i="2"/>
  <c r="Q82" i="2"/>
  <c r="R82" i="2"/>
  <c r="S82" i="2"/>
  <c r="T82" i="2"/>
  <c r="M83" i="2"/>
  <c r="N83" i="2"/>
  <c r="O83" i="2"/>
  <c r="P83" i="2"/>
  <c r="Q83" i="2"/>
  <c r="R83" i="2"/>
  <c r="S83" i="2"/>
  <c r="T83" i="2"/>
  <c r="M84" i="2"/>
  <c r="N84" i="2"/>
  <c r="O84" i="2"/>
  <c r="P84" i="2"/>
  <c r="Q84" i="2"/>
  <c r="R84" i="2"/>
  <c r="S84" i="2"/>
  <c r="T84" i="2"/>
  <c r="M85" i="2"/>
  <c r="N85" i="2"/>
  <c r="O85" i="2"/>
  <c r="P85" i="2"/>
  <c r="Q85" i="2"/>
  <c r="R85" i="2"/>
  <c r="S85" i="2"/>
  <c r="T85" i="2"/>
  <c r="M86" i="2"/>
  <c r="N86" i="2"/>
  <c r="O86" i="2"/>
  <c r="P86" i="2"/>
  <c r="Q86" i="2"/>
  <c r="R86" i="2"/>
  <c r="S86" i="2"/>
  <c r="T86" i="2"/>
  <c r="M87" i="2"/>
  <c r="N87" i="2"/>
  <c r="O87" i="2"/>
  <c r="P87" i="2"/>
  <c r="Q87" i="2"/>
  <c r="R87" i="2"/>
  <c r="S87" i="2"/>
  <c r="T87" i="2"/>
  <c r="M88" i="2"/>
  <c r="N88" i="2"/>
  <c r="O88" i="2"/>
  <c r="P88" i="2"/>
  <c r="Q88" i="2"/>
  <c r="R88" i="2"/>
  <c r="S88" i="2"/>
  <c r="T88" i="2"/>
  <c r="M89" i="2"/>
  <c r="N89" i="2"/>
  <c r="O89" i="2"/>
  <c r="P89" i="2"/>
  <c r="Q89" i="2"/>
  <c r="R89" i="2"/>
  <c r="S89" i="2"/>
  <c r="T89" i="2"/>
  <c r="M90" i="2"/>
  <c r="N90" i="2"/>
  <c r="O90" i="2"/>
  <c r="P90" i="2"/>
  <c r="Q90" i="2"/>
  <c r="R90" i="2"/>
  <c r="S90" i="2"/>
  <c r="T90" i="2"/>
  <c r="M91" i="2"/>
  <c r="N91" i="2"/>
  <c r="O91" i="2"/>
  <c r="P91" i="2"/>
  <c r="Q91" i="2"/>
  <c r="R91" i="2"/>
  <c r="S91" i="2"/>
  <c r="T91" i="2"/>
  <c r="M92" i="2"/>
  <c r="N92" i="2"/>
  <c r="O92" i="2"/>
  <c r="P92" i="2"/>
  <c r="Q92" i="2"/>
  <c r="R92" i="2"/>
  <c r="S92" i="2"/>
  <c r="T92" i="2"/>
  <c r="M93" i="2"/>
  <c r="N93" i="2"/>
  <c r="O93" i="2"/>
  <c r="P93" i="2"/>
  <c r="Q93" i="2"/>
  <c r="R93" i="2"/>
  <c r="S93" i="2"/>
  <c r="T93" i="2"/>
  <c r="M94" i="2"/>
  <c r="N94" i="2"/>
  <c r="O94" i="2"/>
  <c r="P94" i="2"/>
  <c r="Q94" i="2"/>
  <c r="R94" i="2"/>
  <c r="S94" i="2"/>
  <c r="T94" i="2"/>
  <c r="M95" i="2"/>
  <c r="N95" i="2"/>
  <c r="O95" i="2"/>
  <c r="P95" i="2"/>
  <c r="Q95" i="2"/>
  <c r="R95" i="2"/>
  <c r="S95" i="2"/>
  <c r="T95" i="2"/>
  <c r="M96" i="2"/>
  <c r="N96" i="2"/>
  <c r="O96" i="2"/>
  <c r="P96" i="2"/>
  <c r="Q96" i="2"/>
  <c r="R96" i="2"/>
  <c r="S96" i="2"/>
  <c r="T96" i="2"/>
  <c r="M97" i="2"/>
  <c r="N97" i="2"/>
  <c r="O97" i="2"/>
  <c r="P97" i="2"/>
  <c r="Q97" i="2"/>
  <c r="R97" i="2"/>
  <c r="S97" i="2"/>
  <c r="T97" i="2"/>
  <c r="M98" i="2"/>
  <c r="N98" i="2"/>
  <c r="O98" i="2"/>
  <c r="P98" i="2"/>
  <c r="Q98" i="2"/>
  <c r="R98" i="2"/>
  <c r="S98" i="2"/>
  <c r="T98" i="2"/>
  <c r="M99" i="2"/>
  <c r="N99" i="2"/>
  <c r="O99" i="2"/>
  <c r="P99" i="2"/>
  <c r="Q99" i="2"/>
  <c r="R99" i="2"/>
  <c r="S99" i="2"/>
  <c r="T99" i="2"/>
  <c r="M100" i="2"/>
  <c r="N100" i="2"/>
  <c r="O100" i="2"/>
  <c r="P100" i="2"/>
  <c r="Q100" i="2"/>
  <c r="R100" i="2"/>
  <c r="S100" i="2"/>
  <c r="T100" i="2"/>
  <c r="M101" i="2"/>
  <c r="N101" i="2"/>
  <c r="O101" i="2"/>
  <c r="P101" i="2"/>
  <c r="Q101" i="2"/>
  <c r="R101" i="2"/>
  <c r="S101" i="2"/>
  <c r="T101" i="2"/>
  <c r="M102" i="2"/>
  <c r="N102" i="2"/>
  <c r="O102" i="2"/>
  <c r="P102" i="2"/>
  <c r="Q102" i="2"/>
  <c r="R102" i="2"/>
  <c r="S102" i="2"/>
  <c r="T102" i="2"/>
  <c r="M103" i="2"/>
  <c r="N103" i="2"/>
  <c r="O103" i="2"/>
  <c r="P103" i="2"/>
  <c r="Q103" i="2"/>
  <c r="R103" i="2"/>
  <c r="S103" i="2"/>
  <c r="T103" i="2"/>
  <c r="M104" i="2"/>
  <c r="N104" i="2"/>
  <c r="O104" i="2"/>
  <c r="P104" i="2"/>
  <c r="Q104" i="2"/>
  <c r="R104" i="2"/>
  <c r="S104" i="2"/>
  <c r="T104" i="2"/>
  <c r="M105" i="2"/>
  <c r="N105" i="2"/>
  <c r="O105" i="2"/>
  <c r="P105" i="2"/>
  <c r="Q105" i="2"/>
  <c r="R105" i="2"/>
  <c r="S105" i="2"/>
  <c r="T105" i="2"/>
  <c r="M106" i="2"/>
  <c r="N106" i="2"/>
  <c r="O106" i="2"/>
  <c r="P106" i="2"/>
  <c r="Q106" i="2"/>
  <c r="R106" i="2"/>
  <c r="S106" i="2"/>
  <c r="T106" i="2"/>
  <c r="M107" i="2"/>
  <c r="N107" i="2"/>
  <c r="O107" i="2"/>
  <c r="P107" i="2"/>
  <c r="Q107" i="2"/>
  <c r="R107" i="2"/>
  <c r="S107" i="2"/>
  <c r="T107" i="2"/>
  <c r="M108" i="2"/>
  <c r="N108" i="2"/>
  <c r="O108" i="2"/>
  <c r="P108" i="2"/>
  <c r="Q108" i="2"/>
  <c r="R108" i="2"/>
  <c r="S108" i="2"/>
  <c r="T108" i="2"/>
  <c r="M109" i="2"/>
  <c r="N109" i="2"/>
  <c r="O109" i="2"/>
  <c r="P109" i="2"/>
  <c r="Q109" i="2"/>
  <c r="R109" i="2"/>
  <c r="S109" i="2"/>
  <c r="T109" i="2"/>
  <c r="M110" i="2"/>
  <c r="N110" i="2"/>
  <c r="O110" i="2"/>
  <c r="P110" i="2"/>
  <c r="Q110" i="2"/>
  <c r="R110" i="2"/>
  <c r="S110" i="2"/>
  <c r="T110" i="2"/>
  <c r="M111" i="2"/>
  <c r="N111" i="2"/>
  <c r="O111" i="2"/>
  <c r="P111" i="2"/>
  <c r="Q111" i="2"/>
  <c r="R111" i="2"/>
  <c r="S111" i="2"/>
  <c r="T111" i="2"/>
  <c r="M112" i="2"/>
  <c r="N112" i="2"/>
  <c r="O112" i="2"/>
  <c r="P112" i="2"/>
  <c r="Q112" i="2"/>
  <c r="R112" i="2"/>
  <c r="S112" i="2"/>
  <c r="T112" i="2"/>
  <c r="M113" i="2"/>
  <c r="N113" i="2"/>
  <c r="O113" i="2"/>
  <c r="P113" i="2"/>
  <c r="Q113" i="2"/>
  <c r="R113" i="2"/>
  <c r="S113" i="2"/>
  <c r="T113" i="2"/>
  <c r="M114" i="2"/>
  <c r="N114" i="2"/>
  <c r="O114" i="2"/>
  <c r="P114" i="2"/>
  <c r="Q114" i="2"/>
  <c r="R114" i="2"/>
  <c r="S114" i="2"/>
  <c r="T114" i="2"/>
  <c r="M115" i="2"/>
  <c r="N115" i="2"/>
  <c r="O115" i="2"/>
  <c r="P115" i="2"/>
  <c r="Q115" i="2"/>
  <c r="R115" i="2"/>
  <c r="S115" i="2"/>
  <c r="T115" i="2"/>
  <c r="M116" i="2"/>
  <c r="N116" i="2"/>
  <c r="O116" i="2"/>
  <c r="P116" i="2"/>
  <c r="Q116" i="2"/>
  <c r="R116" i="2"/>
  <c r="S116" i="2"/>
  <c r="T116" i="2"/>
  <c r="M117" i="2"/>
  <c r="N117" i="2"/>
  <c r="O117" i="2"/>
  <c r="P117" i="2"/>
  <c r="Q117" i="2"/>
  <c r="R117" i="2"/>
  <c r="S117" i="2"/>
  <c r="T117" i="2"/>
  <c r="M118" i="2"/>
  <c r="N118" i="2"/>
  <c r="O118" i="2"/>
  <c r="P118" i="2"/>
  <c r="Q118" i="2"/>
  <c r="R118" i="2"/>
  <c r="S118" i="2"/>
  <c r="T118" i="2"/>
  <c r="M119" i="2"/>
  <c r="N119" i="2"/>
  <c r="O119" i="2"/>
  <c r="P119" i="2"/>
  <c r="Q119" i="2"/>
  <c r="R119" i="2"/>
  <c r="S119" i="2"/>
  <c r="T119" i="2"/>
  <c r="M120" i="2"/>
  <c r="N120" i="2"/>
  <c r="O120" i="2"/>
  <c r="P120" i="2"/>
  <c r="Q120" i="2"/>
  <c r="R120" i="2"/>
  <c r="S120" i="2"/>
  <c r="T120" i="2"/>
  <c r="M121" i="2"/>
  <c r="N121" i="2"/>
  <c r="O121" i="2"/>
  <c r="P121" i="2"/>
  <c r="Q121" i="2"/>
  <c r="R121" i="2"/>
  <c r="S121" i="2"/>
  <c r="T121" i="2"/>
  <c r="M122" i="2"/>
  <c r="N122" i="2"/>
  <c r="O122" i="2"/>
  <c r="P122" i="2"/>
  <c r="Q122" i="2"/>
  <c r="R122" i="2"/>
  <c r="S122" i="2"/>
  <c r="T122" i="2"/>
  <c r="M123" i="2"/>
  <c r="N123" i="2"/>
  <c r="O123" i="2"/>
  <c r="P123" i="2"/>
  <c r="Q123" i="2"/>
  <c r="R123" i="2"/>
  <c r="S123" i="2"/>
  <c r="T123" i="2"/>
  <c r="M124" i="2"/>
  <c r="N124" i="2"/>
  <c r="O124" i="2"/>
  <c r="P124" i="2"/>
  <c r="Q124" i="2"/>
  <c r="R124" i="2"/>
  <c r="S124" i="2"/>
  <c r="T124" i="2"/>
  <c r="M125" i="2"/>
  <c r="N125" i="2"/>
  <c r="O125" i="2"/>
  <c r="P125" i="2"/>
  <c r="Q125" i="2"/>
  <c r="R125" i="2"/>
  <c r="S125" i="2"/>
  <c r="T125" i="2"/>
  <c r="M126" i="2"/>
  <c r="N126" i="2"/>
  <c r="O126" i="2"/>
  <c r="P126" i="2"/>
  <c r="Q126" i="2"/>
  <c r="R126" i="2"/>
  <c r="S126" i="2"/>
  <c r="T126" i="2"/>
  <c r="M127" i="2"/>
  <c r="N127" i="2"/>
  <c r="O127" i="2"/>
  <c r="P127" i="2"/>
  <c r="Q127" i="2"/>
  <c r="R127" i="2"/>
  <c r="S127" i="2"/>
  <c r="T127" i="2"/>
  <c r="M128" i="2"/>
  <c r="N128" i="2"/>
  <c r="O128" i="2"/>
  <c r="P128" i="2"/>
  <c r="Q128" i="2"/>
  <c r="R128" i="2"/>
  <c r="S128" i="2"/>
  <c r="T128" i="2"/>
  <c r="M129" i="2"/>
  <c r="N129" i="2"/>
  <c r="O129" i="2"/>
  <c r="P129" i="2"/>
  <c r="Q129" i="2"/>
  <c r="R129" i="2"/>
  <c r="S129" i="2"/>
  <c r="T129" i="2"/>
  <c r="M130" i="2"/>
  <c r="N130" i="2"/>
  <c r="O130" i="2"/>
  <c r="P130" i="2"/>
  <c r="Q130" i="2"/>
  <c r="R130" i="2"/>
  <c r="S130" i="2"/>
  <c r="T130" i="2"/>
  <c r="M131" i="2"/>
  <c r="N131" i="2"/>
  <c r="O131" i="2"/>
  <c r="P131" i="2"/>
  <c r="Q131" i="2"/>
  <c r="R131" i="2"/>
  <c r="S131" i="2"/>
  <c r="T131" i="2"/>
  <c r="M132" i="2"/>
  <c r="N132" i="2"/>
  <c r="O132" i="2"/>
  <c r="P132" i="2"/>
  <c r="Q132" i="2"/>
  <c r="R132" i="2"/>
  <c r="S132" i="2"/>
  <c r="T132" i="2"/>
  <c r="M133" i="2"/>
  <c r="N133" i="2"/>
  <c r="O133" i="2"/>
  <c r="P133" i="2"/>
  <c r="Q133" i="2"/>
  <c r="R133" i="2"/>
  <c r="S133" i="2"/>
  <c r="T133" i="2"/>
  <c r="M134" i="2"/>
  <c r="N134" i="2"/>
  <c r="O134" i="2"/>
  <c r="P134" i="2"/>
  <c r="Q134" i="2"/>
  <c r="R134" i="2"/>
  <c r="S134" i="2"/>
  <c r="T134" i="2"/>
  <c r="M135" i="2"/>
  <c r="N135" i="2"/>
  <c r="O135" i="2"/>
  <c r="P135" i="2"/>
  <c r="Q135" i="2"/>
  <c r="R135" i="2"/>
  <c r="S135" i="2"/>
  <c r="T135" i="2"/>
  <c r="M136" i="2"/>
  <c r="N136" i="2"/>
  <c r="O136" i="2"/>
  <c r="P136" i="2"/>
  <c r="Q136" i="2"/>
  <c r="R136" i="2"/>
  <c r="S136" i="2"/>
  <c r="T136" i="2"/>
  <c r="M137" i="2"/>
  <c r="N137" i="2"/>
  <c r="O137" i="2"/>
  <c r="P137" i="2"/>
  <c r="Q137" i="2"/>
  <c r="R137" i="2"/>
  <c r="S137" i="2"/>
  <c r="T137" i="2"/>
  <c r="M138" i="2"/>
  <c r="N138" i="2"/>
  <c r="O138" i="2"/>
  <c r="P138" i="2"/>
  <c r="Q138" i="2"/>
  <c r="R138" i="2"/>
  <c r="S138" i="2"/>
  <c r="T138" i="2"/>
  <c r="M139" i="2"/>
  <c r="N139" i="2"/>
  <c r="O139" i="2"/>
  <c r="P139" i="2"/>
  <c r="Q139" i="2"/>
  <c r="R139" i="2"/>
  <c r="S139" i="2"/>
  <c r="T139" i="2"/>
  <c r="M140" i="2"/>
  <c r="N140" i="2"/>
  <c r="O140" i="2"/>
  <c r="P140" i="2"/>
  <c r="Q140" i="2"/>
  <c r="R140" i="2"/>
  <c r="S140" i="2"/>
  <c r="T140" i="2"/>
  <c r="M141" i="2"/>
  <c r="N141" i="2"/>
  <c r="O141" i="2"/>
  <c r="P141" i="2"/>
  <c r="Q141" i="2"/>
  <c r="R141" i="2"/>
  <c r="S141" i="2"/>
  <c r="T141" i="2"/>
  <c r="M142" i="2"/>
  <c r="N142" i="2"/>
  <c r="O142" i="2"/>
  <c r="P142" i="2"/>
  <c r="Q142" i="2"/>
  <c r="R142" i="2"/>
  <c r="S142" i="2"/>
  <c r="T142" i="2"/>
  <c r="M143" i="2"/>
  <c r="N143" i="2"/>
  <c r="O143" i="2"/>
  <c r="P143" i="2"/>
  <c r="Q143" i="2"/>
  <c r="R143" i="2"/>
  <c r="S143" i="2"/>
  <c r="T143" i="2"/>
  <c r="M144" i="2"/>
  <c r="N144" i="2"/>
  <c r="O144" i="2"/>
  <c r="P144" i="2"/>
  <c r="Q144" i="2"/>
  <c r="R144" i="2"/>
  <c r="S144" i="2"/>
  <c r="T144" i="2"/>
  <c r="M145" i="2"/>
  <c r="N145" i="2"/>
  <c r="O145" i="2"/>
  <c r="P145" i="2"/>
  <c r="Q145" i="2"/>
  <c r="R145" i="2"/>
  <c r="S145" i="2"/>
  <c r="T145" i="2"/>
  <c r="M146" i="2"/>
  <c r="N146" i="2"/>
  <c r="O146" i="2"/>
  <c r="P146" i="2"/>
  <c r="Q146" i="2"/>
  <c r="R146" i="2"/>
  <c r="S146" i="2"/>
  <c r="T146" i="2"/>
  <c r="M147" i="2"/>
  <c r="N147" i="2"/>
  <c r="O147" i="2"/>
  <c r="P147" i="2"/>
  <c r="Q147" i="2"/>
  <c r="R147" i="2"/>
  <c r="S147" i="2"/>
  <c r="T147" i="2"/>
  <c r="M148" i="2"/>
  <c r="N148" i="2"/>
  <c r="O148" i="2"/>
  <c r="P148" i="2"/>
  <c r="Q148" i="2"/>
  <c r="R148" i="2"/>
  <c r="S148" i="2"/>
  <c r="T148" i="2"/>
  <c r="M149" i="2"/>
  <c r="N149" i="2"/>
  <c r="O149" i="2"/>
  <c r="P149" i="2"/>
  <c r="Q149" i="2"/>
  <c r="R149" i="2"/>
  <c r="S149" i="2"/>
  <c r="T149" i="2"/>
  <c r="M150" i="2"/>
  <c r="N150" i="2"/>
  <c r="O150" i="2"/>
  <c r="P150" i="2"/>
  <c r="Q150" i="2"/>
  <c r="R150" i="2"/>
  <c r="S150" i="2"/>
  <c r="T150" i="2"/>
  <c r="M151" i="2"/>
  <c r="N151" i="2"/>
  <c r="O151" i="2"/>
  <c r="P151" i="2"/>
  <c r="Q151" i="2"/>
  <c r="R151" i="2"/>
  <c r="S151" i="2"/>
  <c r="T151" i="2"/>
  <c r="M152" i="2"/>
  <c r="N152" i="2"/>
  <c r="O152" i="2"/>
  <c r="P152" i="2"/>
  <c r="Q152" i="2"/>
  <c r="R152" i="2"/>
  <c r="S152" i="2"/>
  <c r="T152" i="2"/>
  <c r="M153" i="2"/>
  <c r="N153" i="2"/>
  <c r="O153" i="2"/>
  <c r="P153" i="2"/>
  <c r="Q153" i="2"/>
  <c r="R153" i="2"/>
  <c r="S153" i="2"/>
  <c r="T153" i="2"/>
  <c r="M154" i="2"/>
  <c r="N154" i="2"/>
  <c r="O154" i="2"/>
  <c r="P154" i="2"/>
  <c r="Q154" i="2"/>
  <c r="R154" i="2"/>
  <c r="S154" i="2"/>
  <c r="T154" i="2"/>
  <c r="M155" i="2"/>
  <c r="N155" i="2"/>
  <c r="O155" i="2"/>
  <c r="P155" i="2"/>
  <c r="Q155" i="2"/>
  <c r="R155" i="2"/>
  <c r="S155" i="2"/>
  <c r="T155" i="2"/>
  <c r="M156" i="2"/>
  <c r="N156" i="2"/>
  <c r="O156" i="2"/>
  <c r="P156" i="2"/>
  <c r="Q156" i="2"/>
  <c r="R156" i="2"/>
  <c r="S156" i="2"/>
  <c r="T156" i="2"/>
  <c r="M157" i="2"/>
  <c r="N157" i="2"/>
  <c r="O157" i="2"/>
  <c r="P157" i="2"/>
  <c r="Q157" i="2"/>
  <c r="R157" i="2"/>
  <c r="S157" i="2"/>
  <c r="T157" i="2"/>
  <c r="M158" i="2"/>
  <c r="N158" i="2"/>
  <c r="O158" i="2"/>
  <c r="P158" i="2"/>
  <c r="Q158" i="2"/>
  <c r="R158" i="2"/>
  <c r="S158" i="2"/>
  <c r="T158" i="2"/>
  <c r="M159" i="2"/>
  <c r="N159" i="2"/>
  <c r="O159" i="2"/>
  <c r="P159" i="2"/>
  <c r="Q159" i="2"/>
  <c r="R159" i="2"/>
  <c r="S159" i="2"/>
  <c r="T159" i="2"/>
  <c r="M160" i="2"/>
  <c r="N160" i="2"/>
  <c r="O160" i="2"/>
  <c r="P160" i="2"/>
  <c r="Q160" i="2"/>
  <c r="R160" i="2"/>
  <c r="S160" i="2"/>
  <c r="T160" i="2"/>
  <c r="M161" i="2"/>
  <c r="N161" i="2"/>
  <c r="O161" i="2"/>
  <c r="P161" i="2"/>
  <c r="Q161" i="2"/>
  <c r="R161" i="2"/>
  <c r="S161" i="2"/>
  <c r="T161" i="2"/>
  <c r="M162" i="2"/>
  <c r="N162" i="2"/>
  <c r="O162" i="2"/>
  <c r="P162" i="2"/>
  <c r="Q162" i="2"/>
  <c r="R162" i="2"/>
  <c r="S162" i="2"/>
  <c r="T162" i="2"/>
  <c r="M163" i="2"/>
  <c r="N163" i="2"/>
  <c r="O163" i="2"/>
  <c r="P163" i="2"/>
  <c r="Q163" i="2"/>
  <c r="R163" i="2"/>
  <c r="S163" i="2"/>
  <c r="T163" i="2"/>
  <c r="M164" i="2"/>
  <c r="N164" i="2"/>
  <c r="O164" i="2"/>
  <c r="P164" i="2"/>
  <c r="Q164" i="2"/>
  <c r="R164" i="2"/>
  <c r="S164" i="2"/>
  <c r="T164" i="2"/>
  <c r="M165" i="2"/>
  <c r="N165" i="2"/>
  <c r="O165" i="2"/>
  <c r="P165" i="2"/>
  <c r="Q165" i="2"/>
  <c r="R165" i="2"/>
  <c r="S165" i="2"/>
  <c r="T165" i="2"/>
  <c r="M166" i="2"/>
  <c r="N166" i="2"/>
  <c r="O166" i="2"/>
  <c r="P166" i="2"/>
  <c r="Q166" i="2"/>
  <c r="R166" i="2"/>
  <c r="S166" i="2"/>
  <c r="T166" i="2"/>
  <c r="M167" i="2"/>
  <c r="N167" i="2"/>
  <c r="O167" i="2"/>
  <c r="P167" i="2"/>
  <c r="Q167" i="2"/>
  <c r="R167" i="2"/>
  <c r="S167" i="2"/>
  <c r="T167" i="2"/>
  <c r="M168" i="2"/>
  <c r="N168" i="2"/>
  <c r="O168" i="2"/>
  <c r="P168" i="2"/>
  <c r="Q168" i="2"/>
  <c r="R168" i="2"/>
  <c r="S168" i="2"/>
  <c r="T168" i="2"/>
  <c r="M169" i="2"/>
  <c r="N169" i="2"/>
  <c r="O169" i="2"/>
  <c r="P169" i="2"/>
  <c r="Q169" i="2"/>
  <c r="R169" i="2"/>
  <c r="S169" i="2"/>
  <c r="T169" i="2"/>
  <c r="M170" i="2"/>
  <c r="N170" i="2"/>
  <c r="O170" i="2"/>
  <c r="P170" i="2"/>
  <c r="Q170" i="2"/>
  <c r="R170" i="2"/>
  <c r="S170" i="2"/>
  <c r="T170" i="2"/>
  <c r="M171" i="2"/>
  <c r="N171" i="2"/>
  <c r="O171" i="2"/>
  <c r="P171" i="2"/>
  <c r="Q171" i="2"/>
  <c r="R171" i="2"/>
  <c r="S171" i="2"/>
  <c r="T171" i="2"/>
  <c r="M172" i="2"/>
  <c r="N172" i="2"/>
  <c r="O172" i="2"/>
  <c r="P172" i="2"/>
  <c r="Q172" i="2"/>
  <c r="R172" i="2"/>
  <c r="S172" i="2"/>
  <c r="T172" i="2"/>
  <c r="M173" i="2"/>
  <c r="N173" i="2"/>
  <c r="O173" i="2"/>
  <c r="P173" i="2"/>
  <c r="Q173" i="2"/>
  <c r="R173" i="2"/>
  <c r="S173" i="2"/>
  <c r="T173" i="2"/>
  <c r="M174" i="2"/>
  <c r="N174" i="2"/>
  <c r="O174" i="2"/>
  <c r="P174" i="2"/>
  <c r="Q174" i="2"/>
  <c r="R174" i="2"/>
  <c r="S174" i="2"/>
  <c r="T174" i="2"/>
  <c r="M175" i="2"/>
  <c r="N175" i="2"/>
  <c r="O175" i="2"/>
  <c r="P175" i="2"/>
  <c r="Q175" i="2"/>
  <c r="R175" i="2"/>
  <c r="S175" i="2"/>
  <c r="T175" i="2"/>
  <c r="M176" i="2"/>
  <c r="N176" i="2"/>
  <c r="O176" i="2"/>
  <c r="P176" i="2"/>
  <c r="Q176" i="2"/>
  <c r="R176" i="2"/>
  <c r="S176" i="2"/>
  <c r="T176" i="2"/>
  <c r="M177" i="2"/>
  <c r="N177" i="2"/>
  <c r="O177" i="2"/>
  <c r="P177" i="2"/>
  <c r="Q177" i="2"/>
  <c r="R177" i="2"/>
  <c r="S177" i="2"/>
  <c r="T177" i="2"/>
  <c r="M178" i="2"/>
  <c r="N178" i="2"/>
  <c r="O178" i="2"/>
  <c r="P178" i="2"/>
  <c r="Q178" i="2"/>
  <c r="R178" i="2"/>
  <c r="S178" i="2"/>
  <c r="T178" i="2"/>
  <c r="M179" i="2"/>
  <c r="N179" i="2"/>
  <c r="O179" i="2"/>
  <c r="P179" i="2"/>
  <c r="Q179" i="2"/>
  <c r="R179" i="2"/>
  <c r="S179" i="2"/>
  <c r="T179" i="2"/>
  <c r="M180" i="2"/>
  <c r="N180" i="2"/>
  <c r="O180" i="2"/>
  <c r="P180" i="2"/>
  <c r="Q180" i="2"/>
  <c r="R180" i="2"/>
  <c r="S180" i="2"/>
  <c r="T180" i="2"/>
  <c r="M181" i="2"/>
  <c r="N181" i="2"/>
  <c r="O181" i="2"/>
  <c r="P181" i="2"/>
  <c r="Q181" i="2"/>
  <c r="R181" i="2"/>
  <c r="S181" i="2"/>
  <c r="T181" i="2"/>
  <c r="M182" i="2"/>
  <c r="N182" i="2"/>
  <c r="O182" i="2"/>
  <c r="P182" i="2"/>
  <c r="Q182" i="2"/>
  <c r="R182" i="2"/>
  <c r="S182" i="2"/>
  <c r="T182" i="2"/>
  <c r="M183" i="2"/>
  <c r="N183" i="2"/>
  <c r="O183" i="2"/>
  <c r="P183" i="2"/>
  <c r="Q183" i="2"/>
  <c r="R183" i="2"/>
  <c r="S183" i="2"/>
  <c r="T183" i="2"/>
  <c r="M184" i="2"/>
  <c r="N184" i="2"/>
  <c r="O184" i="2"/>
  <c r="P184" i="2"/>
  <c r="Q184" i="2"/>
  <c r="R184" i="2"/>
  <c r="S184" i="2"/>
  <c r="T184" i="2"/>
  <c r="M185" i="2"/>
  <c r="N185" i="2"/>
  <c r="O185" i="2"/>
  <c r="P185" i="2"/>
  <c r="Q185" i="2"/>
  <c r="R185" i="2"/>
  <c r="S185" i="2"/>
  <c r="T185" i="2"/>
  <c r="M186" i="2"/>
  <c r="N186" i="2"/>
  <c r="O186" i="2"/>
  <c r="P186" i="2"/>
  <c r="Q186" i="2"/>
  <c r="R186" i="2"/>
  <c r="S186" i="2"/>
  <c r="T186" i="2"/>
  <c r="M187" i="2"/>
  <c r="N187" i="2"/>
  <c r="O187" i="2"/>
  <c r="P187" i="2"/>
  <c r="Q187" i="2"/>
  <c r="R187" i="2"/>
  <c r="S187" i="2"/>
  <c r="T187" i="2"/>
  <c r="M188" i="2"/>
  <c r="N188" i="2"/>
  <c r="O188" i="2"/>
  <c r="P188" i="2"/>
  <c r="Q188" i="2"/>
  <c r="R188" i="2"/>
  <c r="S188" i="2"/>
  <c r="T188" i="2"/>
  <c r="M189" i="2"/>
  <c r="N189" i="2"/>
  <c r="O189" i="2"/>
  <c r="P189" i="2"/>
  <c r="Q189" i="2"/>
  <c r="R189" i="2"/>
  <c r="S189" i="2"/>
  <c r="T189" i="2"/>
  <c r="M190" i="2"/>
  <c r="N190" i="2"/>
  <c r="O190" i="2"/>
  <c r="P190" i="2"/>
  <c r="Q190" i="2"/>
  <c r="R190" i="2"/>
  <c r="S190" i="2"/>
  <c r="T190" i="2"/>
  <c r="M191" i="2"/>
  <c r="N191" i="2"/>
  <c r="O191" i="2"/>
  <c r="P191" i="2"/>
  <c r="Q191" i="2"/>
  <c r="R191" i="2"/>
  <c r="S191" i="2"/>
  <c r="T191" i="2"/>
  <c r="M192" i="2"/>
  <c r="N192" i="2"/>
  <c r="O192" i="2"/>
  <c r="P192" i="2"/>
  <c r="Q192" i="2"/>
  <c r="R192" i="2"/>
  <c r="S192" i="2"/>
  <c r="T192" i="2"/>
  <c r="M193" i="2"/>
  <c r="N193" i="2"/>
  <c r="O193" i="2"/>
  <c r="P193" i="2"/>
  <c r="Q193" i="2"/>
  <c r="R193" i="2"/>
  <c r="S193" i="2"/>
  <c r="T193" i="2"/>
  <c r="M194" i="2"/>
  <c r="N194" i="2"/>
  <c r="O194" i="2"/>
  <c r="P194" i="2"/>
  <c r="Q194" i="2"/>
  <c r="R194" i="2"/>
  <c r="S194" i="2"/>
  <c r="T194" i="2"/>
  <c r="M195" i="2"/>
  <c r="N195" i="2"/>
  <c r="O195" i="2"/>
  <c r="P195" i="2"/>
  <c r="Q195" i="2"/>
  <c r="R195" i="2"/>
  <c r="S195" i="2"/>
  <c r="T195" i="2"/>
  <c r="M196" i="2"/>
  <c r="N196" i="2"/>
  <c r="O196" i="2"/>
  <c r="P196" i="2"/>
  <c r="Q196" i="2"/>
  <c r="R196" i="2"/>
  <c r="S196" i="2"/>
  <c r="T196" i="2"/>
  <c r="M197" i="2"/>
  <c r="N197" i="2"/>
  <c r="O197" i="2"/>
  <c r="P197" i="2"/>
  <c r="Q197" i="2"/>
  <c r="R197" i="2"/>
  <c r="S197" i="2"/>
  <c r="T197" i="2"/>
  <c r="M198" i="2"/>
  <c r="N198" i="2"/>
  <c r="O198" i="2"/>
  <c r="P198" i="2"/>
  <c r="Q198" i="2"/>
  <c r="R198" i="2"/>
  <c r="S198" i="2"/>
  <c r="T198" i="2"/>
  <c r="M199" i="2"/>
  <c r="N199" i="2"/>
  <c r="O199" i="2"/>
  <c r="P199" i="2"/>
  <c r="Q199" i="2"/>
  <c r="R199" i="2"/>
  <c r="S199" i="2"/>
  <c r="T199" i="2"/>
  <c r="M200" i="2"/>
  <c r="N200" i="2"/>
  <c r="O200" i="2"/>
  <c r="P200" i="2"/>
  <c r="Q200" i="2"/>
  <c r="R200" i="2"/>
  <c r="S200" i="2"/>
  <c r="T200" i="2"/>
  <c r="M201" i="2"/>
  <c r="N201" i="2"/>
  <c r="O201" i="2"/>
  <c r="P201" i="2"/>
  <c r="Q201" i="2"/>
  <c r="R201" i="2"/>
  <c r="S201" i="2"/>
  <c r="T201" i="2"/>
  <c r="M202" i="2"/>
  <c r="N202" i="2"/>
  <c r="O202" i="2"/>
  <c r="P202" i="2"/>
  <c r="Q202" i="2"/>
  <c r="R202" i="2"/>
  <c r="S202" i="2"/>
  <c r="T202" i="2"/>
  <c r="M203" i="2"/>
  <c r="N203" i="2"/>
  <c r="O203" i="2"/>
  <c r="P203" i="2"/>
  <c r="Q203" i="2"/>
  <c r="R203" i="2"/>
  <c r="S203" i="2"/>
  <c r="T203" i="2"/>
  <c r="M204" i="2"/>
  <c r="N204" i="2"/>
  <c r="O204" i="2"/>
  <c r="P204" i="2"/>
  <c r="Q204" i="2"/>
  <c r="R204" i="2"/>
  <c r="S204" i="2"/>
  <c r="T204" i="2"/>
  <c r="M205" i="2"/>
  <c r="N205" i="2"/>
  <c r="O205" i="2"/>
  <c r="P205" i="2"/>
  <c r="Q205" i="2"/>
  <c r="R205" i="2"/>
  <c r="S205" i="2"/>
  <c r="T205" i="2"/>
  <c r="M206" i="2"/>
  <c r="N206" i="2"/>
  <c r="O206" i="2"/>
  <c r="P206" i="2"/>
  <c r="Q206" i="2"/>
  <c r="R206" i="2"/>
  <c r="S206" i="2"/>
  <c r="T206" i="2"/>
  <c r="M207" i="2"/>
  <c r="N207" i="2"/>
  <c r="O207" i="2"/>
  <c r="P207" i="2"/>
  <c r="Q207" i="2"/>
  <c r="R207" i="2"/>
  <c r="S207" i="2"/>
  <c r="T207" i="2"/>
  <c r="M208" i="2"/>
  <c r="N208" i="2"/>
  <c r="O208" i="2"/>
  <c r="P208" i="2"/>
  <c r="Q208" i="2"/>
  <c r="R208" i="2"/>
  <c r="S208" i="2"/>
  <c r="T208" i="2"/>
  <c r="M209" i="2"/>
  <c r="N209" i="2"/>
  <c r="O209" i="2"/>
  <c r="P209" i="2"/>
  <c r="Q209" i="2"/>
  <c r="R209" i="2"/>
  <c r="S209" i="2"/>
  <c r="T209" i="2"/>
  <c r="M15" i="2"/>
  <c r="N15" i="2"/>
  <c r="O15" i="2"/>
  <c r="P15" i="2"/>
  <c r="Q15" i="2"/>
  <c r="R15" i="2"/>
  <c r="S15" i="2"/>
  <c r="T15" i="2"/>
  <c r="M16" i="2"/>
  <c r="N16" i="2"/>
  <c r="O16" i="2"/>
  <c r="P16" i="2"/>
  <c r="Q16" i="2"/>
  <c r="R16" i="2"/>
  <c r="S16" i="2"/>
  <c r="T16" i="2"/>
  <c r="M17" i="2"/>
  <c r="N17" i="2"/>
  <c r="O17" i="2"/>
  <c r="P17" i="2"/>
  <c r="Q17" i="2"/>
  <c r="R17" i="2"/>
  <c r="S17" i="2"/>
  <c r="T17" i="2"/>
  <c r="M4" i="2"/>
  <c r="N4" i="2"/>
  <c r="O4" i="2"/>
  <c r="P4" i="2"/>
  <c r="Q4" i="2"/>
  <c r="R4" i="2"/>
  <c r="S4" i="2"/>
  <c r="T4" i="2"/>
  <c r="M5" i="2"/>
  <c r="N5" i="2"/>
  <c r="O5" i="2"/>
  <c r="P5" i="2"/>
  <c r="Q5" i="2"/>
  <c r="R5" i="2"/>
  <c r="S5" i="2"/>
  <c r="T5" i="2"/>
  <c r="M6" i="2"/>
  <c r="N6" i="2"/>
  <c r="O6" i="2"/>
  <c r="P6" i="2"/>
  <c r="Q6" i="2"/>
  <c r="R6" i="2"/>
  <c r="S6" i="2"/>
  <c r="T6" i="2"/>
  <c r="M7" i="2"/>
  <c r="N7" i="2"/>
  <c r="O7" i="2"/>
  <c r="P7" i="2"/>
  <c r="Q7" i="2"/>
  <c r="R7" i="2"/>
  <c r="S7" i="2"/>
  <c r="T7" i="2"/>
  <c r="M8" i="2"/>
  <c r="N8" i="2"/>
  <c r="O8" i="2"/>
  <c r="P8" i="2"/>
  <c r="Q8" i="2"/>
  <c r="R8" i="2"/>
  <c r="S8" i="2"/>
  <c r="T8" i="2"/>
  <c r="M9" i="2"/>
  <c r="N9" i="2"/>
  <c r="O9" i="2"/>
  <c r="P9" i="2"/>
  <c r="Q9" i="2"/>
  <c r="R9" i="2"/>
  <c r="S9" i="2"/>
  <c r="T9" i="2"/>
  <c r="M10" i="2"/>
  <c r="N10" i="2"/>
  <c r="O10" i="2"/>
  <c r="P10" i="2"/>
  <c r="Q10" i="2"/>
  <c r="R10" i="2"/>
  <c r="S10" i="2"/>
  <c r="T10" i="2"/>
  <c r="M11" i="2"/>
  <c r="N11" i="2"/>
  <c r="O11" i="2"/>
  <c r="P11" i="2"/>
  <c r="Q11" i="2"/>
  <c r="R11" i="2"/>
  <c r="S11" i="2"/>
  <c r="T11" i="2"/>
  <c r="M12" i="2"/>
  <c r="N12" i="2"/>
  <c r="O12" i="2"/>
  <c r="P12" i="2"/>
  <c r="Q12" i="2"/>
  <c r="R12" i="2"/>
  <c r="S12" i="2"/>
  <c r="T12" i="2"/>
  <c r="M13" i="2"/>
  <c r="N13" i="2"/>
  <c r="O13" i="2"/>
  <c r="P13" i="2"/>
  <c r="Q13" i="2"/>
  <c r="R13" i="2"/>
  <c r="S13" i="2"/>
  <c r="T13" i="2"/>
  <c r="M14" i="2"/>
  <c r="N14" i="2"/>
  <c r="O14" i="2"/>
  <c r="P14" i="2"/>
  <c r="Q14" i="2"/>
  <c r="R14" i="2"/>
  <c r="S14" i="2"/>
  <c r="T14" i="2"/>
  <c r="A205" i="4" l="1"/>
  <c r="B205" i="4"/>
  <c r="C205" i="4"/>
  <c r="D205" i="4"/>
  <c r="A206" i="4"/>
  <c r="B206" i="4"/>
  <c r="C206" i="4"/>
  <c r="D206" i="4"/>
  <c r="A207" i="4"/>
  <c r="B207" i="4"/>
  <c r="C207" i="4"/>
  <c r="D207" i="4"/>
  <c r="A208" i="4"/>
  <c r="B208" i="4"/>
  <c r="C208" i="4"/>
  <c r="D208" i="4"/>
  <c r="A209" i="4"/>
  <c r="B209" i="4"/>
  <c r="C209" i="4"/>
  <c r="D209" i="4"/>
  <c r="A210" i="4"/>
  <c r="B210" i="4"/>
  <c r="C210" i="4"/>
  <c r="D210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186" i="4"/>
  <c r="B186" i="4"/>
  <c r="C186" i="4"/>
  <c r="D186" i="4"/>
  <c r="A187" i="4"/>
  <c r="B187" i="4"/>
  <c r="C187" i="4"/>
  <c r="D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A191" i="4"/>
  <c r="B191" i="4"/>
  <c r="C191" i="4"/>
  <c r="D191" i="4"/>
  <c r="A192" i="4"/>
  <c r="B192" i="4"/>
  <c r="C192" i="4"/>
  <c r="D192" i="4"/>
  <c r="A193" i="4"/>
  <c r="B193" i="4"/>
  <c r="C193" i="4"/>
  <c r="D193" i="4"/>
  <c r="A194" i="4"/>
  <c r="B194" i="4"/>
  <c r="C194" i="4"/>
  <c r="D194" i="4"/>
  <c r="A195" i="4"/>
  <c r="B195" i="4"/>
  <c r="C195" i="4"/>
  <c r="D195" i="4"/>
  <c r="A196" i="4"/>
  <c r="B196" i="4"/>
  <c r="C196" i="4"/>
  <c r="D196" i="4"/>
  <c r="A197" i="4"/>
  <c r="B197" i="4"/>
  <c r="C197" i="4"/>
  <c r="D197" i="4"/>
  <c r="A198" i="4"/>
  <c r="B198" i="4"/>
  <c r="C198" i="4"/>
  <c r="D198" i="4"/>
  <c r="A199" i="4"/>
  <c r="B199" i="4"/>
  <c r="C199" i="4"/>
  <c r="D199" i="4"/>
  <c r="A200" i="4"/>
  <c r="B200" i="4"/>
  <c r="C200" i="4"/>
  <c r="D200" i="4"/>
  <c r="A201" i="4"/>
  <c r="B201" i="4"/>
  <c r="C201" i="4"/>
  <c r="D201" i="4"/>
  <c r="A202" i="4"/>
  <c r="B202" i="4"/>
  <c r="C202" i="4"/>
  <c r="D202" i="4"/>
  <c r="A203" i="4"/>
  <c r="B203" i="4"/>
  <c r="C203" i="4"/>
  <c r="D203" i="4"/>
  <c r="A204" i="4"/>
  <c r="B204" i="4"/>
  <c r="C204" i="4"/>
  <c r="D204" i="4"/>
  <c r="D4" i="4"/>
  <c r="C4" i="4"/>
  <c r="B4" i="4"/>
  <c r="A4" i="4"/>
  <c r="D3" i="4"/>
  <c r="C3" i="4"/>
  <c r="B3" i="4"/>
  <c r="A3" i="4"/>
  <c r="D204" i="8"/>
  <c r="E204" i="8"/>
  <c r="F204" i="8"/>
  <c r="G204" i="8"/>
  <c r="H204" i="8"/>
  <c r="I204" i="8"/>
  <c r="J204" i="8"/>
  <c r="K204" i="8"/>
  <c r="D205" i="8"/>
  <c r="E205" i="8"/>
  <c r="W205" i="8" s="1"/>
  <c r="F206" i="4" s="1"/>
  <c r="F205" i="8"/>
  <c r="G205" i="8"/>
  <c r="Y205" i="8" s="1"/>
  <c r="H206" i="4" s="1"/>
  <c r="H205" i="8"/>
  <c r="I205" i="8"/>
  <c r="J205" i="8"/>
  <c r="K205" i="8"/>
  <c r="D206" i="8"/>
  <c r="E206" i="8"/>
  <c r="W206" i="8" s="1"/>
  <c r="F207" i="4" s="1"/>
  <c r="F206" i="8"/>
  <c r="X206" i="8" s="1"/>
  <c r="G207" i="4" s="1"/>
  <c r="G206" i="8"/>
  <c r="H206" i="8"/>
  <c r="Z206" i="8" s="1"/>
  <c r="I207" i="4" s="1"/>
  <c r="I206" i="8"/>
  <c r="J206" i="8"/>
  <c r="AB206" i="8" s="1"/>
  <c r="K207" i="4" s="1"/>
  <c r="K206" i="8"/>
  <c r="AC206" i="8" s="1"/>
  <c r="D207" i="8"/>
  <c r="E207" i="8"/>
  <c r="F207" i="8"/>
  <c r="X207" i="8" s="1"/>
  <c r="G208" i="4" s="1"/>
  <c r="G207" i="8"/>
  <c r="Y207" i="8" s="1"/>
  <c r="H208" i="4" s="1"/>
  <c r="H207" i="8"/>
  <c r="I207" i="8"/>
  <c r="J207" i="8"/>
  <c r="K207" i="8"/>
  <c r="D208" i="8"/>
  <c r="E208" i="8"/>
  <c r="F208" i="8"/>
  <c r="G208" i="8"/>
  <c r="H208" i="8"/>
  <c r="Z208" i="8" s="1"/>
  <c r="I209" i="4" s="1"/>
  <c r="I208" i="8"/>
  <c r="J208" i="8"/>
  <c r="K208" i="8"/>
  <c r="D209" i="8"/>
  <c r="E209" i="8"/>
  <c r="F209" i="8"/>
  <c r="G209" i="8"/>
  <c r="H209" i="8"/>
  <c r="I209" i="8"/>
  <c r="J209" i="8"/>
  <c r="K209" i="8"/>
  <c r="M3" i="8"/>
  <c r="N3" i="8"/>
  <c r="O3" i="8"/>
  <c r="P3" i="8"/>
  <c r="Q3" i="8"/>
  <c r="R3" i="8"/>
  <c r="S3" i="8"/>
  <c r="T3" i="8"/>
  <c r="D4" i="8"/>
  <c r="E4" i="8"/>
  <c r="F4" i="8"/>
  <c r="G4" i="8"/>
  <c r="H4" i="8"/>
  <c r="I4" i="8"/>
  <c r="J4" i="8"/>
  <c r="K4" i="8"/>
  <c r="D5" i="8"/>
  <c r="E5" i="8"/>
  <c r="F5" i="8"/>
  <c r="G5" i="8"/>
  <c r="H5" i="8"/>
  <c r="I5" i="8"/>
  <c r="J5" i="8"/>
  <c r="K5" i="8"/>
  <c r="D6" i="8"/>
  <c r="E6" i="8"/>
  <c r="F6" i="8"/>
  <c r="G6" i="8"/>
  <c r="H6" i="8"/>
  <c r="I6" i="8"/>
  <c r="J6" i="8"/>
  <c r="K6" i="8"/>
  <c r="D7" i="8"/>
  <c r="E7" i="8"/>
  <c r="F7" i="8"/>
  <c r="G7" i="8"/>
  <c r="H7" i="8"/>
  <c r="I7" i="8"/>
  <c r="J7" i="8"/>
  <c r="K7" i="8"/>
  <c r="D8" i="8"/>
  <c r="E8" i="8"/>
  <c r="F8" i="8"/>
  <c r="G8" i="8"/>
  <c r="H8" i="8"/>
  <c r="I8" i="8"/>
  <c r="J8" i="8"/>
  <c r="K8" i="8"/>
  <c r="D9" i="8"/>
  <c r="E9" i="8"/>
  <c r="F9" i="8"/>
  <c r="G9" i="8"/>
  <c r="H9" i="8"/>
  <c r="I9" i="8"/>
  <c r="J9" i="8"/>
  <c r="K9" i="8"/>
  <c r="D10" i="8"/>
  <c r="E10" i="8"/>
  <c r="F10" i="8"/>
  <c r="G10" i="8"/>
  <c r="H10" i="8"/>
  <c r="I10" i="8"/>
  <c r="J10" i="8"/>
  <c r="K10" i="8"/>
  <c r="D11" i="8"/>
  <c r="E11" i="8"/>
  <c r="F11" i="8"/>
  <c r="G11" i="8"/>
  <c r="H11" i="8"/>
  <c r="I11" i="8"/>
  <c r="J11" i="8"/>
  <c r="K11" i="8"/>
  <c r="D12" i="8"/>
  <c r="E12" i="8"/>
  <c r="F12" i="8"/>
  <c r="G12" i="8"/>
  <c r="H12" i="8"/>
  <c r="I12" i="8"/>
  <c r="J12" i="8"/>
  <c r="K12" i="8"/>
  <c r="D13" i="8"/>
  <c r="E13" i="8"/>
  <c r="F13" i="8"/>
  <c r="G13" i="8"/>
  <c r="H13" i="8"/>
  <c r="I13" i="8"/>
  <c r="J13" i="8"/>
  <c r="K13" i="8"/>
  <c r="D14" i="8"/>
  <c r="E14" i="8"/>
  <c r="F14" i="8"/>
  <c r="G14" i="8"/>
  <c r="H14" i="8"/>
  <c r="I14" i="8"/>
  <c r="J14" i="8"/>
  <c r="K14" i="8"/>
  <c r="D15" i="8"/>
  <c r="E15" i="8"/>
  <c r="F15" i="8"/>
  <c r="G15" i="8"/>
  <c r="H15" i="8"/>
  <c r="I15" i="8"/>
  <c r="J15" i="8"/>
  <c r="K15" i="8"/>
  <c r="D16" i="8"/>
  <c r="E16" i="8"/>
  <c r="F16" i="8"/>
  <c r="G16" i="8"/>
  <c r="H16" i="8"/>
  <c r="I16" i="8"/>
  <c r="J16" i="8"/>
  <c r="K16" i="8"/>
  <c r="D17" i="8"/>
  <c r="E17" i="8"/>
  <c r="F17" i="8"/>
  <c r="G17" i="8"/>
  <c r="H17" i="8"/>
  <c r="I17" i="8"/>
  <c r="J17" i="8"/>
  <c r="K17" i="8"/>
  <c r="D18" i="8"/>
  <c r="E18" i="8"/>
  <c r="F18" i="8"/>
  <c r="G18" i="8"/>
  <c r="H18" i="8"/>
  <c r="I18" i="8"/>
  <c r="J18" i="8"/>
  <c r="K18" i="8"/>
  <c r="D19" i="8"/>
  <c r="E19" i="8"/>
  <c r="F19" i="8"/>
  <c r="G19" i="8"/>
  <c r="H19" i="8"/>
  <c r="I19" i="8"/>
  <c r="J19" i="8"/>
  <c r="K19" i="8"/>
  <c r="D20" i="8"/>
  <c r="E20" i="8"/>
  <c r="F20" i="8"/>
  <c r="G20" i="8"/>
  <c r="H20" i="8"/>
  <c r="I20" i="8"/>
  <c r="J20" i="8"/>
  <c r="K20" i="8"/>
  <c r="D21" i="8"/>
  <c r="E21" i="8"/>
  <c r="F21" i="8"/>
  <c r="G21" i="8"/>
  <c r="H21" i="8"/>
  <c r="I21" i="8"/>
  <c r="J21" i="8"/>
  <c r="K21" i="8"/>
  <c r="D22" i="8"/>
  <c r="E22" i="8"/>
  <c r="F22" i="8"/>
  <c r="G22" i="8"/>
  <c r="H22" i="8"/>
  <c r="I22" i="8"/>
  <c r="J22" i="8"/>
  <c r="K22" i="8"/>
  <c r="D23" i="8"/>
  <c r="E23" i="8"/>
  <c r="F23" i="8"/>
  <c r="G23" i="8"/>
  <c r="H23" i="8"/>
  <c r="I23" i="8"/>
  <c r="J23" i="8"/>
  <c r="K23" i="8"/>
  <c r="D24" i="8"/>
  <c r="E24" i="8"/>
  <c r="F24" i="8"/>
  <c r="G24" i="8"/>
  <c r="H24" i="8"/>
  <c r="I24" i="8"/>
  <c r="J24" i="8"/>
  <c r="K24" i="8"/>
  <c r="D25" i="8"/>
  <c r="E25" i="8"/>
  <c r="F25" i="8"/>
  <c r="G25" i="8"/>
  <c r="H25" i="8"/>
  <c r="I25" i="8"/>
  <c r="J25" i="8"/>
  <c r="K25" i="8"/>
  <c r="D26" i="8"/>
  <c r="E26" i="8"/>
  <c r="F26" i="8"/>
  <c r="G26" i="8"/>
  <c r="H26" i="8"/>
  <c r="I26" i="8"/>
  <c r="J26" i="8"/>
  <c r="K26" i="8"/>
  <c r="D27" i="8"/>
  <c r="E27" i="8"/>
  <c r="F27" i="8"/>
  <c r="G27" i="8"/>
  <c r="H27" i="8"/>
  <c r="I27" i="8"/>
  <c r="J27" i="8"/>
  <c r="K27" i="8"/>
  <c r="D28" i="8"/>
  <c r="E28" i="8"/>
  <c r="F28" i="8"/>
  <c r="G28" i="8"/>
  <c r="H28" i="8"/>
  <c r="I28" i="8"/>
  <c r="J28" i="8"/>
  <c r="K28" i="8"/>
  <c r="D29" i="8"/>
  <c r="E29" i="8"/>
  <c r="F29" i="8"/>
  <c r="G29" i="8"/>
  <c r="H29" i="8"/>
  <c r="I29" i="8"/>
  <c r="J29" i="8"/>
  <c r="K29" i="8"/>
  <c r="D30" i="8"/>
  <c r="E30" i="8"/>
  <c r="F30" i="8"/>
  <c r="G30" i="8"/>
  <c r="H30" i="8"/>
  <c r="I30" i="8"/>
  <c r="J30" i="8"/>
  <c r="K30" i="8"/>
  <c r="D31" i="8"/>
  <c r="E31" i="8"/>
  <c r="F31" i="8"/>
  <c r="G31" i="8"/>
  <c r="H31" i="8"/>
  <c r="I31" i="8"/>
  <c r="J31" i="8"/>
  <c r="K31" i="8"/>
  <c r="D32" i="8"/>
  <c r="E32" i="8"/>
  <c r="F32" i="8"/>
  <c r="G32" i="8"/>
  <c r="H32" i="8"/>
  <c r="I32" i="8"/>
  <c r="J32" i="8"/>
  <c r="K32" i="8"/>
  <c r="D33" i="8"/>
  <c r="E33" i="8"/>
  <c r="F33" i="8"/>
  <c r="G33" i="8"/>
  <c r="H33" i="8"/>
  <c r="I33" i="8"/>
  <c r="J33" i="8"/>
  <c r="K33" i="8"/>
  <c r="D34" i="8"/>
  <c r="E34" i="8"/>
  <c r="F34" i="8"/>
  <c r="G34" i="8"/>
  <c r="H34" i="8"/>
  <c r="I34" i="8"/>
  <c r="J34" i="8"/>
  <c r="K34" i="8"/>
  <c r="D35" i="8"/>
  <c r="E35" i="8"/>
  <c r="F35" i="8"/>
  <c r="G35" i="8"/>
  <c r="H35" i="8"/>
  <c r="I35" i="8"/>
  <c r="J35" i="8"/>
  <c r="K35" i="8"/>
  <c r="D36" i="8"/>
  <c r="E36" i="8"/>
  <c r="F36" i="8"/>
  <c r="G36" i="8"/>
  <c r="H36" i="8"/>
  <c r="I36" i="8"/>
  <c r="J36" i="8"/>
  <c r="K36" i="8"/>
  <c r="D37" i="8"/>
  <c r="E37" i="8"/>
  <c r="F37" i="8"/>
  <c r="G37" i="8"/>
  <c r="H37" i="8"/>
  <c r="I37" i="8"/>
  <c r="J37" i="8"/>
  <c r="K37" i="8"/>
  <c r="D38" i="8"/>
  <c r="E38" i="8"/>
  <c r="F38" i="8"/>
  <c r="G38" i="8"/>
  <c r="H38" i="8"/>
  <c r="I38" i="8"/>
  <c r="J38" i="8"/>
  <c r="K38" i="8"/>
  <c r="D39" i="8"/>
  <c r="E39" i="8"/>
  <c r="F39" i="8"/>
  <c r="G39" i="8"/>
  <c r="H39" i="8"/>
  <c r="I39" i="8"/>
  <c r="J39" i="8"/>
  <c r="K39" i="8"/>
  <c r="D40" i="8"/>
  <c r="E40" i="8"/>
  <c r="F40" i="8"/>
  <c r="G40" i="8"/>
  <c r="H40" i="8"/>
  <c r="I40" i="8"/>
  <c r="J40" i="8"/>
  <c r="K40" i="8"/>
  <c r="D41" i="8"/>
  <c r="E41" i="8"/>
  <c r="F41" i="8"/>
  <c r="G41" i="8"/>
  <c r="H41" i="8"/>
  <c r="I41" i="8"/>
  <c r="J41" i="8"/>
  <c r="K41" i="8"/>
  <c r="D42" i="8"/>
  <c r="E42" i="8"/>
  <c r="F42" i="8"/>
  <c r="G42" i="8"/>
  <c r="H42" i="8"/>
  <c r="I42" i="8"/>
  <c r="J42" i="8"/>
  <c r="K42" i="8"/>
  <c r="D43" i="8"/>
  <c r="E43" i="8"/>
  <c r="F43" i="8"/>
  <c r="G43" i="8"/>
  <c r="H43" i="8"/>
  <c r="I43" i="8"/>
  <c r="J43" i="8"/>
  <c r="K43" i="8"/>
  <c r="D44" i="8"/>
  <c r="E44" i="8"/>
  <c r="F44" i="8"/>
  <c r="G44" i="8"/>
  <c r="H44" i="8"/>
  <c r="I44" i="8"/>
  <c r="J44" i="8"/>
  <c r="K44" i="8"/>
  <c r="D45" i="8"/>
  <c r="E45" i="8"/>
  <c r="F45" i="8"/>
  <c r="G45" i="8"/>
  <c r="H45" i="8"/>
  <c r="I45" i="8"/>
  <c r="J45" i="8"/>
  <c r="K45" i="8"/>
  <c r="D46" i="8"/>
  <c r="E46" i="8"/>
  <c r="F46" i="8"/>
  <c r="G46" i="8"/>
  <c r="H46" i="8"/>
  <c r="I46" i="8"/>
  <c r="J46" i="8"/>
  <c r="K46" i="8"/>
  <c r="D47" i="8"/>
  <c r="E47" i="8"/>
  <c r="F47" i="8"/>
  <c r="G47" i="8"/>
  <c r="H47" i="8"/>
  <c r="I47" i="8"/>
  <c r="J47" i="8"/>
  <c r="K47" i="8"/>
  <c r="D48" i="8"/>
  <c r="E48" i="8"/>
  <c r="F48" i="8"/>
  <c r="G48" i="8"/>
  <c r="H48" i="8"/>
  <c r="I48" i="8"/>
  <c r="J48" i="8"/>
  <c r="K48" i="8"/>
  <c r="D49" i="8"/>
  <c r="E49" i="8"/>
  <c r="F49" i="8"/>
  <c r="G49" i="8"/>
  <c r="H49" i="8"/>
  <c r="I49" i="8"/>
  <c r="J49" i="8"/>
  <c r="K49" i="8"/>
  <c r="D50" i="8"/>
  <c r="E50" i="8"/>
  <c r="F50" i="8"/>
  <c r="G50" i="8"/>
  <c r="H50" i="8"/>
  <c r="I50" i="8"/>
  <c r="J50" i="8"/>
  <c r="K50" i="8"/>
  <c r="D51" i="8"/>
  <c r="E51" i="8"/>
  <c r="F51" i="8"/>
  <c r="G51" i="8"/>
  <c r="H51" i="8"/>
  <c r="I51" i="8"/>
  <c r="J51" i="8"/>
  <c r="K51" i="8"/>
  <c r="D52" i="8"/>
  <c r="E52" i="8"/>
  <c r="F52" i="8"/>
  <c r="G52" i="8"/>
  <c r="H52" i="8"/>
  <c r="I52" i="8"/>
  <c r="J52" i="8"/>
  <c r="K52" i="8"/>
  <c r="D53" i="8"/>
  <c r="E53" i="8"/>
  <c r="F53" i="8"/>
  <c r="G53" i="8"/>
  <c r="H53" i="8"/>
  <c r="I53" i="8"/>
  <c r="J53" i="8"/>
  <c r="K53" i="8"/>
  <c r="D54" i="8"/>
  <c r="E54" i="8"/>
  <c r="F54" i="8"/>
  <c r="G54" i="8"/>
  <c r="H54" i="8"/>
  <c r="I54" i="8"/>
  <c r="J54" i="8"/>
  <c r="K54" i="8"/>
  <c r="D55" i="8"/>
  <c r="E55" i="8"/>
  <c r="F55" i="8"/>
  <c r="G55" i="8"/>
  <c r="H55" i="8"/>
  <c r="I55" i="8"/>
  <c r="J55" i="8"/>
  <c r="K55" i="8"/>
  <c r="D56" i="8"/>
  <c r="E56" i="8"/>
  <c r="F56" i="8"/>
  <c r="G56" i="8"/>
  <c r="H56" i="8"/>
  <c r="I56" i="8"/>
  <c r="J56" i="8"/>
  <c r="K56" i="8"/>
  <c r="D57" i="8"/>
  <c r="E57" i="8"/>
  <c r="F57" i="8"/>
  <c r="G57" i="8"/>
  <c r="H57" i="8"/>
  <c r="I57" i="8"/>
  <c r="J57" i="8"/>
  <c r="K57" i="8"/>
  <c r="D58" i="8"/>
  <c r="E58" i="8"/>
  <c r="F58" i="8"/>
  <c r="G58" i="8"/>
  <c r="H58" i="8"/>
  <c r="I58" i="8"/>
  <c r="J58" i="8"/>
  <c r="K58" i="8"/>
  <c r="D59" i="8"/>
  <c r="E59" i="8"/>
  <c r="F59" i="8"/>
  <c r="G59" i="8"/>
  <c r="H59" i="8"/>
  <c r="I59" i="8"/>
  <c r="J59" i="8"/>
  <c r="K59" i="8"/>
  <c r="D60" i="8"/>
  <c r="E60" i="8"/>
  <c r="F60" i="8"/>
  <c r="G60" i="8"/>
  <c r="H60" i="8"/>
  <c r="I60" i="8"/>
  <c r="J60" i="8"/>
  <c r="K60" i="8"/>
  <c r="D61" i="8"/>
  <c r="E61" i="8"/>
  <c r="F61" i="8"/>
  <c r="G61" i="8"/>
  <c r="H61" i="8"/>
  <c r="I61" i="8"/>
  <c r="J61" i="8"/>
  <c r="K61" i="8"/>
  <c r="D62" i="8"/>
  <c r="E62" i="8"/>
  <c r="F62" i="8"/>
  <c r="G62" i="8"/>
  <c r="H62" i="8"/>
  <c r="I62" i="8"/>
  <c r="J62" i="8"/>
  <c r="K62" i="8"/>
  <c r="D63" i="8"/>
  <c r="E63" i="8"/>
  <c r="F63" i="8"/>
  <c r="G63" i="8"/>
  <c r="H63" i="8"/>
  <c r="I63" i="8"/>
  <c r="J63" i="8"/>
  <c r="K63" i="8"/>
  <c r="D64" i="8"/>
  <c r="E64" i="8"/>
  <c r="F64" i="8"/>
  <c r="G64" i="8"/>
  <c r="H64" i="8"/>
  <c r="I64" i="8"/>
  <c r="J64" i="8"/>
  <c r="K64" i="8"/>
  <c r="D65" i="8"/>
  <c r="E65" i="8"/>
  <c r="F65" i="8"/>
  <c r="G65" i="8"/>
  <c r="H65" i="8"/>
  <c r="I65" i="8"/>
  <c r="J65" i="8"/>
  <c r="K65" i="8"/>
  <c r="D66" i="8"/>
  <c r="E66" i="8"/>
  <c r="F66" i="8"/>
  <c r="G66" i="8"/>
  <c r="H66" i="8"/>
  <c r="I66" i="8"/>
  <c r="J66" i="8"/>
  <c r="K66" i="8"/>
  <c r="D67" i="8"/>
  <c r="E67" i="8"/>
  <c r="F67" i="8"/>
  <c r="G67" i="8"/>
  <c r="H67" i="8"/>
  <c r="I67" i="8"/>
  <c r="J67" i="8"/>
  <c r="K67" i="8"/>
  <c r="D68" i="8"/>
  <c r="E68" i="8"/>
  <c r="F68" i="8"/>
  <c r="G68" i="8"/>
  <c r="H68" i="8"/>
  <c r="I68" i="8"/>
  <c r="J68" i="8"/>
  <c r="K68" i="8"/>
  <c r="D69" i="8"/>
  <c r="E69" i="8"/>
  <c r="F69" i="8"/>
  <c r="G69" i="8"/>
  <c r="H69" i="8"/>
  <c r="I69" i="8"/>
  <c r="J69" i="8"/>
  <c r="K69" i="8"/>
  <c r="D70" i="8"/>
  <c r="E70" i="8"/>
  <c r="F70" i="8"/>
  <c r="G70" i="8"/>
  <c r="H70" i="8"/>
  <c r="I70" i="8"/>
  <c r="J70" i="8"/>
  <c r="K70" i="8"/>
  <c r="D71" i="8"/>
  <c r="E71" i="8"/>
  <c r="F71" i="8"/>
  <c r="G71" i="8"/>
  <c r="H71" i="8"/>
  <c r="I71" i="8"/>
  <c r="J71" i="8"/>
  <c r="K71" i="8"/>
  <c r="D72" i="8"/>
  <c r="E72" i="8"/>
  <c r="F72" i="8"/>
  <c r="G72" i="8"/>
  <c r="H72" i="8"/>
  <c r="I72" i="8"/>
  <c r="J72" i="8"/>
  <c r="K72" i="8"/>
  <c r="D73" i="8"/>
  <c r="E73" i="8"/>
  <c r="F73" i="8"/>
  <c r="G73" i="8"/>
  <c r="H73" i="8"/>
  <c r="I73" i="8"/>
  <c r="J73" i="8"/>
  <c r="K73" i="8"/>
  <c r="D74" i="8"/>
  <c r="E74" i="8"/>
  <c r="F74" i="8"/>
  <c r="G74" i="8"/>
  <c r="H74" i="8"/>
  <c r="I74" i="8"/>
  <c r="J74" i="8"/>
  <c r="K74" i="8"/>
  <c r="D75" i="8"/>
  <c r="E75" i="8"/>
  <c r="F75" i="8"/>
  <c r="G75" i="8"/>
  <c r="H75" i="8"/>
  <c r="I75" i="8"/>
  <c r="J75" i="8"/>
  <c r="K75" i="8"/>
  <c r="D76" i="8"/>
  <c r="E76" i="8"/>
  <c r="F76" i="8"/>
  <c r="G76" i="8"/>
  <c r="H76" i="8"/>
  <c r="I76" i="8"/>
  <c r="J76" i="8"/>
  <c r="K76" i="8"/>
  <c r="D77" i="8"/>
  <c r="E77" i="8"/>
  <c r="F77" i="8"/>
  <c r="G77" i="8"/>
  <c r="H77" i="8"/>
  <c r="I77" i="8"/>
  <c r="J77" i="8"/>
  <c r="K77" i="8"/>
  <c r="D78" i="8"/>
  <c r="E78" i="8"/>
  <c r="F78" i="8"/>
  <c r="G78" i="8"/>
  <c r="H78" i="8"/>
  <c r="I78" i="8"/>
  <c r="J78" i="8"/>
  <c r="K78" i="8"/>
  <c r="D79" i="8"/>
  <c r="E79" i="8"/>
  <c r="F79" i="8"/>
  <c r="G79" i="8"/>
  <c r="H79" i="8"/>
  <c r="I79" i="8"/>
  <c r="J79" i="8"/>
  <c r="K79" i="8"/>
  <c r="D80" i="8"/>
  <c r="E80" i="8"/>
  <c r="F80" i="8"/>
  <c r="G80" i="8"/>
  <c r="H80" i="8"/>
  <c r="I80" i="8"/>
  <c r="J80" i="8"/>
  <c r="K80" i="8"/>
  <c r="D81" i="8"/>
  <c r="E81" i="8"/>
  <c r="F81" i="8"/>
  <c r="G81" i="8"/>
  <c r="H81" i="8"/>
  <c r="I81" i="8"/>
  <c r="J81" i="8"/>
  <c r="K81" i="8"/>
  <c r="D82" i="8"/>
  <c r="E82" i="8"/>
  <c r="F82" i="8"/>
  <c r="G82" i="8"/>
  <c r="H82" i="8"/>
  <c r="I82" i="8"/>
  <c r="J82" i="8"/>
  <c r="K82" i="8"/>
  <c r="D83" i="8"/>
  <c r="E83" i="8"/>
  <c r="F83" i="8"/>
  <c r="G83" i="8"/>
  <c r="H83" i="8"/>
  <c r="I83" i="8"/>
  <c r="J83" i="8"/>
  <c r="K83" i="8"/>
  <c r="D84" i="8"/>
  <c r="E84" i="8"/>
  <c r="F84" i="8"/>
  <c r="G84" i="8"/>
  <c r="H84" i="8"/>
  <c r="I84" i="8"/>
  <c r="J84" i="8"/>
  <c r="K84" i="8"/>
  <c r="D85" i="8"/>
  <c r="E85" i="8"/>
  <c r="F85" i="8"/>
  <c r="G85" i="8"/>
  <c r="H85" i="8"/>
  <c r="I85" i="8"/>
  <c r="J85" i="8"/>
  <c r="K85" i="8"/>
  <c r="D86" i="8"/>
  <c r="E86" i="8"/>
  <c r="F86" i="8"/>
  <c r="G86" i="8"/>
  <c r="H86" i="8"/>
  <c r="I86" i="8"/>
  <c r="J86" i="8"/>
  <c r="K86" i="8"/>
  <c r="D87" i="8"/>
  <c r="E87" i="8"/>
  <c r="F87" i="8"/>
  <c r="G87" i="8"/>
  <c r="H87" i="8"/>
  <c r="I87" i="8"/>
  <c r="J87" i="8"/>
  <c r="K87" i="8"/>
  <c r="D88" i="8"/>
  <c r="E88" i="8"/>
  <c r="F88" i="8"/>
  <c r="G88" i="8"/>
  <c r="H88" i="8"/>
  <c r="I88" i="8"/>
  <c r="J88" i="8"/>
  <c r="K88" i="8"/>
  <c r="D89" i="8"/>
  <c r="E89" i="8"/>
  <c r="F89" i="8"/>
  <c r="G89" i="8"/>
  <c r="H89" i="8"/>
  <c r="I89" i="8"/>
  <c r="J89" i="8"/>
  <c r="K89" i="8"/>
  <c r="D90" i="8"/>
  <c r="E90" i="8"/>
  <c r="F90" i="8"/>
  <c r="G90" i="8"/>
  <c r="H90" i="8"/>
  <c r="I90" i="8"/>
  <c r="J90" i="8"/>
  <c r="K90" i="8"/>
  <c r="D91" i="8"/>
  <c r="E91" i="8"/>
  <c r="F91" i="8"/>
  <c r="G91" i="8"/>
  <c r="H91" i="8"/>
  <c r="I91" i="8"/>
  <c r="J91" i="8"/>
  <c r="K91" i="8"/>
  <c r="D92" i="8"/>
  <c r="E92" i="8"/>
  <c r="F92" i="8"/>
  <c r="G92" i="8"/>
  <c r="H92" i="8"/>
  <c r="I92" i="8"/>
  <c r="J92" i="8"/>
  <c r="K92" i="8"/>
  <c r="D93" i="8"/>
  <c r="E93" i="8"/>
  <c r="F93" i="8"/>
  <c r="G93" i="8"/>
  <c r="H93" i="8"/>
  <c r="I93" i="8"/>
  <c r="J93" i="8"/>
  <c r="K93" i="8"/>
  <c r="D94" i="8"/>
  <c r="E94" i="8"/>
  <c r="F94" i="8"/>
  <c r="G94" i="8"/>
  <c r="H94" i="8"/>
  <c r="I94" i="8"/>
  <c r="J94" i="8"/>
  <c r="K94" i="8"/>
  <c r="D95" i="8"/>
  <c r="E95" i="8"/>
  <c r="F95" i="8"/>
  <c r="G95" i="8"/>
  <c r="H95" i="8"/>
  <c r="I95" i="8"/>
  <c r="J95" i="8"/>
  <c r="K95" i="8"/>
  <c r="D96" i="8"/>
  <c r="E96" i="8"/>
  <c r="F96" i="8"/>
  <c r="G96" i="8"/>
  <c r="H96" i="8"/>
  <c r="I96" i="8"/>
  <c r="J96" i="8"/>
  <c r="K96" i="8"/>
  <c r="D97" i="8"/>
  <c r="E97" i="8"/>
  <c r="F97" i="8"/>
  <c r="G97" i="8"/>
  <c r="H97" i="8"/>
  <c r="I97" i="8"/>
  <c r="J97" i="8"/>
  <c r="K97" i="8"/>
  <c r="D98" i="8"/>
  <c r="E98" i="8"/>
  <c r="F98" i="8"/>
  <c r="G98" i="8"/>
  <c r="H98" i="8"/>
  <c r="I98" i="8"/>
  <c r="J98" i="8"/>
  <c r="K98" i="8"/>
  <c r="D99" i="8"/>
  <c r="E99" i="8"/>
  <c r="F99" i="8"/>
  <c r="G99" i="8"/>
  <c r="H99" i="8"/>
  <c r="I99" i="8"/>
  <c r="J99" i="8"/>
  <c r="K99" i="8"/>
  <c r="D100" i="8"/>
  <c r="E100" i="8"/>
  <c r="F100" i="8"/>
  <c r="G100" i="8"/>
  <c r="H100" i="8"/>
  <c r="I100" i="8"/>
  <c r="J100" i="8"/>
  <c r="K100" i="8"/>
  <c r="D101" i="8"/>
  <c r="E101" i="8"/>
  <c r="F101" i="8"/>
  <c r="G101" i="8"/>
  <c r="H101" i="8"/>
  <c r="I101" i="8"/>
  <c r="J101" i="8"/>
  <c r="K101" i="8"/>
  <c r="D102" i="8"/>
  <c r="E102" i="8"/>
  <c r="F102" i="8"/>
  <c r="G102" i="8"/>
  <c r="H102" i="8"/>
  <c r="I102" i="8"/>
  <c r="J102" i="8"/>
  <c r="K102" i="8"/>
  <c r="D103" i="8"/>
  <c r="E103" i="8"/>
  <c r="F103" i="8"/>
  <c r="G103" i="8"/>
  <c r="H103" i="8"/>
  <c r="I103" i="8"/>
  <c r="J103" i="8"/>
  <c r="K103" i="8"/>
  <c r="D104" i="8"/>
  <c r="E104" i="8"/>
  <c r="F104" i="8"/>
  <c r="G104" i="8"/>
  <c r="H104" i="8"/>
  <c r="I104" i="8"/>
  <c r="J104" i="8"/>
  <c r="K104" i="8"/>
  <c r="D105" i="8"/>
  <c r="E105" i="8"/>
  <c r="F105" i="8"/>
  <c r="G105" i="8"/>
  <c r="H105" i="8"/>
  <c r="I105" i="8"/>
  <c r="J105" i="8"/>
  <c r="K105" i="8"/>
  <c r="D106" i="8"/>
  <c r="E106" i="8"/>
  <c r="F106" i="8"/>
  <c r="G106" i="8"/>
  <c r="H106" i="8"/>
  <c r="I106" i="8"/>
  <c r="J106" i="8"/>
  <c r="K106" i="8"/>
  <c r="D107" i="8"/>
  <c r="E107" i="8"/>
  <c r="F107" i="8"/>
  <c r="G107" i="8"/>
  <c r="H107" i="8"/>
  <c r="I107" i="8"/>
  <c r="J107" i="8"/>
  <c r="K107" i="8"/>
  <c r="D108" i="8"/>
  <c r="E108" i="8"/>
  <c r="F108" i="8"/>
  <c r="G108" i="8"/>
  <c r="H108" i="8"/>
  <c r="I108" i="8"/>
  <c r="J108" i="8"/>
  <c r="K108" i="8"/>
  <c r="D109" i="8"/>
  <c r="E109" i="8"/>
  <c r="F109" i="8"/>
  <c r="G109" i="8"/>
  <c r="H109" i="8"/>
  <c r="I109" i="8"/>
  <c r="J109" i="8"/>
  <c r="K109" i="8"/>
  <c r="D110" i="8"/>
  <c r="E110" i="8"/>
  <c r="F110" i="8"/>
  <c r="G110" i="8"/>
  <c r="H110" i="8"/>
  <c r="I110" i="8"/>
  <c r="J110" i="8"/>
  <c r="K110" i="8"/>
  <c r="D111" i="8"/>
  <c r="E111" i="8"/>
  <c r="F111" i="8"/>
  <c r="G111" i="8"/>
  <c r="H111" i="8"/>
  <c r="I111" i="8"/>
  <c r="J111" i="8"/>
  <c r="K111" i="8"/>
  <c r="D112" i="8"/>
  <c r="E112" i="8"/>
  <c r="F112" i="8"/>
  <c r="G112" i="8"/>
  <c r="H112" i="8"/>
  <c r="I112" i="8"/>
  <c r="J112" i="8"/>
  <c r="K112" i="8"/>
  <c r="D113" i="8"/>
  <c r="E113" i="8"/>
  <c r="F113" i="8"/>
  <c r="G113" i="8"/>
  <c r="H113" i="8"/>
  <c r="I113" i="8"/>
  <c r="J113" i="8"/>
  <c r="K113" i="8"/>
  <c r="D114" i="8"/>
  <c r="E114" i="8"/>
  <c r="F114" i="8"/>
  <c r="G114" i="8"/>
  <c r="H114" i="8"/>
  <c r="I114" i="8"/>
  <c r="J114" i="8"/>
  <c r="K114" i="8"/>
  <c r="D115" i="8"/>
  <c r="E115" i="8"/>
  <c r="F115" i="8"/>
  <c r="G115" i="8"/>
  <c r="H115" i="8"/>
  <c r="I115" i="8"/>
  <c r="J115" i="8"/>
  <c r="K115" i="8"/>
  <c r="D116" i="8"/>
  <c r="E116" i="8"/>
  <c r="F116" i="8"/>
  <c r="G116" i="8"/>
  <c r="H116" i="8"/>
  <c r="I116" i="8"/>
  <c r="J116" i="8"/>
  <c r="K116" i="8"/>
  <c r="D117" i="8"/>
  <c r="E117" i="8"/>
  <c r="F117" i="8"/>
  <c r="G117" i="8"/>
  <c r="H117" i="8"/>
  <c r="I117" i="8"/>
  <c r="J117" i="8"/>
  <c r="K117" i="8"/>
  <c r="D118" i="8"/>
  <c r="E118" i="8"/>
  <c r="F118" i="8"/>
  <c r="G118" i="8"/>
  <c r="H118" i="8"/>
  <c r="I118" i="8"/>
  <c r="J118" i="8"/>
  <c r="K118" i="8"/>
  <c r="D119" i="8"/>
  <c r="E119" i="8"/>
  <c r="F119" i="8"/>
  <c r="G119" i="8"/>
  <c r="H119" i="8"/>
  <c r="I119" i="8"/>
  <c r="J119" i="8"/>
  <c r="K119" i="8"/>
  <c r="D120" i="8"/>
  <c r="E120" i="8"/>
  <c r="F120" i="8"/>
  <c r="G120" i="8"/>
  <c r="H120" i="8"/>
  <c r="I120" i="8"/>
  <c r="J120" i="8"/>
  <c r="K120" i="8"/>
  <c r="D121" i="8"/>
  <c r="E121" i="8"/>
  <c r="F121" i="8"/>
  <c r="G121" i="8"/>
  <c r="H121" i="8"/>
  <c r="I121" i="8"/>
  <c r="J121" i="8"/>
  <c r="K121" i="8"/>
  <c r="D122" i="8"/>
  <c r="E122" i="8"/>
  <c r="F122" i="8"/>
  <c r="G122" i="8"/>
  <c r="H122" i="8"/>
  <c r="I122" i="8"/>
  <c r="J122" i="8"/>
  <c r="K122" i="8"/>
  <c r="D123" i="8"/>
  <c r="E123" i="8"/>
  <c r="F123" i="8"/>
  <c r="G123" i="8"/>
  <c r="H123" i="8"/>
  <c r="I123" i="8"/>
  <c r="J123" i="8"/>
  <c r="K123" i="8"/>
  <c r="D124" i="8"/>
  <c r="E124" i="8"/>
  <c r="F124" i="8"/>
  <c r="G124" i="8"/>
  <c r="H124" i="8"/>
  <c r="I124" i="8"/>
  <c r="J124" i="8"/>
  <c r="K124" i="8"/>
  <c r="D125" i="8"/>
  <c r="E125" i="8"/>
  <c r="F125" i="8"/>
  <c r="G125" i="8"/>
  <c r="H125" i="8"/>
  <c r="I125" i="8"/>
  <c r="J125" i="8"/>
  <c r="K125" i="8"/>
  <c r="D126" i="8"/>
  <c r="E126" i="8"/>
  <c r="F126" i="8"/>
  <c r="G126" i="8"/>
  <c r="H126" i="8"/>
  <c r="I126" i="8"/>
  <c r="J126" i="8"/>
  <c r="K126" i="8"/>
  <c r="D127" i="8"/>
  <c r="E127" i="8"/>
  <c r="F127" i="8"/>
  <c r="G127" i="8"/>
  <c r="H127" i="8"/>
  <c r="I127" i="8"/>
  <c r="J127" i="8"/>
  <c r="K127" i="8"/>
  <c r="D128" i="8"/>
  <c r="E128" i="8"/>
  <c r="F128" i="8"/>
  <c r="G128" i="8"/>
  <c r="H128" i="8"/>
  <c r="I128" i="8"/>
  <c r="J128" i="8"/>
  <c r="K128" i="8"/>
  <c r="D129" i="8"/>
  <c r="E129" i="8"/>
  <c r="F129" i="8"/>
  <c r="G129" i="8"/>
  <c r="H129" i="8"/>
  <c r="I129" i="8"/>
  <c r="J129" i="8"/>
  <c r="K129" i="8"/>
  <c r="D130" i="8"/>
  <c r="E130" i="8"/>
  <c r="F130" i="8"/>
  <c r="G130" i="8"/>
  <c r="H130" i="8"/>
  <c r="I130" i="8"/>
  <c r="J130" i="8"/>
  <c r="K130" i="8"/>
  <c r="D131" i="8"/>
  <c r="E131" i="8"/>
  <c r="F131" i="8"/>
  <c r="G131" i="8"/>
  <c r="H131" i="8"/>
  <c r="I131" i="8"/>
  <c r="J131" i="8"/>
  <c r="K131" i="8"/>
  <c r="D132" i="8"/>
  <c r="E132" i="8"/>
  <c r="F132" i="8"/>
  <c r="G132" i="8"/>
  <c r="H132" i="8"/>
  <c r="I132" i="8"/>
  <c r="J132" i="8"/>
  <c r="K132" i="8"/>
  <c r="D133" i="8"/>
  <c r="E133" i="8"/>
  <c r="F133" i="8"/>
  <c r="G133" i="8"/>
  <c r="H133" i="8"/>
  <c r="I133" i="8"/>
  <c r="J133" i="8"/>
  <c r="K133" i="8"/>
  <c r="D134" i="8"/>
  <c r="E134" i="8"/>
  <c r="F134" i="8"/>
  <c r="G134" i="8"/>
  <c r="H134" i="8"/>
  <c r="I134" i="8"/>
  <c r="J134" i="8"/>
  <c r="K134" i="8"/>
  <c r="D135" i="8"/>
  <c r="E135" i="8"/>
  <c r="F135" i="8"/>
  <c r="G135" i="8"/>
  <c r="H135" i="8"/>
  <c r="I135" i="8"/>
  <c r="J135" i="8"/>
  <c r="K135" i="8"/>
  <c r="D136" i="8"/>
  <c r="E136" i="8"/>
  <c r="F136" i="8"/>
  <c r="G136" i="8"/>
  <c r="H136" i="8"/>
  <c r="I136" i="8"/>
  <c r="J136" i="8"/>
  <c r="K136" i="8"/>
  <c r="D137" i="8"/>
  <c r="E137" i="8"/>
  <c r="F137" i="8"/>
  <c r="G137" i="8"/>
  <c r="H137" i="8"/>
  <c r="I137" i="8"/>
  <c r="J137" i="8"/>
  <c r="K137" i="8"/>
  <c r="D138" i="8"/>
  <c r="E138" i="8"/>
  <c r="F138" i="8"/>
  <c r="G138" i="8"/>
  <c r="H138" i="8"/>
  <c r="I138" i="8"/>
  <c r="J138" i="8"/>
  <c r="K138" i="8"/>
  <c r="D139" i="8"/>
  <c r="E139" i="8"/>
  <c r="F139" i="8"/>
  <c r="G139" i="8"/>
  <c r="H139" i="8"/>
  <c r="I139" i="8"/>
  <c r="J139" i="8"/>
  <c r="K139" i="8"/>
  <c r="D140" i="8"/>
  <c r="E140" i="8"/>
  <c r="F140" i="8"/>
  <c r="G140" i="8"/>
  <c r="H140" i="8"/>
  <c r="I140" i="8"/>
  <c r="J140" i="8"/>
  <c r="K140" i="8"/>
  <c r="D141" i="8"/>
  <c r="E141" i="8"/>
  <c r="F141" i="8"/>
  <c r="G141" i="8"/>
  <c r="H141" i="8"/>
  <c r="I141" i="8"/>
  <c r="J141" i="8"/>
  <c r="K141" i="8"/>
  <c r="D142" i="8"/>
  <c r="E142" i="8"/>
  <c r="F142" i="8"/>
  <c r="G142" i="8"/>
  <c r="H142" i="8"/>
  <c r="I142" i="8"/>
  <c r="J142" i="8"/>
  <c r="K142" i="8"/>
  <c r="D143" i="8"/>
  <c r="E143" i="8"/>
  <c r="F143" i="8"/>
  <c r="G143" i="8"/>
  <c r="H143" i="8"/>
  <c r="I143" i="8"/>
  <c r="J143" i="8"/>
  <c r="K143" i="8"/>
  <c r="D144" i="8"/>
  <c r="E144" i="8"/>
  <c r="F144" i="8"/>
  <c r="G144" i="8"/>
  <c r="H144" i="8"/>
  <c r="I144" i="8"/>
  <c r="J144" i="8"/>
  <c r="K144" i="8"/>
  <c r="D145" i="8"/>
  <c r="E145" i="8"/>
  <c r="F145" i="8"/>
  <c r="G145" i="8"/>
  <c r="H145" i="8"/>
  <c r="I145" i="8"/>
  <c r="J145" i="8"/>
  <c r="K145" i="8"/>
  <c r="D146" i="8"/>
  <c r="E146" i="8"/>
  <c r="F146" i="8"/>
  <c r="G146" i="8"/>
  <c r="H146" i="8"/>
  <c r="I146" i="8"/>
  <c r="J146" i="8"/>
  <c r="K146" i="8"/>
  <c r="D147" i="8"/>
  <c r="E147" i="8"/>
  <c r="F147" i="8"/>
  <c r="G147" i="8"/>
  <c r="H147" i="8"/>
  <c r="I147" i="8"/>
  <c r="J147" i="8"/>
  <c r="K147" i="8"/>
  <c r="D148" i="8"/>
  <c r="E148" i="8"/>
  <c r="F148" i="8"/>
  <c r="G148" i="8"/>
  <c r="H148" i="8"/>
  <c r="I148" i="8"/>
  <c r="J148" i="8"/>
  <c r="K148" i="8"/>
  <c r="D149" i="8"/>
  <c r="E149" i="8"/>
  <c r="F149" i="8"/>
  <c r="G149" i="8"/>
  <c r="H149" i="8"/>
  <c r="I149" i="8"/>
  <c r="J149" i="8"/>
  <c r="K149" i="8"/>
  <c r="D150" i="8"/>
  <c r="E150" i="8"/>
  <c r="F150" i="8"/>
  <c r="G150" i="8"/>
  <c r="H150" i="8"/>
  <c r="I150" i="8"/>
  <c r="J150" i="8"/>
  <c r="K150" i="8"/>
  <c r="D151" i="8"/>
  <c r="E151" i="8"/>
  <c r="F151" i="8"/>
  <c r="G151" i="8"/>
  <c r="H151" i="8"/>
  <c r="I151" i="8"/>
  <c r="J151" i="8"/>
  <c r="K151" i="8"/>
  <c r="D152" i="8"/>
  <c r="E152" i="8"/>
  <c r="F152" i="8"/>
  <c r="G152" i="8"/>
  <c r="H152" i="8"/>
  <c r="I152" i="8"/>
  <c r="J152" i="8"/>
  <c r="K152" i="8"/>
  <c r="D153" i="8"/>
  <c r="E153" i="8"/>
  <c r="F153" i="8"/>
  <c r="G153" i="8"/>
  <c r="H153" i="8"/>
  <c r="I153" i="8"/>
  <c r="J153" i="8"/>
  <c r="K153" i="8"/>
  <c r="D154" i="8"/>
  <c r="E154" i="8"/>
  <c r="F154" i="8"/>
  <c r="G154" i="8"/>
  <c r="H154" i="8"/>
  <c r="I154" i="8"/>
  <c r="J154" i="8"/>
  <c r="K154" i="8"/>
  <c r="D155" i="8"/>
  <c r="E155" i="8"/>
  <c r="F155" i="8"/>
  <c r="G155" i="8"/>
  <c r="H155" i="8"/>
  <c r="I155" i="8"/>
  <c r="J155" i="8"/>
  <c r="K155" i="8"/>
  <c r="D156" i="8"/>
  <c r="E156" i="8"/>
  <c r="F156" i="8"/>
  <c r="G156" i="8"/>
  <c r="H156" i="8"/>
  <c r="I156" i="8"/>
  <c r="J156" i="8"/>
  <c r="K156" i="8"/>
  <c r="D157" i="8"/>
  <c r="E157" i="8"/>
  <c r="F157" i="8"/>
  <c r="G157" i="8"/>
  <c r="H157" i="8"/>
  <c r="I157" i="8"/>
  <c r="J157" i="8"/>
  <c r="K157" i="8"/>
  <c r="D158" i="8"/>
  <c r="E158" i="8"/>
  <c r="F158" i="8"/>
  <c r="G158" i="8"/>
  <c r="H158" i="8"/>
  <c r="I158" i="8"/>
  <c r="J158" i="8"/>
  <c r="K158" i="8"/>
  <c r="D159" i="8"/>
  <c r="E159" i="8"/>
  <c r="F159" i="8"/>
  <c r="G159" i="8"/>
  <c r="H159" i="8"/>
  <c r="I159" i="8"/>
  <c r="J159" i="8"/>
  <c r="K159" i="8"/>
  <c r="D160" i="8"/>
  <c r="E160" i="8"/>
  <c r="F160" i="8"/>
  <c r="G160" i="8"/>
  <c r="H160" i="8"/>
  <c r="I160" i="8"/>
  <c r="J160" i="8"/>
  <c r="K160" i="8"/>
  <c r="D161" i="8"/>
  <c r="E161" i="8"/>
  <c r="F161" i="8"/>
  <c r="G161" i="8"/>
  <c r="H161" i="8"/>
  <c r="I161" i="8"/>
  <c r="J161" i="8"/>
  <c r="K161" i="8"/>
  <c r="D162" i="8"/>
  <c r="E162" i="8"/>
  <c r="F162" i="8"/>
  <c r="G162" i="8"/>
  <c r="H162" i="8"/>
  <c r="I162" i="8"/>
  <c r="J162" i="8"/>
  <c r="K162" i="8"/>
  <c r="D163" i="8"/>
  <c r="E163" i="8"/>
  <c r="F163" i="8"/>
  <c r="G163" i="8"/>
  <c r="H163" i="8"/>
  <c r="I163" i="8"/>
  <c r="J163" i="8"/>
  <c r="K163" i="8"/>
  <c r="D164" i="8"/>
  <c r="E164" i="8"/>
  <c r="F164" i="8"/>
  <c r="G164" i="8"/>
  <c r="H164" i="8"/>
  <c r="I164" i="8"/>
  <c r="J164" i="8"/>
  <c r="K164" i="8"/>
  <c r="D165" i="8"/>
  <c r="E165" i="8"/>
  <c r="F165" i="8"/>
  <c r="G165" i="8"/>
  <c r="H165" i="8"/>
  <c r="I165" i="8"/>
  <c r="J165" i="8"/>
  <c r="K165" i="8"/>
  <c r="D166" i="8"/>
  <c r="E166" i="8"/>
  <c r="F166" i="8"/>
  <c r="G166" i="8"/>
  <c r="H166" i="8"/>
  <c r="I166" i="8"/>
  <c r="J166" i="8"/>
  <c r="K166" i="8"/>
  <c r="D167" i="8"/>
  <c r="E167" i="8"/>
  <c r="F167" i="8"/>
  <c r="G167" i="8"/>
  <c r="H167" i="8"/>
  <c r="I167" i="8"/>
  <c r="J167" i="8"/>
  <c r="K167" i="8"/>
  <c r="D168" i="8"/>
  <c r="E168" i="8"/>
  <c r="F168" i="8"/>
  <c r="G168" i="8"/>
  <c r="H168" i="8"/>
  <c r="I168" i="8"/>
  <c r="J168" i="8"/>
  <c r="K168" i="8"/>
  <c r="D169" i="8"/>
  <c r="E169" i="8"/>
  <c r="F169" i="8"/>
  <c r="G169" i="8"/>
  <c r="H169" i="8"/>
  <c r="I169" i="8"/>
  <c r="J169" i="8"/>
  <c r="K169" i="8"/>
  <c r="D170" i="8"/>
  <c r="E170" i="8"/>
  <c r="F170" i="8"/>
  <c r="G170" i="8"/>
  <c r="H170" i="8"/>
  <c r="I170" i="8"/>
  <c r="J170" i="8"/>
  <c r="K170" i="8"/>
  <c r="D171" i="8"/>
  <c r="E171" i="8"/>
  <c r="F171" i="8"/>
  <c r="G171" i="8"/>
  <c r="H171" i="8"/>
  <c r="I171" i="8"/>
  <c r="J171" i="8"/>
  <c r="K171" i="8"/>
  <c r="D172" i="8"/>
  <c r="E172" i="8"/>
  <c r="F172" i="8"/>
  <c r="G172" i="8"/>
  <c r="H172" i="8"/>
  <c r="I172" i="8"/>
  <c r="J172" i="8"/>
  <c r="K172" i="8"/>
  <c r="D173" i="8"/>
  <c r="E173" i="8"/>
  <c r="F173" i="8"/>
  <c r="G173" i="8"/>
  <c r="H173" i="8"/>
  <c r="I173" i="8"/>
  <c r="J173" i="8"/>
  <c r="K173" i="8"/>
  <c r="D174" i="8"/>
  <c r="E174" i="8"/>
  <c r="F174" i="8"/>
  <c r="G174" i="8"/>
  <c r="H174" i="8"/>
  <c r="I174" i="8"/>
  <c r="J174" i="8"/>
  <c r="K174" i="8"/>
  <c r="D175" i="8"/>
  <c r="E175" i="8"/>
  <c r="F175" i="8"/>
  <c r="G175" i="8"/>
  <c r="H175" i="8"/>
  <c r="I175" i="8"/>
  <c r="J175" i="8"/>
  <c r="K175" i="8"/>
  <c r="D176" i="8"/>
  <c r="E176" i="8"/>
  <c r="F176" i="8"/>
  <c r="G176" i="8"/>
  <c r="H176" i="8"/>
  <c r="I176" i="8"/>
  <c r="J176" i="8"/>
  <c r="K176" i="8"/>
  <c r="D177" i="8"/>
  <c r="E177" i="8"/>
  <c r="F177" i="8"/>
  <c r="G177" i="8"/>
  <c r="H177" i="8"/>
  <c r="I177" i="8"/>
  <c r="J177" i="8"/>
  <c r="K177" i="8"/>
  <c r="D178" i="8"/>
  <c r="E178" i="8"/>
  <c r="F178" i="8"/>
  <c r="G178" i="8"/>
  <c r="H178" i="8"/>
  <c r="I178" i="8"/>
  <c r="J178" i="8"/>
  <c r="K178" i="8"/>
  <c r="D179" i="8"/>
  <c r="E179" i="8"/>
  <c r="F179" i="8"/>
  <c r="G179" i="8"/>
  <c r="H179" i="8"/>
  <c r="I179" i="8"/>
  <c r="J179" i="8"/>
  <c r="K179" i="8"/>
  <c r="D180" i="8"/>
  <c r="E180" i="8"/>
  <c r="F180" i="8"/>
  <c r="G180" i="8"/>
  <c r="H180" i="8"/>
  <c r="I180" i="8"/>
  <c r="J180" i="8"/>
  <c r="K180" i="8"/>
  <c r="D181" i="8"/>
  <c r="E181" i="8"/>
  <c r="F181" i="8"/>
  <c r="G181" i="8"/>
  <c r="H181" i="8"/>
  <c r="I181" i="8"/>
  <c r="J181" i="8"/>
  <c r="K181" i="8"/>
  <c r="D182" i="8"/>
  <c r="E182" i="8"/>
  <c r="F182" i="8"/>
  <c r="G182" i="8"/>
  <c r="H182" i="8"/>
  <c r="I182" i="8"/>
  <c r="J182" i="8"/>
  <c r="K182" i="8"/>
  <c r="D183" i="8"/>
  <c r="E183" i="8"/>
  <c r="F183" i="8"/>
  <c r="G183" i="8"/>
  <c r="H183" i="8"/>
  <c r="I183" i="8"/>
  <c r="J183" i="8"/>
  <c r="K183" i="8"/>
  <c r="D184" i="8"/>
  <c r="E184" i="8"/>
  <c r="F184" i="8"/>
  <c r="G184" i="8"/>
  <c r="H184" i="8"/>
  <c r="I184" i="8"/>
  <c r="J184" i="8"/>
  <c r="K184" i="8"/>
  <c r="D185" i="8"/>
  <c r="E185" i="8"/>
  <c r="F185" i="8"/>
  <c r="G185" i="8"/>
  <c r="H185" i="8"/>
  <c r="I185" i="8"/>
  <c r="J185" i="8"/>
  <c r="K185" i="8"/>
  <c r="D186" i="8"/>
  <c r="E186" i="8"/>
  <c r="F186" i="8"/>
  <c r="G186" i="8"/>
  <c r="H186" i="8"/>
  <c r="I186" i="8"/>
  <c r="J186" i="8"/>
  <c r="K186" i="8"/>
  <c r="D187" i="8"/>
  <c r="E187" i="8"/>
  <c r="F187" i="8"/>
  <c r="G187" i="8"/>
  <c r="H187" i="8"/>
  <c r="I187" i="8"/>
  <c r="J187" i="8"/>
  <c r="K187" i="8"/>
  <c r="D188" i="8"/>
  <c r="E188" i="8"/>
  <c r="F188" i="8"/>
  <c r="G188" i="8"/>
  <c r="H188" i="8"/>
  <c r="I188" i="8"/>
  <c r="J188" i="8"/>
  <c r="K188" i="8"/>
  <c r="D189" i="8"/>
  <c r="E189" i="8"/>
  <c r="F189" i="8"/>
  <c r="G189" i="8"/>
  <c r="H189" i="8"/>
  <c r="I189" i="8"/>
  <c r="J189" i="8"/>
  <c r="K189" i="8"/>
  <c r="D190" i="8"/>
  <c r="E190" i="8"/>
  <c r="F190" i="8"/>
  <c r="G190" i="8"/>
  <c r="H190" i="8"/>
  <c r="I190" i="8"/>
  <c r="J190" i="8"/>
  <c r="K190" i="8"/>
  <c r="D191" i="8"/>
  <c r="E191" i="8"/>
  <c r="F191" i="8"/>
  <c r="G191" i="8"/>
  <c r="H191" i="8"/>
  <c r="I191" i="8"/>
  <c r="J191" i="8"/>
  <c r="K191" i="8"/>
  <c r="D192" i="8"/>
  <c r="E192" i="8"/>
  <c r="F192" i="8"/>
  <c r="G192" i="8"/>
  <c r="H192" i="8"/>
  <c r="I192" i="8"/>
  <c r="J192" i="8"/>
  <c r="K192" i="8"/>
  <c r="D193" i="8"/>
  <c r="E193" i="8"/>
  <c r="F193" i="8"/>
  <c r="G193" i="8"/>
  <c r="H193" i="8"/>
  <c r="I193" i="8"/>
  <c r="J193" i="8"/>
  <c r="K193" i="8"/>
  <c r="D194" i="8"/>
  <c r="E194" i="8"/>
  <c r="F194" i="8"/>
  <c r="G194" i="8"/>
  <c r="H194" i="8"/>
  <c r="I194" i="8"/>
  <c r="J194" i="8"/>
  <c r="K194" i="8"/>
  <c r="D195" i="8"/>
  <c r="E195" i="8"/>
  <c r="F195" i="8"/>
  <c r="G195" i="8"/>
  <c r="H195" i="8"/>
  <c r="I195" i="8"/>
  <c r="J195" i="8"/>
  <c r="K195" i="8"/>
  <c r="D196" i="8"/>
  <c r="E196" i="8"/>
  <c r="F196" i="8"/>
  <c r="G196" i="8"/>
  <c r="H196" i="8"/>
  <c r="I196" i="8"/>
  <c r="J196" i="8"/>
  <c r="K196" i="8"/>
  <c r="D197" i="8"/>
  <c r="E197" i="8"/>
  <c r="F197" i="8"/>
  <c r="G197" i="8"/>
  <c r="H197" i="8"/>
  <c r="I197" i="8"/>
  <c r="J197" i="8"/>
  <c r="K197" i="8"/>
  <c r="D198" i="8"/>
  <c r="E198" i="8"/>
  <c r="F198" i="8"/>
  <c r="G198" i="8"/>
  <c r="H198" i="8"/>
  <c r="I198" i="8"/>
  <c r="J198" i="8"/>
  <c r="K198" i="8"/>
  <c r="D199" i="8"/>
  <c r="E199" i="8"/>
  <c r="F199" i="8"/>
  <c r="G199" i="8"/>
  <c r="H199" i="8"/>
  <c r="I199" i="8"/>
  <c r="J199" i="8"/>
  <c r="K199" i="8"/>
  <c r="D200" i="8"/>
  <c r="E200" i="8"/>
  <c r="F200" i="8"/>
  <c r="G200" i="8"/>
  <c r="H200" i="8"/>
  <c r="I200" i="8"/>
  <c r="J200" i="8"/>
  <c r="K200" i="8"/>
  <c r="D201" i="8"/>
  <c r="E201" i="8"/>
  <c r="F201" i="8"/>
  <c r="G201" i="8"/>
  <c r="H201" i="8"/>
  <c r="I201" i="8"/>
  <c r="J201" i="8"/>
  <c r="K201" i="8"/>
  <c r="D202" i="8"/>
  <c r="E202" i="8"/>
  <c r="F202" i="8"/>
  <c r="G202" i="8"/>
  <c r="H202" i="8"/>
  <c r="I202" i="8"/>
  <c r="J202" i="8"/>
  <c r="K202" i="8"/>
  <c r="D203" i="8"/>
  <c r="E203" i="8"/>
  <c r="F203" i="8"/>
  <c r="G203" i="8"/>
  <c r="H203" i="8"/>
  <c r="I203" i="8"/>
  <c r="J203" i="8"/>
  <c r="K203" i="8"/>
  <c r="K3" i="8"/>
  <c r="AC3" i="8" s="1"/>
  <c r="J3" i="8"/>
  <c r="AB3" i="8" s="1"/>
  <c r="I3" i="8"/>
  <c r="AA3" i="8" s="1"/>
  <c r="H3" i="8"/>
  <c r="Z3" i="8" s="1"/>
  <c r="G3" i="8"/>
  <c r="Y3" i="8" s="1"/>
  <c r="F3" i="8"/>
  <c r="X3" i="8" s="1"/>
  <c r="E3" i="8"/>
  <c r="W3" i="8" s="1"/>
  <c r="D3" i="8"/>
  <c r="V3" i="8" s="1"/>
  <c r="A204" i="8"/>
  <c r="B204" i="8"/>
  <c r="C204" i="8"/>
  <c r="A205" i="8"/>
  <c r="B205" i="8"/>
  <c r="C205" i="8"/>
  <c r="A206" i="8"/>
  <c r="B206" i="8"/>
  <c r="C206" i="8"/>
  <c r="A207" i="8"/>
  <c r="B207" i="8"/>
  <c r="C207" i="8"/>
  <c r="A208" i="8"/>
  <c r="B208" i="8"/>
  <c r="C208" i="8"/>
  <c r="A209" i="8"/>
  <c r="B209" i="8"/>
  <c r="C209" i="8"/>
  <c r="A7" i="8"/>
  <c r="A3" i="8"/>
  <c r="B3" i="8"/>
  <c r="C3" i="8"/>
  <c r="A4" i="8"/>
  <c r="B4" i="8"/>
  <c r="C4" i="8"/>
  <c r="A5" i="8"/>
  <c r="B5" i="8"/>
  <c r="C5" i="8"/>
  <c r="A6" i="8"/>
  <c r="B6" i="8"/>
  <c r="C6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A46" i="8"/>
  <c r="B46" i="8"/>
  <c r="C46" i="8"/>
  <c r="A47" i="8"/>
  <c r="B47" i="8"/>
  <c r="C47" i="8"/>
  <c r="A48" i="8"/>
  <c r="B48" i="8"/>
  <c r="C48" i="8"/>
  <c r="A49" i="8"/>
  <c r="B49" i="8"/>
  <c r="C49" i="8"/>
  <c r="A50" i="8"/>
  <c r="B50" i="8"/>
  <c r="C50" i="8"/>
  <c r="A51" i="8"/>
  <c r="B51" i="8"/>
  <c r="C51" i="8"/>
  <c r="A52" i="8"/>
  <c r="B52" i="8"/>
  <c r="C52" i="8"/>
  <c r="A53" i="8"/>
  <c r="B53" i="8"/>
  <c r="C53" i="8"/>
  <c r="A54" i="8"/>
  <c r="B54" i="8"/>
  <c r="C54" i="8"/>
  <c r="A55" i="8"/>
  <c r="B55" i="8"/>
  <c r="C55" i="8"/>
  <c r="A56" i="8"/>
  <c r="B56" i="8"/>
  <c r="C56" i="8"/>
  <c r="A57" i="8"/>
  <c r="B57" i="8"/>
  <c r="C57" i="8"/>
  <c r="A58" i="8"/>
  <c r="B58" i="8"/>
  <c r="C58" i="8"/>
  <c r="A59" i="8"/>
  <c r="B59" i="8"/>
  <c r="C59" i="8"/>
  <c r="A60" i="8"/>
  <c r="B60" i="8"/>
  <c r="C60" i="8"/>
  <c r="A61" i="8"/>
  <c r="B61" i="8"/>
  <c r="C61" i="8"/>
  <c r="A62" i="8"/>
  <c r="B62" i="8"/>
  <c r="C62" i="8"/>
  <c r="A63" i="8"/>
  <c r="B63" i="8"/>
  <c r="C63" i="8"/>
  <c r="A64" i="8"/>
  <c r="B64" i="8"/>
  <c r="C64" i="8"/>
  <c r="A65" i="8"/>
  <c r="B65" i="8"/>
  <c r="C65" i="8"/>
  <c r="A66" i="8"/>
  <c r="B66" i="8"/>
  <c r="C66" i="8"/>
  <c r="A67" i="8"/>
  <c r="B67" i="8"/>
  <c r="C67" i="8"/>
  <c r="A68" i="8"/>
  <c r="B68" i="8"/>
  <c r="C68" i="8"/>
  <c r="A69" i="8"/>
  <c r="B69" i="8"/>
  <c r="C69" i="8"/>
  <c r="A70" i="8"/>
  <c r="B70" i="8"/>
  <c r="C70" i="8"/>
  <c r="A71" i="8"/>
  <c r="B71" i="8"/>
  <c r="C71" i="8"/>
  <c r="A72" i="8"/>
  <c r="B72" i="8"/>
  <c r="C72" i="8"/>
  <c r="A73" i="8"/>
  <c r="B73" i="8"/>
  <c r="C73" i="8"/>
  <c r="A74" i="8"/>
  <c r="B74" i="8"/>
  <c r="C74" i="8"/>
  <c r="A75" i="8"/>
  <c r="B75" i="8"/>
  <c r="C75" i="8"/>
  <c r="A76" i="8"/>
  <c r="B76" i="8"/>
  <c r="C76" i="8"/>
  <c r="A77" i="8"/>
  <c r="B77" i="8"/>
  <c r="C77" i="8"/>
  <c r="A78" i="8"/>
  <c r="B78" i="8"/>
  <c r="C78" i="8"/>
  <c r="A79" i="8"/>
  <c r="B79" i="8"/>
  <c r="C79" i="8"/>
  <c r="A80" i="8"/>
  <c r="B80" i="8"/>
  <c r="C80" i="8"/>
  <c r="A81" i="8"/>
  <c r="B81" i="8"/>
  <c r="C81" i="8"/>
  <c r="A82" i="8"/>
  <c r="B82" i="8"/>
  <c r="C82" i="8"/>
  <c r="A83" i="8"/>
  <c r="B83" i="8"/>
  <c r="C83" i="8"/>
  <c r="A84" i="8"/>
  <c r="B84" i="8"/>
  <c r="C84" i="8"/>
  <c r="A85" i="8"/>
  <c r="B85" i="8"/>
  <c r="C85" i="8"/>
  <c r="A86" i="8"/>
  <c r="B86" i="8"/>
  <c r="C86" i="8"/>
  <c r="A87" i="8"/>
  <c r="B87" i="8"/>
  <c r="C87" i="8"/>
  <c r="A88" i="8"/>
  <c r="B88" i="8"/>
  <c r="C88" i="8"/>
  <c r="A89" i="8"/>
  <c r="B89" i="8"/>
  <c r="C89" i="8"/>
  <c r="A90" i="8"/>
  <c r="B90" i="8"/>
  <c r="C90" i="8"/>
  <c r="A91" i="8"/>
  <c r="B91" i="8"/>
  <c r="C91" i="8"/>
  <c r="A92" i="8"/>
  <c r="B92" i="8"/>
  <c r="C92" i="8"/>
  <c r="A93" i="8"/>
  <c r="B93" i="8"/>
  <c r="C93" i="8"/>
  <c r="A94" i="8"/>
  <c r="B94" i="8"/>
  <c r="C94" i="8"/>
  <c r="A95" i="8"/>
  <c r="B95" i="8"/>
  <c r="C95" i="8"/>
  <c r="A96" i="8"/>
  <c r="B96" i="8"/>
  <c r="C96" i="8"/>
  <c r="A97" i="8"/>
  <c r="B97" i="8"/>
  <c r="C97" i="8"/>
  <c r="A98" i="8"/>
  <c r="B98" i="8"/>
  <c r="C98" i="8"/>
  <c r="A99" i="8"/>
  <c r="B99" i="8"/>
  <c r="C99" i="8"/>
  <c r="A100" i="8"/>
  <c r="B100" i="8"/>
  <c r="C100" i="8"/>
  <c r="A101" i="8"/>
  <c r="B101" i="8"/>
  <c r="C101" i="8"/>
  <c r="A102" i="8"/>
  <c r="B102" i="8"/>
  <c r="C102" i="8"/>
  <c r="A103" i="8"/>
  <c r="B103" i="8"/>
  <c r="C103" i="8"/>
  <c r="A104" i="8"/>
  <c r="B104" i="8"/>
  <c r="C104" i="8"/>
  <c r="A105" i="8"/>
  <c r="B105" i="8"/>
  <c r="C105" i="8"/>
  <c r="A106" i="8"/>
  <c r="B106" i="8"/>
  <c r="C106" i="8"/>
  <c r="A107" i="8"/>
  <c r="B107" i="8"/>
  <c r="C107" i="8"/>
  <c r="A108" i="8"/>
  <c r="B108" i="8"/>
  <c r="C108" i="8"/>
  <c r="A109" i="8"/>
  <c r="B109" i="8"/>
  <c r="C109" i="8"/>
  <c r="A110" i="8"/>
  <c r="B110" i="8"/>
  <c r="C110" i="8"/>
  <c r="A111" i="8"/>
  <c r="B111" i="8"/>
  <c r="C111" i="8"/>
  <c r="A112" i="8"/>
  <c r="B112" i="8"/>
  <c r="C112" i="8"/>
  <c r="A113" i="8"/>
  <c r="B113" i="8"/>
  <c r="C113" i="8"/>
  <c r="A114" i="8"/>
  <c r="B114" i="8"/>
  <c r="C114" i="8"/>
  <c r="A115" i="8"/>
  <c r="B115" i="8"/>
  <c r="C115" i="8"/>
  <c r="A116" i="8"/>
  <c r="B116" i="8"/>
  <c r="C116" i="8"/>
  <c r="A117" i="8"/>
  <c r="B117" i="8"/>
  <c r="C117" i="8"/>
  <c r="A118" i="8"/>
  <c r="B118" i="8"/>
  <c r="C118" i="8"/>
  <c r="A119" i="8"/>
  <c r="B119" i="8"/>
  <c r="C119" i="8"/>
  <c r="A120" i="8"/>
  <c r="B120" i="8"/>
  <c r="C120" i="8"/>
  <c r="A121" i="8"/>
  <c r="B121" i="8"/>
  <c r="C121" i="8"/>
  <c r="A122" i="8"/>
  <c r="B122" i="8"/>
  <c r="C122" i="8"/>
  <c r="A123" i="8"/>
  <c r="B123" i="8"/>
  <c r="C123" i="8"/>
  <c r="A124" i="8"/>
  <c r="B124" i="8"/>
  <c r="C124" i="8"/>
  <c r="A125" i="8"/>
  <c r="B125" i="8"/>
  <c r="C125" i="8"/>
  <c r="A126" i="8"/>
  <c r="B126" i="8"/>
  <c r="C126" i="8"/>
  <c r="A127" i="8"/>
  <c r="B127" i="8"/>
  <c r="C127" i="8"/>
  <c r="A128" i="8"/>
  <c r="B128" i="8"/>
  <c r="C128" i="8"/>
  <c r="A129" i="8"/>
  <c r="B129" i="8"/>
  <c r="C129" i="8"/>
  <c r="A130" i="8"/>
  <c r="B130" i="8"/>
  <c r="C130" i="8"/>
  <c r="A131" i="8"/>
  <c r="B131" i="8"/>
  <c r="C131" i="8"/>
  <c r="A132" i="8"/>
  <c r="B132" i="8"/>
  <c r="C132" i="8"/>
  <c r="A133" i="8"/>
  <c r="B133" i="8"/>
  <c r="C133" i="8"/>
  <c r="A134" i="8"/>
  <c r="B134" i="8"/>
  <c r="C134" i="8"/>
  <c r="A135" i="8"/>
  <c r="B135" i="8"/>
  <c r="C135" i="8"/>
  <c r="A136" i="8"/>
  <c r="B136" i="8"/>
  <c r="C136" i="8"/>
  <c r="A137" i="8"/>
  <c r="B137" i="8"/>
  <c r="C137" i="8"/>
  <c r="A138" i="8"/>
  <c r="B138" i="8"/>
  <c r="C138" i="8"/>
  <c r="A139" i="8"/>
  <c r="B139" i="8"/>
  <c r="C139" i="8"/>
  <c r="A140" i="8"/>
  <c r="B140" i="8"/>
  <c r="C140" i="8"/>
  <c r="A141" i="8"/>
  <c r="B141" i="8"/>
  <c r="C141" i="8"/>
  <c r="A142" i="8"/>
  <c r="B142" i="8"/>
  <c r="C142" i="8"/>
  <c r="A143" i="8"/>
  <c r="B143" i="8"/>
  <c r="C143" i="8"/>
  <c r="A144" i="8"/>
  <c r="B144" i="8"/>
  <c r="C144" i="8"/>
  <c r="A145" i="8"/>
  <c r="B145" i="8"/>
  <c r="C145" i="8"/>
  <c r="A146" i="8"/>
  <c r="B146" i="8"/>
  <c r="C146" i="8"/>
  <c r="A147" i="8"/>
  <c r="B147" i="8"/>
  <c r="C147" i="8"/>
  <c r="A148" i="8"/>
  <c r="B148" i="8"/>
  <c r="C148" i="8"/>
  <c r="A149" i="8"/>
  <c r="B149" i="8"/>
  <c r="C149" i="8"/>
  <c r="A150" i="8"/>
  <c r="B150" i="8"/>
  <c r="C150" i="8"/>
  <c r="A151" i="8"/>
  <c r="B151" i="8"/>
  <c r="C151" i="8"/>
  <c r="A152" i="8"/>
  <c r="B152" i="8"/>
  <c r="C152" i="8"/>
  <c r="A153" i="8"/>
  <c r="B153" i="8"/>
  <c r="C153" i="8"/>
  <c r="A154" i="8"/>
  <c r="B154" i="8"/>
  <c r="C154" i="8"/>
  <c r="A155" i="8"/>
  <c r="B155" i="8"/>
  <c r="C155" i="8"/>
  <c r="A156" i="8"/>
  <c r="B156" i="8"/>
  <c r="C156" i="8"/>
  <c r="A157" i="8"/>
  <c r="B157" i="8"/>
  <c r="C157" i="8"/>
  <c r="A158" i="8"/>
  <c r="B158" i="8"/>
  <c r="C158" i="8"/>
  <c r="A159" i="8"/>
  <c r="B159" i="8"/>
  <c r="C159" i="8"/>
  <c r="A160" i="8"/>
  <c r="B160" i="8"/>
  <c r="C160" i="8"/>
  <c r="A161" i="8"/>
  <c r="B161" i="8"/>
  <c r="C161" i="8"/>
  <c r="A162" i="8"/>
  <c r="B162" i="8"/>
  <c r="C162" i="8"/>
  <c r="A163" i="8"/>
  <c r="B163" i="8"/>
  <c r="C163" i="8"/>
  <c r="A164" i="8"/>
  <c r="B164" i="8"/>
  <c r="C164" i="8"/>
  <c r="A165" i="8"/>
  <c r="B165" i="8"/>
  <c r="C165" i="8"/>
  <c r="A166" i="8"/>
  <c r="B166" i="8"/>
  <c r="C166" i="8"/>
  <c r="A167" i="8"/>
  <c r="B167" i="8"/>
  <c r="C167" i="8"/>
  <c r="A168" i="8"/>
  <c r="B168" i="8"/>
  <c r="C168" i="8"/>
  <c r="A169" i="8"/>
  <c r="B169" i="8"/>
  <c r="C169" i="8"/>
  <c r="A170" i="8"/>
  <c r="B170" i="8"/>
  <c r="C170" i="8"/>
  <c r="A171" i="8"/>
  <c r="B171" i="8"/>
  <c r="C171" i="8"/>
  <c r="A172" i="8"/>
  <c r="B172" i="8"/>
  <c r="C172" i="8"/>
  <c r="A173" i="8"/>
  <c r="B173" i="8"/>
  <c r="C173" i="8"/>
  <c r="A174" i="8"/>
  <c r="B174" i="8"/>
  <c r="C174" i="8"/>
  <c r="A175" i="8"/>
  <c r="B175" i="8"/>
  <c r="C175" i="8"/>
  <c r="A176" i="8"/>
  <c r="B176" i="8"/>
  <c r="C176" i="8"/>
  <c r="A177" i="8"/>
  <c r="B177" i="8"/>
  <c r="C177" i="8"/>
  <c r="A178" i="8"/>
  <c r="B178" i="8"/>
  <c r="C178" i="8"/>
  <c r="A179" i="8"/>
  <c r="B179" i="8"/>
  <c r="C179" i="8"/>
  <c r="A180" i="8"/>
  <c r="B180" i="8"/>
  <c r="C180" i="8"/>
  <c r="A181" i="8"/>
  <c r="B181" i="8"/>
  <c r="C181" i="8"/>
  <c r="A182" i="8"/>
  <c r="B182" i="8"/>
  <c r="C182" i="8"/>
  <c r="A183" i="8"/>
  <c r="B183" i="8"/>
  <c r="C183" i="8"/>
  <c r="A184" i="8"/>
  <c r="B184" i="8"/>
  <c r="C184" i="8"/>
  <c r="A185" i="8"/>
  <c r="B185" i="8"/>
  <c r="C185" i="8"/>
  <c r="A186" i="8"/>
  <c r="B186" i="8"/>
  <c r="C186" i="8"/>
  <c r="A187" i="8"/>
  <c r="B187" i="8"/>
  <c r="C187" i="8"/>
  <c r="A188" i="8"/>
  <c r="B188" i="8"/>
  <c r="C188" i="8"/>
  <c r="A189" i="8"/>
  <c r="B189" i="8"/>
  <c r="C189" i="8"/>
  <c r="A190" i="8"/>
  <c r="B190" i="8"/>
  <c r="C190" i="8"/>
  <c r="A191" i="8"/>
  <c r="B191" i="8"/>
  <c r="C191" i="8"/>
  <c r="A192" i="8"/>
  <c r="B192" i="8"/>
  <c r="C192" i="8"/>
  <c r="A193" i="8"/>
  <c r="B193" i="8"/>
  <c r="C193" i="8"/>
  <c r="A194" i="8"/>
  <c r="B194" i="8"/>
  <c r="C194" i="8"/>
  <c r="A195" i="8"/>
  <c r="B195" i="8"/>
  <c r="C195" i="8"/>
  <c r="A196" i="8"/>
  <c r="B196" i="8"/>
  <c r="C196" i="8"/>
  <c r="A197" i="8"/>
  <c r="B197" i="8"/>
  <c r="C197" i="8"/>
  <c r="A198" i="8"/>
  <c r="B198" i="8"/>
  <c r="C198" i="8"/>
  <c r="A199" i="8"/>
  <c r="B199" i="8"/>
  <c r="C199" i="8"/>
  <c r="A200" i="8"/>
  <c r="B200" i="8"/>
  <c r="C200" i="8"/>
  <c r="A201" i="8"/>
  <c r="B201" i="8"/>
  <c r="C201" i="8"/>
  <c r="A202" i="8"/>
  <c r="B202" i="8"/>
  <c r="C202" i="8"/>
  <c r="A203" i="8"/>
  <c r="B203" i="8"/>
  <c r="C203" i="8"/>
  <c r="C2" i="8"/>
  <c r="B2" i="8"/>
  <c r="A2" i="8"/>
  <c r="D204" i="2"/>
  <c r="V204" i="2" s="1"/>
  <c r="E204" i="2"/>
  <c r="W204" i="2" s="1"/>
  <c r="F204" i="2"/>
  <c r="X204" i="2" s="1"/>
  <c r="G204" i="2"/>
  <c r="H204" i="2"/>
  <c r="I204" i="2"/>
  <c r="AA204" i="2" s="1"/>
  <c r="J204" i="2"/>
  <c r="K204" i="2"/>
  <c r="AC204" i="2" s="1"/>
  <c r="D205" i="2"/>
  <c r="E205" i="2"/>
  <c r="F205" i="2"/>
  <c r="G205" i="2"/>
  <c r="Y205" i="2" s="1"/>
  <c r="H205" i="2"/>
  <c r="I205" i="2"/>
  <c r="J205" i="2"/>
  <c r="K205" i="2"/>
  <c r="D206" i="2"/>
  <c r="E206" i="2"/>
  <c r="F206" i="2"/>
  <c r="G206" i="2"/>
  <c r="H206" i="2"/>
  <c r="I206" i="2"/>
  <c r="J206" i="2"/>
  <c r="K206" i="2"/>
  <c r="D207" i="2"/>
  <c r="V207" i="2" s="1"/>
  <c r="E207" i="2"/>
  <c r="F207" i="2"/>
  <c r="X207" i="2" s="1"/>
  <c r="G207" i="2"/>
  <c r="Y207" i="2" s="1"/>
  <c r="H207" i="2"/>
  <c r="I207" i="2"/>
  <c r="J207" i="2"/>
  <c r="K207" i="2"/>
  <c r="D208" i="2"/>
  <c r="E208" i="2"/>
  <c r="F208" i="2"/>
  <c r="G208" i="2"/>
  <c r="H208" i="2"/>
  <c r="I208" i="2"/>
  <c r="J208" i="2"/>
  <c r="K208" i="2"/>
  <c r="D209" i="2"/>
  <c r="E209" i="2"/>
  <c r="F209" i="2"/>
  <c r="X209" i="2" s="1"/>
  <c r="G209" i="2"/>
  <c r="Y209" i="2" s="1"/>
  <c r="H209" i="2"/>
  <c r="I209" i="2"/>
  <c r="J209" i="2"/>
  <c r="K209" i="2"/>
  <c r="M3" i="2"/>
  <c r="N3" i="2"/>
  <c r="O3" i="2"/>
  <c r="P3" i="2"/>
  <c r="Q3" i="2"/>
  <c r="R3" i="2"/>
  <c r="S3" i="2"/>
  <c r="T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V15" i="2" s="1"/>
  <c r="E15" i="2"/>
  <c r="W15" i="2" s="1"/>
  <c r="F15" i="2"/>
  <c r="X15" i="2" s="1"/>
  <c r="G15" i="2"/>
  <c r="Y15" i="2" s="1"/>
  <c r="H15" i="2"/>
  <c r="Z15" i="2" s="1"/>
  <c r="I15" i="2"/>
  <c r="AA15" i="2" s="1"/>
  <c r="J15" i="2"/>
  <c r="AB15" i="2" s="1"/>
  <c r="K15" i="2"/>
  <c r="AC15" i="2" s="1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E32" i="2"/>
  <c r="F32" i="2"/>
  <c r="G32" i="2"/>
  <c r="H32" i="2"/>
  <c r="I32" i="2"/>
  <c r="J32" i="2"/>
  <c r="K32" i="2"/>
  <c r="D33" i="2"/>
  <c r="E33" i="2"/>
  <c r="F33" i="2"/>
  <c r="G33" i="2"/>
  <c r="H33" i="2"/>
  <c r="I33" i="2"/>
  <c r="J33" i="2"/>
  <c r="K33" i="2"/>
  <c r="D34" i="2"/>
  <c r="E34" i="2"/>
  <c r="F34" i="2"/>
  <c r="G34" i="2"/>
  <c r="H34" i="2"/>
  <c r="I34" i="2"/>
  <c r="J34" i="2"/>
  <c r="K34" i="2"/>
  <c r="D35" i="2"/>
  <c r="E35" i="2"/>
  <c r="F35" i="2"/>
  <c r="G35" i="2"/>
  <c r="H35" i="2"/>
  <c r="I35" i="2"/>
  <c r="J35" i="2"/>
  <c r="K35" i="2"/>
  <c r="D36" i="2"/>
  <c r="E36" i="2"/>
  <c r="F36" i="2"/>
  <c r="G36" i="2"/>
  <c r="H36" i="2"/>
  <c r="I36" i="2"/>
  <c r="J36" i="2"/>
  <c r="K36" i="2"/>
  <c r="D37" i="2"/>
  <c r="E37" i="2"/>
  <c r="F37" i="2"/>
  <c r="G37" i="2"/>
  <c r="H37" i="2"/>
  <c r="I37" i="2"/>
  <c r="J37" i="2"/>
  <c r="K37" i="2"/>
  <c r="D38" i="2"/>
  <c r="E38" i="2"/>
  <c r="F38" i="2"/>
  <c r="G38" i="2"/>
  <c r="H38" i="2"/>
  <c r="I38" i="2"/>
  <c r="J38" i="2"/>
  <c r="K38" i="2"/>
  <c r="D39" i="2"/>
  <c r="E39" i="2"/>
  <c r="F39" i="2"/>
  <c r="G39" i="2"/>
  <c r="H39" i="2"/>
  <c r="I39" i="2"/>
  <c r="J39" i="2"/>
  <c r="K39" i="2"/>
  <c r="D40" i="2"/>
  <c r="E40" i="2"/>
  <c r="F40" i="2"/>
  <c r="G40" i="2"/>
  <c r="H40" i="2"/>
  <c r="I40" i="2"/>
  <c r="J40" i="2"/>
  <c r="K40" i="2"/>
  <c r="D41" i="2"/>
  <c r="E41" i="2"/>
  <c r="F41" i="2"/>
  <c r="G41" i="2"/>
  <c r="H41" i="2"/>
  <c r="I41" i="2"/>
  <c r="J41" i="2"/>
  <c r="K41" i="2"/>
  <c r="D42" i="2"/>
  <c r="E42" i="2"/>
  <c r="F42" i="2"/>
  <c r="G42" i="2"/>
  <c r="H42" i="2"/>
  <c r="I42" i="2"/>
  <c r="J42" i="2"/>
  <c r="K42" i="2"/>
  <c r="D43" i="2"/>
  <c r="E43" i="2"/>
  <c r="F43" i="2"/>
  <c r="G43" i="2"/>
  <c r="H43" i="2"/>
  <c r="I43" i="2"/>
  <c r="J43" i="2"/>
  <c r="K43" i="2"/>
  <c r="D44" i="2"/>
  <c r="E44" i="2"/>
  <c r="F44" i="2"/>
  <c r="G44" i="2"/>
  <c r="H44" i="2"/>
  <c r="I44" i="2"/>
  <c r="J44" i="2"/>
  <c r="K44" i="2"/>
  <c r="D45" i="2"/>
  <c r="E45" i="2"/>
  <c r="F45" i="2"/>
  <c r="G45" i="2"/>
  <c r="H45" i="2"/>
  <c r="I45" i="2"/>
  <c r="J45" i="2"/>
  <c r="K45" i="2"/>
  <c r="D46" i="2"/>
  <c r="E46" i="2"/>
  <c r="F46" i="2"/>
  <c r="G46" i="2"/>
  <c r="H46" i="2"/>
  <c r="I46" i="2"/>
  <c r="J46" i="2"/>
  <c r="K46" i="2"/>
  <c r="D47" i="2"/>
  <c r="E47" i="2"/>
  <c r="F47" i="2"/>
  <c r="G47" i="2"/>
  <c r="H47" i="2"/>
  <c r="I47" i="2"/>
  <c r="J47" i="2"/>
  <c r="K47" i="2"/>
  <c r="D48" i="2"/>
  <c r="E48" i="2"/>
  <c r="F48" i="2"/>
  <c r="G48" i="2"/>
  <c r="H48" i="2"/>
  <c r="I48" i="2"/>
  <c r="J48" i="2"/>
  <c r="K48" i="2"/>
  <c r="D49" i="2"/>
  <c r="E49" i="2"/>
  <c r="F49" i="2"/>
  <c r="G49" i="2"/>
  <c r="H49" i="2"/>
  <c r="I49" i="2"/>
  <c r="J49" i="2"/>
  <c r="K49" i="2"/>
  <c r="D50" i="2"/>
  <c r="E50" i="2"/>
  <c r="F50" i="2"/>
  <c r="G50" i="2"/>
  <c r="H50" i="2"/>
  <c r="I50" i="2"/>
  <c r="J50" i="2"/>
  <c r="K50" i="2"/>
  <c r="D51" i="2"/>
  <c r="E51" i="2"/>
  <c r="F51" i="2"/>
  <c r="G51" i="2"/>
  <c r="H51" i="2"/>
  <c r="I51" i="2"/>
  <c r="J51" i="2"/>
  <c r="K51" i="2"/>
  <c r="D52" i="2"/>
  <c r="E52" i="2"/>
  <c r="F52" i="2"/>
  <c r="G52" i="2"/>
  <c r="H52" i="2"/>
  <c r="I52" i="2"/>
  <c r="J52" i="2"/>
  <c r="K52" i="2"/>
  <c r="D53" i="2"/>
  <c r="E53" i="2"/>
  <c r="F53" i="2"/>
  <c r="G53" i="2"/>
  <c r="H53" i="2"/>
  <c r="I53" i="2"/>
  <c r="J53" i="2"/>
  <c r="K53" i="2"/>
  <c r="D54" i="2"/>
  <c r="E54" i="2"/>
  <c r="F54" i="2"/>
  <c r="G54" i="2"/>
  <c r="H54" i="2"/>
  <c r="I54" i="2"/>
  <c r="J54" i="2"/>
  <c r="K54" i="2"/>
  <c r="D55" i="2"/>
  <c r="E55" i="2"/>
  <c r="F55" i="2"/>
  <c r="G55" i="2"/>
  <c r="H55" i="2"/>
  <c r="I55" i="2"/>
  <c r="J55" i="2"/>
  <c r="K55" i="2"/>
  <c r="D56" i="2"/>
  <c r="E56" i="2"/>
  <c r="F56" i="2"/>
  <c r="G56" i="2"/>
  <c r="H56" i="2"/>
  <c r="I56" i="2"/>
  <c r="J56" i="2"/>
  <c r="K56" i="2"/>
  <c r="D57" i="2"/>
  <c r="E57" i="2"/>
  <c r="F57" i="2"/>
  <c r="G57" i="2"/>
  <c r="H57" i="2"/>
  <c r="I57" i="2"/>
  <c r="J57" i="2"/>
  <c r="K57" i="2"/>
  <c r="D58" i="2"/>
  <c r="E58" i="2"/>
  <c r="F58" i="2"/>
  <c r="G58" i="2"/>
  <c r="H58" i="2"/>
  <c r="I58" i="2"/>
  <c r="J58" i="2"/>
  <c r="K58" i="2"/>
  <c r="D59" i="2"/>
  <c r="E59" i="2"/>
  <c r="F59" i="2"/>
  <c r="G59" i="2"/>
  <c r="H59" i="2"/>
  <c r="I59" i="2"/>
  <c r="J59" i="2"/>
  <c r="K59" i="2"/>
  <c r="D60" i="2"/>
  <c r="E60" i="2"/>
  <c r="F60" i="2"/>
  <c r="G60" i="2"/>
  <c r="H60" i="2"/>
  <c r="I60" i="2"/>
  <c r="J60" i="2"/>
  <c r="K60" i="2"/>
  <c r="D61" i="2"/>
  <c r="E61" i="2"/>
  <c r="F61" i="2"/>
  <c r="G61" i="2"/>
  <c r="H61" i="2"/>
  <c r="I61" i="2"/>
  <c r="J61" i="2"/>
  <c r="K61" i="2"/>
  <c r="D62" i="2"/>
  <c r="E62" i="2"/>
  <c r="F62" i="2"/>
  <c r="G62" i="2"/>
  <c r="H62" i="2"/>
  <c r="I62" i="2"/>
  <c r="J62" i="2"/>
  <c r="K62" i="2"/>
  <c r="D63" i="2"/>
  <c r="E63" i="2"/>
  <c r="F63" i="2"/>
  <c r="G63" i="2"/>
  <c r="H63" i="2"/>
  <c r="I63" i="2"/>
  <c r="J63" i="2"/>
  <c r="K63" i="2"/>
  <c r="D64" i="2"/>
  <c r="E64" i="2"/>
  <c r="F64" i="2"/>
  <c r="G64" i="2"/>
  <c r="H64" i="2"/>
  <c r="I64" i="2"/>
  <c r="J64" i="2"/>
  <c r="K64" i="2"/>
  <c r="D65" i="2"/>
  <c r="E65" i="2"/>
  <c r="F65" i="2"/>
  <c r="G65" i="2"/>
  <c r="H65" i="2"/>
  <c r="I65" i="2"/>
  <c r="J65" i="2"/>
  <c r="K65" i="2"/>
  <c r="D66" i="2"/>
  <c r="E66" i="2"/>
  <c r="F66" i="2"/>
  <c r="G66" i="2"/>
  <c r="H66" i="2"/>
  <c r="I66" i="2"/>
  <c r="J66" i="2"/>
  <c r="K66" i="2"/>
  <c r="D67" i="2"/>
  <c r="E67" i="2"/>
  <c r="F67" i="2"/>
  <c r="G67" i="2"/>
  <c r="H67" i="2"/>
  <c r="I67" i="2"/>
  <c r="J67" i="2"/>
  <c r="K67" i="2"/>
  <c r="D68" i="2"/>
  <c r="E68" i="2"/>
  <c r="F68" i="2"/>
  <c r="G68" i="2"/>
  <c r="H68" i="2"/>
  <c r="I68" i="2"/>
  <c r="J68" i="2"/>
  <c r="K68" i="2"/>
  <c r="D69" i="2"/>
  <c r="E69" i="2"/>
  <c r="F69" i="2"/>
  <c r="G69" i="2"/>
  <c r="H69" i="2"/>
  <c r="I69" i="2"/>
  <c r="J69" i="2"/>
  <c r="K69" i="2"/>
  <c r="D70" i="2"/>
  <c r="E70" i="2"/>
  <c r="F70" i="2"/>
  <c r="G70" i="2"/>
  <c r="H70" i="2"/>
  <c r="I70" i="2"/>
  <c r="J70" i="2"/>
  <c r="K70" i="2"/>
  <c r="D71" i="2"/>
  <c r="E71" i="2"/>
  <c r="F71" i="2"/>
  <c r="G71" i="2"/>
  <c r="H71" i="2"/>
  <c r="I71" i="2"/>
  <c r="J71" i="2"/>
  <c r="K71" i="2"/>
  <c r="D72" i="2"/>
  <c r="E72" i="2"/>
  <c r="F72" i="2"/>
  <c r="G72" i="2"/>
  <c r="H72" i="2"/>
  <c r="I72" i="2"/>
  <c r="J72" i="2"/>
  <c r="K72" i="2"/>
  <c r="D73" i="2"/>
  <c r="E73" i="2"/>
  <c r="F73" i="2"/>
  <c r="G73" i="2"/>
  <c r="H73" i="2"/>
  <c r="I73" i="2"/>
  <c r="J73" i="2"/>
  <c r="K73" i="2"/>
  <c r="D74" i="2"/>
  <c r="E74" i="2"/>
  <c r="F74" i="2"/>
  <c r="G74" i="2"/>
  <c r="H74" i="2"/>
  <c r="I74" i="2"/>
  <c r="J74" i="2"/>
  <c r="K74" i="2"/>
  <c r="D75" i="2"/>
  <c r="E75" i="2"/>
  <c r="F75" i="2"/>
  <c r="G75" i="2"/>
  <c r="H75" i="2"/>
  <c r="I75" i="2"/>
  <c r="J75" i="2"/>
  <c r="K75" i="2"/>
  <c r="D76" i="2"/>
  <c r="E76" i="2"/>
  <c r="F76" i="2"/>
  <c r="G76" i="2"/>
  <c r="H76" i="2"/>
  <c r="I76" i="2"/>
  <c r="J76" i="2"/>
  <c r="K76" i="2"/>
  <c r="D77" i="2"/>
  <c r="E77" i="2"/>
  <c r="F77" i="2"/>
  <c r="G77" i="2"/>
  <c r="H77" i="2"/>
  <c r="I77" i="2"/>
  <c r="J77" i="2"/>
  <c r="K77" i="2"/>
  <c r="D78" i="2"/>
  <c r="E78" i="2"/>
  <c r="F78" i="2"/>
  <c r="G78" i="2"/>
  <c r="H78" i="2"/>
  <c r="I78" i="2"/>
  <c r="J78" i="2"/>
  <c r="K78" i="2"/>
  <c r="D79" i="2"/>
  <c r="E79" i="2"/>
  <c r="F79" i="2"/>
  <c r="G79" i="2"/>
  <c r="H79" i="2"/>
  <c r="I79" i="2"/>
  <c r="J79" i="2"/>
  <c r="K79" i="2"/>
  <c r="D80" i="2"/>
  <c r="E80" i="2"/>
  <c r="F80" i="2"/>
  <c r="G80" i="2"/>
  <c r="H80" i="2"/>
  <c r="I80" i="2"/>
  <c r="J80" i="2"/>
  <c r="K80" i="2"/>
  <c r="D81" i="2"/>
  <c r="E81" i="2"/>
  <c r="F81" i="2"/>
  <c r="G81" i="2"/>
  <c r="H81" i="2"/>
  <c r="I81" i="2"/>
  <c r="J81" i="2"/>
  <c r="K81" i="2"/>
  <c r="D82" i="2"/>
  <c r="E82" i="2"/>
  <c r="F82" i="2"/>
  <c r="G82" i="2"/>
  <c r="H82" i="2"/>
  <c r="I82" i="2"/>
  <c r="J82" i="2"/>
  <c r="K82" i="2"/>
  <c r="D83" i="2"/>
  <c r="E83" i="2"/>
  <c r="F83" i="2"/>
  <c r="G83" i="2"/>
  <c r="H83" i="2"/>
  <c r="I83" i="2"/>
  <c r="J83" i="2"/>
  <c r="K83" i="2"/>
  <c r="D84" i="2"/>
  <c r="E84" i="2"/>
  <c r="F84" i="2"/>
  <c r="G84" i="2"/>
  <c r="H84" i="2"/>
  <c r="I84" i="2"/>
  <c r="J84" i="2"/>
  <c r="K84" i="2"/>
  <c r="D85" i="2"/>
  <c r="E85" i="2"/>
  <c r="F85" i="2"/>
  <c r="G85" i="2"/>
  <c r="H85" i="2"/>
  <c r="I85" i="2"/>
  <c r="J85" i="2"/>
  <c r="K85" i="2"/>
  <c r="D86" i="2"/>
  <c r="E86" i="2"/>
  <c r="F86" i="2"/>
  <c r="G86" i="2"/>
  <c r="H86" i="2"/>
  <c r="I86" i="2"/>
  <c r="J86" i="2"/>
  <c r="K86" i="2"/>
  <c r="D87" i="2"/>
  <c r="E87" i="2"/>
  <c r="F87" i="2"/>
  <c r="G87" i="2"/>
  <c r="H87" i="2"/>
  <c r="I87" i="2"/>
  <c r="J87" i="2"/>
  <c r="K87" i="2"/>
  <c r="D88" i="2"/>
  <c r="E88" i="2"/>
  <c r="F88" i="2"/>
  <c r="G88" i="2"/>
  <c r="H88" i="2"/>
  <c r="I88" i="2"/>
  <c r="J88" i="2"/>
  <c r="K88" i="2"/>
  <c r="D89" i="2"/>
  <c r="E89" i="2"/>
  <c r="F89" i="2"/>
  <c r="G89" i="2"/>
  <c r="H89" i="2"/>
  <c r="I89" i="2"/>
  <c r="J89" i="2"/>
  <c r="K89" i="2"/>
  <c r="D90" i="2"/>
  <c r="E90" i="2"/>
  <c r="F90" i="2"/>
  <c r="G90" i="2"/>
  <c r="H90" i="2"/>
  <c r="I90" i="2"/>
  <c r="J90" i="2"/>
  <c r="K90" i="2"/>
  <c r="D91" i="2"/>
  <c r="E91" i="2"/>
  <c r="F91" i="2"/>
  <c r="G91" i="2"/>
  <c r="H91" i="2"/>
  <c r="I91" i="2"/>
  <c r="J91" i="2"/>
  <c r="K91" i="2"/>
  <c r="D92" i="2"/>
  <c r="E92" i="2"/>
  <c r="F92" i="2"/>
  <c r="G92" i="2"/>
  <c r="H92" i="2"/>
  <c r="I92" i="2"/>
  <c r="J92" i="2"/>
  <c r="K92" i="2"/>
  <c r="D93" i="2"/>
  <c r="E93" i="2"/>
  <c r="F93" i="2"/>
  <c r="G93" i="2"/>
  <c r="H93" i="2"/>
  <c r="I93" i="2"/>
  <c r="J93" i="2"/>
  <c r="K93" i="2"/>
  <c r="D94" i="2"/>
  <c r="E94" i="2"/>
  <c r="F94" i="2"/>
  <c r="G94" i="2"/>
  <c r="H94" i="2"/>
  <c r="I94" i="2"/>
  <c r="J94" i="2"/>
  <c r="K94" i="2"/>
  <c r="D95" i="2"/>
  <c r="E95" i="2"/>
  <c r="F95" i="2"/>
  <c r="G95" i="2"/>
  <c r="H95" i="2"/>
  <c r="I95" i="2"/>
  <c r="J95" i="2"/>
  <c r="K95" i="2"/>
  <c r="D96" i="2"/>
  <c r="E96" i="2"/>
  <c r="F96" i="2"/>
  <c r="G96" i="2"/>
  <c r="H96" i="2"/>
  <c r="I96" i="2"/>
  <c r="J96" i="2"/>
  <c r="K96" i="2"/>
  <c r="D97" i="2"/>
  <c r="E97" i="2"/>
  <c r="F97" i="2"/>
  <c r="G97" i="2"/>
  <c r="H97" i="2"/>
  <c r="I97" i="2"/>
  <c r="J97" i="2"/>
  <c r="K97" i="2"/>
  <c r="D98" i="2"/>
  <c r="E98" i="2"/>
  <c r="F98" i="2"/>
  <c r="G98" i="2"/>
  <c r="H98" i="2"/>
  <c r="I98" i="2"/>
  <c r="J98" i="2"/>
  <c r="K98" i="2"/>
  <c r="D99" i="2"/>
  <c r="E99" i="2"/>
  <c r="F99" i="2"/>
  <c r="G99" i="2"/>
  <c r="H99" i="2"/>
  <c r="I99" i="2"/>
  <c r="J99" i="2"/>
  <c r="K99" i="2"/>
  <c r="D100" i="2"/>
  <c r="E100" i="2"/>
  <c r="F100" i="2"/>
  <c r="G100" i="2"/>
  <c r="H100" i="2"/>
  <c r="I100" i="2"/>
  <c r="J100" i="2"/>
  <c r="K100" i="2"/>
  <c r="D101" i="2"/>
  <c r="E101" i="2"/>
  <c r="F101" i="2"/>
  <c r="G101" i="2"/>
  <c r="H101" i="2"/>
  <c r="I101" i="2"/>
  <c r="J101" i="2"/>
  <c r="K101" i="2"/>
  <c r="D102" i="2"/>
  <c r="E102" i="2"/>
  <c r="F102" i="2"/>
  <c r="G102" i="2"/>
  <c r="H102" i="2"/>
  <c r="I102" i="2"/>
  <c r="J102" i="2"/>
  <c r="K102" i="2"/>
  <c r="D103" i="2"/>
  <c r="E103" i="2"/>
  <c r="F103" i="2"/>
  <c r="G103" i="2"/>
  <c r="H103" i="2"/>
  <c r="I103" i="2"/>
  <c r="J103" i="2"/>
  <c r="K103" i="2"/>
  <c r="D104" i="2"/>
  <c r="E104" i="2"/>
  <c r="F104" i="2"/>
  <c r="G104" i="2"/>
  <c r="H104" i="2"/>
  <c r="I104" i="2"/>
  <c r="J104" i="2"/>
  <c r="K104" i="2"/>
  <c r="D105" i="2"/>
  <c r="E105" i="2"/>
  <c r="F105" i="2"/>
  <c r="G105" i="2"/>
  <c r="H105" i="2"/>
  <c r="I105" i="2"/>
  <c r="J105" i="2"/>
  <c r="K105" i="2"/>
  <c r="D106" i="2"/>
  <c r="E106" i="2"/>
  <c r="F106" i="2"/>
  <c r="G106" i="2"/>
  <c r="H106" i="2"/>
  <c r="I106" i="2"/>
  <c r="J106" i="2"/>
  <c r="K106" i="2"/>
  <c r="D107" i="2"/>
  <c r="E107" i="2"/>
  <c r="F107" i="2"/>
  <c r="G107" i="2"/>
  <c r="H107" i="2"/>
  <c r="I107" i="2"/>
  <c r="J107" i="2"/>
  <c r="K107" i="2"/>
  <c r="D108" i="2"/>
  <c r="E108" i="2"/>
  <c r="F108" i="2"/>
  <c r="G108" i="2"/>
  <c r="H108" i="2"/>
  <c r="I108" i="2"/>
  <c r="J108" i="2"/>
  <c r="K108" i="2"/>
  <c r="D109" i="2"/>
  <c r="E109" i="2"/>
  <c r="F109" i="2"/>
  <c r="G109" i="2"/>
  <c r="H109" i="2"/>
  <c r="I109" i="2"/>
  <c r="J109" i="2"/>
  <c r="K109" i="2"/>
  <c r="D110" i="2"/>
  <c r="E110" i="2"/>
  <c r="F110" i="2"/>
  <c r="G110" i="2"/>
  <c r="H110" i="2"/>
  <c r="I110" i="2"/>
  <c r="J110" i="2"/>
  <c r="K110" i="2"/>
  <c r="D111" i="2"/>
  <c r="E111" i="2"/>
  <c r="F111" i="2"/>
  <c r="G111" i="2"/>
  <c r="H111" i="2"/>
  <c r="I111" i="2"/>
  <c r="J111" i="2"/>
  <c r="K111" i="2"/>
  <c r="D112" i="2"/>
  <c r="E112" i="2"/>
  <c r="F112" i="2"/>
  <c r="G112" i="2"/>
  <c r="H112" i="2"/>
  <c r="I112" i="2"/>
  <c r="J112" i="2"/>
  <c r="K112" i="2"/>
  <c r="D113" i="2"/>
  <c r="E113" i="2"/>
  <c r="F113" i="2"/>
  <c r="G113" i="2"/>
  <c r="H113" i="2"/>
  <c r="I113" i="2"/>
  <c r="J113" i="2"/>
  <c r="K113" i="2"/>
  <c r="D114" i="2"/>
  <c r="E114" i="2"/>
  <c r="F114" i="2"/>
  <c r="G114" i="2"/>
  <c r="H114" i="2"/>
  <c r="I114" i="2"/>
  <c r="J114" i="2"/>
  <c r="K114" i="2"/>
  <c r="D115" i="2"/>
  <c r="E115" i="2"/>
  <c r="F115" i="2"/>
  <c r="G115" i="2"/>
  <c r="H115" i="2"/>
  <c r="I115" i="2"/>
  <c r="J115" i="2"/>
  <c r="K115" i="2"/>
  <c r="D116" i="2"/>
  <c r="E116" i="2"/>
  <c r="F116" i="2"/>
  <c r="G116" i="2"/>
  <c r="H116" i="2"/>
  <c r="I116" i="2"/>
  <c r="J116" i="2"/>
  <c r="K116" i="2"/>
  <c r="D117" i="2"/>
  <c r="E117" i="2"/>
  <c r="F117" i="2"/>
  <c r="G117" i="2"/>
  <c r="H117" i="2"/>
  <c r="I117" i="2"/>
  <c r="J117" i="2"/>
  <c r="K117" i="2"/>
  <c r="D118" i="2"/>
  <c r="E118" i="2"/>
  <c r="F118" i="2"/>
  <c r="G118" i="2"/>
  <c r="H118" i="2"/>
  <c r="I118" i="2"/>
  <c r="J118" i="2"/>
  <c r="K118" i="2"/>
  <c r="D119" i="2"/>
  <c r="E119" i="2"/>
  <c r="F119" i="2"/>
  <c r="G119" i="2"/>
  <c r="H119" i="2"/>
  <c r="I119" i="2"/>
  <c r="J119" i="2"/>
  <c r="K119" i="2"/>
  <c r="D120" i="2"/>
  <c r="E120" i="2"/>
  <c r="F120" i="2"/>
  <c r="G120" i="2"/>
  <c r="H120" i="2"/>
  <c r="I120" i="2"/>
  <c r="J120" i="2"/>
  <c r="K120" i="2"/>
  <c r="D121" i="2"/>
  <c r="E121" i="2"/>
  <c r="F121" i="2"/>
  <c r="G121" i="2"/>
  <c r="H121" i="2"/>
  <c r="I121" i="2"/>
  <c r="J121" i="2"/>
  <c r="K121" i="2"/>
  <c r="D122" i="2"/>
  <c r="E122" i="2"/>
  <c r="F122" i="2"/>
  <c r="G122" i="2"/>
  <c r="H122" i="2"/>
  <c r="I122" i="2"/>
  <c r="J122" i="2"/>
  <c r="K122" i="2"/>
  <c r="D123" i="2"/>
  <c r="E123" i="2"/>
  <c r="F123" i="2"/>
  <c r="G123" i="2"/>
  <c r="H123" i="2"/>
  <c r="I123" i="2"/>
  <c r="J123" i="2"/>
  <c r="K123" i="2"/>
  <c r="D124" i="2"/>
  <c r="E124" i="2"/>
  <c r="F124" i="2"/>
  <c r="G124" i="2"/>
  <c r="H124" i="2"/>
  <c r="I124" i="2"/>
  <c r="J124" i="2"/>
  <c r="K124" i="2"/>
  <c r="D125" i="2"/>
  <c r="E125" i="2"/>
  <c r="F125" i="2"/>
  <c r="G125" i="2"/>
  <c r="H125" i="2"/>
  <c r="I125" i="2"/>
  <c r="J125" i="2"/>
  <c r="K125" i="2"/>
  <c r="D126" i="2"/>
  <c r="E126" i="2"/>
  <c r="F126" i="2"/>
  <c r="G126" i="2"/>
  <c r="H126" i="2"/>
  <c r="I126" i="2"/>
  <c r="J126" i="2"/>
  <c r="K126" i="2"/>
  <c r="D127" i="2"/>
  <c r="E127" i="2"/>
  <c r="F127" i="2"/>
  <c r="G127" i="2"/>
  <c r="H127" i="2"/>
  <c r="I127" i="2"/>
  <c r="J127" i="2"/>
  <c r="K127" i="2"/>
  <c r="D128" i="2"/>
  <c r="E128" i="2"/>
  <c r="F128" i="2"/>
  <c r="G128" i="2"/>
  <c r="H128" i="2"/>
  <c r="I128" i="2"/>
  <c r="J128" i="2"/>
  <c r="K128" i="2"/>
  <c r="D129" i="2"/>
  <c r="E129" i="2"/>
  <c r="F129" i="2"/>
  <c r="G129" i="2"/>
  <c r="H129" i="2"/>
  <c r="I129" i="2"/>
  <c r="J129" i="2"/>
  <c r="K129" i="2"/>
  <c r="D130" i="2"/>
  <c r="E130" i="2"/>
  <c r="F130" i="2"/>
  <c r="G130" i="2"/>
  <c r="H130" i="2"/>
  <c r="I130" i="2"/>
  <c r="J130" i="2"/>
  <c r="K130" i="2"/>
  <c r="D131" i="2"/>
  <c r="E131" i="2"/>
  <c r="F131" i="2"/>
  <c r="G131" i="2"/>
  <c r="H131" i="2"/>
  <c r="I131" i="2"/>
  <c r="J131" i="2"/>
  <c r="K131" i="2"/>
  <c r="D132" i="2"/>
  <c r="E132" i="2"/>
  <c r="F132" i="2"/>
  <c r="G132" i="2"/>
  <c r="H132" i="2"/>
  <c r="I132" i="2"/>
  <c r="J132" i="2"/>
  <c r="K132" i="2"/>
  <c r="D133" i="2"/>
  <c r="E133" i="2"/>
  <c r="F133" i="2"/>
  <c r="G133" i="2"/>
  <c r="H133" i="2"/>
  <c r="I133" i="2"/>
  <c r="J133" i="2"/>
  <c r="K133" i="2"/>
  <c r="D134" i="2"/>
  <c r="E134" i="2"/>
  <c r="F134" i="2"/>
  <c r="G134" i="2"/>
  <c r="H134" i="2"/>
  <c r="I134" i="2"/>
  <c r="J134" i="2"/>
  <c r="K134" i="2"/>
  <c r="D135" i="2"/>
  <c r="E135" i="2"/>
  <c r="F135" i="2"/>
  <c r="G135" i="2"/>
  <c r="H135" i="2"/>
  <c r="I135" i="2"/>
  <c r="J135" i="2"/>
  <c r="K135" i="2"/>
  <c r="D136" i="2"/>
  <c r="E136" i="2"/>
  <c r="F136" i="2"/>
  <c r="G136" i="2"/>
  <c r="H136" i="2"/>
  <c r="I136" i="2"/>
  <c r="J136" i="2"/>
  <c r="K136" i="2"/>
  <c r="D137" i="2"/>
  <c r="E137" i="2"/>
  <c r="F137" i="2"/>
  <c r="G137" i="2"/>
  <c r="H137" i="2"/>
  <c r="I137" i="2"/>
  <c r="J137" i="2"/>
  <c r="K137" i="2"/>
  <c r="D138" i="2"/>
  <c r="E138" i="2"/>
  <c r="F138" i="2"/>
  <c r="G138" i="2"/>
  <c r="H138" i="2"/>
  <c r="I138" i="2"/>
  <c r="J138" i="2"/>
  <c r="K138" i="2"/>
  <c r="D139" i="2"/>
  <c r="E139" i="2"/>
  <c r="F139" i="2"/>
  <c r="G139" i="2"/>
  <c r="H139" i="2"/>
  <c r="I139" i="2"/>
  <c r="J139" i="2"/>
  <c r="K139" i="2"/>
  <c r="D140" i="2"/>
  <c r="E140" i="2"/>
  <c r="F140" i="2"/>
  <c r="G140" i="2"/>
  <c r="H140" i="2"/>
  <c r="I140" i="2"/>
  <c r="J140" i="2"/>
  <c r="K140" i="2"/>
  <c r="D141" i="2"/>
  <c r="E141" i="2"/>
  <c r="F141" i="2"/>
  <c r="G141" i="2"/>
  <c r="H141" i="2"/>
  <c r="I141" i="2"/>
  <c r="J141" i="2"/>
  <c r="K141" i="2"/>
  <c r="D142" i="2"/>
  <c r="E142" i="2"/>
  <c r="F142" i="2"/>
  <c r="G142" i="2"/>
  <c r="H142" i="2"/>
  <c r="I142" i="2"/>
  <c r="J142" i="2"/>
  <c r="K142" i="2"/>
  <c r="D143" i="2"/>
  <c r="E143" i="2"/>
  <c r="F143" i="2"/>
  <c r="G143" i="2"/>
  <c r="H143" i="2"/>
  <c r="I143" i="2"/>
  <c r="J143" i="2"/>
  <c r="K143" i="2"/>
  <c r="D144" i="2"/>
  <c r="E144" i="2"/>
  <c r="F144" i="2"/>
  <c r="G144" i="2"/>
  <c r="H144" i="2"/>
  <c r="I144" i="2"/>
  <c r="J144" i="2"/>
  <c r="K144" i="2"/>
  <c r="D145" i="2"/>
  <c r="E145" i="2"/>
  <c r="F145" i="2"/>
  <c r="G145" i="2"/>
  <c r="H145" i="2"/>
  <c r="I145" i="2"/>
  <c r="J145" i="2"/>
  <c r="K145" i="2"/>
  <c r="D146" i="2"/>
  <c r="E146" i="2"/>
  <c r="F146" i="2"/>
  <c r="G146" i="2"/>
  <c r="H146" i="2"/>
  <c r="I146" i="2"/>
  <c r="J146" i="2"/>
  <c r="K146" i="2"/>
  <c r="D147" i="2"/>
  <c r="E147" i="2"/>
  <c r="F147" i="2"/>
  <c r="G147" i="2"/>
  <c r="H147" i="2"/>
  <c r="I147" i="2"/>
  <c r="J147" i="2"/>
  <c r="K147" i="2"/>
  <c r="D148" i="2"/>
  <c r="E148" i="2"/>
  <c r="F148" i="2"/>
  <c r="G148" i="2"/>
  <c r="H148" i="2"/>
  <c r="I148" i="2"/>
  <c r="J148" i="2"/>
  <c r="K148" i="2"/>
  <c r="D149" i="2"/>
  <c r="E149" i="2"/>
  <c r="F149" i="2"/>
  <c r="G149" i="2"/>
  <c r="H149" i="2"/>
  <c r="I149" i="2"/>
  <c r="J149" i="2"/>
  <c r="K149" i="2"/>
  <c r="D150" i="2"/>
  <c r="E150" i="2"/>
  <c r="F150" i="2"/>
  <c r="G150" i="2"/>
  <c r="H150" i="2"/>
  <c r="I150" i="2"/>
  <c r="J150" i="2"/>
  <c r="K150" i="2"/>
  <c r="D151" i="2"/>
  <c r="E151" i="2"/>
  <c r="F151" i="2"/>
  <c r="G151" i="2"/>
  <c r="H151" i="2"/>
  <c r="I151" i="2"/>
  <c r="J151" i="2"/>
  <c r="K151" i="2"/>
  <c r="D152" i="2"/>
  <c r="E152" i="2"/>
  <c r="F152" i="2"/>
  <c r="G152" i="2"/>
  <c r="H152" i="2"/>
  <c r="I152" i="2"/>
  <c r="J152" i="2"/>
  <c r="K152" i="2"/>
  <c r="D153" i="2"/>
  <c r="E153" i="2"/>
  <c r="F153" i="2"/>
  <c r="G153" i="2"/>
  <c r="H153" i="2"/>
  <c r="I153" i="2"/>
  <c r="J153" i="2"/>
  <c r="K153" i="2"/>
  <c r="D154" i="2"/>
  <c r="E154" i="2"/>
  <c r="F154" i="2"/>
  <c r="G154" i="2"/>
  <c r="H154" i="2"/>
  <c r="I154" i="2"/>
  <c r="J154" i="2"/>
  <c r="K154" i="2"/>
  <c r="D155" i="2"/>
  <c r="E155" i="2"/>
  <c r="F155" i="2"/>
  <c r="G155" i="2"/>
  <c r="H155" i="2"/>
  <c r="I155" i="2"/>
  <c r="J155" i="2"/>
  <c r="K155" i="2"/>
  <c r="D156" i="2"/>
  <c r="E156" i="2"/>
  <c r="F156" i="2"/>
  <c r="G156" i="2"/>
  <c r="H156" i="2"/>
  <c r="I156" i="2"/>
  <c r="J156" i="2"/>
  <c r="K156" i="2"/>
  <c r="D157" i="2"/>
  <c r="E157" i="2"/>
  <c r="F157" i="2"/>
  <c r="G157" i="2"/>
  <c r="H157" i="2"/>
  <c r="I157" i="2"/>
  <c r="J157" i="2"/>
  <c r="K157" i="2"/>
  <c r="D158" i="2"/>
  <c r="E158" i="2"/>
  <c r="F158" i="2"/>
  <c r="G158" i="2"/>
  <c r="H158" i="2"/>
  <c r="I158" i="2"/>
  <c r="J158" i="2"/>
  <c r="K158" i="2"/>
  <c r="D159" i="2"/>
  <c r="E159" i="2"/>
  <c r="F159" i="2"/>
  <c r="G159" i="2"/>
  <c r="H159" i="2"/>
  <c r="I159" i="2"/>
  <c r="J159" i="2"/>
  <c r="K159" i="2"/>
  <c r="D160" i="2"/>
  <c r="E160" i="2"/>
  <c r="F160" i="2"/>
  <c r="G160" i="2"/>
  <c r="H160" i="2"/>
  <c r="I160" i="2"/>
  <c r="J160" i="2"/>
  <c r="K160" i="2"/>
  <c r="D161" i="2"/>
  <c r="E161" i="2"/>
  <c r="F161" i="2"/>
  <c r="G161" i="2"/>
  <c r="H161" i="2"/>
  <c r="I161" i="2"/>
  <c r="J161" i="2"/>
  <c r="K161" i="2"/>
  <c r="D162" i="2"/>
  <c r="E162" i="2"/>
  <c r="F162" i="2"/>
  <c r="G162" i="2"/>
  <c r="H162" i="2"/>
  <c r="I162" i="2"/>
  <c r="J162" i="2"/>
  <c r="K162" i="2"/>
  <c r="D163" i="2"/>
  <c r="E163" i="2"/>
  <c r="F163" i="2"/>
  <c r="G163" i="2"/>
  <c r="H163" i="2"/>
  <c r="I163" i="2"/>
  <c r="J163" i="2"/>
  <c r="K163" i="2"/>
  <c r="D164" i="2"/>
  <c r="E164" i="2"/>
  <c r="F164" i="2"/>
  <c r="G164" i="2"/>
  <c r="H164" i="2"/>
  <c r="I164" i="2"/>
  <c r="J164" i="2"/>
  <c r="K164" i="2"/>
  <c r="D165" i="2"/>
  <c r="E165" i="2"/>
  <c r="F165" i="2"/>
  <c r="G165" i="2"/>
  <c r="H165" i="2"/>
  <c r="I165" i="2"/>
  <c r="J165" i="2"/>
  <c r="K165" i="2"/>
  <c r="D166" i="2"/>
  <c r="E166" i="2"/>
  <c r="F166" i="2"/>
  <c r="G166" i="2"/>
  <c r="H166" i="2"/>
  <c r="I166" i="2"/>
  <c r="J166" i="2"/>
  <c r="K166" i="2"/>
  <c r="D167" i="2"/>
  <c r="E167" i="2"/>
  <c r="F167" i="2"/>
  <c r="G167" i="2"/>
  <c r="H167" i="2"/>
  <c r="I167" i="2"/>
  <c r="J167" i="2"/>
  <c r="K167" i="2"/>
  <c r="D168" i="2"/>
  <c r="E168" i="2"/>
  <c r="F168" i="2"/>
  <c r="G168" i="2"/>
  <c r="H168" i="2"/>
  <c r="I168" i="2"/>
  <c r="J168" i="2"/>
  <c r="K168" i="2"/>
  <c r="D169" i="2"/>
  <c r="E169" i="2"/>
  <c r="F169" i="2"/>
  <c r="G169" i="2"/>
  <c r="H169" i="2"/>
  <c r="I169" i="2"/>
  <c r="J169" i="2"/>
  <c r="K169" i="2"/>
  <c r="D170" i="2"/>
  <c r="E170" i="2"/>
  <c r="F170" i="2"/>
  <c r="G170" i="2"/>
  <c r="H170" i="2"/>
  <c r="I170" i="2"/>
  <c r="J170" i="2"/>
  <c r="K170" i="2"/>
  <c r="D171" i="2"/>
  <c r="E171" i="2"/>
  <c r="F171" i="2"/>
  <c r="G171" i="2"/>
  <c r="H171" i="2"/>
  <c r="I171" i="2"/>
  <c r="J171" i="2"/>
  <c r="K171" i="2"/>
  <c r="D172" i="2"/>
  <c r="E172" i="2"/>
  <c r="F172" i="2"/>
  <c r="G172" i="2"/>
  <c r="H172" i="2"/>
  <c r="I172" i="2"/>
  <c r="J172" i="2"/>
  <c r="K172" i="2"/>
  <c r="D173" i="2"/>
  <c r="E173" i="2"/>
  <c r="F173" i="2"/>
  <c r="G173" i="2"/>
  <c r="H173" i="2"/>
  <c r="I173" i="2"/>
  <c r="J173" i="2"/>
  <c r="K173" i="2"/>
  <c r="D174" i="2"/>
  <c r="E174" i="2"/>
  <c r="F174" i="2"/>
  <c r="G174" i="2"/>
  <c r="H174" i="2"/>
  <c r="I174" i="2"/>
  <c r="J174" i="2"/>
  <c r="K174" i="2"/>
  <c r="D175" i="2"/>
  <c r="E175" i="2"/>
  <c r="F175" i="2"/>
  <c r="G175" i="2"/>
  <c r="H175" i="2"/>
  <c r="I175" i="2"/>
  <c r="J175" i="2"/>
  <c r="K175" i="2"/>
  <c r="D176" i="2"/>
  <c r="E176" i="2"/>
  <c r="F176" i="2"/>
  <c r="G176" i="2"/>
  <c r="H176" i="2"/>
  <c r="I176" i="2"/>
  <c r="J176" i="2"/>
  <c r="K176" i="2"/>
  <c r="D177" i="2"/>
  <c r="E177" i="2"/>
  <c r="F177" i="2"/>
  <c r="G177" i="2"/>
  <c r="H177" i="2"/>
  <c r="I177" i="2"/>
  <c r="J177" i="2"/>
  <c r="K177" i="2"/>
  <c r="D178" i="2"/>
  <c r="E178" i="2"/>
  <c r="F178" i="2"/>
  <c r="G178" i="2"/>
  <c r="H178" i="2"/>
  <c r="I178" i="2"/>
  <c r="J178" i="2"/>
  <c r="K178" i="2"/>
  <c r="D179" i="2"/>
  <c r="E179" i="2"/>
  <c r="F179" i="2"/>
  <c r="G179" i="2"/>
  <c r="H179" i="2"/>
  <c r="I179" i="2"/>
  <c r="J179" i="2"/>
  <c r="K179" i="2"/>
  <c r="D180" i="2"/>
  <c r="E180" i="2"/>
  <c r="F180" i="2"/>
  <c r="G180" i="2"/>
  <c r="H180" i="2"/>
  <c r="I180" i="2"/>
  <c r="J180" i="2"/>
  <c r="K180" i="2"/>
  <c r="D181" i="2"/>
  <c r="E181" i="2"/>
  <c r="F181" i="2"/>
  <c r="G181" i="2"/>
  <c r="H181" i="2"/>
  <c r="I181" i="2"/>
  <c r="J181" i="2"/>
  <c r="K181" i="2"/>
  <c r="D182" i="2"/>
  <c r="E182" i="2"/>
  <c r="F182" i="2"/>
  <c r="G182" i="2"/>
  <c r="H182" i="2"/>
  <c r="I182" i="2"/>
  <c r="J182" i="2"/>
  <c r="K182" i="2"/>
  <c r="D183" i="2"/>
  <c r="E183" i="2"/>
  <c r="F183" i="2"/>
  <c r="G183" i="2"/>
  <c r="H183" i="2"/>
  <c r="I183" i="2"/>
  <c r="J183" i="2"/>
  <c r="K183" i="2"/>
  <c r="D184" i="2"/>
  <c r="E184" i="2"/>
  <c r="F184" i="2"/>
  <c r="G184" i="2"/>
  <c r="H184" i="2"/>
  <c r="I184" i="2"/>
  <c r="J184" i="2"/>
  <c r="K184" i="2"/>
  <c r="D185" i="2"/>
  <c r="E185" i="2"/>
  <c r="F185" i="2"/>
  <c r="G185" i="2"/>
  <c r="H185" i="2"/>
  <c r="I185" i="2"/>
  <c r="J185" i="2"/>
  <c r="K185" i="2"/>
  <c r="D186" i="2"/>
  <c r="E186" i="2"/>
  <c r="F186" i="2"/>
  <c r="G186" i="2"/>
  <c r="H186" i="2"/>
  <c r="I186" i="2"/>
  <c r="J186" i="2"/>
  <c r="K186" i="2"/>
  <c r="D187" i="2"/>
  <c r="E187" i="2"/>
  <c r="F187" i="2"/>
  <c r="G187" i="2"/>
  <c r="H187" i="2"/>
  <c r="I187" i="2"/>
  <c r="J187" i="2"/>
  <c r="K187" i="2"/>
  <c r="D188" i="2"/>
  <c r="E188" i="2"/>
  <c r="F188" i="2"/>
  <c r="G188" i="2"/>
  <c r="H188" i="2"/>
  <c r="I188" i="2"/>
  <c r="J188" i="2"/>
  <c r="K188" i="2"/>
  <c r="D189" i="2"/>
  <c r="E189" i="2"/>
  <c r="F189" i="2"/>
  <c r="G189" i="2"/>
  <c r="H189" i="2"/>
  <c r="I189" i="2"/>
  <c r="J189" i="2"/>
  <c r="K189" i="2"/>
  <c r="D190" i="2"/>
  <c r="E190" i="2"/>
  <c r="F190" i="2"/>
  <c r="G190" i="2"/>
  <c r="H190" i="2"/>
  <c r="I190" i="2"/>
  <c r="J190" i="2"/>
  <c r="K190" i="2"/>
  <c r="D191" i="2"/>
  <c r="E191" i="2"/>
  <c r="F191" i="2"/>
  <c r="G191" i="2"/>
  <c r="H191" i="2"/>
  <c r="I191" i="2"/>
  <c r="J191" i="2"/>
  <c r="K191" i="2"/>
  <c r="D192" i="2"/>
  <c r="E192" i="2"/>
  <c r="F192" i="2"/>
  <c r="G192" i="2"/>
  <c r="H192" i="2"/>
  <c r="I192" i="2"/>
  <c r="J192" i="2"/>
  <c r="K192" i="2"/>
  <c r="D193" i="2"/>
  <c r="E193" i="2"/>
  <c r="F193" i="2"/>
  <c r="G193" i="2"/>
  <c r="H193" i="2"/>
  <c r="I193" i="2"/>
  <c r="J193" i="2"/>
  <c r="K193" i="2"/>
  <c r="D194" i="2"/>
  <c r="E194" i="2"/>
  <c r="F194" i="2"/>
  <c r="G194" i="2"/>
  <c r="H194" i="2"/>
  <c r="I194" i="2"/>
  <c r="J194" i="2"/>
  <c r="K194" i="2"/>
  <c r="D195" i="2"/>
  <c r="E195" i="2"/>
  <c r="F195" i="2"/>
  <c r="G195" i="2"/>
  <c r="H195" i="2"/>
  <c r="I195" i="2"/>
  <c r="J195" i="2"/>
  <c r="K195" i="2"/>
  <c r="D196" i="2"/>
  <c r="E196" i="2"/>
  <c r="F196" i="2"/>
  <c r="G196" i="2"/>
  <c r="H196" i="2"/>
  <c r="I196" i="2"/>
  <c r="J196" i="2"/>
  <c r="K196" i="2"/>
  <c r="D197" i="2"/>
  <c r="E197" i="2"/>
  <c r="F197" i="2"/>
  <c r="G197" i="2"/>
  <c r="H197" i="2"/>
  <c r="I197" i="2"/>
  <c r="J197" i="2"/>
  <c r="K197" i="2"/>
  <c r="D198" i="2"/>
  <c r="E198" i="2"/>
  <c r="F198" i="2"/>
  <c r="G198" i="2"/>
  <c r="H198" i="2"/>
  <c r="I198" i="2"/>
  <c r="J198" i="2"/>
  <c r="K198" i="2"/>
  <c r="D199" i="2"/>
  <c r="E199" i="2"/>
  <c r="F199" i="2"/>
  <c r="G199" i="2"/>
  <c r="H199" i="2"/>
  <c r="I199" i="2"/>
  <c r="J199" i="2"/>
  <c r="K199" i="2"/>
  <c r="D200" i="2"/>
  <c r="E200" i="2"/>
  <c r="F200" i="2"/>
  <c r="G200" i="2"/>
  <c r="H200" i="2"/>
  <c r="I200" i="2"/>
  <c r="J200" i="2"/>
  <c r="K200" i="2"/>
  <c r="D201" i="2"/>
  <c r="E201" i="2"/>
  <c r="F201" i="2"/>
  <c r="G201" i="2"/>
  <c r="H201" i="2"/>
  <c r="I201" i="2"/>
  <c r="J201" i="2"/>
  <c r="K201" i="2"/>
  <c r="D202" i="2"/>
  <c r="E202" i="2"/>
  <c r="F202" i="2"/>
  <c r="G202" i="2"/>
  <c r="H202" i="2"/>
  <c r="I202" i="2"/>
  <c r="J202" i="2"/>
  <c r="K202" i="2"/>
  <c r="D203" i="2"/>
  <c r="E203" i="2"/>
  <c r="F203" i="2"/>
  <c r="G203" i="2"/>
  <c r="H203" i="2"/>
  <c r="I203" i="2"/>
  <c r="J203" i="2"/>
  <c r="K203" i="2"/>
  <c r="K3" i="2"/>
  <c r="J3" i="2"/>
  <c r="I3" i="2"/>
  <c r="H3" i="2"/>
  <c r="G3" i="2"/>
  <c r="F3" i="2"/>
  <c r="E3" i="2"/>
  <c r="D3" i="2"/>
  <c r="A208" i="2"/>
  <c r="B208" i="2"/>
  <c r="C208" i="2"/>
  <c r="A209" i="2"/>
  <c r="B209" i="2"/>
  <c r="C209" i="2"/>
  <c r="A206" i="2"/>
  <c r="B206" i="2"/>
  <c r="C206" i="2"/>
  <c r="A207" i="2"/>
  <c r="B207" i="2"/>
  <c r="C207" i="2"/>
  <c r="A205" i="2"/>
  <c r="B205" i="2"/>
  <c r="C205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C2" i="2"/>
  <c r="B2" i="2"/>
  <c r="A2" i="2"/>
  <c r="F4" i="5"/>
  <c r="G4" i="5"/>
  <c r="H4" i="5"/>
  <c r="I4" i="5"/>
  <c r="J4" i="5"/>
  <c r="K4" i="5"/>
  <c r="L4" i="5"/>
  <c r="M4" i="5"/>
  <c r="N4" i="5"/>
  <c r="O4" i="5"/>
  <c r="P4" i="5"/>
  <c r="Q4" i="5"/>
  <c r="F5" i="5"/>
  <c r="G5" i="5"/>
  <c r="H5" i="5"/>
  <c r="I5" i="5"/>
  <c r="J5" i="5"/>
  <c r="K5" i="5"/>
  <c r="L5" i="5"/>
  <c r="M5" i="5"/>
  <c r="N5" i="5"/>
  <c r="O5" i="5"/>
  <c r="P5" i="5"/>
  <c r="Q5" i="5"/>
  <c r="F6" i="5"/>
  <c r="G6" i="5"/>
  <c r="H6" i="5"/>
  <c r="I6" i="5"/>
  <c r="T6" i="5" s="1"/>
  <c r="J6" i="5"/>
  <c r="K6" i="5"/>
  <c r="L6" i="5"/>
  <c r="U6" i="5" s="1"/>
  <c r="M6" i="5"/>
  <c r="N6" i="5"/>
  <c r="O6" i="5"/>
  <c r="P6" i="5"/>
  <c r="Q6" i="5"/>
  <c r="F7" i="5"/>
  <c r="G7" i="5"/>
  <c r="H7" i="5"/>
  <c r="I7" i="5"/>
  <c r="J7" i="5"/>
  <c r="K7" i="5"/>
  <c r="L7" i="5"/>
  <c r="M7" i="5"/>
  <c r="N7" i="5"/>
  <c r="O7" i="5"/>
  <c r="P7" i="5"/>
  <c r="Q7" i="5"/>
  <c r="F8" i="5"/>
  <c r="G8" i="5"/>
  <c r="H8" i="5"/>
  <c r="I8" i="5"/>
  <c r="J8" i="5"/>
  <c r="K8" i="5"/>
  <c r="L8" i="5"/>
  <c r="M8" i="5"/>
  <c r="N8" i="5"/>
  <c r="O8" i="5"/>
  <c r="P8" i="5"/>
  <c r="Q8" i="5"/>
  <c r="F9" i="5"/>
  <c r="G9" i="5"/>
  <c r="H9" i="5"/>
  <c r="I9" i="5"/>
  <c r="J9" i="5"/>
  <c r="K9" i="5"/>
  <c r="L9" i="5"/>
  <c r="M9" i="5"/>
  <c r="N9" i="5"/>
  <c r="O9" i="5"/>
  <c r="P9" i="5"/>
  <c r="Q9" i="5"/>
  <c r="F10" i="5"/>
  <c r="S10" i="5" s="1"/>
  <c r="G10" i="5"/>
  <c r="H10" i="5"/>
  <c r="I10" i="5"/>
  <c r="T10" i="5" s="1"/>
  <c r="J10" i="5"/>
  <c r="K10" i="5"/>
  <c r="L10" i="5"/>
  <c r="U10" i="5" s="1"/>
  <c r="M10" i="5"/>
  <c r="N10" i="5"/>
  <c r="O10" i="5"/>
  <c r="V10" i="5" s="1"/>
  <c r="P10" i="5"/>
  <c r="Q10" i="5"/>
  <c r="F11" i="5"/>
  <c r="G11" i="5"/>
  <c r="H11" i="5"/>
  <c r="I11" i="5"/>
  <c r="J11" i="5"/>
  <c r="K11" i="5"/>
  <c r="L11" i="5"/>
  <c r="M11" i="5"/>
  <c r="N11" i="5"/>
  <c r="O11" i="5"/>
  <c r="P11" i="5"/>
  <c r="Q11" i="5"/>
  <c r="F12" i="5"/>
  <c r="G12" i="5"/>
  <c r="H12" i="5"/>
  <c r="I12" i="5"/>
  <c r="J12" i="5"/>
  <c r="K12" i="5"/>
  <c r="L12" i="5"/>
  <c r="M12" i="5"/>
  <c r="N12" i="5"/>
  <c r="O12" i="5"/>
  <c r="P12" i="5"/>
  <c r="Q12" i="5"/>
  <c r="F13" i="5"/>
  <c r="G13" i="5"/>
  <c r="H13" i="5"/>
  <c r="I13" i="5"/>
  <c r="J13" i="5"/>
  <c r="K13" i="5"/>
  <c r="L13" i="5"/>
  <c r="M13" i="5"/>
  <c r="N13" i="5"/>
  <c r="O13" i="5"/>
  <c r="P13" i="5"/>
  <c r="Q13" i="5"/>
  <c r="F14" i="5"/>
  <c r="S14" i="5" s="1"/>
  <c r="G14" i="5"/>
  <c r="H14" i="5"/>
  <c r="I14" i="5"/>
  <c r="T14" i="5" s="1"/>
  <c r="J14" i="5"/>
  <c r="K14" i="5"/>
  <c r="L14" i="5"/>
  <c r="U14" i="5" s="1"/>
  <c r="M14" i="5"/>
  <c r="N14" i="5"/>
  <c r="O14" i="5"/>
  <c r="V14" i="5" s="1"/>
  <c r="P14" i="5"/>
  <c r="Q14" i="5"/>
  <c r="F15" i="5"/>
  <c r="G15" i="5"/>
  <c r="H15" i="5"/>
  <c r="I15" i="5"/>
  <c r="J15" i="5"/>
  <c r="K15" i="5"/>
  <c r="L15" i="5"/>
  <c r="M15" i="5"/>
  <c r="N15" i="5"/>
  <c r="O15" i="5"/>
  <c r="P15" i="5"/>
  <c r="Q15" i="5"/>
  <c r="F16" i="5"/>
  <c r="G16" i="5"/>
  <c r="H16" i="5"/>
  <c r="I16" i="5"/>
  <c r="J16" i="5"/>
  <c r="K16" i="5"/>
  <c r="L16" i="5"/>
  <c r="M16" i="5"/>
  <c r="N16" i="5"/>
  <c r="O16" i="5"/>
  <c r="P16" i="5"/>
  <c r="Q16" i="5"/>
  <c r="F17" i="5"/>
  <c r="G17" i="5"/>
  <c r="H17" i="5"/>
  <c r="I17" i="5"/>
  <c r="J17" i="5"/>
  <c r="K17" i="5"/>
  <c r="L17" i="5"/>
  <c r="M17" i="5"/>
  <c r="N17" i="5"/>
  <c r="O17" i="5"/>
  <c r="P17" i="5"/>
  <c r="Q17" i="5"/>
  <c r="F18" i="5"/>
  <c r="S18" i="5" s="1"/>
  <c r="G18" i="5"/>
  <c r="H18" i="5"/>
  <c r="I18" i="5"/>
  <c r="T18" i="5" s="1"/>
  <c r="J18" i="5"/>
  <c r="K18" i="5"/>
  <c r="L18" i="5"/>
  <c r="U18" i="5" s="1"/>
  <c r="M18" i="5"/>
  <c r="N18" i="5"/>
  <c r="O18" i="5"/>
  <c r="V18" i="5" s="1"/>
  <c r="P18" i="5"/>
  <c r="Q18" i="5"/>
  <c r="F19" i="5"/>
  <c r="G19" i="5"/>
  <c r="H19" i="5"/>
  <c r="I19" i="5"/>
  <c r="J19" i="5"/>
  <c r="K19" i="5"/>
  <c r="L19" i="5"/>
  <c r="M19" i="5"/>
  <c r="N19" i="5"/>
  <c r="O19" i="5"/>
  <c r="P19" i="5"/>
  <c r="Q19" i="5"/>
  <c r="F20" i="5"/>
  <c r="G20" i="5"/>
  <c r="H20" i="5"/>
  <c r="I20" i="5"/>
  <c r="J20" i="5"/>
  <c r="K20" i="5"/>
  <c r="L20" i="5"/>
  <c r="M20" i="5"/>
  <c r="N20" i="5"/>
  <c r="O20" i="5"/>
  <c r="P20" i="5"/>
  <c r="Q20" i="5"/>
  <c r="F21" i="5"/>
  <c r="G21" i="5"/>
  <c r="H21" i="5"/>
  <c r="I21" i="5"/>
  <c r="J21" i="5"/>
  <c r="K21" i="5"/>
  <c r="L21" i="5"/>
  <c r="M21" i="5"/>
  <c r="N21" i="5"/>
  <c r="O21" i="5"/>
  <c r="P21" i="5"/>
  <c r="Q21" i="5"/>
  <c r="F22" i="5"/>
  <c r="S22" i="5" s="1"/>
  <c r="G22" i="5"/>
  <c r="H22" i="5"/>
  <c r="I22" i="5"/>
  <c r="T22" i="5" s="1"/>
  <c r="J22" i="5"/>
  <c r="K22" i="5"/>
  <c r="L22" i="5"/>
  <c r="U22" i="5" s="1"/>
  <c r="M22" i="5"/>
  <c r="N22" i="5"/>
  <c r="O22" i="5"/>
  <c r="V22" i="5" s="1"/>
  <c r="P22" i="5"/>
  <c r="Q22" i="5"/>
  <c r="F23" i="5"/>
  <c r="G23" i="5"/>
  <c r="H23" i="5"/>
  <c r="I23" i="5"/>
  <c r="J23" i="5"/>
  <c r="K23" i="5"/>
  <c r="L23" i="5"/>
  <c r="M23" i="5"/>
  <c r="N23" i="5"/>
  <c r="O23" i="5"/>
  <c r="P23" i="5"/>
  <c r="Q23" i="5"/>
  <c r="F24" i="5"/>
  <c r="G24" i="5"/>
  <c r="H24" i="5"/>
  <c r="I24" i="5"/>
  <c r="J24" i="5"/>
  <c r="K24" i="5"/>
  <c r="L24" i="5"/>
  <c r="M24" i="5"/>
  <c r="N24" i="5"/>
  <c r="O24" i="5"/>
  <c r="P24" i="5"/>
  <c r="Q24" i="5"/>
  <c r="F25" i="5"/>
  <c r="G25" i="5"/>
  <c r="H25" i="5"/>
  <c r="I25" i="5"/>
  <c r="J25" i="5"/>
  <c r="K25" i="5"/>
  <c r="L25" i="5"/>
  <c r="M25" i="5"/>
  <c r="N25" i="5"/>
  <c r="O25" i="5"/>
  <c r="P25" i="5"/>
  <c r="Q25" i="5"/>
  <c r="F26" i="5"/>
  <c r="S26" i="5" s="1"/>
  <c r="G26" i="5"/>
  <c r="H26" i="5"/>
  <c r="I26" i="5"/>
  <c r="T26" i="5" s="1"/>
  <c r="J26" i="5"/>
  <c r="K26" i="5"/>
  <c r="L26" i="5"/>
  <c r="U26" i="5" s="1"/>
  <c r="M26" i="5"/>
  <c r="N26" i="5"/>
  <c r="O26" i="5"/>
  <c r="V26" i="5" s="1"/>
  <c r="P26" i="5"/>
  <c r="Q26" i="5"/>
  <c r="F27" i="5"/>
  <c r="G27" i="5"/>
  <c r="H27" i="5"/>
  <c r="I27" i="5"/>
  <c r="J27" i="5"/>
  <c r="K27" i="5"/>
  <c r="L27" i="5"/>
  <c r="M27" i="5"/>
  <c r="N27" i="5"/>
  <c r="O27" i="5"/>
  <c r="P27" i="5"/>
  <c r="Q27" i="5"/>
  <c r="F28" i="5"/>
  <c r="G28" i="5"/>
  <c r="H28" i="5"/>
  <c r="I28" i="5"/>
  <c r="J28" i="5"/>
  <c r="K28" i="5"/>
  <c r="L28" i="5"/>
  <c r="M28" i="5"/>
  <c r="N28" i="5"/>
  <c r="O28" i="5"/>
  <c r="P28" i="5"/>
  <c r="Q28" i="5"/>
  <c r="F29" i="5"/>
  <c r="G29" i="5"/>
  <c r="H29" i="5"/>
  <c r="I29" i="5"/>
  <c r="J29" i="5"/>
  <c r="K29" i="5"/>
  <c r="L29" i="5"/>
  <c r="M29" i="5"/>
  <c r="N29" i="5"/>
  <c r="O29" i="5"/>
  <c r="P29" i="5"/>
  <c r="Q29" i="5"/>
  <c r="F30" i="5"/>
  <c r="S30" i="5" s="1"/>
  <c r="G30" i="5"/>
  <c r="H30" i="5"/>
  <c r="I30" i="5"/>
  <c r="T30" i="5" s="1"/>
  <c r="J30" i="5"/>
  <c r="K30" i="5"/>
  <c r="L30" i="5"/>
  <c r="U30" i="5" s="1"/>
  <c r="M30" i="5"/>
  <c r="N30" i="5"/>
  <c r="O30" i="5"/>
  <c r="V30" i="5" s="1"/>
  <c r="P30" i="5"/>
  <c r="Q30" i="5"/>
  <c r="F31" i="5"/>
  <c r="G31" i="5"/>
  <c r="H31" i="5"/>
  <c r="I31" i="5"/>
  <c r="J31" i="5"/>
  <c r="K31" i="5"/>
  <c r="L31" i="5"/>
  <c r="M31" i="5"/>
  <c r="N31" i="5"/>
  <c r="O31" i="5"/>
  <c r="P31" i="5"/>
  <c r="Q31" i="5"/>
  <c r="F32" i="5"/>
  <c r="G32" i="5"/>
  <c r="H32" i="5"/>
  <c r="I32" i="5"/>
  <c r="J32" i="5"/>
  <c r="K32" i="5"/>
  <c r="L32" i="5"/>
  <c r="M32" i="5"/>
  <c r="N32" i="5"/>
  <c r="O32" i="5"/>
  <c r="P32" i="5"/>
  <c r="Q32" i="5"/>
  <c r="F33" i="5"/>
  <c r="G33" i="5"/>
  <c r="H33" i="5"/>
  <c r="I33" i="5"/>
  <c r="J33" i="5"/>
  <c r="K33" i="5"/>
  <c r="L33" i="5"/>
  <c r="M33" i="5"/>
  <c r="N33" i="5"/>
  <c r="O33" i="5"/>
  <c r="P33" i="5"/>
  <c r="Q33" i="5"/>
  <c r="F34" i="5"/>
  <c r="S34" i="5" s="1"/>
  <c r="G34" i="5"/>
  <c r="H34" i="5"/>
  <c r="I34" i="5"/>
  <c r="T34" i="5" s="1"/>
  <c r="J34" i="5"/>
  <c r="K34" i="5"/>
  <c r="L34" i="5"/>
  <c r="U34" i="5" s="1"/>
  <c r="M34" i="5"/>
  <c r="N34" i="5"/>
  <c r="O34" i="5"/>
  <c r="V34" i="5" s="1"/>
  <c r="P34" i="5"/>
  <c r="Q34" i="5"/>
  <c r="F35" i="5"/>
  <c r="G35" i="5"/>
  <c r="H35" i="5"/>
  <c r="I35" i="5"/>
  <c r="J35" i="5"/>
  <c r="K35" i="5"/>
  <c r="L35" i="5"/>
  <c r="M35" i="5"/>
  <c r="N35" i="5"/>
  <c r="O35" i="5"/>
  <c r="P35" i="5"/>
  <c r="Q35" i="5"/>
  <c r="F36" i="5"/>
  <c r="G36" i="5"/>
  <c r="H36" i="5"/>
  <c r="I36" i="5"/>
  <c r="J36" i="5"/>
  <c r="K36" i="5"/>
  <c r="L36" i="5"/>
  <c r="M36" i="5"/>
  <c r="N36" i="5"/>
  <c r="O36" i="5"/>
  <c r="P36" i="5"/>
  <c r="Q36" i="5"/>
  <c r="F37" i="5"/>
  <c r="G37" i="5"/>
  <c r="H37" i="5"/>
  <c r="I37" i="5"/>
  <c r="J37" i="5"/>
  <c r="K37" i="5"/>
  <c r="L37" i="5"/>
  <c r="M37" i="5"/>
  <c r="N37" i="5"/>
  <c r="O37" i="5"/>
  <c r="P37" i="5"/>
  <c r="Q37" i="5"/>
  <c r="F38" i="5"/>
  <c r="S38" i="5" s="1"/>
  <c r="G38" i="5"/>
  <c r="H38" i="5"/>
  <c r="I38" i="5"/>
  <c r="T38" i="5" s="1"/>
  <c r="J38" i="5"/>
  <c r="K38" i="5"/>
  <c r="L38" i="5"/>
  <c r="U38" i="5" s="1"/>
  <c r="M38" i="5"/>
  <c r="N38" i="5"/>
  <c r="O38" i="5"/>
  <c r="V38" i="5" s="1"/>
  <c r="P38" i="5"/>
  <c r="Q38" i="5"/>
  <c r="F39" i="5"/>
  <c r="G39" i="5"/>
  <c r="H39" i="5"/>
  <c r="I39" i="5"/>
  <c r="J39" i="5"/>
  <c r="K39" i="5"/>
  <c r="L39" i="5"/>
  <c r="M39" i="5"/>
  <c r="N39" i="5"/>
  <c r="O39" i="5"/>
  <c r="P39" i="5"/>
  <c r="Q39" i="5"/>
  <c r="F40" i="5"/>
  <c r="G40" i="5"/>
  <c r="H40" i="5"/>
  <c r="I40" i="5"/>
  <c r="J40" i="5"/>
  <c r="K40" i="5"/>
  <c r="L40" i="5"/>
  <c r="M40" i="5"/>
  <c r="N40" i="5"/>
  <c r="O40" i="5"/>
  <c r="P40" i="5"/>
  <c r="Q40" i="5"/>
  <c r="F41" i="5"/>
  <c r="G41" i="5"/>
  <c r="H41" i="5"/>
  <c r="I41" i="5"/>
  <c r="J41" i="5"/>
  <c r="K41" i="5"/>
  <c r="L41" i="5"/>
  <c r="M41" i="5"/>
  <c r="N41" i="5"/>
  <c r="O41" i="5"/>
  <c r="P41" i="5"/>
  <c r="Q41" i="5"/>
  <c r="F42" i="5"/>
  <c r="S42" i="5" s="1"/>
  <c r="G42" i="5"/>
  <c r="H42" i="5"/>
  <c r="I42" i="5"/>
  <c r="T42" i="5" s="1"/>
  <c r="J42" i="5"/>
  <c r="K42" i="5"/>
  <c r="L42" i="5"/>
  <c r="U42" i="5" s="1"/>
  <c r="M42" i="5"/>
  <c r="N42" i="5"/>
  <c r="O42" i="5"/>
  <c r="V42" i="5" s="1"/>
  <c r="P42" i="5"/>
  <c r="Q42" i="5"/>
  <c r="F43" i="5"/>
  <c r="G43" i="5"/>
  <c r="H43" i="5"/>
  <c r="I43" i="5"/>
  <c r="J43" i="5"/>
  <c r="K43" i="5"/>
  <c r="L43" i="5"/>
  <c r="M43" i="5"/>
  <c r="N43" i="5"/>
  <c r="O43" i="5"/>
  <c r="P43" i="5"/>
  <c r="Q43" i="5"/>
  <c r="F44" i="5"/>
  <c r="G44" i="5"/>
  <c r="H44" i="5"/>
  <c r="I44" i="5"/>
  <c r="J44" i="5"/>
  <c r="K44" i="5"/>
  <c r="L44" i="5"/>
  <c r="M44" i="5"/>
  <c r="N44" i="5"/>
  <c r="O44" i="5"/>
  <c r="P44" i="5"/>
  <c r="Q44" i="5"/>
  <c r="F45" i="5"/>
  <c r="G45" i="5"/>
  <c r="H45" i="5"/>
  <c r="I45" i="5"/>
  <c r="J45" i="5"/>
  <c r="K45" i="5"/>
  <c r="L45" i="5"/>
  <c r="M45" i="5"/>
  <c r="N45" i="5"/>
  <c r="O45" i="5"/>
  <c r="P45" i="5"/>
  <c r="Q45" i="5"/>
  <c r="F46" i="5"/>
  <c r="S46" i="5" s="1"/>
  <c r="G46" i="5"/>
  <c r="H46" i="5"/>
  <c r="I46" i="5"/>
  <c r="T46" i="5" s="1"/>
  <c r="J46" i="5"/>
  <c r="K46" i="5"/>
  <c r="L46" i="5"/>
  <c r="U46" i="5" s="1"/>
  <c r="M46" i="5"/>
  <c r="N46" i="5"/>
  <c r="O46" i="5"/>
  <c r="V46" i="5" s="1"/>
  <c r="P46" i="5"/>
  <c r="Q46" i="5"/>
  <c r="F47" i="5"/>
  <c r="G47" i="5"/>
  <c r="H47" i="5"/>
  <c r="I47" i="5"/>
  <c r="J47" i="5"/>
  <c r="K47" i="5"/>
  <c r="L47" i="5"/>
  <c r="M47" i="5"/>
  <c r="N47" i="5"/>
  <c r="O47" i="5"/>
  <c r="P47" i="5"/>
  <c r="Q47" i="5"/>
  <c r="F48" i="5"/>
  <c r="G48" i="5"/>
  <c r="H48" i="5"/>
  <c r="I48" i="5"/>
  <c r="J48" i="5"/>
  <c r="K48" i="5"/>
  <c r="L48" i="5"/>
  <c r="M48" i="5"/>
  <c r="N48" i="5"/>
  <c r="O48" i="5"/>
  <c r="P48" i="5"/>
  <c r="Q48" i="5"/>
  <c r="F49" i="5"/>
  <c r="G49" i="5"/>
  <c r="H49" i="5"/>
  <c r="I49" i="5"/>
  <c r="J49" i="5"/>
  <c r="K49" i="5"/>
  <c r="L49" i="5"/>
  <c r="M49" i="5"/>
  <c r="N49" i="5"/>
  <c r="O49" i="5"/>
  <c r="P49" i="5"/>
  <c r="Q49" i="5"/>
  <c r="F50" i="5"/>
  <c r="S50" i="5" s="1"/>
  <c r="G50" i="5"/>
  <c r="H50" i="5"/>
  <c r="I50" i="5"/>
  <c r="T50" i="5" s="1"/>
  <c r="J50" i="5"/>
  <c r="K50" i="5"/>
  <c r="L50" i="5"/>
  <c r="U50" i="5" s="1"/>
  <c r="M50" i="5"/>
  <c r="N50" i="5"/>
  <c r="O50" i="5"/>
  <c r="V50" i="5" s="1"/>
  <c r="P50" i="5"/>
  <c r="Q50" i="5"/>
  <c r="F51" i="5"/>
  <c r="G51" i="5"/>
  <c r="H51" i="5"/>
  <c r="I51" i="5"/>
  <c r="J51" i="5"/>
  <c r="K51" i="5"/>
  <c r="L51" i="5"/>
  <c r="M51" i="5"/>
  <c r="N51" i="5"/>
  <c r="O51" i="5"/>
  <c r="P51" i="5"/>
  <c r="Q51" i="5"/>
  <c r="F52" i="5"/>
  <c r="G52" i="5"/>
  <c r="H52" i="5"/>
  <c r="I52" i="5"/>
  <c r="J52" i="5"/>
  <c r="K52" i="5"/>
  <c r="L52" i="5"/>
  <c r="M52" i="5"/>
  <c r="N52" i="5"/>
  <c r="O52" i="5"/>
  <c r="P52" i="5"/>
  <c r="Q52" i="5"/>
  <c r="F53" i="5"/>
  <c r="G53" i="5"/>
  <c r="H53" i="5"/>
  <c r="I53" i="5"/>
  <c r="J53" i="5"/>
  <c r="K53" i="5"/>
  <c r="L53" i="5"/>
  <c r="M53" i="5"/>
  <c r="N53" i="5"/>
  <c r="O53" i="5"/>
  <c r="P53" i="5"/>
  <c r="Q53" i="5"/>
  <c r="F54" i="5"/>
  <c r="S54" i="5" s="1"/>
  <c r="G54" i="5"/>
  <c r="H54" i="5"/>
  <c r="I54" i="5"/>
  <c r="T54" i="5" s="1"/>
  <c r="J54" i="5"/>
  <c r="K54" i="5"/>
  <c r="L54" i="5"/>
  <c r="U54" i="5" s="1"/>
  <c r="M54" i="5"/>
  <c r="N54" i="5"/>
  <c r="O54" i="5"/>
  <c r="V54" i="5" s="1"/>
  <c r="P54" i="5"/>
  <c r="Q54" i="5"/>
  <c r="F55" i="5"/>
  <c r="G55" i="5"/>
  <c r="H55" i="5"/>
  <c r="I55" i="5"/>
  <c r="J55" i="5"/>
  <c r="K55" i="5"/>
  <c r="L55" i="5"/>
  <c r="M55" i="5"/>
  <c r="N55" i="5"/>
  <c r="O55" i="5"/>
  <c r="P55" i="5"/>
  <c r="Q55" i="5"/>
  <c r="F56" i="5"/>
  <c r="G56" i="5"/>
  <c r="H56" i="5"/>
  <c r="I56" i="5"/>
  <c r="J56" i="5"/>
  <c r="K56" i="5"/>
  <c r="L56" i="5"/>
  <c r="M56" i="5"/>
  <c r="N56" i="5"/>
  <c r="O56" i="5"/>
  <c r="P56" i="5"/>
  <c r="Q56" i="5"/>
  <c r="F57" i="5"/>
  <c r="G57" i="5"/>
  <c r="H57" i="5"/>
  <c r="I57" i="5"/>
  <c r="J57" i="5"/>
  <c r="K57" i="5"/>
  <c r="L57" i="5"/>
  <c r="M57" i="5"/>
  <c r="N57" i="5"/>
  <c r="O57" i="5"/>
  <c r="P57" i="5"/>
  <c r="Q57" i="5"/>
  <c r="F58" i="5"/>
  <c r="S58" i="5" s="1"/>
  <c r="G58" i="5"/>
  <c r="H58" i="5"/>
  <c r="I58" i="5"/>
  <c r="T58" i="5" s="1"/>
  <c r="J58" i="5"/>
  <c r="K58" i="5"/>
  <c r="L58" i="5"/>
  <c r="U58" i="5" s="1"/>
  <c r="M58" i="5"/>
  <c r="N58" i="5"/>
  <c r="O58" i="5"/>
  <c r="V58" i="5" s="1"/>
  <c r="P58" i="5"/>
  <c r="Q58" i="5"/>
  <c r="F59" i="5"/>
  <c r="G59" i="5"/>
  <c r="H59" i="5"/>
  <c r="I59" i="5"/>
  <c r="J59" i="5"/>
  <c r="K59" i="5"/>
  <c r="L59" i="5"/>
  <c r="M59" i="5"/>
  <c r="N59" i="5"/>
  <c r="O59" i="5"/>
  <c r="P59" i="5"/>
  <c r="Q59" i="5"/>
  <c r="F60" i="5"/>
  <c r="G60" i="5"/>
  <c r="H60" i="5"/>
  <c r="I60" i="5"/>
  <c r="J60" i="5"/>
  <c r="K60" i="5"/>
  <c r="L60" i="5"/>
  <c r="M60" i="5"/>
  <c r="N60" i="5"/>
  <c r="O60" i="5"/>
  <c r="P60" i="5"/>
  <c r="Q60" i="5"/>
  <c r="F61" i="5"/>
  <c r="G61" i="5"/>
  <c r="H61" i="5"/>
  <c r="I61" i="5"/>
  <c r="J61" i="5"/>
  <c r="K61" i="5"/>
  <c r="L61" i="5"/>
  <c r="M61" i="5"/>
  <c r="N61" i="5"/>
  <c r="O61" i="5"/>
  <c r="P61" i="5"/>
  <c r="Q61" i="5"/>
  <c r="F62" i="5"/>
  <c r="S62" i="5" s="1"/>
  <c r="G62" i="5"/>
  <c r="H62" i="5"/>
  <c r="I62" i="5"/>
  <c r="T62" i="5" s="1"/>
  <c r="J62" i="5"/>
  <c r="K62" i="5"/>
  <c r="L62" i="5"/>
  <c r="U62" i="5" s="1"/>
  <c r="M62" i="5"/>
  <c r="N62" i="5"/>
  <c r="O62" i="5"/>
  <c r="V62" i="5" s="1"/>
  <c r="P62" i="5"/>
  <c r="Q62" i="5"/>
  <c r="F63" i="5"/>
  <c r="G63" i="5"/>
  <c r="H63" i="5"/>
  <c r="I63" i="5"/>
  <c r="J63" i="5"/>
  <c r="K63" i="5"/>
  <c r="L63" i="5"/>
  <c r="M63" i="5"/>
  <c r="N63" i="5"/>
  <c r="O63" i="5"/>
  <c r="P63" i="5"/>
  <c r="Q63" i="5"/>
  <c r="F64" i="5"/>
  <c r="G64" i="5"/>
  <c r="H64" i="5"/>
  <c r="I64" i="5"/>
  <c r="J64" i="5"/>
  <c r="K64" i="5"/>
  <c r="L64" i="5"/>
  <c r="M64" i="5"/>
  <c r="N64" i="5"/>
  <c r="O64" i="5"/>
  <c r="P64" i="5"/>
  <c r="Q64" i="5"/>
  <c r="F65" i="5"/>
  <c r="G65" i="5"/>
  <c r="H65" i="5"/>
  <c r="I65" i="5"/>
  <c r="J65" i="5"/>
  <c r="K65" i="5"/>
  <c r="L65" i="5"/>
  <c r="M65" i="5"/>
  <c r="N65" i="5"/>
  <c r="O65" i="5"/>
  <c r="P65" i="5"/>
  <c r="Q65" i="5"/>
  <c r="F66" i="5"/>
  <c r="S66" i="5" s="1"/>
  <c r="G66" i="5"/>
  <c r="H66" i="5"/>
  <c r="I66" i="5"/>
  <c r="T66" i="5" s="1"/>
  <c r="J66" i="5"/>
  <c r="K66" i="5"/>
  <c r="L66" i="5"/>
  <c r="U66" i="5" s="1"/>
  <c r="M66" i="5"/>
  <c r="N66" i="5"/>
  <c r="O66" i="5"/>
  <c r="V66" i="5" s="1"/>
  <c r="P66" i="5"/>
  <c r="Q66" i="5"/>
  <c r="F67" i="5"/>
  <c r="G67" i="5"/>
  <c r="H67" i="5"/>
  <c r="I67" i="5"/>
  <c r="J67" i="5"/>
  <c r="K67" i="5"/>
  <c r="L67" i="5"/>
  <c r="M67" i="5"/>
  <c r="N67" i="5"/>
  <c r="O67" i="5"/>
  <c r="P67" i="5"/>
  <c r="Q67" i="5"/>
  <c r="F68" i="5"/>
  <c r="G68" i="5"/>
  <c r="H68" i="5"/>
  <c r="I68" i="5"/>
  <c r="J68" i="5"/>
  <c r="K68" i="5"/>
  <c r="L68" i="5"/>
  <c r="M68" i="5"/>
  <c r="N68" i="5"/>
  <c r="O68" i="5"/>
  <c r="P68" i="5"/>
  <c r="Q68" i="5"/>
  <c r="F69" i="5"/>
  <c r="G69" i="5"/>
  <c r="H69" i="5"/>
  <c r="I69" i="5"/>
  <c r="J69" i="5"/>
  <c r="K69" i="5"/>
  <c r="L69" i="5"/>
  <c r="M69" i="5"/>
  <c r="N69" i="5"/>
  <c r="O69" i="5"/>
  <c r="P69" i="5"/>
  <c r="Q69" i="5"/>
  <c r="F70" i="5"/>
  <c r="S70" i="5" s="1"/>
  <c r="G70" i="5"/>
  <c r="H70" i="5"/>
  <c r="I70" i="5"/>
  <c r="T70" i="5" s="1"/>
  <c r="J70" i="5"/>
  <c r="K70" i="5"/>
  <c r="L70" i="5"/>
  <c r="U70" i="5" s="1"/>
  <c r="M70" i="5"/>
  <c r="N70" i="5"/>
  <c r="O70" i="5"/>
  <c r="V70" i="5" s="1"/>
  <c r="P70" i="5"/>
  <c r="Q70" i="5"/>
  <c r="F71" i="5"/>
  <c r="G71" i="5"/>
  <c r="H71" i="5"/>
  <c r="I71" i="5"/>
  <c r="J71" i="5"/>
  <c r="K71" i="5"/>
  <c r="L71" i="5"/>
  <c r="M71" i="5"/>
  <c r="N71" i="5"/>
  <c r="O71" i="5"/>
  <c r="P71" i="5"/>
  <c r="Q71" i="5"/>
  <c r="F72" i="5"/>
  <c r="G72" i="5"/>
  <c r="H72" i="5"/>
  <c r="I72" i="5"/>
  <c r="J72" i="5"/>
  <c r="K72" i="5"/>
  <c r="L72" i="5"/>
  <c r="M72" i="5"/>
  <c r="N72" i="5"/>
  <c r="O72" i="5"/>
  <c r="P72" i="5"/>
  <c r="Q72" i="5"/>
  <c r="F73" i="5"/>
  <c r="G73" i="5"/>
  <c r="H73" i="5"/>
  <c r="I73" i="5"/>
  <c r="J73" i="5"/>
  <c r="K73" i="5"/>
  <c r="L73" i="5"/>
  <c r="M73" i="5"/>
  <c r="N73" i="5"/>
  <c r="O73" i="5"/>
  <c r="P73" i="5"/>
  <c r="Q73" i="5"/>
  <c r="F74" i="5"/>
  <c r="S74" i="5" s="1"/>
  <c r="G74" i="5"/>
  <c r="H74" i="5"/>
  <c r="I74" i="5"/>
  <c r="T74" i="5" s="1"/>
  <c r="J74" i="5"/>
  <c r="K74" i="5"/>
  <c r="L74" i="5"/>
  <c r="U74" i="5" s="1"/>
  <c r="M74" i="5"/>
  <c r="N74" i="5"/>
  <c r="O74" i="5"/>
  <c r="V74" i="5" s="1"/>
  <c r="P74" i="5"/>
  <c r="Q74" i="5"/>
  <c r="F75" i="5"/>
  <c r="G75" i="5"/>
  <c r="H75" i="5"/>
  <c r="I75" i="5"/>
  <c r="J75" i="5"/>
  <c r="K75" i="5"/>
  <c r="L75" i="5"/>
  <c r="M75" i="5"/>
  <c r="N75" i="5"/>
  <c r="O75" i="5"/>
  <c r="P75" i="5"/>
  <c r="Q75" i="5"/>
  <c r="F76" i="5"/>
  <c r="G76" i="5"/>
  <c r="H76" i="5"/>
  <c r="I76" i="5"/>
  <c r="J76" i="5"/>
  <c r="K76" i="5"/>
  <c r="L76" i="5"/>
  <c r="M76" i="5"/>
  <c r="N76" i="5"/>
  <c r="O76" i="5"/>
  <c r="P76" i="5"/>
  <c r="Q76" i="5"/>
  <c r="F77" i="5"/>
  <c r="G77" i="5"/>
  <c r="H77" i="5"/>
  <c r="I77" i="5"/>
  <c r="J77" i="5"/>
  <c r="K77" i="5"/>
  <c r="L77" i="5"/>
  <c r="M77" i="5"/>
  <c r="N77" i="5"/>
  <c r="O77" i="5"/>
  <c r="P77" i="5"/>
  <c r="Q77" i="5"/>
  <c r="F78" i="5"/>
  <c r="S78" i="5" s="1"/>
  <c r="G78" i="5"/>
  <c r="H78" i="5"/>
  <c r="I78" i="5"/>
  <c r="T78" i="5" s="1"/>
  <c r="J78" i="5"/>
  <c r="K78" i="5"/>
  <c r="L78" i="5"/>
  <c r="U78" i="5" s="1"/>
  <c r="M78" i="5"/>
  <c r="N78" i="5"/>
  <c r="O78" i="5"/>
  <c r="V78" i="5" s="1"/>
  <c r="P78" i="5"/>
  <c r="Q78" i="5"/>
  <c r="F79" i="5"/>
  <c r="G79" i="5"/>
  <c r="H79" i="5"/>
  <c r="I79" i="5"/>
  <c r="J79" i="5"/>
  <c r="K79" i="5"/>
  <c r="L79" i="5"/>
  <c r="M79" i="5"/>
  <c r="N79" i="5"/>
  <c r="O79" i="5"/>
  <c r="P79" i="5"/>
  <c r="Q79" i="5"/>
  <c r="F80" i="5"/>
  <c r="G80" i="5"/>
  <c r="H80" i="5"/>
  <c r="I80" i="5"/>
  <c r="J80" i="5"/>
  <c r="K80" i="5"/>
  <c r="L80" i="5"/>
  <c r="M80" i="5"/>
  <c r="N80" i="5"/>
  <c r="O80" i="5"/>
  <c r="P80" i="5"/>
  <c r="Q80" i="5"/>
  <c r="F81" i="5"/>
  <c r="G81" i="5"/>
  <c r="H81" i="5"/>
  <c r="I81" i="5"/>
  <c r="J81" i="5"/>
  <c r="K81" i="5"/>
  <c r="L81" i="5"/>
  <c r="M81" i="5"/>
  <c r="N81" i="5"/>
  <c r="O81" i="5"/>
  <c r="P81" i="5"/>
  <c r="Q81" i="5"/>
  <c r="F82" i="5"/>
  <c r="S82" i="5" s="1"/>
  <c r="G82" i="5"/>
  <c r="H82" i="5"/>
  <c r="I82" i="5"/>
  <c r="T82" i="5" s="1"/>
  <c r="J82" i="5"/>
  <c r="K82" i="5"/>
  <c r="L82" i="5"/>
  <c r="U82" i="5" s="1"/>
  <c r="M82" i="5"/>
  <c r="N82" i="5"/>
  <c r="O82" i="5"/>
  <c r="V82" i="5" s="1"/>
  <c r="P82" i="5"/>
  <c r="Q82" i="5"/>
  <c r="F83" i="5"/>
  <c r="G83" i="5"/>
  <c r="H83" i="5"/>
  <c r="I83" i="5"/>
  <c r="J83" i="5"/>
  <c r="K83" i="5"/>
  <c r="L83" i="5"/>
  <c r="M83" i="5"/>
  <c r="N83" i="5"/>
  <c r="O83" i="5"/>
  <c r="P83" i="5"/>
  <c r="Q83" i="5"/>
  <c r="F84" i="5"/>
  <c r="G84" i="5"/>
  <c r="H84" i="5"/>
  <c r="I84" i="5"/>
  <c r="J84" i="5"/>
  <c r="K84" i="5"/>
  <c r="L84" i="5"/>
  <c r="M84" i="5"/>
  <c r="N84" i="5"/>
  <c r="O84" i="5"/>
  <c r="P84" i="5"/>
  <c r="Q84" i="5"/>
  <c r="F85" i="5"/>
  <c r="G85" i="5"/>
  <c r="H85" i="5"/>
  <c r="I85" i="5"/>
  <c r="J85" i="5"/>
  <c r="K85" i="5"/>
  <c r="L85" i="5"/>
  <c r="M85" i="5"/>
  <c r="N85" i="5"/>
  <c r="O85" i="5"/>
  <c r="P85" i="5"/>
  <c r="Q85" i="5"/>
  <c r="F86" i="5"/>
  <c r="S86" i="5" s="1"/>
  <c r="G86" i="5"/>
  <c r="H86" i="5"/>
  <c r="I86" i="5"/>
  <c r="T86" i="5" s="1"/>
  <c r="J86" i="5"/>
  <c r="K86" i="5"/>
  <c r="L86" i="5"/>
  <c r="U86" i="5" s="1"/>
  <c r="M86" i="5"/>
  <c r="N86" i="5"/>
  <c r="O86" i="5"/>
  <c r="V86" i="5" s="1"/>
  <c r="P86" i="5"/>
  <c r="Q86" i="5"/>
  <c r="F87" i="5"/>
  <c r="G87" i="5"/>
  <c r="H87" i="5"/>
  <c r="I87" i="5"/>
  <c r="J87" i="5"/>
  <c r="K87" i="5"/>
  <c r="L87" i="5"/>
  <c r="M87" i="5"/>
  <c r="N87" i="5"/>
  <c r="O87" i="5"/>
  <c r="P87" i="5"/>
  <c r="Q87" i="5"/>
  <c r="F88" i="5"/>
  <c r="G88" i="5"/>
  <c r="H88" i="5"/>
  <c r="I88" i="5"/>
  <c r="J88" i="5"/>
  <c r="K88" i="5"/>
  <c r="L88" i="5"/>
  <c r="M88" i="5"/>
  <c r="N88" i="5"/>
  <c r="O88" i="5"/>
  <c r="P88" i="5"/>
  <c r="Q88" i="5"/>
  <c r="F89" i="5"/>
  <c r="G89" i="5"/>
  <c r="H89" i="5"/>
  <c r="I89" i="5"/>
  <c r="J89" i="5"/>
  <c r="K89" i="5"/>
  <c r="L89" i="5"/>
  <c r="M89" i="5"/>
  <c r="N89" i="5"/>
  <c r="O89" i="5"/>
  <c r="P89" i="5"/>
  <c r="Q89" i="5"/>
  <c r="F90" i="5"/>
  <c r="S90" i="5" s="1"/>
  <c r="G90" i="5"/>
  <c r="H90" i="5"/>
  <c r="I90" i="5"/>
  <c r="T90" i="5" s="1"/>
  <c r="J90" i="5"/>
  <c r="K90" i="5"/>
  <c r="L90" i="5"/>
  <c r="U90" i="5" s="1"/>
  <c r="M90" i="5"/>
  <c r="N90" i="5"/>
  <c r="O90" i="5"/>
  <c r="V90" i="5" s="1"/>
  <c r="P90" i="5"/>
  <c r="Q90" i="5"/>
  <c r="F91" i="5"/>
  <c r="G91" i="5"/>
  <c r="H91" i="5"/>
  <c r="I91" i="5"/>
  <c r="J91" i="5"/>
  <c r="K91" i="5"/>
  <c r="L91" i="5"/>
  <c r="M91" i="5"/>
  <c r="N91" i="5"/>
  <c r="O91" i="5"/>
  <c r="P91" i="5"/>
  <c r="Q91" i="5"/>
  <c r="F92" i="5"/>
  <c r="G92" i="5"/>
  <c r="H92" i="5"/>
  <c r="I92" i="5"/>
  <c r="J92" i="5"/>
  <c r="K92" i="5"/>
  <c r="L92" i="5"/>
  <c r="M92" i="5"/>
  <c r="N92" i="5"/>
  <c r="O92" i="5"/>
  <c r="P92" i="5"/>
  <c r="Q92" i="5"/>
  <c r="F93" i="5"/>
  <c r="G93" i="5"/>
  <c r="H93" i="5"/>
  <c r="I93" i="5"/>
  <c r="J93" i="5"/>
  <c r="K93" i="5"/>
  <c r="L93" i="5"/>
  <c r="M93" i="5"/>
  <c r="N93" i="5"/>
  <c r="O93" i="5"/>
  <c r="P93" i="5"/>
  <c r="Q93" i="5"/>
  <c r="F94" i="5"/>
  <c r="S94" i="5" s="1"/>
  <c r="G94" i="5"/>
  <c r="H94" i="5"/>
  <c r="I94" i="5"/>
  <c r="T94" i="5" s="1"/>
  <c r="J94" i="5"/>
  <c r="K94" i="5"/>
  <c r="L94" i="5"/>
  <c r="U94" i="5" s="1"/>
  <c r="M94" i="5"/>
  <c r="N94" i="5"/>
  <c r="O94" i="5"/>
  <c r="V94" i="5" s="1"/>
  <c r="P94" i="5"/>
  <c r="Q94" i="5"/>
  <c r="F95" i="5"/>
  <c r="G95" i="5"/>
  <c r="H95" i="5"/>
  <c r="I95" i="5"/>
  <c r="J95" i="5"/>
  <c r="K95" i="5"/>
  <c r="L95" i="5"/>
  <c r="M95" i="5"/>
  <c r="N95" i="5"/>
  <c r="O95" i="5"/>
  <c r="P95" i="5"/>
  <c r="Q95" i="5"/>
  <c r="F96" i="5"/>
  <c r="G96" i="5"/>
  <c r="H96" i="5"/>
  <c r="I96" i="5"/>
  <c r="J96" i="5"/>
  <c r="K96" i="5"/>
  <c r="L96" i="5"/>
  <c r="M96" i="5"/>
  <c r="N96" i="5"/>
  <c r="O96" i="5"/>
  <c r="P96" i="5"/>
  <c r="Q96" i="5"/>
  <c r="F97" i="5"/>
  <c r="G97" i="5"/>
  <c r="H97" i="5"/>
  <c r="I97" i="5"/>
  <c r="J97" i="5"/>
  <c r="K97" i="5"/>
  <c r="L97" i="5"/>
  <c r="M97" i="5"/>
  <c r="N97" i="5"/>
  <c r="O97" i="5"/>
  <c r="P97" i="5"/>
  <c r="Q97" i="5"/>
  <c r="F98" i="5"/>
  <c r="S98" i="5" s="1"/>
  <c r="G98" i="5"/>
  <c r="H98" i="5"/>
  <c r="I98" i="5"/>
  <c r="T98" i="5" s="1"/>
  <c r="J98" i="5"/>
  <c r="K98" i="5"/>
  <c r="L98" i="5"/>
  <c r="U98" i="5" s="1"/>
  <c r="M98" i="5"/>
  <c r="N98" i="5"/>
  <c r="O98" i="5"/>
  <c r="V98" i="5" s="1"/>
  <c r="P98" i="5"/>
  <c r="Q98" i="5"/>
  <c r="F99" i="5"/>
  <c r="G99" i="5"/>
  <c r="H99" i="5"/>
  <c r="I99" i="5"/>
  <c r="J99" i="5"/>
  <c r="K99" i="5"/>
  <c r="L99" i="5"/>
  <c r="M99" i="5"/>
  <c r="N99" i="5"/>
  <c r="O99" i="5"/>
  <c r="P99" i="5"/>
  <c r="Q99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F102" i="5"/>
  <c r="S102" i="5" s="1"/>
  <c r="G102" i="5"/>
  <c r="H102" i="5"/>
  <c r="I102" i="5"/>
  <c r="T102" i="5" s="1"/>
  <c r="J102" i="5"/>
  <c r="K102" i="5"/>
  <c r="L102" i="5"/>
  <c r="U102" i="5" s="1"/>
  <c r="M102" i="5"/>
  <c r="N102" i="5"/>
  <c r="O102" i="5"/>
  <c r="V102" i="5" s="1"/>
  <c r="P102" i="5"/>
  <c r="Q102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F106" i="5"/>
  <c r="S106" i="5" s="1"/>
  <c r="G106" i="5"/>
  <c r="H106" i="5"/>
  <c r="I106" i="5"/>
  <c r="T106" i="5" s="1"/>
  <c r="J106" i="5"/>
  <c r="K106" i="5"/>
  <c r="L106" i="5"/>
  <c r="U106" i="5" s="1"/>
  <c r="M106" i="5"/>
  <c r="N106" i="5"/>
  <c r="O106" i="5"/>
  <c r="V106" i="5" s="1"/>
  <c r="P106" i="5"/>
  <c r="Q106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F110" i="5"/>
  <c r="S110" i="5" s="1"/>
  <c r="G110" i="5"/>
  <c r="H110" i="5"/>
  <c r="I110" i="5"/>
  <c r="T110" i="5" s="1"/>
  <c r="J110" i="5"/>
  <c r="K110" i="5"/>
  <c r="L110" i="5"/>
  <c r="U110" i="5" s="1"/>
  <c r="M110" i="5"/>
  <c r="N110" i="5"/>
  <c r="O110" i="5"/>
  <c r="V110" i="5" s="1"/>
  <c r="P110" i="5"/>
  <c r="Q110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F114" i="5"/>
  <c r="S114" i="5" s="1"/>
  <c r="G114" i="5"/>
  <c r="H114" i="5"/>
  <c r="I114" i="5"/>
  <c r="T114" i="5" s="1"/>
  <c r="J114" i="5"/>
  <c r="K114" i="5"/>
  <c r="L114" i="5"/>
  <c r="U114" i="5" s="1"/>
  <c r="M114" i="5"/>
  <c r="N114" i="5"/>
  <c r="O114" i="5"/>
  <c r="V114" i="5" s="1"/>
  <c r="P114" i="5"/>
  <c r="Q114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F118" i="5"/>
  <c r="S118" i="5" s="1"/>
  <c r="G118" i="5"/>
  <c r="H118" i="5"/>
  <c r="I118" i="5"/>
  <c r="T118" i="5" s="1"/>
  <c r="J118" i="5"/>
  <c r="K118" i="5"/>
  <c r="L118" i="5"/>
  <c r="U118" i="5" s="1"/>
  <c r="M118" i="5"/>
  <c r="N118" i="5"/>
  <c r="O118" i="5"/>
  <c r="V118" i="5" s="1"/>
  <c r="P118" i="5"/>
  <c r="Q118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F122" i="5"/>
  <c r="S122" i="5" s="1"/>
  <c r="G122" i="5"/>
  <c r="H122" i="5"/>
  <c r="I122" i="5"/>
  <c r="T122" i="5" s="1"/>
  <c r="J122" i="5"/>
  <c r="K122" i="5"/>
  <c r="L122" i="5"/>
  <c r="U122" i="5" s="1"/>
  <c r="M122" i="5"/>
  <c r="N122" i="5"/>
  <c r="O122" i="5"/>
  <c r="V122" i="5" s="1"/>
  <c r="P122" i="5"/>
  <c r="Q122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F126" i="5"/>
  <c r="S126" i="5" s="1"/>
  <c r="G126" i="5"/>
  <c r="H126" i="5"/>
  <c r="I126" i="5"/>
  <c r="T126" i="5" s="1"/>
  <c r="J126" i="5"/>
  <c r="K126" i="5"/>
  <c r="L126" i="5"/>
  <c r="U126" i="5" s="1"/>
  <c r="M126" i="5"/>
  <c r="N126" i="5"/>
  <c r="O126" i="5"/>
  <c r="V126" i="5" s="1"/>
  <c r="P126" i="5"/>
  <c r="Q126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F130" i="5"/>
  <c r="S130" i="5" s="1"/>
  <c r="G130" i="5"/>
  <c r="H130" i="5"/>
  <c r="I130" i="5"/>
  <c r="T130" i="5" s="1"/>
  <c r="J130" i="5"/>
  <c r="K130" i="5"/>
  <c r="L130" i="5"/>
  <c r="U130" i="5" s="1"/>
  <c r="M130" i="5"/>
  <c r="N130" i="5"/>
  <c r="O130" i="5"/>
  <c r="V130" i="5" s="1"/>
  <c r="P130" i="5"/>
  <c r="Q130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F134" i="5"/>
  <c r="S134" i="5" s="1"/>
  <c r="G134" i="5"/>
  <c r="H134" i="5"/>
  <c r="I134" i="5"/>
  <c r="T134" i="5" s="1"/>
  <c r="J134" i="5"/>
  <c r="K134" i="5"/>
  <c r="L134" i="5"/>
  <c r="U134" i="5" s="1"/>
  <c r="M134" i="5"/>
  <c r="N134" i="5"/>
  <c r="O134" i="5"/>
  <c r="V134" i="5" s="1"/>
  <c r="P134" i="5"/>
  <c r="Q134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F138" i="5"/>
  <c r="S138" i="5" s="1"/>
  <c r="G138" i="5"/>
  <c r="H138" i="5"/>
  <c r="I138" i="5"/>
  <c r="T138" i="5" s="1"/>
  <c r="J138" i="5"/>
  <c r="K138" i="5"/>
  <c r="L138" i="5"/>
  <c r="U138" i="5" s="1"/>
  <c r="M138" i="5"/>
  <c r="N138" i="5"/>
  <c r="O138" i="5"/>
  <c r="V138" i="5" s="1"/>
  <c r="P138" i="5"/>
  <c r="Q138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F142" i="5"/>
  <c r="S142" i="5" s="1"/>
  <c r="G142" i="5"/>
  <c r="H142" i="5"/>
  <c r="I142" i="5"/>
  <c r="T142" i="5" s="1"/>
  <c r="J142" i="5"/>
  <c r="K142" i="5"/>
  <c r="L142" i="5"/>
  <c r="U142" i="5" s="1"/>
  <c r="M142" i="5"/>
  <c r="N142" i="5"/>
  <c r="O142" i="5"/>
  <c r="V142" i="5" s="1"/>
  <c r="P142" i="5"/>
  <c r="Q142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F146" i="5"/>
  <c r="S146" i="5" s="1"/>
  <c r="G146" i="5"/>
  <c r="H146" i="5"/>
  <c r="I146" i="5"/>
  <c r="T146" i="5" s="1"/>
  <c r="J146" i="5"/>
  <c r="K146" i="5"/>
  <c r="L146" i="5"/>
  <c r="U146" i="5" s="1"/>
  <c r="M146" i="5"/>
  <c r="N146" i="5"/>
  <c r="O146" i="5"/>
  <c r="V146" i="5" s="1"/>
  <c r="P146" i="5"/>
  <c r="Q146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F150" i="5"/>
  <c r="S150" i="5" s="1"/>
  <c r="G150" i="5"/>
  <c r="H150" i="5"/>
  <c r="I150" i="5"/>
  <c r="T150" i="5" s="1"/>
  <c r="J150" i="5"/>
  <c r="K150" i="5"/>
  <c r="L150" i="5"/>
  <c r="U150" i="5" s="1"/>
  <c r="M150" i="5"/>
  <c r="N150" i="5"/>
  <c r="O150" i="5"/>
  <c r="V150" i="5" s="1"/>
  <c r="P150" i="5"/>
  <c r="Q150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F154" i="5"/>
  <c r="S154" i="5" s="1"/>
  <c r="G154" i="5"/>
  <c r="H154" i="5"/>
  <c r="I154" i="5"/>
  <c r="T154" i="5" s="1"/>
  <c r="J154" i="5"/>
  <c r="K154" i="5"/>
  <c r="L154" i="5"/>
  <c r="U154" i="5" s="1"/>
  <c r="M154" i="5"/>
  <c r="N154" i="5"/>
  <c r="O154" i="5"/>
  <c r="V154" i="5" s="1"/>
  <c r="P154" i="5"/>
  <c r="Q154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F158" i="5"/>
  <c r="S158" i="5" s="1"/>
  <c r="G158" i="5"/>
  <c r="H158" i="5"/>
  <c r="I158" i="5"/>
  <c r="T158" i="5" s="1"/>
  <c r="J158" i="5"/>
  <c r="K158" i="5"/>
  <c r="L158" i="5"/>
  <c r="U158" i="5" s="1"/>
  <c r="M158" i="5"/>
  <c r="N158" i="5"/>
  <c r="O158" i="5"/>
  <c r="V158" i="5" s="1"/>
  <c r="P158" i="5"/>
  <c r="Q158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F162" i="5"/>
  <c r="S162" i="5" s="1"/>
  <c r="G162" i="5"/>
  <c r="H162" i="5"/>
  <c r="I162" i="5"/>
  <c r="T162" i="5" s="1"/>
  <c r="J162" i="5"/>
  <c r="K162" i="5"/>
  <c r="L162" i="5"/>
  <c r="U162" i="5" s="1"/>
  <c r="M162" i="5"/>
  <c r="N162" i="5"/>
  <c r="O162" i="5"/>
  <c r="V162" i="5" s="1"/>
  <c r="P162" i="5"/>
  <c r="Q162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F166" i="5"/>
  <c r="S166" i="5" s="1"/>
  <c r="G166" i="5"/>
  <c r="H166" i="5"/>
  <c r="I166" i="5"/>
  <c r="T166" i="5" s="1"/>
  <c r="J166" i="5"/>
  <c r="K166" i="5"/>
  <c r="L166" i="5"/>
  <c r="U166" i="5" s="1"/>
  <c r="M166" i="5"/>
  <c r="N166" i="5"/>
  <c r="O166" i="5"/>
  <c r="V166" i="5" s="1"/>
  <c r="P166" i="5"/>
  <c r="Q166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F170" i="5"/>
  <c r="S170" i="5" s="1"/>
  <c r="G170" i="5"/>
  <c r="H170" i="5"/>
  <c r="I170" i="5"/>
  <c r="T170" i="5" s="1"/>
  <c r="J170" i="5"/>
  <c r="K170" i="5"/>
  <c r="L170" i="5"/>
  <c r="U170" i="5" s="1"/>
  <c r="M170" i="5"/>
  <c r="N170" i="5"/>
  <c r="O170" i="5"/>
  <c r="V170" i="5" s="1"/>
  <c r="P170" i="5"/>
  <c r="Q170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F174" i="5"/>
  <c r="S174" i="5" s="1"/>
  <c r="G174" i="5"/>
  <c r="H174" i="5"/>
  <c r="I174" i="5"/>
  <c r="T174" i="5" s="1"/>
  <c r="J174" i="5"/>
  <c r="K174" i="5"/>
  <c r="L174" i="5"/>
  <c r="U174" i="5" s="1"/>
  <c r="M174" i="5"/>
  <c r="N174" i="5"/>
  <c r="O174" i="5"/>
  <c r="V174" i="5" s="1"/>
  <c r="P174" i="5"/>
  <c r="Q174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F178" i="5"/>
  <c r="S178" i="5" s="1"/>
  <c r="G178" i="5"/>
  <c r="H178" i="5"/>
  <c r="I178" i="5"/>
  <c r="T178" i="5" s="1"/>
  <c r="J178" i="5"/>
  <c r="K178" i="5"/>
  <c r="L178" i="5"/>
  <c r="U178" i="5" s="1"/>
  <c r="M178" i="5"/>
  <c r="N178" i="5"/>
  <c r="O178" i="5"/>
  <c r="V178" i="5" s="1"/>
  <c r="P178" i="5"/>
  <c r="Q178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F182" i="5"/>
  <c r="S182" i="5" s="1"/>
  <c r="G182" i="5"/>
  <c r="H182" i="5"/>
  <c r="I182" i="5"/>
  <c r="T182" i="5" s="1"/>
  <c r="J182" i="5"/>
  <c r="K182" i="5"/>
  <c r="L182" i="5"/>
  <c r="U182" i="5" s="1"/>
  <c r="M182" i="5"/>
  <c r="N182" i="5"/>
  <c r="O182" i="5"/>
  <c r="V182" i="5" s="1"/>
  <c r="P182" i="5"/>
  <c r="Q182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F186" i="5"/>
  <c r="S186" i="5" s="1"/>
  <c r="G186" i="5"/>
  <c r="H186" i="5"/>
  <c r="I186" i="5"/>
  <c r="T186" i="5" s="1"/>
  <c r="J186" i="5"/>
  <c r="K186" i="5"/>
  <c r="L186" i="5"/>
  <c r="U186" i="5" s="1"/>
  <c r="M186" i="5"/>
  <c r="N186" i="5"/>
  <c r="O186" i="5"/>
  <c r="V186" i="5" s="1"/>
  <c r="P186" i="5"/>
  <c r="Q186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F190" i="5"/>
  <c r="S190" i="5" s="1"/>
  <c r="G190" i="5"/>
  <c r="H190" i="5"/>
  <c r="I190" i="5"/>
  <c r="T190" i="5" s="1"/>
  <c r="J190" i="5"/>
  <c r="K190" i="5"/>
  <c r="L190" i="5"/>
  <c r="U190" i="5" s="1"/>
  <c r="M190" i="5"/>
  <c r="N190" i="5"/>
  <c r="O190" i="5"/>
  <c r="V190" i="5" s="1"/>
  <c r="P190" i="5"/>
  <c r="Q190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F194" i="5"/>
  <c r="S194" i="5" s="1"/>
  <c r="G194" i="5"/>
  <c r="H194" i="5"/>
  <c r="I194" i="5"/>
  <c r="T194" i="5" s="1"/>
  <c r="J194" i="5"/>
  <c r="K194" i="5"/>
  <c r="L194" i="5"/>
  <c r="U194" i="5" s="1"/>
  <c r="M194" i="5"/>
  <c r="N194" i="5"/>
  <c r="O194" i="5"/>
  <c r="V194" i="5" s="1"/>
  <c r="P194" i="5"/>
  <c r="Q194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F198" i="5"/>
  <c r="S198" i="5" s="1"/>
  <c r="G198" i="5"/>
  <c r="H198" i="5"/>
  <c r="I198" i="5"/>
  <c r="T198" i="5" s="1"/>
  <c r="J198" i="5"/>
  <c r="K198" i="5"/>
  <c r="L198" i="5"/>
  <c r="U198" i="5" s="1"/>
  <c r="M198" i="5"/>
  <c r="N198" i="5"/>
  <c r="O198" i="5"/>
  <c r="V198" i="5" s="1"/>
  <c r="P198" i="5"/>
  <c r="Q198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F202" i="5"/>
  <c r="S202" i="5" s="1"/>
  <c r="G202" i="5"/>
  <c r="H202" i="5"/>
  <c r="I202" i="5"/>
  <c r="T202" i="5" s="1"/>
  <c r="J202" i="5"/>
  <c r="K202" i="5"/>
  <c r="L202" i="5"/>
  <c r="U202" i="5" s="1"/>
  <c r="M202" i="5"/>
  <c r="N202" i="5"/>
  <c r="O202" i="5"/>
  <c r="V202" i="5" s="1"/>
  <c r="P202" i="5"/>
  <c r="Q202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F206" i="5"/>
  <c r="S206" i="5" s="1"/>
  <c r="G206" i="5"/>
  <c r="H206" i="5"/>
  <c r="I206" i="5"/>
  <c r="T206" i="5" s="1"/>
  <c r="J206" i="5"/>
  <c r="K206" i="5"/>
  <c r="L206" i="5"/>
  <c r="U206" i="5" s="1"/>
  <c r="M206" i="5"/>
  <c r="N206" i="5"/>
  <c r="O206" i="5"/>
  <c r="V206" i="5" s="1"/>
  <c r="P206" i="5"/>
  <c r="Q206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F340" i="5"/>
  <c r="G340" i="5"/>
  <c r="H340" i="5"/>
  <c r="I340" i="5"/>
  <c r="J340" i="5"/>
  <c r="K340" i="5"/>
  <c r="L340" i="5"/>
  <c r="M340" i="5"/>
  <c r="N340" i="5"/>
  <c r="O340" i="5"/>
  <c r="P340" i="5"/>
  <c r="Q340" i="5"/>
  <c r="F341" i="5"/>
  <c r="G341" i="5"/>
  <c r="H341" i="5"/>
  <c r="I341" i="5"/>
  <c r="J341" i="5"/>
  <c r="K341" i="5"/>
  <c r="L341" i="5"/>
  <c r="M341" i="5"/>
  <c r="N341" i="5"/>
  <c r="O341" i="5"/>
  <c r="P341" i="5"/>
  <c r="Q341" i="5"/>
  <c r="F342" i="5"/>
  <c r="G342" i="5"/>
  <c r="H342" i="5"/>
  <c r="I342" i="5"/>
  <c r="J342" i="5"/>
  <c r="K342" i="5"/>
  <c r="L342" i="5"/>
  <c r="M342" i="5"/>
  <c r="N342" i="5"/>
  <c r="O342" i="5"/>
  <c r="P342" i="5"/>
  <c r="Q342" i="5"/>
  <c r="F343" i="5"/>
  <c r="G343" i="5"/>
  <c r="H343" i="5"/>
  <c r="I343" i="5"/>
  <c r="J343" i="5"/>
  <c r="K343" i="5"/>
  <c r="L343" i="5"/>
  <c r="M343" i="5"/>
  <c r="N343" i="5"/>
  <c r="O343" i="5"/>
  <c r="P343" i="5"/>
  <c r="Q343" i="5"/>
  <c r="F344" i="5"/>
  <c r="G344" i="5"/>
  <c r="H344" i="5"/>
  <c r="I344" i="5"/>
  <c r="J344" i="5"/>
  <c r="K344" i="5"/>
  <c r="L344" i="5"/>
  <c r="M344" i="5"/>
  <c r="N344" i="5"/>
  <c r="O344" i="5"/>
  <c r="P344" i="5"/>
  <c r="Q344" i="5"/>
  <c r="F345" i="5"/>
  <c r="G345" i="5"/>
  <c r="H345" i="5"/>
  <c r="I345" i="5"/>
  <c r="J345" i="5"/>
  <c r="K345" i="5"/>
  <c r="L345" i="5"/>
  <c r="M345" i="5"/>
  <c r="N345" i="5"/>
  <c r="O345" i="5"/>
  <c r="P345" i="5"/>
  <c r="Q345" i="5"/>
  <c r="F346" i="5"/>
  <c r="G346" i="5"/>
  <c r="H346" i="5"/>
  <c r="I346" i="5"/>
  <c r="J346" i="5"/>
  <c r="K346" i="5"/>
  <c r="L346" i="5"/>
  <c r="M346" i="5"/>
  <c r="N346" i="5"/>
  <c r="O346" i="5"/>
  <c r="P346" i="5"/>
  <c r="Q346" i="5"/>
  <c r="F347" i="5"/>
  <c r="G347" i="5"/>
  <c r="H347" i="5"/>
  <c r="I347" i="5"/>
  <c r="J347" i="5"/>
  <c r="K347" i="5"/>
  <c r="L347" i="5"/>
  <c r="M347" i="5"/>
  <c r="N347" i="5"/>
  <c r="O347" i="5"/>
  <c r="P347" i="5"/>
  <c r="Q347" i="5"/>
  <c r="F348" i="5"/>
  <c r="G348" i="5"/>
  <c r="H348" i="5"/>
  <c r="I348" i="5"/>
  <c r="J348" i="5"/>
  <c r="K348" i="5"/>
  <c r="L348" i="5"/>
  <c r="M348" i="5"/>
  <c r="N348" i="5"/>
  <c r="O348" i="5"/>
  <c r="P348" i="5"/>
  <c r="Q348" i="5"/>
  <c r="F349" i="5"/>
  <c r="G349" i="5"/>
  <c r="H349" i="5"/>
  <c r="I349" i="5"/>
  <c r="J349" i="5"/>
  <c r="K349" i="5"/>
  <c r="L349" i="5"/>
  <c r="M349" i="5"/>
  <c r="N349" i="5"/>
  <c r="O349" i="5"/>
  <c r="P349" i="5"/>
  <c r="Q349" i="5"/>
  <c r="F350" i="5"/>
  <c r="G350" i="5"/>
  <c r="H350" i="5"/>
  <c r="I350" i="5"/>
  <c r="J350" i="5"/>
  <c r="K350" i="5"/>
  <c r="L350" i="5"/>
  <c r="M350" i="5"/>
  <c r="N350" i="5"/>
  <c r="O350" i="5"/>
  <c r="P350" i="5"/>
  <c r="Q350" i="5"/>
  <c r="F351" i="5"/>
  <c r="G351" i="5"/>
  <c r="H351" i="5"/>
  <c r="I351" i="5"/>
  <c r="J351" i="5"/>
  <c r="K351" i="5"/>
  <c r="L351" i="5"/>
  <c r="M351" i="5"/>
  <c r="N351" i="5"/>
  <c r="O351" i="5"/>
  <c r="P351" i="5"/>
  <c r="Q351" i="5"/>
  <c r="F352" i="5"/>
  <c r="G352" i="5"/>
  <c r="H352" i="5"/>
  <c r="I352" i="5"/>
  <c r="J352" i="5"/>
  <c r="K352" i="5"/>
  <c r="L352" i="5"/>
  <c r="M352" i="5"/>
  <c r="N352" i="5"/>
  <c r="O352" i="5"/>
  <c r="P352" i="5"/>
  <c r="Q352" i="5"/>
  <c r="F353" i="5"/>
  <c r="G353" i="5"/>
  <c r="H353" i="5"/>
  <c r="I353" i="5"/>
  <c r="J353" i="5"/>
  <c r="K353" i="5"/>
  <c r="L353" i="5"/>
  <c r="M353" i="5"/>
  <c r="N353" i="5"/>
  <c r="O353" i="5"/>
  <c r="P353" i="5"/>
  <c r="Q353" i="5"/>
  <c r="F354" i="5"/>
  <c r="G354" i="5"/>
  <c r="H354" i="5"/>
  <c r="I354" i="5"/>
  <c r="J354" i="5"/>
  <c r="K354" i="5"/>
  <c r="L354" i="5"/>
  <c r="M354" i="5"/>
  <c r="N354" i="5"/>
  <c r="O354" i="5"/>
  <c r="P354" i="5"/>
  <c r="Q354" i="5"/>
  <c r="F355" i="5"/>
  <c r="G355" i="5"/>
  <c r="H355" i="5"/>
  <c r="I355" i="5"/>
  <c r="J355" i="5"/>
  <c r="K355" i="5"/>
  <c r="L355" i="5"/>
  <c r="M355" i="5"/>
  <c r="N355" i="5"/>
  <c r="O355" i="5"/>
  <c r="P355" i="5"/>
  <c r="Q355" i="5"/>
  <c r="F356" i="5"/>
  <c r="G356" i="5"/>
  <c r="H356" i="5"/>
  <c r="I356" i="5"/>
  <c r="J356" i="5"/>
  <c r="K356" i="5"/>
  <c r="L356" i="5"/>
  <c r="M356" i="5"/>
  <c r="N356" i="5"/>
  <c r="O356" i="5"/>
  <c r="P356" i="5"/>
  <c r="Q356" i="5"/>
  <c r="F357" i="5"/>
  <c r="G357" i="5"/>
  <c r="H357" i="5"/>
  <c r="I357" i="5"/>
  <c r="J357" i="5"/>
  <c r="K357" i="5"/>
  <c r="L357" i="5"/>
  <c r="M357" i="5"/>
  <c r="N357" i="5"/>
  <c r="O357" i="5"/>
  <c r="P357" i="5"/>
  <c r="Q357" i="5"/>
  <c r="F358" i="5"/>
  <c r="G358" i="5"/>
  <c r="H358" i="5"/>
  <c r="I358" i="5"/>
  <c r="J358" i="5"/>
  <c r="K358" i="5"/>
  <c r="L358" i="5"/>
  <c r="M358" i="5"/>
  <c r="N358" i="5"/>
  <c r="O358" i="5"/>
  <c r="P358" i="5"/>
  <c r="Q358" i="5"/>
  <c r="F359" i="5"/>
  <c r="G359" i="5"/>
  <c r="H359" i="5"/>
  <c r="I359" i="5"/>
  <c r="J359" i="5"/>
  <c r="K359" i="5"/>
  <c r="L359" i="5"/>
  <c r="M359" i="5"/>
  <c r="N359" i="5"/>
  <c r="O359" i="5"/>
  <c r="P359" i="5"/>
  <c r="Q359" i="5"/>
  <c r="F360" i="5"/>
  <c r="G360" i="5"/>
  <c r="H360" i="5"/>
  <c r="I360" i="5"/>
  <c r="J360" i="5"/>
  <c r="K360" i="5"/>
  <c r="L360" i="5"/>
  <c r="M360" i="5"/>
  <c r="N360" i="5"/>
  <c r="O360" i="5"/>
  <c r="P360" i="5"/>
  <c r="Q360" i="5"/>
  <c r="F361" i="5"/>
  <c r="G361" i="5"/>
  <c r="H361" i="5"/>
  <c r="I361" i="5"/>
  <c r="J361" i="5"/>
  <c r="K361" i="5"/>
  <c r="L361" i="5"/>
  <c r="M361" i="5"/>
  <c r="N361" i="5"/>
  <c r="O361" i="5"/>
  <c r="P361" i="5"/>
  <c r="Q361" i="5"/>
  <c r="F362" i="5"/>
  <c r="G362" i="5"/>
  <c r="H362" i="5"/>
  <c r="I362" i="5"/>
  <c r="J362" i="5"/>
  <c r="K362" i="5"/>
  <c r="L362" i="5"/>
  <c r="M362" i="5"/>
  <c r="N362" i="5"/>
  <c r="O362" i="5"/>
  <c r="P362" i="5"/>
  <c r="Q362" i="5"/>
  <c r="F363" i="5"/>
  <c r="G363" i="5"/>
  <c r="H363" i="5"/>
  <c r="I363" i="5"/>
  <c r="J363" i="5"/>
  <c r="K363" i="5"/>
  <c r="L363" i="5"/>
  <c r="M363" i="5"/>
  <c r="N363" i="5"/>
  <c r="O363" i="5"/>
  <c r="P363" i="5"/>
  <c r="Q363" i="5"/>
  <c r="F364" i="5"/>
  <c r="G364" i="5"/>
  <c r="H364" i="5"/>
  <c r="I364" i="5"/>
  <c r="J364" i="5"/>
  <c r="K364" i="5"/>
  <c r="L364" i="5"/>
  <c r="M364" i="5"/>
  <c r="N364" i="5"/>
  <c r="O364" i="5"/>
  <c r="P364" i="5"/>
  <c r="Q364" i="5"/>
  <c r="F365" i="5"/>
  <c r="G365" i="5"/>
  <c r="H365" i="5"/>
  <c r="I365" i="5"/>
  <c r="J365" i="5"/>
  <c r="K365" i="5"/>
  <c r="L365" i="5"/>
  <c r="M365" i="5"/>
  <c r="N365" i="5"/>
  <c r="O365" i="5"/>
  <c r="P365" i="5"/>
  <c r="Q365" i="5"/>
  <c r="F366" i="5"/>
  <c r="G366" i="5"/>
  <c r="H366" i="5"/>
  <c r="I366" i="5"/>
  <c r="J366" i="5"/>
  <c r="K366" i="5"/>
  <c r="L366" i="5"/>
  <c r="M366" i="5"/>
  <c r="N366" i="5"/>
  <c r="O366" i="5"/>
  <c r="P366" i="5"/>
  <c r="Q366" i="5"/>
  <c r="F367" i="5"/>
  <c r="G367" i="5"/>
  <c r="H367" i="5"/>
  <c r="I367" i="5"/>
  <c r="J367" i="5"/>
  <c r="K367" i="5"/>
  <c r="L367" i="5"/>
  <c r="M367" i="5"/>
  <c r="N367" i="5"/>
  <c r="O367" i="5"/>
  <c r="P367" i="5"/>
  <c r="Q367" i="5"/>
  <c r="F368" i="5"/>
  <c r="G368" i="5"/>
  <c r="H368" i="5"/>
  <c r="I368" i="5"/>
  <c r="J368" i="5"/>
  <c r="K368" i="5"/>
  <c r="L368" i="5"/>
  <c r="M368" i="5"/>
  <c r="N368" i="5"/>
  <c r="O368" i="5"/>
  <c r="P368" i="5"/>
  <c r="Q368" i="5"/>
  <c r="F369" i="5"/>
  <c r="G369" i="5"/>
  <c r="H369" i="5"/>
  <c r="I369" i="5"/>
  <c r="J369" i="5"/>
  <c r="K369" i="5"/>
  <c r="L369" i="5"/>
  <c r="M369" i="5"/>
  <c r="N369" i="5"/>
  <c r="O369" i="5"/>
  <c r="P369" i="5"/>
  <c r="Q369" i="5"/>
  <c r="F370" i="5"/>
  <c r="G370" i="5"/>
  <c r="H370" i="5"/>
  <c r="I370" i="5"/>
  <c r="J370" i="5"/>
  <c r="K370" i="5"/>
  <c r="L370" i="5"/>
  <c r="M370" i="5"/>
  <c r="N370" i="5"/>
  <c r="O370" i="5"/>
  <c r="P370" i="5"/>
  <c r="Q370" i="5"/>
  <c r="F371" i="5"/>
  <c r="G371" i="5"/>
  <c r="H371" i="5"/>
  <c r="I371" i="5"/>
  <c r="J371" i="5"/>
  <c r="K371" i="5"/>
  <c r="L371" i="5"/>
  <c r="M371" i="5"/>
  <c r="N371" i="5"/>
  <c r="O371" i="5"/>
  <c r="P371" i="5"/>
  <c r="Q371" i="5"/>
  <c r="F372" i="5"/>
  <c r="G372" i="5"/>
  <c r="H372" i="5"/>
  <c r="I372" i="5"/>
  <c r="J372" i="5"/>
  <c r="K372" i="5"/>
  <c r="L372" i="5"/>
  <c r="M372" i="5"/>
  <c r="N372" i="5"/>
  <c r="O372" i="5"/>
  <c r="P372" i="5"/>
  <c r="Q372" i="5"/>
  <c r="F373" i="5"/>
  <c r="G373" i="5"/>
  <c r="H373" i="5"/>
  <c r="I373" i="5"/>
  <c r="J373" i="5"/>
  <c r="K373" i="5"/>
  <c r="L373" i="5"/>
  <c r="M373" i="5"/>
  <c r="N373" i="5"/>
  <c r="O373" i="5"/>
  <c r="P373" i="5"/>
  <c r="Q373" i="5"/>
  <c r="F374" i="5"/>
  <c r="G374" i="5"/>
  <c r="H374" i="5"/>
  <c r="I374" i="5"/>
  <c r="J374" i="5"/>
  <c r="K374" i="5"/>
  <c r="L374" i="5"/>
  <c r="M374" i="5"/>
  <c r="N374" i="5"/>
  <c r="O374" i="5"/>
  <c r="P374" i="5"/>
  <c r="Q374" i="5"/>
  <c r="F375" i="5"/>
  <c r="G375" i="5"/>
  <c r="H375" i="5"/>
  <c r="I375" i="5"/>
  <c r="J375" i="5"/>
  <c r="K375" i="5"/>
  <c r="L375" i="5"/>
  <c r="M375" i="5"/>
  <c r="N375" i="5"/>
  <c r="O375" i="5"/>
  <c r="P375" i="5"/>
  <c r="Q375" i="5"/>
  <c r="F376" i="5"/>
  <c r="G376" i="5"/>
  <c r="H376" i="5"/>
  <c r="I376" i="5"/>
  <c r="J376" i="5"/>
  <c r="K376" i="5"/>
  <c r="L376" i="5"/>
  <c r="M376" i="5"/>
  <c r="N376" i="5"/>
  <c r="O376" i="5"/>
  <c r="P376" i="5"/>
  <c r="Q376" i="5"/>
  <c r="F377" i="5"/>
  <c r="G377" i="5"/>
  <c r="H377" i="5"/>
  <c r="I377" i="5"/>
  <c r="J377" i="5"/>
  <c r="K377" i="5"/>
  <c r="L377" i="5"/>
  <c r="M377" i="5"/>
  <c r="N377" i="5"/>
  <c r="O377" i="5"/>
  <c r="P377" i="5"/>
  <c r="Q377" i="5"/>
  <c r="F378" i="5"/>
  <c r="G378" i="5"/>
  <c r="H378" i="5"/>
  <c r="I378" i="5"/>
  <c r="J378" i="5"/>
  <c r="K378" i="5"/>
  <c r="L378" i="5"/>
  <c r="M378" i="5"/>
  <c r="N378" i="5"/>
  <c r="O378" i="5"/>
  <c r="P378" i="5"/>
  <c r="Q378" i="5"/>
  <c r="F379" i="5"/>
  <c r="G379" i="5"/>
  <c r="H379" i="5"/>
  <c r="I379" i="5"/>
  <c r="J379" i="5"/>
  <c r="K379" i="5"/>
  <c r="L379" i="5"/>
  <c r="M379" i="5"/>
  <c r="N379" i="5"/>
  <c r="O379" i="5"/>
  <c r="P379" i="5"/>
  <c r="Q379" i="5"/>
  <c r="F380" i="5"/>
  <c r="G380" i="5"/>
  <c r="H380" i="5"/>
  <c r="I380" i="5"/>
  <c r="J380" i="5"/>
  <c r="K380" i="5"/>
  <c r="L380" i="5"/>
  <c r="M380" i="5"/>
  <c r="N380" i="5"/>
  <c r="O380" i="5"/>
  <c r="P380" i="5"/>
  <c r="Q380" i="5"/>
  <c r="F381" i="5"/>
  <c r="G381" i="5"/>
  <c r="H381" i="5"/>
  <c r="I381" i="5"/>
  <c r="J381" i="5"/>
  <c r="K381" i="5"/>
  <c r="L381" i="5"/>
  <c r="M381" i="5"/>
  <c r="N381" i="5"/>
  <c r="O381" i="5"/>
  <c r="P381" i="5"/>
  <c r="Q381" i="5"/>
  <c r="F382" i="5"/>
  <c r="G382" i="5"/>
  <c r="H382" i="5"/>
  <c r="I382" i="5"/>
  <c r="J382" i="5"/>
  <c r="K382" i="5"/>
  <c r="L382" i="5"/>
  <c r="M382" i="5"/>
  <c r="N382" i="5"/>
  <c r="O382" i="5"/>
  <c r="P382" i="5"/>
  <c r="Q382" i="5"/>
  <c r="F383" i="5"/>
  <c r="G383" i="5"/>
  <c r="H383" i="5"/>
  <c r="I383" i="5"/>
  <c r="J383" i="5"/>
  <c r="K383" i="5"/>
  <c r="L383" i="5"/>
  <c r="M383" i="5"/>
  <c r="N383" i="5"/>
  <c r="O383" i="5"/>
  <c r="P383" i="5"/>
  <c r="Q383" i="5"/>
  <c r="F384" i="5"/>
  <c r="G384" i="5"/>
  <c r="H384" i="5"/>
  <c r="I384" i="5"/>
  <c r="J384" i="5"/>
  <c r="K384" i="5"/>
  <c r="L384" i="5"/>
  <c r="M384" i="5"/>
  <c r="N384" i="5"/>
  <c r="O384" i="5"/>
  <c r="P384" i="5"/>
  <c r="Q384" i="5"/>
  <c r="F385" i="5"/>
  <c r="G385" i="5"/>
  <c r="H385" i="5"/>
  <c r="I385" i="5"/>
  <c r="J385" i="5"/>
  <c r="K385" i="5"/>
  <c r="L385" i="5"/>
  <c r="M385" i="5"/>
  <c r="N385" i="5"/>
  <c r="O385" i="5"/>
  <c r="P385" i="5"/>
  <c r="Q385" i="5"/>
  <c r="F386" i="5"/>
  <c r="G386" i="5"/>
  <c r="H386" i="5"/>
  <c r="I386" i="5"/>
  <c r="J386" i="5"/>
  <c r="K386" i="5"/>
  <c r="L386" i="5"/>
  <c r="M386" i="5"/>
  <c r="N386" i="5"/>
  <c r="O386" i="5"/>
  <c r="P386" i="5"/>
  <c r="Q386" i="5"/>
  <c r="F387" i="5"/>
  <c r="G387" i="5"/>
  <c r="H387" i="5"/>
  <c r="I387" i="5"/>
  <c r="J387" i="5"/>
  <c r="K387" i="5"/>
  <c r="L387" i="5"/>
  <c r="M387" i="5"/>
  <c r="N387" i="5"/>
  <c r="O387" i="5"/>
  <c r="P387" i="5"/>
  <c r="Q387" i="5"/>
  <c r="F388" i="5"/>
  <c r="G388" i="5"/>
  <c r="H388" i="5"/>
  <c r="I388" i="5"/>
  <c r="J388" i="5"/>
  <c r="K388" i="5"/>
  <c r="L388" i="5"/>
  <c r="M388" i="5"/>
  <c r="N388" i="5"/>
  <c r="O388" i="5"/>
  <c r="P388" i="5"/>
  <c r="Q388" i="5"/>
  <c r="F389" i="5"/>
  <c r="G389" i="5"/>
  <c r="H389" i="5"/>
  <c r="I389" i="5"/>
  <c r="J389" i="5"/>
  <c r="K389" i="5"/>
  <c r="L389" i="5"/>
  <c r="M389" i="5"/>
  <c r="N389" i="5"/>
  <c r="O389" i="5"/>
  <c r="P389" i="5"/>
  <c r="Q389" i="5"/>
  <c r="F390" i="5"/>
  <c r="G390" i="5"/>
  <c r="H390" i="5"/>
  <c r="I390" i="5"/>
  <c r="J390" i="5"/>
  <c r="K390" i="5"/>
  <c r="L390" i="5"/>
  <c r="M390" i="5"/>
  <c r="N390" i="5"/>
  <c r="O390" i="5"/>
  <c r="P390" i="5"/>
  <c r="Q390" i="5"/>
  <c r="F391" i="5"/>
  <c r="G391" i="5"/>
  <c r="H391" i="5"/>
  <c r="I391" i="5"/>
  <c r="J391" i="5"/>
  <c r="K391" i="5"/>
  <c r="L391" i="5"/>
  <c r="M391" i="5"/>
  <c r="N391" i="5"/>
  <c r="O391" i="5"/>
  <c r="P391" i="5"/>
  <c r="Q391" i="5"/>
  <c r="F392" i="5"/>
  <c r="G392" i="5"/>
  <c r="H392" i="5"/>
  <c r="I392" i="5"/>
  <c r="J392" i="5"/>
  <c r="K392" i="5"/>
  <c r="L392" i="5"/>
  <c r="M392" i="5"/>
  <c r="N392" i="5"/>
  <c r="O392" i="5"/>
  <c r="P392" i="5"/>
  <c r="Q392" i="5"/>
  <c r="F393" i="5"/>
  <c r="G393" i="5"/>
  <c r="H393" i="5"/>
  <c r="I393" i="5"/>
  <c r="J393" i="5"/>
  <c r="K393" i="5"/>
  <c r="L393" i="5"/>
  <c r="M393" i="5"/>
  <c r="N393" i="5"/>
  <c r="O393" i="5"/>
  <c r="P393" i="5"/>
  <c r="Q393" i="5"/>
  <c r="F394" i="5"/>
  <c r="G394" i="5"/>
  <c r="H394" i="5"/>
  <c r="I394" i="5"/>
  <c r="J394" i="5"/>
  <c r="K394" i="5"/>
  <c r="L394" i="5"/>
  <c r="M394" i="5"/>
  <c r="N394" i="5"/>
  <c r="O394" i="5"/>
  <c r="P394" i="5"/>
  <c r="Q394" i="5"/>
  <c r="F395" i="5"/>
  <c r="G395" i="5"/>
  <c r="H395" i="5"/>
  <c r="I395" i="5"/>
  <c r="J395" i="5"/>
  <c r="K395" i="5"/>
  <c r="L395" i="5"/>
  <c r="M395" i="5"/>
  <c r="N395" i="5"/>
  <c r="O395" i="5"/>
  <c r="P395" i="5"/>
  <c r="Q395" i="5"/>
  <c r="F396" i="5"/>
  <c r="G396" i="5"/>
  <c r="H396" i="5"/>
  <c r="I396" i="5"/>
  <c r="J396" i="5"/>
  <c r="K396" i="5"/>
  <c r="L396" i="5"/>
  <c r="M396" i="5"/>
  <c r="N396" i="5"/>
  <c r="O396" i="5"/>
  <c r="P396" i="5"/>
  <c r="Q396" i="5"/>
  <c r="F397" i="5"/>
  <c r="G397" i="5"/>
  <c r="H397" i="5"/>
  <c r="I397" i="5"/>
  <c r="J397" i="5"/>
  <c r="K397" i="5"/>
  <c r="L397" i="5"/>
  <c r="M397" i="5"/>
  <c r="N397" i="5"/>
  <c r="O397" i="5"/>
  <c r="P397" i="5"/>
  <c r="Q397" i="5"/>
  <c r="F398" i="5"/>
  <c r="G398" i="5"/>
  <c r="H398" i="5"/>
  <c r="I398" i="5"/>
  <c r="J398" i="5"/>
  <c r="K398" i="5"/>
  <c r="L398" i="5"/>
  <c r="M398" i="5"/>
  <c r="N398" i="5"/>
  <c r="O398" i="5"/>
  <c r="P398" i="5"/>
  <c r="Q398" i="5"/>
  <c r="F399" i="5"/>
  <c r="G399" i="5"/>
  <c r="H399" i="5"/>
  <c r="I399" i="5"/>
  <c r="J399" i="5"/>
  <c r="K399" i="5"/>
  <c r="L399" i="5"/>
  <c r="M399" i="5"/>
  <c r="N399" i="5"/>
  <c r="O399" i="5"/>
  <c r="P399" i="5"/>
  <c r="Q399" i="5"/>
  <c r="F400" i="5"/>
  <c r="G400" i="5"/>
  <c r="H400" i="5"/>
  <c r="I400" i="5"/>
  <c r="J400" i="5"/>
  <c r="K400" i="5"/>
  <c r="L400" i="5"/>
  <c r="M400" i="5"/>
  <c r="N400" i="5"/>
  <c r="O400" i="5"/>
  <c r="P400" i="5"/>
  <c r="Q400" i="5"/>
  <c r="F401" i="5"/>
  <c r="G401" i="5"/>
  <c r="H401" i="5"/>
  <c r="I401" i="5"/>
  <c r="J401" i="5"/>
  <c r="K401" i="5"/>
  <c r="L401" i="5"/>
  <c r="M401" i="5"/>
  <c r="N401" i="5"/>
  <c r="O401" i="5"/>
  <c r="P401" i="5"/>
  <c r="Q401" i="5"/>
  <c r="F402" i="5"/>
  <c r="G402" i="5"/>
  <c r="H402" i="5"/>
  <c r="I402" i="5"/>
  <c r="J402" i="5"/>
  <c r="K402" i="5"/>
  <c r="L402" i="5"/>
  <c r="M402" i="5"/>
  <c r="N402" i="5"/>
  <c r="O402" i="5"/>
  <c r="P402" i="5"/>
  <c r="Q402" i="5"/>
  <c r="F403" i="5"/>
  <c r="G403" i="5"/>
  <c r="H403" i="5"/>
  <c r="I403" i="5"/>
  <c r="J403" i="5"/>
  <c r="K403" i="5"/>
  <c r="L403" i="5"/>
  <c r="M403" i="5"/>
  <c r="N403" i="5"/>
  <c r="O403" i="5"/>
  <c r="P403" i="5"/>
  <c r="Q403" i="5"/>
  <c r="F404" i="5"/>
  <c r="G404" i="5"/>
  <c r="H404" i="5"/>
  <c r="I404" i="5"/>
  <c r="J404" i="5"/>
  <c r="K404" i="5"/>
  <c r="L404" i="5"/>
  <c r="M404" i="5"/>
  <c r="N404" i="5"/>
  <c r="O404" i="5"/>
  <c r="P404" i="5"/>
  <c r="Q404" i="5"/>
  <c r="F405" i="5"/>
  <c r="G405" i="5"/>
  <c r="H405" i="5"/>
  <c r="I405" i="5"/>
  <c r="J405" i="5"/>
  <c r="K405" i="5"/>
  <c r="L405" i="5"/>
  <c r="M405" i="5"/>
  <c r="N405" i="5"/>
  <c r="O405" i="5"/>
  <c r="P405" i="5"/>
  <c r="Q405" i="5"/>
  <c r="F406" i="5"/>
  <c r="G406" i="5"/>
  <c r="H406" i="5"/>
  <c r="I406" i="5"/>
  <c r="J406" i="5"/>
  <c r="K406" i="5"/>
  <c r="L406" i="5"/>
  <c r="M406" i="5"/>
  <c r="N406" i="5"/>
  <c r="O406" i="5"/>
  <c r="P406" i="5"/>
  <c r="Q406" i="5"/>
  <c r="F407" i="5"/>
  <c r="G407" i="5"/>
  <c r="H407" i="5"/>
  <c r="I407" i="5"/>
  <c r="J407" i="5"/>
  <c r="K407" i="5"/>
  <c r="L407" i="5"/>
  <c r="M407" i="5"/>
  <c r="N407" i="5"/>
  <c r="O407" i="5"/>
  <c r="P407" i="5"/>
  <c r="Q407" i="5"/>
  <c r="F408" i="5"/>
  <c r="G408" i="5"/>
  <c r="H408" i="5"/>
  <c r="I408" i="5"/>
  <c r="J408" i="5"/>
  <c r="K408" i="5"/>
  <c r="L408" i="5"/>
  <c r="M408" i="5"/>
  <c r="N408" i="5"/>
  <c r="O408" i="5"/>
  <c r="P408" i="5"/>
  <c r="Q408" i="5"/>
  <c r="F409" i="5"/>
  <c r="G409" i="5"/>
  <c r="H409" i="5"/>
  <c r="I409" i="5"/>
  <c r="J409" i="5"/>
  <c r="K409" i="5"/>
  <c r="L409" i="5"/>
  <c r="M409" i="5"/>
  <c r="N409" i="5"/>
  <c r="O409" i="5"/>
  <c r="P409" i="5"/>
  <c r="Q409" i="5"/>
  <c r="F410" i="5"/>
  <c r="G410" i="5"/>
  <c r="H410" i="5"/>
  <c r="I410" i="5"/>
  <c r="J410" i="5"/>
  <c r="K410" i="5"/>
  <c r="L410" i="5"/>
  <c r="M410" i="5"/>
  <c r="N410" i="5"/>
  <c r="O410" i="5"/>
  <c r="P410" i="5"/>
  <c r="Q410" i="5"/>
  <c r="F411" i="5"/>
  <c r="G411" i="5"/>
  <c r="H411" i="5"/>
  <c r="I411" i="5"/>
  <c r="J411" i="5"/>
  <c r="K411" i="5"/>
  <c r="L411" i="5"/>
  <c r="M411" i="5"/>
  <c r="N411" i="5"/>
  <c r="O411" i="5"/>
  <c r="P411" i="5"/>
  <c r="Q411" i="5"/>
  <c r="F412" i="5"/>
  <c r="G412" i="5"/>
  <c r="H412" i="5"/>
  <c r="I412" i="5"/>
  <c r="J412" i="5"/>
  <c r="K412" i="5"/>
  <c r="L412" i="5"/>
  <c r="M412" i="5"/>
  <c r="N412" i="5"/>
  <c r="O412" i="5"/>
  <c r="P412" i="5"/>
  <c r="Q412" i="5"/>
  <c r="F413" i="5"/>
  <c r="G413" i="5"/>
  <c r="H413" i="5"/>
  <c r="I413" i="5"/>
  <c r="J413" i="5"/>
  <c r="K413" i="5"/>
  <c r="L413" i="5"/>
  <c r="M413" i="5"/>
  <c r="N413" i="5"/>
  <c r="O413" i="5"/>
  <c r="P413" i="5"/>
  <c r="Q413" i="5"/>
  <c r="F414" i="5"/>
  <c r="G414" i="5"/>
  <c r="H414" i="5"/>
  <c r="I414" i="5"/>
  <c r="J414" i="5"/>
  <c r="K414" i="5"/>
  <c r="L414" i="5"/>
  <c r="M414" i="5"/>
  <c r="N414" i="5"/>
  <c r="O414" i="5"/>
  <c r="P414" i="5"/>
  <c r="Q414" i="5"/>
  <c r="F415" i="5"/>
  <c r="G415" i="5"/>
  <c r="H415" i="5"/>
  <c r="I415" i="5"/>
  <c r="J415" i="5"/>
  <c r="K415" i="5"/>
  <c r="L415" i="5"/>
  <c r="M415" i="5"/>
  <c r="N415" i="5"/>
  <c r="O415" i="5"/>
  <c r="P415" i="5"/>
  <c r="Q415" i="5"/>
  <c r="F416" i="5"/>
  <c r="G416" i="5"/>
  <c r="H416" i="5"/>
  <c r="I416" i="5"/>
  <c r="J416" i="5"/>
  <c r="K416" i="5"/>
  <c r="L416" i="5"/>
  <c r="M416" i="5"/>
  <c r="N416" i="5"/>
  <c r="O416" i="5"/>
  <c r="P416" i="5"/>
  <c r="Q416" i="5"/>
  <c r="Q3" i="5"/>
  <c r="P3" i="5"/>
  <c r="O3" i="5"/>
  <c r="N3" i="5"/>
  <c r="M3" i="5"/>
  <c r="L3" i="5"/>
  <c r="K3" i="5"/>
  <c r="J3" i="5"/>
  <c r="I3" i="5"/>
  <c r="H3" i="5"/>
  <c r="G3" i="5"/>
  <c r="F3" i="5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A43" i="5"/>
  <c r="B43" i="5"/>
  <c r="C43" i="5"/>
  <c r="D43" i="5"/>
  <c r="A44" i="5"/>
  <c r="B44" i="5"/>
  <c r="C44" i="5"/>
  <c r="D44" i="5"/>
  <c r="A45" i="5"/>
  <c r="B45" i="5"/>
  <c r="C45" i="5"/>
  <c r="D45" i="5"/>
  <c r="A46" i="5"/>
  <c r="B46" i="5"/>
  <c r="C46" i="5"/>
  <c r="D46" i="5"/>
  <c r="A47" i="5"/>
  <c r="B47" i="5"/>
  <c r="C47" i="5"/>
  <c r="D47" i="5"/>
  <c r="A48" i="5"/>
  <c r="B48" i="5"/>
  <c r="C48" i="5"/>
  <c r="D48" i="5"/>
  <c r="A49" i="5"/>
  <c r="B49" i="5"/>
  <c r="C49" i="5"/>
  <c r="D49" i="5"/>
  <c r="A50" i="5"/>
  <c r="B50" i="5"/>
  <c r="C50" i="5"/>
  <c r="D50" i="5"/>
  <c r="A51" i="5"/>
  <c r="B51" i="5"/>
  <c r="C51" i="5"/>
  <c r="D51" i="5"/>
  <c r="A52" i="5"/>
  <c r="B52" i="5"/>
  <c r="C52" i="5"/>
  <c r="D52" i="5"/>
  <c r="A53" i="5"/>
  <c r="B53" i="5"/>
  <c r="C53" i="5"/>
  <c r="D53" i="5"/>
  <c r="A54" i="5"/>
  <c r="B54" i="5"/>
  <c r="C54" i="5"/>
  <c r="D54" i="5"/>
  <c r="A55" i="5"/>
  <c r="B55" i="5"/>
  <c r="C55" i="5"/>
  <c r="D55" i="5"/>
  <c r="A56" i="5"/>
  <c r="B56" i="5"/>
  <c r="C56" i="5"/>
  <c r="D56" i="5"/>
  <c r="A57" i="5"/>
  <c r="B57" i="5"/>
  <c r="C57" i="5"/>
  <c r="D57" i="5"/>
  <c r="A58" i="5"/>
  <c r="B58" i="5"/>
  <c r="C58" i="5"/>
  <c r="D58" i="5"/>
  <c r="A59" i="5"/>
  <c r="B59" i="5"/>
  <c r="C59" i="5"/>
  <c r="D59" i="5"/>
  <c r="A60" i="5"/>
  <c r="B60" i="5"/>
  <c r="C60" i="5"/>
  <c r="D60" i="5"/>
  <c r="A61" i="5"/>
  <c r="B61" i="5"/>
  <c r="C61" i="5"/>
  <c r="D61" i="5"/>
  <c r="A62" i="5"/>
  <c r="B62" i="5"/>
  <c r="C62" i="5"/>
  <c r="D62" i="5"/>
  <c r="A63" i="5"/>
  <c r="B63" i="5"/>
  <c r="C63" i="5"/>
  <c r="D63" i="5"/>
  <c r="A64" i="5"/>
  <c r="B64" i="5"/>
  <c r="C64" i="5"/>
  <c r="D64" i="5"/>
  <c r="A65" i="5"/>
  <c r="B65" i="5"/>
  <c r="C65" i="5"/>
  <c r="D65" i="5"/>
  <c r="A66" i="5"/>
  <c r="B66" i="5"/>
  <c r="C66" i="5"/>
  <c r="D66" i="5"/>
  <c r="A67" i="5"/>
  <c r="B67" i="5"/>
  <c r="C67" i="5"/>
  <c r="D67" i="5"/>
  <c r="A68" i="5"/>
  <c r="B68" i="5"/>
  <c r="C68" i="5"/>
  <c r="D68" i="5"/>
  <c r="A69" i="5"/>
  <c r="B69" i="5"/>
  <c r="C69" i="5"/>
  <c r="D69" i="5"/>
  <c r="A70" i="5"/>
  <c r="B70" i="5"/>
  <c r="C70" i="5"/>
  <c r="D70" i="5"/>
  <c r="A71" i="5"/>
  <c r="B71" i="5"/>
  <c r="C71" i="5"/>
  <c r="D71" i="5"/>
  <c r="A72" i="5"/>
  <c r="B72" i="5"/>
  <c r="C72" i="5"/>
  <c r="D72" i="5"/>
  <c r="A73" i="5"/>
  <c r="B73" i="5"/>
  <c r="C73" i="5"/>
  <c r="D73" i="5"/>
  <c r="A74" i="5"/>
  <c r="B74" i="5"/>
  <c r="C74" i="5"/>
  <c r="D74" i="5"/>
  <c r="A75" i="5"/>
  <c r="B75" i="5"/>
  <c r="C75" i="5"/>
  <c r="D75" i="5"/>
  <c r="A76" i="5"/>
  <c r="B76" i="5"/>
  <c r="C76" i="5"/>
  <c r="D76" i="5"/>
  <c r="A77" i="5"/>
  <c r="B77" i="5"/>
  <c r="C77" i="5"/>
  <c r="D77" i="5"/>
  <c r="A78" i="5"/>
  <c r="B78" i="5"/>
  <c r="C78" i="5"/>
  <c r="D78" i="5"/>
  <c r="A79" i="5"/>
  <c r="B79" i="5"/>
  <c r="C79" i="5"/>
  <c r="D79" i="5"/>
  <c r="A80" i="5"/>
  <c r="B80" i="5"/>
  <c r="C80" i="5"/>
  <c r="D80" i="5"/>
  <c r="A81" i="5"/>
  <c r="B81" i="5"/>
  <c r="C81" i="5"/>
  <c r="D81" i="5"/>
  <c r="A82" i="5"/>
  <c r="B82" i="5"/>
  <c r="C82" i="5"/>
  <c r="D82" i="5"/>
  <c r="A83" i="5"/>
  <c r="B83" i="5"/>
  <c r="C83" i="5"/>
  <c r="D83" i="5"/>
  <c r="A84" i="5"/>
  <c r="B84" i="5"/>
  <c r="C84" i="5"/>
  <c r="D84" i="5"/>
  <c r="A85" i="5"/>
  <c r="B85" i="5"/>
  <c r="C85" i="5"/>
  <c r="D85" i="5"/>
  <c r="A86" i="5"/>
  <c r="B86" i="5"/>
  <c r="C86" i="5"/>
  <c r="D86" i="5"/>
  <c r="A87" i="5"/>
  <c r="B87" i="5"/>
  <c r="C87" i="5"/>
  <c r="D87" i="5"/>
  <c r="A88" i="5"/>
  <c r="B88" i="5"/>
  <c r="C88" i="5"/>
  <c r="D88" i="5"/>
  <c r="A89" i="5"/>
  <c r="B89" i="5"/>
  <c r="C89" i="5"/>
  <c r="D89" i="5"/>
  <c r="A90" i="5"/>
  <c r="B90" i="5"/>
  <c r="C90" i="5"/>
  <c r="D90" i="5"/>
  <c r="A91" i="5"/>
  <c r="B91" i="5"/>
  <c r="C91" i="5"/>
  <c r="D91" i="5"/>
  <c r="A92" i="5"/>
  <c r="B92" i="5"/>
  <c r="C92" i="5"/>
  <c r="D92" i="5"/>
  <c r="A93" i="5"/>
  <c r="B93" i="5"/>
  <c r="C93" i="5"/>
  <c r="D93" i="5"/>
  <c r="A94" i="5"/>
  <c r="B94" i="5"/>
  <c r="C94" i="5"/>
  <c r="D94" i="5"/>
  <c r="A95" i="5"/>
  <c r="B95" i="5"/>
  <c r="C95" i="5"/>
  <c r="D95" i="5"/>
  <c r="A96" i="5"/>
  <c r="B96" i="5"/>
  <c r="C96" i="5"/>
  <c r="D96" i="5"/>
  <c r="A97" i="5"/>
  <c r="B97" i="5"/>
  <c r="C97" i="5"/>
  <c r="D97" i="5"/>
  <c r="A98" i="5"/>
  <c r="B98" i="5"/>
  <c r="C98" i="5"/>
  <c r="D98" i="5"/>
  <c r="A99" i="5"/>
  <c r="B99" i="5"/>
  <c r="C99" i="5"/>
  <c r="D99" i="5"/>
  <c r="A100" i="5"/>
  <c r="B100" i="5"/>
  <c r="C100" i="5"/>
  <c r="D100" i="5"/>
  <c r="A101" i="5"/>
  <c r="B101" i="5"/>
  <c r="C101" i="5"/>
  <c r="D101" i="5"/>
  <c r="A102" i="5"/>
  <c r="B102" i="5"/>
  <c r="C102" i="5"/>
  <c r="D102" i="5"/>
  <c r="A103" i="5"/>
  <c r="B103" i="5"/>
  <c r="C103" i="5"/>
  <c r="D103" i="5"/>
  <c r="A104" i="5"/>
  <c r="B104" i="5"/>
  <c r="C104" i="5"/>
  <c r="D104" i="5"/>
  <c r="A105" i="5"/>
  <c r="B105" i="5"/>
  <c r="C105" i="5"/>
  <c r="D105" i="5"/>
  <c r="A106" i="5"/>
  <c r="B106" i="5"/>
  <c r="C106" i="5"/>
  <c r="D106" i="5"/>
  <c r="A107" i="5"/>
  <c r="B107" i="5"/>
  <c r="C107" i="5"/>
  <c r="D107" i="5"/>
  <c r="A108" i="5"/>
  <c r="B108" i="5"/>
  <c r="C108" i="5"/>
  <c r="D108" i="5"/>
  <c r="A109" i="5"/>
  <c r="B109" i="5"/>
  <c r="C109" i="5"/>
  <c r="D109" i="5"/>
  <c r="A110" i="5"/>
  <c r="B110" i="5"/>
  <c r="C110" i="5"/>
  <c r="D110" i="5"/>
  <c r="A111" i="5"/>
  <c r="B111" i="5"/>
  <c r="C111" i="5"/>
  <c r="D111" i="5"/>
  <c r="A112" i="5"/>
  <c r="B112" i="5"/>
  <c r="C112" i="5"/>
  <c r="D112" i="5"/>
  <c r="A113" i="5"/>
  <c r="B113" i="5"/>
  <c r="C113" i="5"/>
  <c r="D113" i="5"/>
  <c r="A114" i="5"/>
  <c r="B114" i="5"/>
  <c r="C114" i="5"/>
  <c r="D114" i="5"/>
  <c r="A115" i="5"/>
  <c r="B115" i="5"/>
  <c r="C115" i="5"/>
  <c r="D115" i="5"/>
  <c r="A116" i="5"/>
  <c r="B116" i="5"/>
  <c r="C116" i="5"/>
  <c r="D116" i="5"/>
  <c r="A117" i="5"/>
  <c r="B117" i="5"/>
  <c r="C117" i="5"/>
  <c r="D117" i="5"/>
  <c r="A118" i="5"/>
  <c r="B118" i="5"/>
  <c r="C118" i="5"/>
  <c r="D118" i="5"/>
  <c r="A119" i="5"/>
  <c r="B119" i="5"/>
  <c r="C119" i="5"/>
  <c r="D119" i="5"/>
  <c r="A120" i="5"/>
  <c r="B120" i="5"/>
  <c r="C120" i="5"/>
  <c r="D120" i="5"/>
  <c r="A121" i="5"/>
  <c r="B121" i="5"/>
  <c r="C121" i="5"/>
  <c r="D121" i="5"/>
  <c r="A122" i="5"/>
  <c r="B122" i="5"/>
  <c r="C122" i="5"/>
  <c r="D122" i="5"/>
  <c r="A123" i="5"/>
  <c r="B123" i="5"/>
  <c r="C123" i="5"/>
  <c r="D123" i="5"/>
  <c r="A124" i="5"/>
  <c r="B124" i="5"/>
  <c r="C124" i="5"/>
  <c r="D124" i="5"/>
  <c r="A125" i="5"/>
  <c r="B125" i="5"/>
  <c r="C125" i="5"/>
  <c r="D125" i="5"/>
  <c r="A126" i="5"/>
  <c r="B126" i="5"/>
  <c r="C126" i="5"/>
  <c r="D126" i="5"/>
  <c r="A127" i="5"/>
  <c r="B127" i="5"/>
  <c r="C127" i="5"/>
  <c r="D127" i="5"/>
  <c r="A128" i="5"/>
  <c r="B128" i="5"/>
  <c r="C128" i="5"/>
  <c r="D128" i="5"/>
  <c r="A129" i="5"/>
  <c r="B129" i="5"/>
  <c r="C129" i="5"/>
  <c r="D129" i="5"/>
  <c r="A130" i="5"/>
  <c r="B130" i="5"/>
  <c r="C130" i="5"/>
  <c r="D130" i="5"/>
  <c r="A131" i="5"/>
  <c r="B131" i="5"/>
  <c r="C131" i="5"/>
  <c r="D131" i="5"/>
  <c r="A132" i="5"/>
  <c r="B132" i="5"/>
  <c r="C132" i="5"/>
  <c r="D132" i="5"/>
  <c r="A133" i="5"/>
  <c r="B133" i="5"/>
  <c r="C133" i="5"/>
  <c r="D133" i="5"/>
  <c r="A134" i="5"/>
  <c r="B134" i="5"/>
  <c r="C134" i="5"/>
  <c r="D134" i="5"/>
  <c r="A135" i="5"/>
  <c r="B135" i="5"/>
  <c r="C135" i="5"/>
  <c r="D135" i="5"/>
  <c r="A136" i="5"/>
  <c r="B136" i="5"/>
  <c r="C136" i="5"/>
  <c r="D136" i="5"/>
  <c r="A137" i="5"/>
  <c r="B137" i="5"/>
  <c r="C137" i="5"/>
  <c r="D137" i="5"/>
  <c r="A138" i="5"/>
  <c r="B138" i="5"/>
  <c r="C138" i="5"/>
  <c r="D138" i="5"/>
  <c r="A139" i="5"/>
  <c r="B139" i="5"/>
  <c r="C139" i="5"/>
  <c r="D139" i="5"/>
  <c r="A140" i="5"/>
  <c r="B140" i="5"/>
  <c r="C140" i="5"/>
  <c r="D140" i="5"/>
  <c r="A141" i="5"/>
  <c r="B141" i="5"/>
  <c r="C141" i="5"/>
  <c r="D141" i="5"/>
  <c r="A142" i="5"/>
  <c r="B142" i="5"/>
  <c r="C142" i="5"/>
  <c r="D142" i="5"/>
  <c r="A143" i="5"/>
  <c r="B143" i="5"/>
  <c r="C143" i="5"/>
  <c r="D143" i="5"/>
  <c r="A144" i="5"/>
  <c r="B144" i="5"/>
  <c r="C144" i="5"/>
  <c r="D144" i="5"/>
  <c r="A145" i="5"/>
  <c r="B145" i="5"/>
  <c r="C145" i="5"/>
  <c r="D145" i="5"/>
  <c r="A146" i="5"/>
  <c r="B146" i="5"/>
  <c r="C146" i="5"/>
  <c r="D146" i="5"/>
  <c r="A147" i="5"/>
  <c r="B147" i="5"/>
  <c r="C147" i="5"/>
  <c r="D147" i="5"/>
  <c r="A148" i="5"/>
  <c r="B148" i="5"/>
  <c r="C148" i="5"/>
  <c r="D148" i="5"/>
  <c r="A149" i="5"/>
  <c r="B149" i="5"/>
  <c r="C149" i="5"/>
  <c r="D149" i="5"/>
  <c r="A150" i="5"/>
  <c r="B150" i="5"/>
  <c r="C150" i="5"/>
  <c r="D150" i="5"/>
  <c r="A151" i="5"/>
  <c r="B151" i="5"/>
  <c r="C151" i="5"/>
  <c r="D151" i="5"/>
  <c r="A152" i="5"/>
  <c r="B152" i="5"/>
  <c r="C152" i="5"/>
  <c r="D152" i="5"/>
  <c r="A153" i="5"/>
  <c r="B153" i="5"/>
  <c r="C153" i="5"/>
  <c r="D153" i="5"/>
  <c r="A154" i="5"/>
  <c r="B154" i="5"/>
  <c r="C154" i="5"/>
  <c r="D154" i="5"/>
  <c r="A155" i="5"/>
  <c r="B155" i="5"/>
  <c r="C155" i="5"/>
  <c r="D155" i="5"/>
  <c r="A156" i="5"/>
  <c r="B156" i="5"/>
  <c r="C156" i="5"/>
  <c r="D156" i="5"/>
  <c r="A157" i="5"/>
  <c r="B157" i="5"/>
  <c r="C157" i="5"/>
  <c r="D157" i="5"/>
  <c r="A158" i="5"/>
  <c r="B158" i="5"/>
  <c r="C158" i="5"/>
  <c r="D158" i="5"/>
  <c r="A159" i="5"/>
  <c r="B159" i="5"/>
  <c r="C159" i="5"/>
  <c r="D159" i="5"/>
  <c r="A160" i="5"/>
  <c r="B160" i="5"/>
  <c r="C160" i="5"/>
  <c r="D160" i="5"/>
  <c r="A161" i="5"/>
  <c r="B161" i="5"/>
  <c r="C161" i="5"/>
  <c r="D161" i="5"/>
  <c r="A162" i="5"/>
  <c r="B162" i="5"/>
  <c r="C162" i="5"/>
  <c r="D162" i="5"/>
  <c r="A163" i="5"/>
  <c r="B163" i="5"/>
  <c r="C163" i="5"/>
  <c r="D163" i="5"/>
  <c r="A164" i="5"/>
  <c r="B164" i="5"/>
  <c r="C164" i="5"/>
  <c r="D164" i="5"/>
  <c r="A165" i="5"/>
  <c r="B165" i="5"/>
  <c r="C165" i="5"/>
  <c r="D165" i="5"/>
  <c r="A166" i="5"/>
  <c r="B166" i="5"/>
  <c r="C166" i="5"/>
  <c r="D166" i="5"/>
  <c r="A167" i="5"/>
  <c r="B167" i="5"/>
  <c r="C167" i="5"/>
  <c r="D167" i="5"/>
  <c r="A168" i="5"/>
  <c r="B168" i="5"/>
  <c r="C168" i="5"/>
  <c r="D168" i="5"/>
  <c r="A169" i="5"/>
  <c r="B169" i="5"/>
  <c r="C169" i="5"/>
  <c r="D169" i="5"/>
  <c r="A170" i="5"/>
  <c r="B170" i="5"/>
  <c r="C170" i="5"/>
  <c r="D170" i="5"/>
  <c r="A171" i="5"/>
  <c r="B171" i="5"/>
  <c r="C171" i="5"/>
  <c r="D171" i="5"/>
  <c r="A172" i="5"/>
  <c r="B172" i="5"/>
  <c r="C172" i="5"/>
  <c r="D172" i="5"/>
  <c r="A173" i="5"/>
  <c r="B173" i="5"/>
  <c r="C173" i="5"/>
  <c r="D173" i="5"/>
  <c r="A174" i="5"/>
  <c r="B174" i="5"/>
  <c r="C174" i="5"/>
  <c r="D174" i="5"/>
  <c r="A175" i="5"/>
  <c r="B175" i="5"/>
  <c r="C175" i="5"/>
  <c r="D175" i="5"/>
  <c r="A176" i="5"/>
  <c r="B176" i="5"/>
  <c r="C176" i="5"/>
  <c r="D176" i="5"/>
  <c r="A177" i="5"/>
  <c r="B177" i="5"/>
  <c r="C177" i="5"/>
  <c r="D177" i="5"/>
  <c r="A178" i="5"/>
  <c r="B178" i="5"/>
  <c r="C178" i="5"/>
  <c r="D178" i="5"/>
  <c r="A179" i="5"/>
  <c r="B179" i="5"/>
  <c r="C179" i="5"/>
  <c r="D179" i="5"/>
  <c r="A180" i="5"/>
  <c r="B180" i="5"/>
  <c r="C180" i="5"/>
  <c r="D180" i="5"/>
  <c r="A181" i="5"/>
  <c r="B181" i="5"/>
  <c r="C181" i="5"/>
  <c r="D181" i="5"/>
  <c r="A182" i="5"/>
  <c r="B182" i="5"/>
  <c r="C182" i="5"/>
  <c r="D182" i="5"/>
  <c r="A183" i="5"/>
  <c r="B183" i="5"/>
  <c r="C183" i="5"/>
  <c r="D183" i="5"/>
  <c r="A184" i="5"/>
  <c r="B184" i="5"/>
  <c r="C184" i="5"/>
  <c r="D184" i="5"/>
  <c r="A185" i="5"/>
  <c r="B185" i="5"/>
  <c r="C185" i="5"/>
  <c r="D185" i="5"/>
  <c r="A186" i="5"/>
  <c r="B186" i="5"/>
  <c r="C186" i="5"/>
  <c r="D186" i="5"/>
  <c r="A187" i="5"/>
  <c r="B187" i="5"/>
  <c r="C187" i="5"/>
  <c r="D187" i="5"/>
  <c r="A188" i="5"/>
  <c r="B188" i="5"/>
  <c r="C188" i="5"/>
  <c r="D188" i="5"/>
  <c r="A189" i="5"/>
  <c r="B189" i="5"/>
  <c r="C189" i="5"/>
  <c r="D189" i="5"/>
  <c r="A190" i="5"/>
  <c r="B190" i="5"/>
  <c r="C190" i="5"/>
  <c r="D190" i="5"/>
  <c r="A191" i="5"/>
  <c r="B191" i="5"/>
  <c r="C191" i="5"/>
  <c r="D191" i="5"/>
  <c r="A192" i="5"/>
  <c r="B192" i="5"/>
  <c r="C192" i="5"/>
  <c r="D192" i="5"/>
  <c r="A193" i="5"/>
  <c r="B193" i="5"/>
  <c r="C193" i="5"/>
  <c r="D193" i="5"/>
  <c r="A194" i="5"/>
  <c r="B194" i="5"/>
  <c r="C194" i="5"/>
  <c r="D194" i="5"/>
  <c r="A195" i="5"/>
  <c r="B195" i="5"/>
  <c r="C195" i="5"/>
  <c r="D195" i="5"/>
  <c r="A196" i="5"/>
  <c r="B196" i="5"/>
  <c r="C196" i="5"/>
  <c r="D196" i="5"/>
  <c r="A197" i="5"/>
  <c r="B197" i="5"/>
  <c r="C197" i="5"/>
  <c r="D197" i="5"/>
  <c r="A198" i="5"/>
  <c r="B198" i="5"/>
  <c r="C198" i="5"/>
  <c r="D198" i="5"/>
  <c r="A199" i="5"/>
  <c r="B199" i="5"/>
  <c r="C199" i="5"/>
  <c r="D199" i="5"/>
  <c r="A200" i="5"/>
  <c r="B200" i="5"/>
  <c r="C200" i="5"/>
  <c r="D200" i="5"/>
  <c r="A201" i="5"/>
  <c r="B201" i="5"/>
  <c r="C201" i="5"/>
  <c r="D201" i="5"/>
  <c r="A202" i="5"/>
  <c r="B202" i="5"/>
  <c r="C202" i="5"/>
  <c r="D202" i="5"/>
  <c r="A203" i="5"/>
  <c r="B203" i="5"/>
  <c r="C203" i="5"/>
  <c r="D203" i="5"/>
  <c r="A204" i="5"/>
  <c r="B204" i="5"/>
  <c r="C204" i="5"/>
  <c r="D204" i="5"/>
  <c r="A205" i="5"/>
  <c r="B205" i="5"/>
  <c r="C205" i="5"/>
  <c r="D205" i="5"/>
  <c r="A206" i="5"/>
  <c r="B206" i="5"/>
  <c r="C206" i="5"/>
  <c r="D206" i="5"/>
  <c r="A207" i="5"/>
  <c r="B207" i="5"/>
  <c r="C207" i="5"/>
  <c r="D207" i="5"/>
  <c r="A208" i="5"/>
  <c r="B208" i="5"/>
  <c r="C208" i="5"/>
  <c r="D208" i="5"/>
  <c r="A209" i="5"/>
  <c r="B209" i="5"/>
  <c r="C209" i="5"/>
  <c r="D209" i="5"/>
  <c r="A210" i="5"/>
  <c r="B210" i="5"/>
  <c r="C210" i="5"/>
  <c r="D210" i="5"/>
  <c r="A211" i="5"/>
  <c r="B211" i="5"/>
  <c r="C211" i="5"/>
  <c r="D211" i="5"/>
  <c r="A212" i="5"/>
  <c r="B212" i="5"/>
  <c r="C212" i="5"/>
  <c r="D212" i="5"/>
  <c r="A213" i="5"/>
  <c r="B213" i="5"/>
  <c r="C213" i="5"/>
  <c r="D213" i="5"/>
  <c r="A214" i="5"/>
  <c r="B214" i="5"/>
  <c r="C214" i="5"/>
  <c r="D214" i="5"/>
  <c r="A215" i="5"/>
  <c r="B215" i="5"/>
  <c r="C215" i="5"/>
  <c r="D215" i="5"/>
  <c r="A216" i="5"/>
  <c r="B216" i="5"/>
  <c r="C216" i="5"/>
  <c r="D216" i="5"/>
  <c r="A217" i="5"/>
  <c r="B217" i="5"/>
  <c r="C217" i="5"/>
  <c r="D217" i="5"/>
  <c r="A218" i="5"/>
  <c r="B218" i="5"/>
  <c r="C218" i="5"/>
  <c r="D218" i="5"/>
  <c r="A219" i="5"/>
  <c r="B219" i="5"/>
  <c r="C219" i="5"/>
  <c r="D219" i="5"/>
  <c r="A220" i="5"/>
  <c r="B220" i="5"/>
  <c r="C220" i="5"/>
  <c r="D220" i="5"/>
  <c r="A221" i="5"/>
  <c r="B221" i="5"/>
  <c r="C221" i="5"/>
  <c r="D221" i="5"/>
  <c r="A222" i="5"/>
  <c r="B222" i="5"/>
  <c r="C222" i="5"/>
  <c r="D222" i="5"/>
  <c r="A223" i="5"/>
  <c r="B223" i="5"/>
  <c r="C223" i="5"/>
  <c r="D223" i="5"/>
  <c r="A224" i="5"/>
  <c r="B224" i="5"/>
  <c r="C224" i="5"/>
  <c r="D224" i="5"/>
  <c r="A225" i="5"/>
  <c r="B225" i="5"/>
  <c r="C225" i="5"/>
  <c r="D225" i="5"/>
  <c r="A226" i="5"/>
  <c r="B226" i="5"/>
  <c r="C226" i="5"/>
  <c r="D226" i="5"/>
  <c r="A227" i="5"/>
  <c r="B227" i="5"/>
  <c r="C227" i="5"/>
  <c r="D227" i="5"/>
  <c r="A228" i="5"/>
  <c r="B228" i="5"/>
  <c r="C228" i="5"/>
  <c r="D228" i="5"/>
  <c r="A229" i="5"/>
  <c r="B229" i="5"/>
  <c r="C229" i="5"/>
  <c r="D229" i="5"/>
  <c r="A230" i="5"/>
  <c r="B230" i="5"/>
  <c r="C230" i="5"/>
  <c r="D230" i="5"/>
  <c r="A231" i="5"/>
  <c r="B231" i="5"/>
  <c r="C231" i="5"/>
  <c r="D231" i="5"/>
  <c r="A232" i="5"/>
  <c r="B232" i="5"/>
  <c r="C232" i="5"/>
  <c r="D232" i="5"/>
  <c r="A233" i="5"/>
  <c r="B233" i="5"/>
  <c r="C233" i="5"/>
  <c r="D233" i="5"/>
  <c r="A234" i="5"/>
  <c r="B234" i="5"/>
  <c r="C234" i="5"/>
  <c r="D234" i="5"/>
  <c r="A235" i="5"/>
  <c r="B235" i="5"/>
  <c r="C235" i="5"/>
  <c r="D235" i="5"/>
  <c r="A236" i="5"/>
  <c r="B236" i="5"/>
  <c r="C236" i="5"/>
  <c r="D236" i="5"/>
  <c r="A237" i="5"/>
  <c r="B237" i="5"/>
  <c r="C237" i="5"/>
  <c r="D237" i="5"/>
  <c r="A238" i="5"/>
  <c r="B238" i="5"/>
  <c r="C238" i="5"/>
  <c r="D238" i="5"/>
  <c r="A239" i="5"/>
  <c r="B239" i="5"/>
  <c r="C239" i="5"/>
  <c r="D239" i="5"/>
  <c r="A240" i="5"/>
  <c r="B240" i="5"/>
  <c r="C240" i="5"/>
  <c r="D240" i="5"/>
  <c r="A241" i="5"/>
  <c r="B241" i="5"/>
  <c r="C241" i="5"/>
  <c r="D241" i="5"/>
  <c r="A242" i="5"/>
  <c r="B242" i="5"/>
  <c r="C242" i="5"/>
  <c r="D242" i="5"/>
  <c r="A243" i="5"/>
  <c r="B243" i="5"/>
  <c r="C243" i="5"/>
  <c r="D243" i="5"/>
  <c r="A244" i="5"/>
  <c r="B244" i="5"/>
  <c r="C244" i="5"/>
  <c r="D244" i="5"/>
  <c r="A245" i="5"/>
  <c r="B245" i="5"/>
  <c r="C245" i="5"/>
  <c r="D245" i="5"/>
  <c r="A246" i="5"/>
  <c r="B246" i="5"/>
  <c r="C246" i="5"/>
  <c r="D246" i="5"/>
  <c r="A247" i="5"/>
  <c r="B247" i="5"/>
  <c r="C247" i="5"/>
  <c r="D247" i="5"/>
  <c r="A248" i="5"/>
  <c r="B248" i="5"/>
  <c r="C248" i="5"/>
  <c r="D248" i="5"/>
  <c r="A249" i="5"/>
  <c r="B249" i="5"/>
  <c r="C249" i="5"/>
  <c r="D249" i="5"/>
  <c r="A250" i="5"/>
  <c r="B250" i="5"/>
  <c r="C250" i="5"/>
  <c r="D250" i="5"/>
  <c r="A251" i="5"/>
  <c r="B251" i="5"/>
  <c r="C251" i="5"/>
  <c r="D251" i="5"/>
  <c r="A252" i="5"/>
  <c r="B252" i="5"/>
  <c r="C252" i="5"/>
  <c r="D252" i="5"/>
  <c r="A253" i="5"/>
  <c r="B253" i="5"/>
  <c r="C253" i="5"/>
  <c r="D253" i="5"/>
  <c r="A254" i="5"/>
  <c r="B254" i="5"/>
  <c r="C254" i="5"/>
  <c r="D254" i="5"/>
  <c r="A255" i="5"/>
  <c r="B255" i="5"/>
  <c r="C255" i="5"/>
  <c r="D255" i="5"/>
  <c r="A256" i="5"/>
  <c r="B256" i="5"/>
  <c r="C256" i="5"/>
  <c r="D256" i="5"/>
  <c r="A257" i="5"/>
  <c r="B257" i="5"/>
  <c r="C257" i="5"/>
  <c r="D257" i="5"/>
  <c r="A258" i="5"/>
  <c r="B258" i="5"/>
  <c r="C258" i="5"/>
  <c r="D258" i="5"/>
  <c r="A259" i="5"/>
  <c r="B259" i="5"/>
  <c r="C259" i="5"/>
  <c r="D259" i="5"/>
  <c r="A260" i="5"/>
  <c r="B260" i="5"/>
  <c r="C260" i="5"/>
  <c r="D260" i="5"/>
  <c r="A261" i="5"/>
  <c r="B261" i="5"/>
  <c r="C261" i="5"/>
  <c r="D261" i="5"/>
  <c r="A262" i="5"/>
  <c r="B262" i="5"/>
  <c r="C262" i="5"/>
  <c r="D262" i="5"/>
  <c r="A263" i="5"/>
  <c r="B263" i="5"/>
  <c r="C263" i="5"/>
  <c r="D263" i="5"/>
  <c r="A264" i="5"/>
  <c r="B264" i="5"/>
  <c r="C264" i="5"/>
  <c r="D264" i="5"/>
  <c r="A265" i="5"/>
  <c r="B265" i="5"/>
  <c r="C265" i="5"/>
  <c r="D265" i="5"/>
  <c r="A266" i="5"/>
  <c r="B266" i="5"/>
  <c r="C266" i="5"/>
  <c r="D266" i="5"/>
  <c r="A267" i="5"/>
  <c r="B267" i="5"/>
  <c r="C267" i="5"/>
  <c r="D267" i="5"/>
  <c r="A268" i="5"/>
  <c r="B268" i="5"/>
  <c r="C268" i="5"/>
  <c r="D268" i="5"/>
  <c r="A269" i="5"/>
  <c r="B269" i="5"/>
  <c r="C269" i="5"/>
  <c r="D269" i="5"/>
  <c r="A270" i="5"/>
  <c r="B270" i="5"/>
  <c r="C270" i="5"/>
  <c r="D270" i="5"/>
  <c r="A271" i="5"/>
  <c r="B271" i="5"/>
  <c r="C271" i="5"/>
  <c r="D271" i="5"/>
  <c r="A272" i="5"/>
  <c r="B272" i="5"/>
  <c r="C272" i="5"/>
  <c r="D272" i="5"/>
  <c r="A273" i="5"/>
  <c r="B273" i="5"/>
  <c r="C273" i="5"/>
  <c r="D273" i="5"/>
  <c r="A274" i="5"/>
  <c r="B274" i="5"/>
  <c r="C274" i="5"/>
  <c r="D274" i="5"/>
  <c r="A275" i="5"/>
  <c r="B275" i="5"/>
  <c r="C275" i="5"/>
  <c r="D275" i="5"/>
  <c r="A276" i="5"/>
  <c r="B276" i="5"/>
  <c r="C276" i="5"/>
  <c r="D276" i="5"/>
  <c r="A277" i="5"/>
  <c r="B277" i="5"/>
  <c r="C277" i="5"/>
  <c r="D277" i="5"/>
  <c r="A278" i="5"/>
  <c r="B278" i="5"/>
  <c r="C278" i="5"/>
  <c r="D278" i="5"/>
  <c r="A279" i="5"/>
  <c r="B279" i="5"/>
  <c r="C279" i="5"/>
  <c r="D279" i="5"/>
  <c r="A280" i="5"/>
  <c r="B280" i="5"/>
  <c r="C280" i="5"/>
  <c r="D280" i="5"/>
  <c r="A281" i="5"/>
  <c r="B281" i="5"/>
  <c r="C281" i="5"/>
  <c r="D281" i="5"/>
  <c r="A282" i="5"/>
  <c r="B282" i="5"/>
  <c r="C282" i="5"/>
  <c r="D282" i="5"/>
  <c r="A283" i="5"/>
  <c r="B283" i="5"/>
  <c r="C283" i="5"/>
  <c r="D283" i="5"/>
  <c r="A284" i="5"/>
  <c r="B284" i="5"/>
  <c r="C284" i="5"/>
  <c r="D284" i="5"/>
  <c r="A285" i="5"/>
  <c r="B285" i="5"/>
  <c r="C285" i="5"/>
  <c r="D285" i="5"/>
  <c r="A286" i="5"/>
  <c r="B286" i="5"/>
  <c r="C286" i="5"/>
  <c r="D286" i="5"/>
  <c r="A287" i="5"/>
  <c r="B287" i="5"/>
  <c r="C287" i="5"/>
  <c r="D287" i="5"/>
  <c r="A288" i="5"/>
  <c r="B288" i="5"/>
  <c r="C288" i="5"/>
  <c r="D288" i="5"/>
  <c r="A289" i="5"/>
  <c r="B289" i="5"/>
  <c r="C289" i="5"/>
  <c r="D289" i="5"/>
  <c r="A290" i="5"/>
  <c r="B290" i="5"/>
  <c r="C290" i="5"/>
  <c r="D290" i="5"/>
  <c r="A291" i="5"/>
  <c r="B291" i="5"/>
  <c r="C291" i="5"/>
  <c r="D291" i="5"/>
  <c r="A292" i="5"/>
  <c r="B292" i="5"/>
  <c r="C292" i="5"/>
  <c r="D292" i="5"/>
  <c r="A293" i="5"/>
  <c r="B293" i="5"/>
  <c r="C293" i="5"/>
  <c r="D293" i="5"/>
  <c r="A294" i="5"/>
  <c r="B294" i="5"/>
  <c r="C294" i="5"/>
  <c r="D294" i="5"/>
  <c r="A295" i="5"/>
  <c r="B295" i="5"/>
  <c r="C295" i="5"/>
  <c r="D295" i="5"/>
  <c r="A296" i="5"/>
  <c r="B296" i="5"/>
  <c r="C296" i="5"/>
  <c r="D296" i="5"/>
  <c r="A297" i="5"/>
  <c r="B297" i="5"/>
  <c r="C297" i="5"/>
  <c r="D297" i="5"/>
  <c r="A298" i="5"/>
  <c r="B298" i="5"/>
  <c r="C298" i="5"/>
  <c r="D298" i="5"/>
  <c r="A299" i="5"/>
  <c r="B299" i="5"/>
  <c r="C299" i="5"/>
  <c r="D299" i="5"/>
  <c r="A300" i="5"/>
  <c r="B300" i="5"/>
  <c r="C300" i="5"/>
  <c r="D300" i="5"/>
  <c r="A301" i="5"/>
  <c r="B301" i="5"/>
  <c r="C301" i="5"/>
  <c r="D301" i="5"/>
  <c r="A302" i="5"/>
  <c r="B302" i="5"/>
  <c r="C302" i="5"/>
  <c r="D302" i="5"/>
  <c r="A303" i="5"/>
  <c r="B303" i="5"/>
  <c r="C303" i="5"/>
  <c r="D303" i="5"/>
  <c r="A304" i="5"/>
  <c r="B304" i="5"/>
  <c r="C304" i="5"/>
  <c r="D304" i="5"/>
  <c r="A305" i="5"/>
  <c r="B305" i="5"/>
  <c r="C305" i="5"/>
  <c r="D305" i="5"/>
  <c r="A306" i="5"/>
  <c r="B306" i="5"/>
  <c r="C306" i="5"/>
  <c r="D306" i="5"/>
  <c r="A307" i="5"/>
  <c r="B307" i="5"/>
  <c r="C307" i="5"/>
  <c r="D307" i="5"/>
  <c r="A308" i="5"/>
  <c r="B308" i="5"/>
  <c r="C308" i="5"/>
  <c r="D308" i="5"/>
  <c r="A309" i="5"/>
  <c r="B309" i="5"/>
  <c r="C309" i="5"/>
  <c r="D309" i="5"/>
  <c r="A310" i="5"/>
  <c r="B310" i="5"/>
  <c r="C310" i="5"/>
  <c r="D310" i="5"/>
  <c r="A311" i="5"/>
  <c r="B311" i="5"/>
  <c r="C311" i="5"/>
  <c r="D311" i="5"/>
  <c r="A312" i="5"/>
  <c r="B312" i="5"/>
  <c r="C312" i="5"/>
  <c r="D312" i="5"/>
  <c r="A313" i="5"/>
  <c r="B313" i="5"/>
  <c r="C313" i="5"/>
  <c r="D313" i="5"/>
  <c r="A314" i="5"/>
  <c r="B314" i="5"/>
  <c r="C314" i="5"/>
  <c r="D314" i="5"/>
  <c r="A315" i="5"/>
  <c r="B315" i="5"/>
  <c r="C315" i="5"/>
  <c r="D315" i="5"/>
  <c r="A316" i="5"/>
  <c r="B316" i="5"/>
  <c r="C316" i="5"/>
  <c r="D316" i="5"/>
  <c r="A317" i="5"/>
  <c r="B317" i="5"/>
  <c r="C317" i="5"/>
  <c r="D317" i="5"/>
  <c r="A318" i="5"/>
  <c r="B318" i="5"/>
  <c r="C318" i="5"/>
  <c r="D318" i="5"/>
  <c r="A319" i="5"/>
  <c r="B319" i="5"/>
  <c r="C319" i="5"/>
  <c r="D319" i="5"/>
  <c r="A320" i="5"/>
  <c r="B320" i="5"/>
  <c r="C320" i="5"/>
  <c r="D320" i="5"/>
  <c r="A321" i="5"/>
  <c r="B321" i="5"/>
  <c r="C321" i="5"/>
  <c r="D321" i="5"/>
  <c r="A322" i="5"/>
  <c r="B322" i="5"/>
  <c r="C322" i="5"/>
  <c r="D322" i="5"/>
  <c r="A323" i="5"/>
  <c r="B323" i="5"/>
  <c r="C323" i="5"/>
  <c r="D323" i="5"/>
  <c r="A324" i="5"/>
  <c r="B324" i="5"/>
  <c r="C324" i="5"/>
  <c r="D324" i="5"/>
  <c r="A325" i="5"/>
  <c r="B325" i="5"/>
  <c r="C325" i="5"/>
  <c r="D325" i="5"/>
  <c r="A326" i="5"/>
  <c r="B326" i="5"/>
  <c r="C326" i="5"/>
  <c r="D326" i="5"/>
  <c r="A327" i="5"/>
  <c r="B327" i="5"/>
  <c r="C327" i="5"/>
  <c r="D327" i="5"/>
  <c r="A328" i="5"/>
  <c r="B328" i="5"/>
  <c r="C328" i="5"/>
  <c r="D328" i="5"/>
  <c r="A329" i="5"/>
  <c r="B329" i="5"/>
  <c r="C329" i="5"/>
  <c r="D329" i="5"/>
  <c r="A330" i="5"/>
  <c r="B330" i="5"/>
  <c r="C330" i="5"/>
  <c r="D330" i="5"/>
  <c r="A331" i="5"/>
  <c r="B331" i="5"/>
  <c r="C331" i="5"/>
  <c r="D331" i="5"/>
  <c r="A332" i="5"/>
  <c r="B332" i="5"/>
  <c r="C332" i="5"/>
  <c r="D332" i="5"/>
  <c r="A333" i="5"/>
  <c r="B333" i="5"/>
  <c r="C333" i="5"/>
  <c r="D333" i="5"/>
  <c r="A334" i="5"/>
  <c r="B334" i="5"/>
  <c r="C334" i="5"/>
  <c r="D334" i="5"/>
  <c r="A335" i="5"/>
  <c r="B335" i="5"/>
  <c r="C335" i="5"/>
  <c r="D335" i="5"/>
  <c r="A336" i="5"/>
  <c r="B336" i="5"/>
  <c r="C336" i="5"/>
  <c r="D336" i="5"/>
  <c r="A337" i="5"/>
  <c r="B337" i="5"/>
  <c r="C337" i="5"/>
  <c r="D337" i="5"/>
  <c r="A338" i="5"/>
  <c r="B338" i="5"/>
  <c r="C338" i="5"/>
  <c r="D338" i="5"/>
  <c r="A339" i="5"/>
  <c r="B339" i="5"/>
  <c r="C339" i="5"/>
  <c r="D339" i="5"/>
  <c r="A340" i="5"/>
  <c r="B340" i="5"/>
  <c r="C340" i="5"/>
  <c r="D340" i="5"/>
  <c r="A341" i="5"/>
  <c r="B341" i="5"/>
  <c r="C341" i="5"/>
  <c r="D341" i="5"/>
  <c r="A342" i="5"/>
  <c r="B342" i="5"/>
  <c r="C342" i="5"/>
  <c r="D342" i="5"/>
  <c r="A343" i="5"/>
  <c r="B343" i="5"/>
  <c r="C343" i="5"/>
  <c r="D343" i="5"/>
  <c r="A344" i="5"/>
  <c r="B344" i="5"/>
  <c r="C344" i="5"/>
  <c r="D344" i="5"/>
  <c r="A345" i="5"/>
  <c r="B345" i="5"/>
  <c r="C345" i="5"/>
  <c r="D345" i="5"/>
  <c r="A346" i="5"/>
  <c r="B346" i="5"/>
  <c r="C346" i="5"/>
  <c r="D346" i="5"/>
  <c r="A347" i="5"/>
  <c r="B347" i="5"/>
  <c r="C347" i="5"/>
  <c r="D347" i="5"/>
  <c r="A348" i="5"/>
  <c r="B348" i="5"/>
  <c r="C348" i="5"/>
  <c r="D348" i="5"/>
  <c r="A349" i="5"/>
  <c r="B349" i="5"/>
  <c r="C349" i="5"/>
  <c r="D349" i="5"/>
  <c r="A350" i="5"/>
  <c r="B350" i="5"/>
  <c r="C350" i="5"/>
  <c r="D350" i="5"/>
  <c r="A351" i="5"/>
  <c r="B351" i="5"/>
  <c r="C351" i="5"/>
  <c r="D351" i="5"/>
  <c r="A352" i="5"/>
  <c r="B352" i="5"/>
  <c r="C352" i="5"/>
  <c r="D352" i="5"/>
  <c r="A353" i="5"/>
  <c r="B353" i="5"/>
  <c r="C353" i="5"/>
  <c r="D353" i="5"/>
  <c r="A354" i="5"/>
  <c r="B354" i="5"/>
  <c r="C354" i="5"/>
  <c r="D354" i="5"/>
  <c r="A355" i="5"/>
  <c r="B355" i="5"/>
  <c r="C355" i="5"/>
  <c r="D355" i="5"/>
  <c r="A356" i="5"/>
  <c r="B356" i="5"/>
  <c r="C356" i="5"/>
  <c r="D356" i="5"/>
  <c r="A357" i="5"/>
  <c r="B357" i="5"/>
  <c r="C357" i="5"/>
  <c r="D357" i="5"/>
  <c r="A358" i="5"/>
  <c r="B358" i="5"/>
  <c r="C358" i="5"/>
  <c r="D358" i="5"/>
  <c r="A359" i="5"/>
  <c r="B359" i="5"/>
  <c r="C359" i="5"/>
  <c r="D359" i="5"/>
  <c r="A360" i="5"/>
  <c r="B360" i="5"/>
  <c r="C360" i="5"/>
  <c r="D360" i="5"/>
  <c r="A361" i="5"/>
  <c r="B361" i="5"/>
  <c r="C361" i="5"/>
  <c r="D361" i="5"/>
  <c r="A362" i="5"/>
  <c r="B362" i="5"/>
  <c r="C362" i="5"/>
  <c r="D362" i="5"/>
  <c r="A363" i="5"/>
  <c r="B363" i="5"/>
  <c r="C363" i="5"/>
  <c r="D363" i="5"/>
  <c r="A364" i="5"/>
  <c r="B364" i="5"/>
  <c r="C364" i="5"/>
  <c r="D364" i="5"/>
  <c r="A365" i="5"/>
  <c r="B365" i="5"/>
  <c r="C365" i="5"/>
  <c r="D365" i="5"/>
  <c r="A366" i="5"/>
  <c r="B366" i="5"/>
  <c r="C366" i="5"/>
  <c r="D366" i="5"/>
  <c r="A367" i="5"/>
  <c r="B367" i="5"/>
  <c r="C367" i="5"/>
  <c r="D367" i="5"/>
  <c r="A368" i="5"/>
  <c r="B368" i="5"/>
  <c r="C368" i="5"/>
  <c r="D368" i="5"/>
  <c r="A369" i="5"/>
  <c r="B369" i="5"/>
  <c r="C369" i="5"/>
  <c r="D369" i="5"/>
  <c r="A370" i="5"/>
  <c r="B370" i="5"/>
  <c r="C370" i="5"/>
  <c r="D370" i="5"/>
  <c r="A371" i="5"/>
  <c r="B371" i="5"/>
  <c r="C371" i="5"/>
  <c r="D371" i="5"/>
  <c r="A372" i="5"/>
  <c r="B372" i="5"/>
  <c r="C372" i="5"/>
  <c r="D372" i="5"/>
  <c r="A373" i="5"/>
  <c r="B373" i="5"/>
  <c r="C373" i="5"/>
  <c r="D373" i="5"/>
  <c r="A374" i="5"/>
  <c r="B374" i="5"/>
  <c r="C374" i="5"/>
  <c r="D374" i="5"/>
  <c r="A375" i="5"/>
  <c r="B375" i="5"/>
  <c r="C375" i="5"/>
  <c r="D375" i="5"/>
  <c r="A376" i="5"/>
  <c r="B376" i="5"/>
  <c r="C376" i="5"/>
  <c r="D376" i="5"/>
  <c r="A377" i="5"/>
  <c r="B377" i="5"/>
  <c r="C377" i="5"/>
  <c r="D377" i="5"/>
  <c r="A378" i="5"/>
  <c r="B378" i="5"/>
  <c r="C378" i="5"/>
  <c r="D378" i="5"/>
  <c r="A379" i="5"/>
  <c r="B379" i="5"/>
  <c r="C379" i="5"/>
  <c r="D379" i="5"/>
  <c r="A380" i="5"/>
  <c r="B380" i="5"/>
  <c r="C380" i="5"/>
  <c r="D380" i="5"/>
  <c r="A381" i="5"/>
  <c r="B381" i="5"/>
  <c r="C381" i="5"/>
  <c r="D381" i="5"/>
  <c r="A382" i="5"/>
  <c r="B382" i="5"/>
  <c r="C382" i="5"/>
  <c r="D382" i="5"/>
  <c r="A383" i="5"/>
  <c r="B383" i="5"/>
  <c r="C383" i="5"/>
  <c r="D383" i="5"/>
  <c r="A384" i="5"/>
  <c r="B384" i="5"/>
  <c r="C384" i="5"/>
  <c r="D384" i="5"/>
  <c r="A385" i="5"/>
  <c r="B385" i="5"/>
  <c r="C385" i="5"/>
  <c r="D385" i="5"/>
  <c r="A386" i="5"/>
  <c r="B386" i="5"/>
  <c r="C386" i="5"/>
  <c r="D386" i="5"/>
  <c r="A387" i="5"/>
  <c r="B387" i="5"/>
  <c r="C387" i="5"/>
  <c r="D387" i="5"/>
  <c r="A388" i="5"/>
  <c r="B388" i="5"/>
  <c r="C388" i="5"/>
  <c r="D388" i="5"/>
  <c r="A389" i="5"/>
  <c r="B389" i="5"/>
  <c r="C389" i="5"/>
  <c r="D389" i="5"/>
  <c r="A390" i="5"/>
  <c r="B390" i="5"/>
  <c r="C390" i="5"/>
  <c r="D390" i="5"/>
  <c r="A391" i="5"/>
  <c r="B391" i="5"/>
  <c r="C391" i="5"/>
  <c r="D391" i="5"/>
  <c r="A392" i="5"/>
  <c r="B392" i="5"/>
  <c r="C392" i="5"/>
  <c r="D392" i="5"/>
  <c r="A393" i="5"/>
  <c r="B393" i="5"/>
  <c r="C393" i="5"/>
  <c r="D393" i="5"/>
  <c r="A394" i="5"/>
  <c r="B394" i="5"/>
  <c r="C394" i="5"/>
  <c r="D394" i="5"/>
  <c r="A395" i="5"/>
  <c r="B395" i="5"/>
  <c r="C395" i="5"/>
  <c r="D395" i="5"/>
  <c r="A396" i="5"/>
  <c r="B396" i="5"/>
  <c r="C396" i="5"/>
  <c r="D396" i="5"/>
  <c r="A397" i="5"/>
  <c r="B397" i="5"/>
  <c r="C397" i="5"/>
  <c r="D397" i="5"/>
  <c r="A398" i="5"/>
  <c r="B398" i="5"/>
  <c r="C398" i="5"/>
  <c r="D398" i="5"/>
  <c r="A399" i="5"/>
  <c r="B399" i="5"/>
  <c r="C399" i="5"/>
  <c r="D399" i="5"/>
  <c r="A400" i="5"/>
  <c r="B400" i="5"/>
  <c r="C400" i="5"/>
  <c r="D400" i="5"/>
  <c r="A401" i="5"/>
  <c r="B401" i="5"/>
  <c r="C401" i="5"/>
  <c r="D401" i="5"/>
  <c r="A402" i="5"/>
  <c r="B402" i="5"/>
  <c r="C402" i="5"/>
  <c r="D402" i="5"/>
  <c r="A403" i="5"/>
  <c r="B403" i="5"/>
  <c r="C403" i="5"/>
  <c r="D403" i="5"/>
  <c r="A404" i="5"/>
  <c r="B404" i="5"/>
  <c r="C404" i="5"/>
  <c r="D404" i="5"/>
  <c r="A405" i="5"/>
  <c r="B405" i="5"/>
  <c r="C405" i="5"/>
  <c r="D405" i="5"/>
  <c r="A406" i="5"/>
  <c r="B406" i="5"/>
  <c r="C406" i="5"/>
  <c r="D406" i="5"/>
  <c r="A407" i="5"/>
  <c r="B407" i="5"/>
  <c r="C407" i="5"/>
  <c r="D407" i="5"/>
  <c r="A408" i="5"/>
  <c r="B408" i="5"/>
  <c r="C408" i="5"/>
  <c r="D408" i="5"/>
  <c r="A409" i="5"/>
  <c r="B409" i="5"/>
  <c r="C409" i="5"/>
  <c r="D409" i="5"/>
  <c r="A410" i="5"/>
  <c r="B410" i="5"/>
  <c r="C410" i="5"/>
  <c r="D410" i="5"/>
  <c r="A411" i="5"/>
  <c r="B411" i="5"/>
  <c r="C411" i="5"/>
  <c r="D411" i="5"/>
  <c r="A412" i="5"/>
  <c r="B412" i="5"/>
  <c r="C412" i="5"/>
  <c r="D412" i="5"/>
  <c r="A413" i="5"/>
  <c r="B413" i="5"/>
  <c r="C413" i="5"/>
  <c r="D413" i="5"/>
  <c r="A414" i="5"/>
  <c r="B414" i="5"/>
  <c r="C414" i="5"/>
  <c r="D414" i="5"/>
  <c r="A415" i="5"/>
  <c r="B415" i="5"/>
  <c r="C415" i="5"/>
  <c r="D415" i="5"/>
  <c r="A416" i="5"/>
  <c r="B416" i="5"/>
  <c r="C416" i="5"/>
  <c r="D416" i="5"/>
  <c r="D2" i="5"/>
  <c r="C2" i="5"/>
  <c r="B2" i="5"/>
  <c r="V3" i="2" l="1"/>
  <c r="W3" i="2"/>
  <c r="X3" i="2"/>
  <c r="Y3" i="2"/>
  <c r="Z3" i="2"/>
  <c r="AA3" i="2"/>
  <c r="AB3" i="2"/>
  <c r="AC3" i="2"/>
  <c r="S208" i="5"/>
  <c r="S204" i="5"/>
  <c r="S200" i="5"/>
  <c r="S196" i="5"/>
  <c r="S192" i="5"/>
  <c r="S188" i="5"/>
  <c r="S184" i="5"/>
  <c r="S180" i="5"/>
  <c r="S176" i="5"/>
  <c r="S172" i="5"/>
  <c r="S168" i="5"/>
  <c r="S164" i="5"/>
  <c r="S160" i="5"/>
  <c r="S156" i="5"/>
  <c r="S152" i="5"/>
  <c r="S148" i="5"/>
  <c r="S144" i="5"/>
  <c r="S140" i="5"/>
  <c r="S136" i="5"/>
  <c r="S132" i="5"/>
  <c r="S128" i="5"/>
  <c r="S124" i="5"/>
  <c r="S120" i="5"/>
  <c r="S116" i="5"/>
  <c r="S112" i="5"/>
  <c r="S108" i="5"/>
  <c r="S104" i="5"/>
  <c r="S100" i="5"/>
  <c r="S96" i="5"/>
  <c r="S92" i="5"/>
  <c r="S88" i="5"/>
  <c r="S84" i="5"/>
  <c r="S80" i="5"/>
  <c r="S76" i="5"/>
  <c r="S72" i="5"/>
  <c r="S68" i="5"/>
  <c r="S64" i="5"/>
  <c r="S60" i="5"/>
  <c r="S56" i="5"/>
  <c r="S52" i="5"/>
  <c r="S48" i="5"/>
  <c r="S44" i="5"/>
  <c r="S40" i="5"/>
  <c r="S36" i="5"/>
  <c r="S32" i="5"/>
  <c r="S28" i="5"/>
  <c r="S24" i="5"/>
  <c r="S20" i="5"/>
  <c r="S16" i="5"/>
  <c r="S12" i="5"/>
  <c r="S8" i="5"/>
  <c r="S4" i="5"/>
  <c r="V207" i="5"/>
  <c r="V203" i="5"/>
  <c r="V199" i="5"/>
  <c r="V195" i="5"/>
  <c r="V191" i="5"/>
  <c r="V187" i="5"/>
  <c r="V183" i="5"/>
  <c r="V179" i="5"/>
  <c r="V175" i="5"/>
  <c r="V171" i="5"/>
  <c r="V167" i="5"/>
  <c r="V163" i="5"/>
  <c r="V159" i="5"/>
  <c r="V155" i="5"/>
  <c r="V151" i="5"/>
  <c r="V147" i="5"/>
  <c r="V143" i="5"/>
  <c r="V139" i="5"/>
  <c r="V135" i="5"/>
  <c r="V131" i="5"/>
  <c r="V127" i="5"/>
  <c r="V123" i="5"/>
  <c r="V119" i="5"/>
  <c r="V115" i="5"/>
  <c r="V111" i="5"/>
  <c r="V107" i="5"/>
  <c r="V103" i="5"/>
  <c r="V99" i="5"/>
  <c r="V95" i="5"/>
  <c r="V91" i="5"/>
  <c r="V87" i="5"/>
  <c r="V83" i="5"/>
  <c r="V79" i="5"/>
  <c r="V75" i="5"/>
  <c r="V71" i="5"/>
  <c r="V67" i="5"/>
  <c r="V63" i="5"/>
  <c r="V59" i="5"/>
  <c r="V55" i="5"/>
  <c r="V51" i="5"/>
  <c r="V47" i="5"/>
  <c r="V43" i="5"/>
  <c r="V39" i="5"/>
  <c r="V35" i="5"/>
  <c r="V31" i="5"/>
  <c r="V27" i="5"/>
  <c r="V23" i="5"/>
  <c r="V19" i="5"/>
  <c r="V15" i="5"/>
  <c r="V11" i="5"/>
  <c r="V7" i="5"/>
  <c r="U207" i="5"/>
  <c r="U203" i="5"/>
  <c r="U199" i="5"/>
  <c r="U195" i="5"/>
  <c r="U191" i="5"/>
  <c r="U187" i="5"/>
  <c r="U183" i="5"/>
  <c r="U179" i="5"/>
  <c r="U175" i="5"/>
  <c r="U171" i="5"/>
  <c r="U167" i="5"/>
  <c r="U163" i="5"/>
  <c r="U159" i="5"/>
  <c r="U155" i="5"/>
  <c r="U151" i="5"/>
  <c r="U147" i="5"/>
  <c r="U143" i="5"/>
  <c r="U139" i="5"/>
  <c r="U135" i="5"/>
  <c r="U131" i="5"/>
  <c r="U127" i="5"/>
  <c r="U123" i="5"/>
  <c r="U119" i="5"/>
  <c r="U115" i="5"/>
  <c r="U111" i="5"/>
  <c r="U107" i="5"/>
  <c r="U103" i="5"/>
  <c r="U99" i="5"/>
  <c r="U95" i="5"/>
  <c r="U91" i="5"/>
  <c r="U87" i="5"/>
  <c r="U83" i="5"/>
  <c r="U79" i="5"/>
  <c r="U75" i="5"/>
  <c r="U71" i="5"/>
  <c r="U67" i="5"/>
  <c r="U63" i="5"/>
  <c r="U59" i="5"/>
  <c r="U55" i="5"/>
  <c r="U51" i="5"/>
  <c r="U47" i="5"/>
  <c r="U43" i="5"/>
  <c r="U39" i="5"/>
  <c r="U35" i="5"/>
  <c r="U31" i="5"/>
  <c r="U27" i="5"/>
  <c r="U23" i="5"/>
  <c r="U19" i="5"/>
  <c r="U15" i="5"/>
  <c r="U11" i="5"/>
  <c r="U7" i="5"/>
  <c r="T207" i="5"/>
  <c r="T203" i="5"/>
  <c r="T199" i="5"/>
  <c r="T195" i="5"/>
  <c r="T191" i="5"/>
  <c r="T187" i="5"/>
  <c r="T183" i="5"/>
  <c r="T179" i="5"/>
  <c r="T175" i="5"/>
  <c r="T171" i="5"/>
  <c r="T167" i="5"/>
  <c r="T163" i="5"/>
  <c r="T159" i="5"/>
  <c r="T155" i="5"/>
  <c r="T151" i="5"/>
  <c r="T147" i="5"/>
  <c r="T143" i="5"/>
  <c r="T139" i="5"/>
  <c r="T135" i="5"/>
  <c r="T131" i="5"/>
  <c r="T127" i="5"/>
  <c r="T123" i="5"/>
  <c r="T119" i="5"/>
  <c r="T115" i="5"/>
  <c r="T111" i="5"/>
  <c r="T107" i="5"/>
  <c r="T103" i="5"/>
  <c r="T99" i="5"/>
  <c r="T95" i="5"/>
  <c r="T91" i="5"/>
  <c r="T87" i="5"/>
  <c r="T83" i="5"/>
  <c r="T79" i="5"/>
  <c r="T75" i="5"/>
  <c r="T71" i="5"/>
  <c r="T67" i="5"/>
  <c r="T63" i="5"/>
  <c r="T59" i="5"/>
  <c r="T55" i="5"/>
  <c r="T51" i="5"/>
  <c r="T47" i="5"/>
  <c r="T43" i="5"/>
  <c r="T39" i="5"/>
  <c r="T35" i="5"/>
  <c r="T31" i="5"/>
  <c r="T27" i="5"/>
  <c r="T23" i="5"/>
  <c r="T19" i="5"/>
  <c r="T15" i="5"/>
  <c r="T11" i="5"/>
  <c r="T7" i="5"/>
  <c r="S207" i="5"/>
  <c r="S203" i="5"/>
  <c r="S199" i="5"/>
  <c r="S195" i="5"/>
  <c r="S191" i="5"/>
  <c r="S187" i="5"/>
  <c r="S183" i="5"/>
  <c r="S179" i="5"/>
  <c r="S175" i="5"/>
  <c r="S171" i="5"/>
  <c r="S167" i="5"/>
  <c r="S163" i="5"/>
  <c r="S159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59" i="5"/>
  <c r="S55" i="5"/>
  <c r="S51" i="5"/>
  <c r="S47" i="5"/>
  <c r="S43" i="5"/>
  <c r="S39" i="5"/>
  <c r="S35" i="5"/>
  <c r="S31" i="5"/>
  <c r="S27" i="5"/>
  <c r="S23" i="5"/>
  <c r="S19" i="5"/>
  <c r="S15" i="5"/>
  <c r="S11" i="5"/>
  <c r="S7" i="5"/>
  <c r="V6" i="5"/>
  <c r="S6" i="5"/>
  <c r="S3" i="5"/>
  <c r="V209" i="5"/>
  <c r="V205" i="5"/>
  <c r="V201" i="5"/>
  <c r="V197" i="5"/>
  <c r="V193" i="5"/>
  <c r="V189" i="5"/>
  <c r="V185" i="5"/>
  <c r="V181" i="5"/>
  <c r="V177" i="5"/>
  <c r="V173" i="5"/>
  <c r="V169" i="5"/>
  <c r="V165" i="5"/>
  <c r="V161" i="5"/>
  <c r="V157" i="5"/>
  <c r="V153" i="5"/>
  <c r="V149" i="5"/>
  <c r="V145" i="5"/>
  <c r="V141" i="5"/>
  <c r="V137" i="5"/>
  <c r="V133" i="5"/>
  <c r="V129" i="5"/>
  <c r="V125" i="5"/>
  <c r="V121" i="5"/>
  <c r="V117" i="5"/>
  <c r="V113" i="5"/>
  <c r="V109" i="5"/>
  <c r="V105" i="5"/>
  <c r="V101" i="5"/>
  <c r="V97" i="5"/>
  <c r="V93" i="5"/>
  <c r="V89" i="5"/>
  <c r="V85" i="5"/>
  <c r="V81" i="5"/>
  <c r="V77" i="5"/>
  <c r="V73" i="5"/>
  <c r="V69" i="5"/>
  <c r="V65" i="5"/>
  <c r="V61" i="5"/>
  <c r="V57" i="5"/>
  <c r="V53" i="5"/>
  <c r="V49" i="5"/>
  <c r="V45" i="5"/>
  <c r="V41" i="5"/>
  <c r="V37" i="5"/>
  <c r="V33" i="5"/>
  <c r="V29" i="5"/>
  <c r="V25" i="5"/>
  <c r="V21" i="5"/>
  <c r="V17" i="5"/>
  <c r="V13" i="5"/>
  <c r="V9" i="5"/>
  <c r="V5" i="5"/>
  <c r="T3" i="5"/>
  <c r="U209" i="5"/>
  <c r="U205" i="5"/>
  <c r="U201" i="5"/>
  <c r="U197" i="5"/>
  <c r="U193" i="5"/>
  <c r="U189" i="5"/>
  <c r="U185" i="5"/>
  <c r="U181" i="5"/>
  <c r="U177" i="5"/>
  <c r="U173" i="5"/>
  <c r="U169" i="5"/>
  <c r="U165" i="5"/>
  <c r="U161" i="5"/>
  <c r="U157" i="5"/>
  <c r="U153" i="5"/>
  <c r="U149" i="5"/>
  <c r="U145" i="5"/>
  <c r="U141" i="5"/>
  <c r="U137" i="5"/>
  <c r="U133" i="5"/>
  <c r="U129" i="5"/>
  <c r="U125" i="5"/>
  <c r="U121" i="5"/>
  <c r="U117" i="5"/>
  <c r="U113" i="5"/>
  <c r="U109" i="5"/>
  <c r="U105" i="5"/>
  <c r="U101" i="5"/>
  <c r="U97" i="5"/>
  <c r="U93" i="5"/>
  <c r="U89" i="5"/>
  <c r="U85" i="5"/>
  <c r="U81" i="5"/>
  <c r="U77" i="5"/>
  <c r="U73" i="5"/>
  <c r="U69" i="5"/>
  <c r="U65" i="5"/>
  <c r="U61" i="5"/>
  <c r="U57" i="5"/>
  <c r="U53" i="5"/>
  <c r="U49" i="5"/>
  <c r="U45" i="5"/>
  <c r="U41" i="5"/>
  <c r="U37" i="5"/>
  <c r="U33" i="5"/>
  <c r="U29" i="5"/>
  <c r="U25" i="5"/>
  <c r="U21" i="5"/>
  <c r="U17" i="5"/>
  <c r="U13" i="5"/>
  <c r="U9" i="5"/>
  <c r="U5" i="5"/>
  <c r="U3" i="5"/>
  <c r="T209" i="5"/>
  <c r="T205" i="5"/>
  <c r="T201" i="5"/>
  <c r="T197" i="5"/>
  <c r="T193" i="5"/>
  <c r="T189" i="5"/>
  <c r="T185" i="5"/>
  <c r="T181" i="5"/>
  <c r="T177" i="5"/>
  <c r="T173" i="5"/>
  <c r="T169" i="5"/>
  <c r="T165" i="5"/>
  <c r="T161" i="5"/>
  <c r="T157" i="5"/>
  <c r="T153" i="5"/>
  <c r="T149" i="5"/>
  <c r="T145" i="5"/>
  <c r="T141" i="5"/>
  <c r="T137" i="5"/>
  <c r="T133" i="5"/>
  <c r="T129" i="5"/>
  <c r="T125" i="5"/>
  <c r="T121" i="5"/>
  <c r="T117" i="5"/>
  <c r="T113" i="5"/>
  <c r="T109" i="5"/>
  <c r="T105" i="5"/>
  <c r="T101" i="5"/>
  <c r="T97" i="5"/>
  <c r="T93" i="5"/>
  <c r="T89" i="5"/>
  <c r="T85" i="5"/>
  <c r="T81" i="5"/>
  <c r="T77" i="5"/>
  <c r="T73" i="5"/>
  <c r="T69" i="5"/>
  <c r="T65" i="5"/>
  <c r="T61" i="5"/>
  <c r="T57" i="5"/>
  <c r="T53" i="5"/>
  <c r="T49" i="5"/>
  <c r="T45" i="5"/>
  <c r="T41" i="5"/>
  <c r="T37" i="5"/>
  <c r="T33" i="5"/>
  <c r="T29" i="5"/>
  <c r="T25" i="5"/>
  <c r="T21" i="5"/>
  <c r="T17" i="5"/>
  <c r="T13" i="5"/>
  <c r="T9" i="5"/>
  <c r="T5" i="5"/>
  <c r="V3" i="5"/>
  <c r="S209" i="5"/>
  <c r="S205" i="5"/>
  <c r="S201" i="5"/>
  <c r="S197" i="5"/>
  <c r="S193" i="5"/>
  <c r="S189" i="5"/>
  <c r="S185" i="5"/>
  <c r="S181" i="5"/>
  <c r="S177" i="5"/>
  <c r="S173" i="5"/>
  <c r="S169" i="5"/>
  <c r="S165" i="5"/>
  <c r="S161" i="5"/>
  <c r="S157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S61" i="5"/>
  <c r="S57" i="5"/>
  <c r="S53" i="5"/>
  <c r="S49" i="5"/>
  <c r="S45" i="5"/>
  <c r="S41" i="5"/>
  <c r="S37" i="5"/>
  <c r="S33" i="5"/>
  <c r="S29" i="5"/>
  <c r="S25" i="5"/>
  <c r="S21" i="5"/>
  <c r="S17" i="5"/>
  <c r="S13" i="5"/>
  <c r="S9" i="5"/>
  <c r="S5" i="5"/>
  <c r="V208" i="5"/>
  <c r="Z209" i="4" s="1"/>
  <c r="V204" i="5"/>
  <c r="Z205" i="4" s="1"/>
  <c r="AE205" i="4" s="1"/>
  <c r="V200" i="5"/>
  <c r="V196" i="5"/>
  <c r="V192" i="5"/>
  <c r="V188" i="5"/>
  <c r="V184" i="5"/>
  <c r="V180" i="5"/>
  <c r="V176" i="5"/>
  <c r="V172" i="5"/>
  <c r="V168" i="5"/>
  <c r="V164" i="5"/>
  <c r="V160" i="5"/>
  <c r="V156" i="5"/>
  <c r="V152" i="5"/>
  <c r="V148" i="5"/>
  <c r="V144" i="5"/>
  <c r="V140" i="5"/>
  <c r="V136" i="5"/>
  <c r="V132" i="5"/>
  <c r="V128" i="5"/>
  <c r="V124" i="5"/>
  <c r="V120" i="5"/>
  <c r="V116" i="5"/>
  <c r="V112" i="5"/>
  <c r="V108" i="5"/>
  <c r="V104" i="5"/>
  <c r="V100" i="5"/>
  <c r="V96" i="5"/>
  <c r="V92" i="5"/>
  <c r="V88" i="5"/>
  <c r="V84" i="5"/>
  <c r="V80" i="5"/>
  <c r="V76" i="5"/>
  <c r="V72" i="5"/>
  <c r="V68" i="5"/>
  <c r="V64" i="5"/>
  <c r="V60" i="5"/>
  <c r="V56" i="5"/>
  <c r="V52" i="5"/>
  <c r="V48" i="5"/>
  <c r="V44" i="5"/>
  <c r="V40" i="5"/>
  <c r="V36" i="5"/>
  <c r="V32" i="5"/>
  <c r="V28" i="5"/>
  <c r="V24" i="5"/>
  <c r="V20" i="5"/>
  <c r="V16" i="5"/>
  <c r="V12" i="5"/>
  <c r="V8" i="5"/>
  <c r="V4" i="5"/>
  <c r="U208" i="5"/>
  <c r="U204" i="5"/>
  <c r="U200" i="5"/>
  <c r="U196" i="5"/>
  <c r="U192" i="5"/>
  <c r="U188" i="5"/>
  <c r="U184" i="5"/>
  <c r="U180" i="5"/>
  <c r="U176" i="5"/>
  <c r="U172" i="5"/>
  <c r="U168" i="5"/>
  <c r="U164" i="5"/>
  <c r="U160" i="5"/>
  <c r="U156" i="5"/>
  <c r="U152" i="5"/>
  <c r="U148" i="5"/>
  <c r="U144" i="5"/>
  <c r="U140" i="5"/>
  <c r="U136" i="5"/>
  <c r="U132" i="5"/>
  <c r="U128" i="5"/>
  <c r="U124" i="5"/>
  <c r="U120" i="5"/>
  <c r="U116" i="5"/>
  <c r="U112" i="5"/>
  <c r="U108" i="5"/>
  <c r="U104" i="5"/>
  <c r="U100" i="5"/>
  <c r="U96" i="5"/>
  <c r="U92" i="5"/>
  <c r="U88" i="5"/>
  <c r="U84" i="5"/>
  <c r="U80" i="5"/>
  <c r="U76" i="5"/>
  <c r="U72" i="5"/>
  <c r="U68" i="5"/>
  <c r="U64" i="5"/>
  <c r="U60" i="5"/>
  <c r="U56" i="5"/>
  <c r="U52" i="5"/>
  <c r="U48" i="5"/>
  <c r="U44" i="5"/>
  <c r="U40" i="5"/>
  <c r="U36" i="5"/>
  <c r="U32" i="5"/>
  <c r="U28" i="5"/>
  <c r="U24" i="5"/>
  <c r="U20" i="5"/>
  <c r="U16" i="5"/>
  <c r="U12" i="5"/>
  <c r="U8" i="5"/>
  <c r="U4" i="5"/>
  <c r="T208" i="5"/>
  <c r="T204" i="5"/>
  <c r="T200" i="5"/>
  <c r="T196" i="5"/>
  <c r="T192" i="5"/>
  <c r="T188" i="5"/>
  <c r="T184" i="5"/>
  <c r="T180" i="5"/>
  <c r="T176" i="5"/>
  <c r="T172" i="5"/>
  <c r="T168" i="5"/>
  <c r="T164" i="5"/>
  <c r="T160" i="5"/>
  <c r="T156" i="5"/>
  <c r="T152" i="5"/>
  <c r="T148" i="5"/>
  <c r="T144" i="5"/>
  <c r="T140" i="5"/>
  <c r="T136" i="5"/>
  <c r="T132" i="5"/>
  <c r="T128" i="5"/>
  <c r="T124" i="5"/>
  <c r="T120" i="5"/>
  <c r="T116" i="5"/>
  <c r="T112" i="5"/>
  <c r="T108" i="5"/>
  <c r="T104" i="5"/>
  <c r="T100" i="5"/>
  <c r="T96" i="5"/>
  <c r="T92" i="5"/>
  <c r="T88" i="5"/>
  <c r="T84" i="5"/>
  <c r="T80" i="5"/>
  <c r="T76" i="5"/>
  <c r="T72" i="5"/>
  <c r="T68" i="5"/>
  <c r="T64" i="5"/>
  <c r="T60" i="5"/>
  <c r="T56" i="5"/>
  <c r="T52" i="5"/>
  <c r="T48" i="5"/>
  <c r="T44" i="5"/>
  <c r="T40" i="5"/>
  <c r="T36" i="5"/>
  <c r="T32" i="5"/>
  <c r="T28" i="5"/>
  <c r="T24" i="5"/>
  <c r="T20" i="5"/>
  <c r="T16" i="5"/>
  <c r="T12" i="5"/>
  <c r="T8" i="5"/>
  <c r="T4" i="5"/>
  <c r="W207" i="8"/>
  <c r="F208" i="4" s="1"/>
  <c r="V207" i="8"/>
  <c r="E208" i="4" s="1"/>
  <c r="Z205" i="2"/>
  <c r="AA206" i="8"/>
  <c r="J207" i="4" s="1"/>
  <c r="AB204" i="2"/>
  <c r="V205" i="8"/>
  <c r="E206" i="4" s="1"/>
  <c r="AB209" i="2"/>
  <c r="AC204" i="8"/>
  <c r="AA209" i="2"/>
  <c r="AA208" i="2"/>
  <c r="AB204" i="8"/>
  <c r="K205" i="4" s="1"/>
  <c r="W209" i="2"/>
  <c r="X204" i="8"/>
  <c r="G205" i="4" s="1"/>
  <c r="V208" i="2"/>
  <c r="AC207" i="2"/>
  <c r="V209" i="8"/>
  <c r="E210" i="4" s="1"/>
  <c r="AB207" i="2"/>
  <c r="AC208" i="8"/>
  <c r="AA207" i="2"/>
  <c r="AA208" i="8"/>
  <c r="J209" i="4" s="1"/>
  <c r="W207" i="2"/>
  <c r="AB206" i="2"/>
  <c r="AA206" i="2"/>
  <c r="Z204" i="2"/>
  <c r="Y204" i="2"/>
  <c r="Z205" i="8"/>
  <c r="I206" i="4" s="1"/>
  <c r="W204" i="8"/>
  <c r="F205" i="4" s="1"/>
  <c r="Z210" i="4"/>
  <c r="Z206" i="4"/>
  <c r="AC209" i="8"/>
  <c r="Z208" i="2"/>
  <c r="Y208" i="2"/>
  <c r="Z209" i="8"/>
  <c r="I210" i="4" s="1"/>
  <c r="Y209" i="8"/>
  <c r="H210" i="4" s="1"/>
  <c r="W208" i="2"/>
  <c r="X209" i="8"/>
  <c r="G210" i="4" s="1"/>
  <c r="AB207" i="8"/>
  <c r="K208" i="4" s="1"/>
  <c r="X208" i="2"/>
  <c r="AA204" i="8"/>
  <c r="J205" i="4" s="1"/>
  <c r="Y208" i="8"/>
  <c r="H209" i="4" s="1"/>
  <c r="Y206" i="2"/>
  <c r="X208" i="8"/>
  <c r="G209" i="4" s="1"/>
  <c r="W208" i="8"/>
  <c r="F209" i="4" s="1"/>
  <c r="W206" i="2"/>
  <c r="V208" i="8"/>
  <c r="E209" i="4" s="1"/>
  <c r="V206" i="2"/>
  <c r="AC207" i="8"/>
  <c r="AC205" i="2"/>
  <c r="AB205" i="2"/>
  <c r="AA207" i="8"/>
  <c r="J208" i="4" s="1"/>
  <c r="Z207" i="8"/>
  <c r="I208" i="4" s="1"/>
  <c r="N4" i="4"/>
  <c r="AC209" i="2"/>
  <c r="Q4" i="4"/>
  <c r="R4" i="4"/>
  <c r="T4" i="4"/>
  <c r="U4" i="4"/>
  <c r="AC208" i="2"/>
  <c r="V209" i="2"/>
  <c r="V206" i="8"/>
  <c r="E207" i="4" s="1"/>
  <c r="AC208" i="4"/>
  <c r="Z209" i="2"/>
  <c r="AA205" i="8"/>
  <c r="J206" i="4" s="1"/>
  <c r="Z207" i="4"/>
  <c r="Z207" i="2"/>
  <c r="Z208" i="4"/>
  <c r="AB208" i="2"/>
  <c r="Y206" i="8"/>
  <c r="H207" i="4" s="1"/>
  <c r="AC205" i="8"/>
  <c r="AB205" i="8"/>
  <c r="K206" i="4" s="1"/>
  <c r="X205" i="8"/>
  <c r="G206" i="4" s="1"/>
  <c r="Z204" i="8"/>
  <c r="I205" i="4" s="1"/>
  <c r="AC206" i="2"/>
  <c r="Y204" i="8"/>
  <c r="H205" i="4" s="1"/>
  <c r="Z206" i="2"/>
  <c r="V204" i="8"/>
  <c r="E205" i="4" s="1"/>
  <c r="X206" i="2"/>
  <c r="AB209" i="8"/>
  <c r="K210" i="4" s="1"/>
  <c r="AB208" i="8"/>
  <c r="K209" i="4" s="1"/>
  <c r="AA209" i="8"/>
  <c r="J210" i="4" s="1"/>
  <c r="AA205" i="2"/>
  <c r="W209" i="8"/>
  <c r="F210" i="4" s="1"/>
  <c r="X205" i="2"/>
  <c r="W205" i="2"/>
  <c r="V205" i="2"/>
  <c r="O4" i="4"/>
  <c r="P4" i="4"/>
  <c r="S4" i="4"/>
  <c r="X139" i="8"/>
  <c r="W139" i="2"/>
  <c r="X140" i="2"/>
  <c r="Y140" i="2"/>
  <c r="V141" i="2"/>
  <c r="W141" i="2"/>
  <c r="X141" i="2"/>
  <c r="Y141" i="2"/>
  <c r="Y142" i="2"/>
  <c r="W143" i="2"/>
  <c r="X143" i="2"/>
  <c r="W145" i="2"/>
  <c r="X146" i="2"/>
  <c r="Y146" i="2"/>
  <c r="V147" i="2"/>
  <c r="W147" i="2"/>
  <c r="X147" i="2"/>
  <c r="Y147" i="2"/>
  <c r="Y148" i="2"/>
  <c r="Z148" i="2"/>
  <c r="W149" i="2"/>
  <c r="X149" i="2"/>
  <c r="X152" i="2"/>
  <c r="Y152" i="2"/>
  <c r="V153" i="2"/>
  <c r="W153" i="2"/>
  <c r="X153" i="2"/>
  <c r="Y153" i="2"/>
  <c r="Y154" i="2"/>
  <c r="Z154" i="2"/>
  <c r="W155" i="2"/>
  <c r="X155" i="2"/>
  <c r="W157" i="2"/>
  <c r="X158" i="2"/>
  <c r="Y158" i="2"/>
  <c r="W159" i="2"/>
  <c r="X159" i="2"/>
  <c r="Y159" i="2"/>
  <c r="Y160" i="2"/>
  <c r="W161" i="2"/>
  <c r="X161" i="2"/>
  <c r="W163" i="2"/>
  <c r="X164" i="2"/>
  <c r="Y164" i="2"/>
  <c r="V165" i="2"/>
  <c r="W165" i="2"/>
  <c r="X165" i="2"/>
  <c r="Y165" i="2"/>
  <c r="Y166" i="2"/>
  <c r="Z166" i="2"/>
  <c r="W167" i="2"/>
  <c r="X167" i="2"/>
  <c r="W169" i="2"/>
  <c r="X170" i="2"/>
  <c r="Y170" i="2"/>
  <c r="V171" i="2"/>
  <c r="W171" i="2"/>
  <c r="X171" i="2"/>
  <c r="Y171" i="2"/>
  <c r="Y172" i="2"/>
  <c r="Z172" i="2"/>
  <c r="W173" i="2"/>
  <c r="X173" i="2"/>
  <c r="W175" i="2"/>
  <c r="X176" i="2"/>
  <c r="Y176" i="2"/>
  <c r="V177" i="2"/>
  <c r="W177" i="2"/>
  <c r="X177" i="2"/>
  <c r="Y177" i="2"/>
  <c r="Y178" i="2"/>
  <c r="Z178" i="2"/>
  <c r="W179" i="2"/>
  <c r="X179" i="2"/>
  <c r="W181" i="2"/>
  <c r="X182" i="2"/>
  <c r="Y182" i="2"/>
  <c r="V183" i="2"/>
  <c r="W183" i="2"/>
  <c r="X183" i="2"/>
  <c r="Y183" i="2"/>
  <c r="Y184" i="2"/>
  <c r="W185" i="2"/>
  <c r="X185" i="2"/>
  <c r="W187" i="2"/>
  <c r="X188" i="2"/>
  <c r="Y188" i="2"/>
  <c r="V189" i="2"/>
  <c r="W189" i="2"/>
  <c r="X189" i="2"/>
  <c r="Y189" i="2"/>
  <c r="Y190" i="2"/>
  <c r="W191" i="2"/>
  <c r="X191" i="2"/>
  <c r="W193" i="2"/>
  <c r="X194" i="2"/>
  <c r="Y194" i="2"/>
  <c r="V195" i="2"/>
  <c r="W195" i="2"/>
  <c r="X195" i="2"/>
  <c r="Y195" i="2"/>
  <c r="Y196" i="2"/>
  <c r="Z196" i="2"/>
  <c r="W197" i="2"/>
  <c r="X197" i="2"/>
  <c r="W199" i="2"/>
  <c r="X200" i="2"/>
  <c r="Y200" i="2"/>
  <c r="V201" i="2"/>
  <c r="W201" i="2"/>
  <c r="Y201" i="2"/>
  <c r="Y202" i="2"/>
  <c r="W203" i="2"/>
  <c r="X203" i="2"/>
  <c r="AC210" i="4" l="1"/>
  <c r="AB208" i="4"/>
  <c r="AC205" i="4"/>
  <c r="AC209" i="4"/>
  <c r="AD206" i="4"/>
  <c r="AB209" i="4"/>
  <c r="AE208" i="4"/>
  <c r="AE207" i="4"/>
  <c r="AC206" i="4"/>
  <c r="AD205" i="4"/>
  <c r="AE206" i="4"/>
  <c r="AD210" i="4"/>
  <c r="AE210" i="4"/>
  <c r="AD209" i="4"/>
  <c r="AD207" i="4"/>
  <c r="AD208" i="4"/>
  <c r="AB205" i="4"/>
  <c r="AE209" i="4"/>
  <c r="AB210" i="4"/>
  <c r="AB206" i="4"/>
  <c r="AC207" i="4"/>
  <c r="AB207" i="4"/>
  <c r="AA182" i="2"/>
  <c r="AA164" i="2"/>
  <c r="S165" i="4" s="1"/>
  <c r="Y203" i="2"/>
  <c r="Y197" i="2"/>
  <c r="Y191" i="2"/>
  <c r="Y185" i="2"/>
  <c r="Y179" i="2"/>
  <c r="Q180" i="4" s="1"/>
  <c r="Y173" i="2"/>
  <c r="Q174" i="4" s="1"/>
  <c r="Y167" i="2"/>
  <c r="Q168" i="4" s="1"/>
  <c r="Y161" i="2"/>
  <c r="Q162" i="4" s="1"/>
  <c r="Y155" i="2"/>
  <c r="Q156" i="4" s="1"/>
  <c r="Y149" i="2"/>
  <c r="Q150" i="4" s="1"/>
  <c r="Y143" i="2"/>
  <c r="Q144" i="4" s="1"/>
  <c r="AB202" i="2"/>
  <c r="AB196" i="2"/>
  <c r="AB184" i="2"/>
  <c r="AB178" i="2"/>
  <c r="T179" i="4" s="1"/>
  <c r="AB148" i="2"/>
  <c r="T149" i="4" s="1"/>
  <c r="AA196" i="2"/>
  <c r="AA184" i="2"/>
  <c r="AA178" i="2"/>
  <c r="S179" i="4" s="1"/>
  <c r="AA172" i="2"/>
  <c r="S173" i="4" s="1"/>
  <c r="AA166" i="2"/>
  <c r="S167" i="4" s="1"/>
  <c r="AA154" i="2"/>
  <c r="S155" i="4" s="1"/>
  <c r="AA148" i="2"/>
  <c r="S149" i="4" s="1"/>
  <c r="AA142" i="2"/>
  <c r="S143" i="4" s="1"/>
  <c r="X202" i="2"/>
  <c r="X196" i="2"/>
  <c r="X190" i="2"/>
  <c r="X184" i="2"/>
  <c r="X178" i="2"/>
  <c r="P179" i="4" s="1"/>
  <c r="X172" i="2"/>
  <c r="P173" i="4" s="1"/>
  <c r="X166" i="2"/>
  <c r="P167" i="4" s="1"/>
  <c r="X160" i="2"/>
  <c r="P161" i="4" s="1"/>
  <c r="X154" i="2"/>
  <c r="P155" i="4" s="1"/>
  <c r="X148" i="2"/>
  <c r="P149" i="4" s="1"/>
  <c r="X142" i="2"/>
  <c r="P143" i="4" s="1"/>
  <c r="AC168" i="2"/>
  <c r="U169" i="4" s="1"/>
  <c r="AB198" i="2"/>
  <c r="AB192" i="2"/>
  <c r="AB180" i="2"/>
  <c r="T181" i="4" s="1"/>
  <c r="AB168" i="2"/>
  <c r="T169" i="4" s="1"/>
  <c r="AB144" i="2"/>
  <c r="T145" i="4" s="1"/>
  <c r="V193" i="2"/>
  <c r="V181" i="2"/>
  <c r="N182" i="4" s="1"/>
  <c r="V139" i="2"/>
  <c r="N140" i="4" s="1"/>
  <c r="V169" i="2"/>
  <c r="N170" i="4" s="1"/>
  <c r="AC150" i="2"/>
  <c r="U151" i="4" s="1"/>
  <c r="V187" i="2"/>
  <c r="AC180" i="2"/>
  <c r="U181" i="4" s="1"/>
  <c r="AC162" i="2"/>
  <c r="U163" i="4" s="1"/>
  <c r="AC198" i="2"/>
  <c r="AC194" i="2"/>
  <c r="AC182" i="2"/>
  <c r="AC164" i="2"/>
  <c r="U165" i="4" s="1"/>
  <c r="AC146" i="2"/>
  <c r="U147" i="4" s="1"/>
  <c r="AC140" i="2"/>
  <c r="U141" i="4" s="1"/>
  <c r="AB194" i="2"/>
  <c r="AB182" i="2"/>
  <c r="AB170" i="2"/>
  <c r="T171" i="4" s="1"/>
  <c r="AB164" i="2"/>
  <c r="T165" i="4" s="1"/>
  <c r="Z200" i="2"/>
  <c r="Z194" i="2"/>
  <c r="Z176" i="2"/>
  <c r="R177" i="4" s="1"/>
  <c r="Z146" i="2"/>
  <c r="R147" i="4" s="1"/>
  <c r="Y199" i="2"/>
  <c r="Y193" i="2"/>
  <c r="Y187" i="2"/>
  <c r="Y181" i="2"/>
  <c r="Q182" i="4" s="1"/>
  <c r="Y175" i="2"/>
  <c r="Q176" i="4" s="1"/>
  <c r="Y169" i="2"/>
  <c r="Q170" i="4" s="1"/>
  <c r="Y163" i="2"/>
  <c r="Q164" i="4" s="1"/>
  <c r="Y157" i="2"/>
  <c r="Q158" i="4" s="1"/>
  <c r="Y151" i="2"/>
  <c r="Q152" i="4" s="1"/>
  <c r="Y145" i="2"/>
  <c r="Q146" i="4" s="1"/>
  <c r="Y139" i="2"/>
  <c r="Q140" i="4" s="1"/>
  <c r="X199" i="2"/>
  <c r="X193" i="2"/>
  <c r="X187" i="2"/>
  <c r="X181" i="2"/>
  <c r="P182" i="4" s="1"/>
  <c r="X175" i="2"/>
  <c r="P176" i="4" s="1"/>
  <c r="X169" i="2"/>
  <c r="P170" i="4" s="1"/>
  <c r="X163" i="2"/>
  <c r="P164" i="4" s="1"/>
  <c r="X157" i="2"/>
  <c r="P158" i="4" s="1"/>
  <c r="X151" i="2"/>
  <c r="P152" i="4" s="1"/>
  <c r="X145" i="2"/>
  <c r="P146" i="4" s="1"/>
  <c r="X139" i="2"/>
  <c r="P140" i="4" s="1"/>
  <c r="AA198" i="2"/>
  <c r="AA192" i="2"/>
  <c r="AA186" i="2"/>
  <c r="AA144" i="2"/>
  <c r="S145" i="4" s="1"/>
  <c r="Z186" i="2"/>
  <c r="Z180" i="2"/>
  <c r="R181" i="4" s="1"/>
  <c r="Z174" i="2"/>
  <c r="R175" i="4" s="1"/>
  <c r="Y198" i="2"/>
  <c r="Y192" i="2"/>
  <c r="Y186" i="2"/>
  <c r="Y180" i="2"/>
  <c r="Q181" i="4" s="1"/>
  <c r="Y174" i="2"/>
  <c r="Q175" i="4" s="1"/>
  <c r="Y168" i="2"/>
  <c r="Q169" i="4" s="1"/>
  <c r="Y162" i="2"/>
  <c r="Q163" i="4" s="1"/>
  <c r="Y156" i="2"/>
  <c r="Q157" i="4" s="1"/>
  <c r="Y150" i="2"/>
  <c r="Q151" i="4" s="1"/>
  <c r="Y144" i="2"/>
  <c r="Q145" i="4" s="1"/>
  <c r="X198" i="2"/>
  <c r="X192" i="2"/>
  <c r="X186" i="2"/>
  <c r="X180" i="2"/>
  <c r="P181" i="4" s="1"/>
  <c r="X174" i="2"/>
  <c r="P175" i="4" s="1"/>
  <c r="X168" i="2"/>
  <c r="P169" i="4" s="1"/>
  <c r="X162" i="2"/>
  <c r="P163" i="4" s="1"/>
  <c r="X156" i="2"/>
  <c r="P157" i="4" s="1"/>
  <c r="X150" i="2"/>
  <c r="P151" i="4" s="1"/>
  <c r="X144" i="2"/>
  <c r="P145" i="4" s="1"/>
  <c r="AB23" i="2"/>
  <c r="V203" i="2"/>
  <c r="V197" i="2"/>
  <c r="V191" i="2"/>
  <c r="V185" i="2"/>
  <c r="V179" i="2"/>
  <c r="N180" i="4" s="1"/>
  <c r="V173" i="2"/>
  <c r="N174" i="4" s="1"/>
  <c r="V161" i="2"/>
  <c r="N162" i="4" s="1"/>
  <c r="V155" i="2"/>
  <c r="N156" i="4" s="1"/>
  <c r="V149" i="2"/>
  <c r="N150" i="4" s="1"/>
  <c r="AC196" i="2"/>
  <c r="AC190" i="2"/>
  <c r="AC166" i="2"/>
  <c r="U167" i="4" s="1"/>
  <c r="AC160" i="2"/>
  <c r="U161" i="4" s="1"/>
  <c r="AC148" i="2"/>
  <c r="U149" i="4" s="1"/>
  <c r="AC142" i="2"/>
  <c r="U143" i="4" s="1"/>
  <c r="R167" i="4"/>
  <c r="R149" i="4"/>
  <c r="Q172" i="4"/>
  <c r="Q167" i="4"/>
  <c r="Q159" i="4"/>
  <c r="Q155" i="4"/>
  <c r="Q148" i="4"/>
  <c r="P180" i="4"/>
  <c r="P178" i="4"/>
  <c r="P177" i="4"/>
  <c r="P174" i="4"/>
  <c r="P172" i="4"/>
  <c r="P171" i="4"/>
  <c r="P168" i="4"/>
  <c r="P166" i="4"/>
  <c r="P165" i="4"/>
  <c r="P162" i="4"/>
  <c r="P160" i="4"/>
  <c r="P159" i="4"/>
  <c r="P156" i="4"/>
  <c r="P154" i="4"/>
  <c r="P153" i="4"/>
  <c r="P150" i="4"/>
  <c r="P148" i="4"/>
  <c r="P147" i="4"/>
  <c r="P144" i="4"/>
  <c r="P142" i="4"/>
  <c r="P141" i="4"/>
  <c r="G140" i="4"/>
  <c r="R179" i="4"/>
  <c r="Q179" i="4"/>
  <c r="Q171" i="4"/>
  <c r="Q161" i="4"/>
  <c r="Q154" i="4"/>
  <c r="Q141" i="4"/>
  <c r="O182" i="4"/>
  <c r="O180" i="4"/>
  <c r="O178" i="4"/>
  <c r="O176" i="4"/>
  <c r="O174" i="4"/>
  <c r="O172" i="4"/>
  <c r="O170" i="4"/>
  <c r="O168" i="4"/>
  <c r="O166" i="4"/>
  <c r="O164" i="4"/>
  <c r="O162" i="4"/>
  <c r="O160" i="4"/>
  <c r="O158" i="4"/>
  <c r="O156" i="4"/>
  <c r="O154" i="4"/>
  <c r="O150" i="4"/>
  <c r="O148" i="4"/>
  <c r="O146" i="4"/>
  <c r="O144" i="4"/>
  <c r="O142" i="4"/>
  <c r="O140" i="4"/>
  <c r="R155" i="4"/>
  <c r="Q178" i="4"/>
  <c r="Q165" i="4"/>
  <c r="Q160" i="4"/>
  <c r="Q147" i="4"/>
  <c r="Q143" i="4"/>
  <c r="N178" i="4"/>
  <c r="N166" i="4"/>
  <c r="N148" i="4"/>
  <c r="R173" i="4"/>
  <c r="Q177" i="4"/>
  <c r="Q173" i="4"/>
  <c r="Q166" i="4"/>
  <c r="Q153" i="4"/>
  <c r="Q149" i="4"/>
  <c r="Q142" i="4"/>
  <c r="N172" i="4"/>
  <c r="N154" i="4"/>
  <c r="N142" i="4"/>
  <c r="AA157" i="8"/>
  <c r="AA197" i="8"/>
  <c r="J198" i="4" s="1"/>
  <c r="AA149" i="8"/>
  <c r="AB168" i="8"/>
  <c r="AA199" i="8"/>
  <c r="J200" i="4" s="1"/>
  <c r="AA167" i="8"/>
  <c r="AA179" i="2"/>
  <c r="Z169" i="8"/>
  <c r="AC201" i="8"/>
  <c r="X201" i="2"/>
  <c r="Z163" i="2"/>
  <c r="Z171" i="8"/>
  <c r="Z166" i="8"/>
  <c r="AB199" i="8"/>
  <c r="K200" i="4" s="1"/>
  <c r="Z195" i="2"/>
  <c r="Y141" i="8"/>
  <c r="AA163" i="2"/>
  <c r="V196" i="8"/>
  <c r="E197" i="4" s="1"/>
  <c r="X202" i="8"/>
  <c r="G203" i="4" s="1"/>
  <c r="AA174" i="2"/>
  <c r="AC173" i="2"/>
  <c r="Z188" i="2"/>
  <c r="AA168" i="2"/>
  <c r="AA194" i="8"/>
  <c r="J195" i="4" s="1"/>
  <c r="AA186" i="8"/>
  <c r="AA181" i="8"/>
  <c r="AA179" i="8"/>
  <c r="AA174" i="8"/>
  <c r="AA169" i="8"/>
  <c r="AB193" i="2"/>
  <c r="AA150" i="2"/>
  <c r="AA190" i="2"/>
  <c r="AA188" i="2"/>
  <c r="Z147" i="2"/>
  <c r="AA180" i="2"/>
  <c r="AA167" i="2"/>
  <c r="AA139" i="2"/>
  <c r="X153" i="8"/>
  <c r="Z150" i="2"/>
  <c r="AB179" i="2"/>
  <c r="AC163" i="2"/>
  <c r="W141" i="8"/>
  <c r="AB196" i="8"/>
  <c r="K197" i="4" s="1"/>
  <c r="AA201" i="8"/>
  <c r="J202" i="4" s="1"/>
  <c r="AA200" i="8"/>
  <c r="J201" i="4" s="1"/>
  <c r="AA190" i="8"/>
  <c r="AA188" i="8"/>
  <c r="AA173" i="8"/>
  <c r="AA171" i="8"/>
  <c r="AA170" i="8"/>
  <c r="AA165" i="8"/>
  <c r="AA161" i="8"/>
  <c r="AA158" i="8"/>
  <c r="AA151" i="8"/>
  <c r="AA144" i="8"/>
  <c r="AA157" i="2"/>
  <c r="W158" i="8"/>
  <c r="AC151" i="8"/>
  <c r="AC194" i="8"/>
  <c r="V184" i="8"/>
  <c r="AB200" i="2"/>
  <c r="AB185" i="2"/>
  <c r="AB157" i="2"/>
  <c r="AA198" i="8"/>
  <c r="J199" i="4" s="1"/>
  <c r="AA193" i="8"/>
  <c r="J194" i="4" s="1"/>
  <c r="AA191" i="8"/>
  <c r="J192" i="4" s="1"/>
  <c r="AA166" i="8"/>
  <c r="AA160" i="8"/>
  <c r="AA150" i="8"/>
  <c r="AA148" i="8"/>
  <c r="AA142" i="8"/>
  <c r="AA161" i="2"/>
  <c r="Z193" i="2"/>
  <c r="Z190" i="2"/>
  <c r="Z184" i="2"/>
  <c r="Z182" i="2"/>
  <c r="Z170" i="2"/>
  <c r="AA195" i="2"/>
  <c r="AA170" i="2"/>
  <c r="X140" i="8"/>
  <c r="AB176" i="8"/>
  <c r="Z174" i="8"/>
  <c r="Z143" i="8"/>
  <c r="Y149" i="8"/>
  <c r="AC157" i="2"/>
  <c r="AA164" i="8"/>
  <c r="AA202" i="2"/>
  <c r="AC187" i="2"/>
  <c r="AB173" i="2"/>
  <c r="Z167" i="2"/>
  <c r="Z161" i="2"/>
  <c r="AA195" i="8"/>
  <c r="J196" i="4" s="1"/>
  <c r="AA189" i="8"/>
  <c r="AA182" i="8"/>
  <c r="AA178" i="8"/>
  <c r="AA159" i="8"/>
  <c r="AB152" i="2"/>
  <c r="AB146" i="2"/>
  <c r="AB143" i="2"/>
  <c r="AB140" i="2"/>
  <c r="Z202" i="2"/>
  <c r="AA197" i="2"/>
  <c r="AB187" i="2"/>
  <c r="AA143" i="2"/>
  <c r="AA180" i="8"/>
  <c r="AA156" i="2"/>
  <c r="AA152" i="2"/>
  <c r="AA146" i="2"/>
  <c r="AC201" i="2"/>
  <c r="AA191" i="2"/>
  <c r="AA187" i="2"/>
  <c r="AB177" i="2"/>
  <c r="Z160" i="2"/>
  <c r="AB153" i="2"/>
  <c r="Z143" i="2"/>
  <c r="X194" i="8"/>
  <c r="G195" i="4" s="1"/>
  <c r="W202" i="8"/>
  <c r="F203" i="4" s="1"/>
  <c r="X199" i="8"/>
  <c r="G200" i="4" s="1"/>
  <c r="V163" i="8"/>
  <c r="V153" i="8"/>
  <c r="V142" i="8"/>
  <c r="Z140" i="2"/>
  <c r="Z201" i="2"/>
  <c r="AA177" i="2"/>
  <c r="AA159" i="2"/>
  <c r="AA141" i="2"/>
  <c r="Y167" i="8"/>
  <c r="AC202" i="8"/>
  <c r="AC200" i="8"/>
  <c r="AC196" i="8"/>
  <c r="AC192" i="8"/>
  <c r="AC191" i="8"/>
  <c r="AC188" i="8"/>
  <c r="AC185" i="8"/>
  <c r="AC181" i="8"/>
  <c r="AC177" i="8"/>
  <c r="AC175" i="8"/>
  <c r="AC173" i="8"/>
  <c r="AC171" i="8"/>
  <c r="AC167" i="8"/>
  <c r="AC166" i="8"/>
  <c r="AC162" i="8"/>
  <c r="AC161" i="8"/>
  <c r="AC157" i="8"/>
  <c r="AC153" i="8"/>
  <c r="AC152" i="8"/>
  <c r="AC146" i="8"/>
  <c r="AC143" i="8"/>
  <c r="AC139" i="8"/>
  <c r="AC138" i="8"/>
  <c r="W170" i="8"/>
  <c r="V199" i="8"/>
  <c r="E200" i="4" s="1"/>
  <c r="AB202" i="8"/>
  <c r="K203" i="4" s="1"/>
  <c r="AB201" i="8"/>
  <c r="K202" i="4" s="1"/>
  <c r="AB192" i="8"/>
  <c r="K193" i="4" s="1"/>
  <c r="AB191" i="8"/>
  <c r="K192" i="4" s="1"/>
  <c r="AB190" i="8"/>
  <c r="AB189" i="8"/>
  <c r="AB188" i="8"/>
  <c r="AB186" i="8"/>
  <c r="AB185" i="8"/>
  <c r="AB182" i="8"/>
  <c r="AB180" i="8"/>
  <c r="AB179" i="8"/>
  <c r="AB174" i="8"/>
  <c r="AB171" i="8"/>
  <c r="AB169" i="8"/>
  <c r="AB167" i="8"/>
  <c r="AB162" i="8"/>
  <c r="AB161" i="8"/>
  <c r="AB160" i="8"/>
  <c r="AB155" i="8"/>
  <c r="AB154" i="8"/>
  <c r="AB149" i="8"/>
  <c r="AB146" i="8"/>
  <c r="AB142" i="8"/>
  <c r="AB139" i="8"/>
  <c r="AB138" i="8"/>
  <c r="AA156" i="8"/>
  <c r="AA155" i="8"/>
  <c r="AA154" i="8"/>
  <c r="AA153" i="8"/>
  <c r="AA152" i="8"/>
  <c r="AA147" i="8"/>
  <c r="AA145" i="8"/>
  <c r="AA143" i="8"/>
  <c r="AA141" i="8"/>
  <c r="AA140" i="8"/>
  <c r="AA139" i="8"/>
  <c r="W156" i="8"/>
  <c r="AA168" i="8"/>
  <c r="AC199" i="2"/>
  <c r="AC197" i="2"/>
  <c r="AC184" i="2"/>
  <c r="AC183" i="2"/>
  <c r="AC181" i="2"/>
  <c r="AC178" i="2"/>
  <c r="AC172" i="2"/>
  <c r="AC170" i="2"/>
  <c r="AC167" i="2"/>
  <c r="AC165" i="2"/>
  <c r="AC145" i="2"/>
  <c r="AC144" i="2"/>
  <c r="AC203" i="2"/>
  <c r="AC159" i="2"/>
  <c r="AB197" i="8"/>
  <c r="K198" i="4" s="1"/>
  <c r="AB201" i="2"/>
  <c r="AB199" i="2"/>
  <c r="AB190" i="2"/>
  <c r="AB186" i="2"/>
  <c r="AB183" i="2"/>
  <c r="AB181" i="2"/>
  <c r="AB176" i="2"/>
  <c r="AB171" i="2"/>
  <c r="AB166" i="2"/>
  <c r="AB159" i="2"/>
  <c r="AB155" i="2"/>
  <c r="AB151" i="2"/>
  <c r="AB142" i="2"/>
  <c r="AB139" i="2"/>
  <c r="AB203" i="2"/>
  <c r="Z192" i="2"/>
  <c r="AB189" i="2"/>
  <c r="Z181" i="2"/>
  <c r="AC175" i="2"/>
  <c r="Z169" i="2"/>
  <c r="Z156" i="2"/>
  <c r="AB183" i="8"/>
  <c r="AA163" i="8"/>
  <c r="Y155" i="8"/>
  <c r="AA203" i="2"/>
  <c r="AA201" i="2"/>
  <c r="AA199" i="2"/>
  <c r="AA194" i="2"/>
  <c r="AA193" i="2"/>
  <c r="AA185" i="2"/>
  <c r="AA183" i="2"/>
  <c r="AA181" i="2"/>
  <c r="AA176" i="2"/>
  <c r="AA173" i="2"/>
  <c r="AA171" i="2"/>
  <c r="AA169" i="2"/>
  <c r="AA165" i="2"/>
  <c r="AA162" i="2"/>
  <c r="AA160" i="2"/>
  <c r="AA153" i="2"/>
  <c r="AA151" i="2"/>
  <c r="AA149" i="2"/>
  <c r="AA147" i="2"/>
  <c r="AA140" i="2"/>
  <c r="AA200" i="2"/>
  <c r="Z197" i="2"/>
  <c r="AA189" i="2"/>
  <c r="AB175" i="2"/>
  <c r="AB165" i="2"/>
  <c r="AC161" i="2"/>
  <c r="Z159" i="2"/>
  <c r="AC155" i="2"/>
  <c r="AA145" i="2"/>
  <c r="AA172" i="8"/>
  <c r="AC202" i="2"/>
  <c r="AC177" i="2"/>
  <c r="AC174" i="2"/>
  <c r="AC154" i="2"/>
  <c r="AC147" i="2"/>
  <c r="AC141" i="2"/>
  <c r="AC189" i="2"/>
  <c r="AC139" i="2"/>
  <c r="AA192" i="8"/>
  <c r="J193" i="4" s="1"/>
  <c r="AB197" i="2"/>
  <c r="AB195" i="2"/>
  <c r="AB191" i="2"/>
  <c r="AB188" i="2"/>
  <c r="AB174" i="2"/>
  <c r="AB172" i="2"/>
  <c r="AB169" i="2"/>
  <c r="AB167" i="2"/>
  <c r="AB163" i="2"/>
  <c r="AB162" i="2"/>
  <c r="AB160" i="2"/>
  <c r="AB158" i="2"/>
  <c r="AB156" i="2"/>
  <c r="AB154" i="2"/>
  <c r="AB150" i="2"/>
  <c r="AB149" i="2"/>
  <c r="AB147" i="2"/>
  <c r="AB145" i="2"/>
  <c r="Z203" i="2"/>
  <c r="Z198" i="2"/>
  <c r="Z191" i="2"/>
  <c r="Z187" i="2"/>
  <c r="Z185" i="2"/>
  <c r="Z179" i="2"/>
  <c r="Z177" i="2"/>
  <c r="Z175" i="2"/>
  <c r="Z173" i="2"/>
  <c r="Z171" i="2"/>
  <c r="Z168" i="2"/>
  <c r="Z165" i="2"/>
  <c r="Z164" i="2"/>
  <c r="Z162" i="2"/>
  <c r="Z157" i="2"/>
  <c r="Z155" i="2"/>
  <c r="Z153" i="2"/>
  <c r="Z151" i="2"/>
  <c r="Z149" i="2"/>
  <c r="Z144" i="2"/>
  <c r="Z142" i="2"/>
  <c r="Z141" i="2"/>
  <c r="Z139" i="2"/>
  <c r="AC191" i="2"/>
  <c r="Z189" i="2"/>
  <c r="Z183" i="2"/>
  <c r="AA175" i="2"/>
  <c r="AB161" i="2"/>
  <c r="AA158" i="2"/>
  <c r="AA155" i="2"/>
  <c r="Z152" i="2"/>
  <c r="Z145" i="2"/>
  <c r="AB141" i="2"/>
  <c r="Y189" i="8"/>
  <c r="X164" i="8"/>
  <c r="AB170" i="8"/>
  <c r="AA176" i="8"/>
  <c r="AC200" i="2"/>
  <c r="AC195" i="2"/>
  <c r="AC192" i="2"/>
  <c r="AC188" i="2"/>
  <c r="AC186" i="2"/>
  <c r="AC179" i="2"/>
  <c r="AC176" i="2"/>
  <c r="AC171" i="2"/>
  <c r="AC169" i="2"/>
  <c r="AC158" i="2"/>
  <c r="AC156" i="2"/>
  <c r="AC153" i="2"/>
  <c r="AC152" i="2"/>
  <c r="AC149" i="2"/>
  <c r="AC143" i="2"/>
  <c r="Z199" i="2"/>
  <c r="AC193" i="2"/>
  <c r="AC185" i="2"/>
  <c r="V172" i="2"/>
  <c r="Z158" i="2"/>
  <c r="AC151" i="2"/>
  <c r="X148" i="8"/>
  <c r="AC154" i="8"/>
  <c r="AC149" i="8"/>
  <c r="Y184" i="8"/>
  <c r="AB151" i="8"/>
  <c r="AB141" i="8"/>
  <c r="Z194" i="8"/>
  <c r="I195" i="4" s="1"/>
  <c r="Y193" i="8"/>
  <c r="H194" i="4" s="1"/>
  <c r="Y180" i="8"/>
  <c r="Y165" i="8"/>
  <c r="Z189" i="8"/>
  <c r="AC183" i="8"/>
  <c r="AB163" i="8"/>
  <c r="Z155" i="8"/>
  <c r="Z154" i="8"/>
  <c r="Y194" i="8"/>
  <c r="H195" i="4" s="1"/>
  <c r="AA162" i="8"/>
  <c r="Y145" i="8"/>
  <c r="AB184" i="8"/>
  <c r="AB175" i="8"/>
  <c r="Z162" i="8"/>
  <c r="Z139" i="8"/>
  <c r="AB177" i="8"/>
  <c r="V189" i="8"/>
  <c r="V173" i="8"/>
  <c r="V149" i="8"/>
  <c r="V145" i="8"/>
  <c r="V139" i="8"/>
  <c r="Z190" i="8"/>
  <c r="Z185" i="8"/>
  <c r="AA177" i="8"/>
  <c r="X176" i="8"/>
  <c r="AA175" i="8"/>
  <c r="Y166" i="8"/>
  <c r="AB203" i="8"/>
  <c r="K204" i="4" s="1"/>
  <c r="X200" i="8"/>
  <c r="G201" i="4" s="1"/>
  <c r="X197" i="8"/>
  <c r="G198" i="4" s="1"/>
  <c r="X195" i="8"/>
  <c r="G196" i="4" s="1"/>
  <c r="X189" i="8"/>
  <c r="X185" i="8"/>
  <c r="X181" i="8"/>
  <c r="X172" i="8"/>
  <c r="X162" i="8"/>
  <c r="X160" i="8"/>
  <c r="X155" i="8"/>
  <c r="X147" i="8"/>
  <c r="Y185" i="8"/>
  <c r="Z177" i="8"/>
  <c r="Z152" i="8"/>
  <c r="X166" i="8"/>
  <c r="AB194" i="8"/>
  <c r="K195" i="4" s="1"/>
  <c r="W164" i="8"/>
  <c r="W162" i="8"/>
  <c r="W176" i="8"/>
  <c r="V175" i="8"/>
  <c r="W153" i="8"/>
  <c r="W188" i="8"/>
  <c r="W172" i="8"/>
  <c r="W146" i="8"/>
  <c r="W179" i="8"/>
  <c r="W165" i="8"/>
  <c r="V190" i="8"/>
  <c r="V188" i="8"/>
  <c r="V186" i="8"/>
  <c r="V155" i="8"/>
  <c r="V148" i="8"/>
  <c r="W183" i="8"/>
  <c r="V160" i="2"/>
  <c r="V151" i="8"/>
  <c r="W145" i="8"/>
  <c r="W186" i="8"/>
  <c r="W163" i="8"/>
  <c r="V201" i="8"/>
  <c r="E202" i="4" s="1"/>
  <c r="V195" i="8"/>
  <c r="E196" i="4" s="1"/>
  <c r="V193" i="8"/>
  <c r="E194" i="4" s="1"/>
  <c r="V185" i="8"/>
  <c r="V168" i="8"/>
  <c r="V165" i="8"/>
  <c r="V146" i="8"/>
  <c r="V138" i="8"/>
  <c r="V166" i="2"/>
  <c r="W187" i="8"/>
  <c r="W169" i="8"/>
  <c r="V166" i="8"/>
  <c r="W157" i="8"/>
  <c r="V180" i="8"/>
  <c r="V181" i="8"/>
  <c r="W177" i="8"/>
  <c r="W160" i="8"/>
  <c r="W159" i="8"/>
  <c r="V162" i="8"/>
  <c r="V182" i="8"/>
  <c r="V154" i="8"/>
  <c r="W193" i="8"/>
  <c r="F194" i="4" s="1"/>
  <c r="W191" i="8"/>
  <c r="F192" i="4" s="1"/>
  <c r="W185" i="8"/>
  <c r="W184" i="8"/>
  <c r="W181" i="8"/>
  <c r="W180" i="8"/>
  <c r="W178" i="8"/>
  <c r="W173" i="8"/>
  <c r="W168" i="8"/>
  <c r="W161" i="8"/>
  <c r="W155" i="8"/>
  <c r="W152" i="8"/>
  <c r="W148" i="8"/>
  <c r="W144" i="8"/>
  <c r="W142" i="8"/>
  <c r="V174" i="8"/>
  <c r="V200" i="8"/>
  <c r="E201" i="4" s="1"/>
  <c r="V202" i="2"/>
  <c r="V199" i="2"/>
  <c r="V157" i="2"/>
  <c r="V187" i="8"/>
  <c r="V183" i="8"/>
  <c r="V170" i="8"/>
  <c r="V152" i="8"/>
  <c r="V156" i="8"/>
  <c r="W150" i="8"/>
  <c r="V158" i="8"/>
  <c r="V143" i="8"/>
  <c r="W175" i="8"/>
  <c r="V157" i="8"/>
  <c r="V169" i="8"/>
  <c r="V144" i="8"/>
  <c r="V179" i="8"/>
  <c r="V176" i="8"/>
  <c r="W171" i="8"/>
  <c r="V171" i="8"/>
  <c r="W166" i="8"/>
  <c r="W196" i="8"/>
  <c r="F197" i="4" s="1"/>
  <c r="V140" i="2"/>
  <c r="W190" i="8"/>
  <c r="W189" i="8"/>
  <c r="V177" i="8"/>
  <c r="W140" i="8"/>
  <c r="V203" i="8"/>
  <c r="E204" i="4" s="1"/>
  <c r="V202" i="8"/>
  <c r="E203" i="4" s="1"/>
  <c r="V150" i="8"/>
  <c r="W182" i="8"/>
  <c r="W151" i="2"/>
  <c r="V194" i="2"/>
  <c r="V186" i="2"/>
  <c r="V163" i="2"/>
  <c r="V145" i="2"/>
  <c r="W160" i="2"/>
  <c r="V164" i="8"/>
  <c r="W192" i="8"/>
  <c r="F193" i="4" s="1"/>
  <c r="W143" i="8"/>
  <c r="V147" i="8"/>
  <c r="W147" i="8"/>
  <c r="V197" i="8"/>
  <c r="E198" i="4" s="1"/>
  <c r="V159" i="8"/>
  <c r="V192" i="8"/>
  <c r="E193" i="4" s="1"/>
  <c r="W174" i="8"/>
  <c r="V172" i="8"/>
  <c r="W195" i="8"/>
  <c r="F196" i="4" s="1"/>
  <c r="V194" i="8"/>
  <c r="E195" i="4" s="1"/>
  <c r="V198" i="8"/>
  <c r="E199" i="4" s="1"/>
  <c r="W180" i="2"/>
  <c r="W148" i="2"/>
  <c r="W142" i="2"/>
  <c r="X149" i="8"/>
  <c r="Y148" i="8"/>
  <c r="V162" i="2"/>
  <c r="V143" i="2"/>
  <c r="V196" i="2"/>
  <c r="V180" i="2"/>
  <c r="V142" i="2"/>
  <c r="Z184" i="8"/>
  <c r="X151" i="8"/>
  <c r="Z183" i="8"/>
  <c r="Z178" i="8"/>
  <c r="Z176" i="8"/>
  <c r="Z165" i="8"/>
  <c r="Z163" i="8"/>
  <c r="Z159" i="8"/>
  <c r="Z144" i="8"/>
  <c r="V168" i="2"/>
  <c r="W162" i="2"/>
  <c r="X173" i="8"/>
  <c r="V161" i="8"/>
  <c r="Y196" i="8"/>
  <c r="H197" i="4" s="1"/>
  <c r="Y192" i="8"/>
  <c r="H193" i="4" s="1"/>
  <c r="Y188" i="8"/>
  <c r="Y182" i="8"/>
  <c r="Y158" i="8"/>
  <c r="Y147" i="8"/>
  <c r="V156" i="2"/>
  <c r="AA184" i="8"/>
  <c r="AA183" i="8"/>
  <c r="Z179" i="8"/>
  <c r="Y177" i="8"/>
  <c r="Y175" i="8"/>
  <c r="Y138" i="8"/>
  <c r="AA203" i="8"/>
  <c r="J204" i="4" s="1"/>
  <c r="W154" i="2"/>
  <c r="AA187" i="8"/>
  <c r="V170" i="2"/>
  <c r="V167" i="2"/>
  <c r="V159" i="2"/>
  <c r="V174" i="2"/>
  <c r="Y190" i="8"/>
  <c r="AC182" i="8"/>
  <c r="W149" i="8"/>
  <c r="AA138" i="8"/>
  <c r="Z195" i="8"/>
  <c r="I196" i="4" s="1"/>
  <c r="Z193" i="8"/>
  <c r="I194" i="4" s="1"/>
  <c r="Z173" i="8"/>
  <c r="Z164" i="8"/>
  <c r="Z160" i="8"/>
  <c r="Z156" i="8"/>
  <c r="Z149" i="8"/>
  <c r="Z145" i="8"/>
  <c r="X171" i="8"/>
  <c r="W167" i="8"/>
  <c r="Z201" i="8"/>
  <c r="I202" i="4" s="1"/>
  <c r="Y203" i="8"/>
  <c r="H204" i="4" s="1"/>
  <c r="Y200" i="8"/>
  <c r="H201" i="4" s="1"/>
  <c r="Y195" i="8"/>
  <c r="H196" i="4" s="1"/>
  <c r="Y186" i="8"/>
  <c r="Y181" i="8"/>
  <c r="Y178" i="8"/>
  <c r="Y169" i="8"/>
  <c r="Y160" i="8"/>
  <c r="Y156" i="8"/>
  <c r="Y144" i="8"/>
  <c r="V182" i="2"/>
  <c r="W144" i="2"/>
  <c r="W200" i="2"/>
  <c r="W192" i="2"/>
  <c r="W184" i="2"/>
  <c r="V176" i="2"/>
  <c r="W170" i="2"/>
  <c r="W164" i="2"/>
  <c r="W158" i="2"/>
  <c r="V144" i="2"/>
  <c r="Z180" i="8"/>
  <c r="Y179" i="8"/>
  <c r="Z175" i="8"/>
  <c r="Z203" i="8"/>
  <c r="I204" i="4" s="1"/>
  <c r="Z202" i="8"/>
  <c r="I203" i="4" s="1"/>
  <c r="V178" i="8"/>
  <c r="V160" i="8"/>
  <c r="W196" i="2"/>
  <c r="W174" i="2"/>
  <c r="V178" i="2"/>
  <c r="V175" i="2"/>
  <c r="V146" i="2"/>
  <c r="V188" i="2"/>
  <c r="Y171" i="8"/>
  <c r="X154" i="8"/>
  <c r="Z196" i="8"/>
  <c r="I197" i="4" s="1"/>
  <c r="Z188" i="8"/>
  <c r="Z181" i="8"/>
  <c r="Z167" i="8"/>
  <c r="Z158" i="8"/>
  <c r="Z140" i="8"/>
  <c r="X188" i="8"/>
  <c r="Z170" i="8"/>
  <c r="Y191" i="8"/>
  <c r="H192" i="4" s="1"/>
  <c r="Y187" i="8"/>
  <c r="Y183" i="8"/>
  <c r="Y176" i="8"/>
  <c r="Y174" i="8"/>
  <c r="Y170" i="8"/>
  <c r="Y163" i="8"/>
  <c r="Y151" i="8"/>
  <c r="V198" i="2"/>
  <c r="V190" i="2"/>
  <c r="W176" i="2"/>
  <c r="V150" i="2"/>
  <c r="V200" i="2"/>
  <c r="V192" i="2"/>
  <c r="V184" i="2"/>
  <c r="V164" i="2"/>
  <c r="V158" i="2"/>
  <c r="W152" i="2"/>
  <c r="Z172" i="8"/>
  <c r="Y143" i="8"/>
  <c r="W188" i="2"/>
  <c r="Y168" i="8"/>
  <c r="AA146" i="8"/>
  <c r="V154" i="2"/>
  <c r="V151" i="2"/>
  <c r="W168" i="2"/>
  <c r="V148" i="2"/>
  <c r="X167" i="8"/>
  <c r="Y154" i="8"/>
  <c r="V141" i="8"/>
  <c r="Z199" i="8"/>
  <c r="I200" i="4" s="1"/>
  <c r="Z182" i="8"/>
  <c r="Z157" i="8"/>
  <c r="Z151" i="8"/>
  <c r="Z148" i="8"/>
  <c r="Z141" i="8"/>
  <c r="W198" i="2"/>
  <c r="W190" i="2"/>
  <c r="W182" i="2"/>
  <c r="W156" i="2"/>
  <c r="W150" i="2"/>
  <c r="X190" i="8"/>
  <c r="Z186" i="8"/>
  <c r="W154" i="8"/>
  <c r="Z138" i="8"/>
  <c r="Y201" i="8"/>
  <c r="H202" i="4" s="1"/>
  <c r="Y197" i="8"/>
  <c r="H198" i="4" s="1"/>
  <c r="Y172" i="8"/>
  <c r="Y164" i="8"/>
  <c r="Y161" i="8"/>
  <c r="Y159" i="8"/>
  <c r="W202" i="2"/>
  <c r="W194" i="2"/>
  <c r="W186" i="2"/>
  <c r="W178" i="2"/>
  <c r="W172" i="2"/>
  <c r="W166" i="2"/>
  <c r="V152" i="2"/>
  <c r="W146" i="2"/>
  <c r="W140" i="2"/>
  <c r="Z161" i="8"/>
  <c r="Z150" i="8"/>
  <c r="Y140" i="8"/>
  <c r="Y139" i="8"/>
  <c r="Z187" i="8"/>
  <c r="AA185" i="8"/>
  <c r="Z147" i="8"/>
  <c r="Z192" i="8"/>
  <c r="I193" i="4" s="1"/>
  <c r="AA196" i="8"/>
  <c r="J197" i="4" s="1"/>
  <c r="Z146" i="8"/>
  <c r="X201" i="8"/>
  <c r="G202" i="4" s="1"/>
  <c r="X192" i="8"/>
  <c r="G193" i="4" s="1"/>
  <c r="X184" i="8"/>
  <c r="X177" i="8"/>
  <c r="X159" i="8"/>
  <c r="X156" i="8"/>
  <c r="X144" i="8"/>
  <c r="X141" i="8"/>
  <c r="Y146" i="8"/>
  <c r="Y142" i="8"/>
  <c r="X186" i="8"/>
  <c r="X182" i="8"/>
  <c r="X179" i="8"/>
  <c r="X174" i="8"/>
  <c r="Y162" i="8"/>
  <c r="X157" i="8"/>
  <c r="X150" i="8"/>
  <c r="X146" i="8"/>
  <c r="X193" i="8"/>
  <c r="G194" i="4" s="1"/>
  <c r="Y198" i="8"/>
  <c r="H199" i="4" s="1"/>
  <c r="Y153" i="8"/>
  <c r="W151" i="8"/>
  <c r="X143" i="8"/>
  <c r="V140" i="8"/>
  <c r="Y202" i="8"/>
  <c r="H203" i="4" s="1"/>
  <c r="X203" i="8"/>
  <c r="G204" i="4" s="1"/>
  <c r="X198" i="8"/>
  <c r="G199" i="4" s="1"/>
  <c r="X196" i="8"/>
  <c r="G197" i="4" s="1"/>
  <c r="X183" i="8"/>
  <c r="X180" i="8"/>
  <c r="X178" i="8"/>
  <c r="X161" i="8"/>
  <c r="X145" i="8"/>
  <c r="Y157" i="8"/>
  <c r="Y150" i="8"/>
  <c r="Z198" i="8"/>
  <c r="I199" i="4" s="1"/>
  <c r="Z200" i="8"/>
  <c r="I201" i="4" s="1"/>
  <c r="X165" i="8"/>
  <c r="Y152" i="8"/>
  <c r="X191" i="8"/>
  <c r="G192" i="4" s="1"/>
  <c r="Z197" i="8"/>
  <c r="I198" i="4" s="1"/>
  <c r="AC203" i="8"/>
  <c r="AC199" i="8"/>
  <c r="AC198" i="8"/>
  <c r="AC197" i="8"/>
  <c r="AC195" i="8"/>
  <c r="AC193" i="8"/>
  <c r="AC190" i="8"/>
  <c r="AC189" i="8"/>
  <c r="AC187" i="8"/>
  <c r="AC186" i="8"/>
  <c r="AC184" i="8"/>
  <c r="AC180" i="8"/>
  <c r="AC179" i="8"/>
  <c r="AC178" i="8"/>
  <c r="AC176" i="8"/>
  <c r="AC174" i="8"/>
  <c r="AC172" i="8"/>
  <c r="AC170" i="8"/>
  <c r="AC169" i="8"/>
  <c r="AC168" i="8"/>
  <c r="AC165" i="8"/>
  <c r="AC164" i="8"/>
  <c r="AC163" i="8"/>
  <c r="AC160" i="8"/>
  <c r="AC159" i="8"/>
  <c r="AC158" i="8"/>
  <c r="AC156" i="8"/>
  <c r="AC155" i="8"/>
  <c r="AC150" i="8"/>
  <c r="AC148" i="8"/>
  <c r="AC147" i="8"/>
  <c r="AC145" i="8"/>
  <c r="AC144" i="8"/>
  <c r="AC142" i="8"/>
  <c r="AC141" i="8"/>
  <c r="AC140" i="8"/>
  <c r="X187" i="8"/>
  <c r="X170" i="8"/>
  <c r="X169" i="8"/>
  <c r="X163" i="8"/>
  <c r="X158" i="8"/>
  <c r="X152" i="8"/>
  <c r="X175" i="8"/>
  <c r="V167" i="8"/>
  <c r="X142" i="8"/>
  <c r="W139" i="8"/>
  <c r="Z191" i="8"/>
  <c r="I192" i="4" s="1"/>
  <c r="W194" i="8"/>
  <c r="F195" i="4" s="1"/>
  <c r="Y173" i="8"/>
  <c r="Z168" i="8"/>
  <c r="Y199" i="8"/>
  <c r="H200" i="4" s="1"/>
  <c r="AB200" i="8"/>
  <c r="K201" i="4" s="1"/>
  <c r="AB198" i="8"/>
  <c r="K199" i="4" s="1"/>
  <c r="AB195" i="8"/>
  <c r="K196" i="4" s="1"/>
  <c r="AB193" i="8"/>
  <c r="K194" i="4" s="1"/>
  <c r="AB187" i="8"/>
  <c r="AB181" i="8"/>
  <c r="AB178" i="8"/>
  <c r="AB173" i="8"/>
  <c r="AB172" i="8"/>
  <c r="AB166" i="8"/>
  <c r="AB165" i="8"/>
  <c r="AB164" i="8"/>
  <c r="AB159" i="8"/>
  <c r="AB158" i="8"/>
  <c r="AB157" i="8"/>
  <c r="AB156" i="8"/>
  <c r="AB153" i="8"/>
  <c r="AB152" i="8"/>
  <c r="AB150" i="8"/>
  <c r="AB148" i="8"/>
  <c r="AB147" i="8"/>
  <c r="AB145" i="8"/>
  <c r="AB144" i="8"/>
  <c r="AB143" i="8"/>
  <c r="AB140" i="8"/>
  <c r="AA202" i="8"/>
  <c r="J203" i="4" s="1"/>
  <c r="Z153" i="8"/>
  <c r="Z142" i="8"/>
  <c r="X168" i="8"/>
  <c r="W203" i="8"/>
  <c r="F204" i="4" s="1"/>
  <c r="W201" i="8"/>
  <c r="F202" i="4" s="1"/>
  <c r="W200" i="8"/>
  <c r="F201" i="4" s="1"/>
  <c r="W199" i="8"/>
  <c r="F200" i="4" s="1"/>
  <c r="W198" i="8"/>
  <c r="F199" i="4" s="1"/>
  <c r="W197" i="8"/>
  <c r="F198" i="4" s="1"/>
  <c r="V191" i="8"/>
  <c r="E192" i="4" s="1"/>
  <c r="X138" i="8"/>
  <c r="W138" i="8"/>
  <c r="L173" i="4" l="1"/>
  <c r="O179" i="4"/>
  <c r="N149" i="4"/>
  <c r="I171" i="4"/>
  <c r="N157" i="4"/>
  <c r="K146" i="4"/>
  <c r="L175" i="4"/>
  <c r="I173" i="4"/>
  <c r="G189" i="4"/>
  <c r="I176" i="4"/>
  <c r="F150" i="4"/>
  <c r="F185" i="4"/>
  <c r="S168" i="4"/>
  <c r="K148" i="4"/>
  <c r="K160" i="4"/>
  <c r="K188" i="4"/>
  <c r="G164" i="4"/>
  <c r="L148" i="4"/>
  <c r="L164" i="4"/>
  <c r="L177" i="4"/>
  <c r="G144" i="4"/>
  <c r="G187" i="4"/>
  <c r="H140" i="4"/>
  <c r="N153" i="4"/>
  <c r="I142" i="4"/>
  <c r="I183" i="4"/>
  <c r="G155" i="4"/>
  <c r="O175" i="4"/>
  <c r="H180" i="4"/>
  <c r="O171" i="4"/>
  <c r="O145" i="4"/>
  <c r="H157" i="4"/>
  <c r="I150" i="4"/>
  <c r="I174" i="4"/>
  <c r="H178" i="4"/>
  <c r="I177" i="4"/>
  <c r="H149" i="4"/>
  <c r="F175" i="4"/>
  <c r="O161" i="4"/>
  <c r="F141" i="4"/>
  <c r="E177" i="4"/>
  <c r="E158" i="4"/>
  <c r="E157" i="4"/>
  <c r="L139" i="4"/>
  <c r="L163" i="4"/>
  <c r="S160" i="4"/>
  <c r="R144" i="4"/>
  <c r="J190" i="4"/>
  <c r="T174" i="4"/>
  <c r="S171" i="4"/>
  <c r="J167" i="4"/>
  <c r="K158" i="4"/>
  <c r="H160" i="4"/>
  <c r="N147" i="4"/>
  <c r="H145" i="4"/>
  <c r="H176" i="4"/>
  <c r="N163" i="4"/>
  <c r="G169" i="4"/>
  <c r="I188" i="4"/>
  <c r="J147" i="4"/>
  <c r="N160" i="4"/>
  <c r="I145" i="4"/>
  <c r="F162" i="4"/>
  <c r="E182" i="4"/>
  <c r="F159" i="4"/>
  <c r="K149" i="4"/>
  <c r="K165" i="4"/>
  <c r="H174" i="4"/>
  <c r="G170" i="4"/>
  <c r="L149" i="4"/>
  <c r="L165" i="4"/>
  <c r="L179" i="4"/>
  <c r="G179" i="4"/>
  <c r="F152" i="4"/>
  <c r="G158" i="4"/>
  <c r="G142" i="4"/>
  <c r="G178" i="4"/>
  <c r="I148" i="4"/>
  <c r="H141" i="4"/>
  <c r="H165" i="4"/>
  <c r="I139" i="4"/>
  <c r="O157" i="4"/>
  <c r="I149" i="4"/>
  <c r="O177" i="4"/>
  <c r="H164" i="4"/>
  <c r="H184" i="4"/>
  <c r="I182" i="4"/>
  <c r="H172" i="4"/>
  <c r="N176" i="4"/>
  <c r="I181" i="4"/>
  <c r="N177" i="4"/>
  <c r="J145" i="4"/>
  <c r="J189" i="4"/>
  <c r="F142" i="4"/>
  <c r="U164" i="4"/>
  <c r="J180" i="4"/>
  <c r="S169" i="4"/>
  <c r="H142" i="4"/>
  <c r="J150" i="4"/>
  <c r="K145" i="4"/>
  <c r="I169" i="4"/>
  <c r="G188" i="4"/>
  <c r="H153" i="4"/>
  <c r="G147" i="4"/>
  <c r="J139" i="4"/>
  <c r="K182" i="4"/>
  <c r="L161" i="4"/>
  <c r="G151" i="4"/>
  <c r="I185" i="4"/>
  <c r="F151" i="4"/>
  <c r="N158" i="4"/>
  <c r="I143" i="4"/>
  <c r="K151" i="4"/>
  <c r="K166" i="4"/>
  <c r="F140" i="4"/>
  <c r="L151" i="4"/>
  <c r="L166" i="4"/>
  <c r="L180" i="4"/>
  <c r="G166" i="4"/>
  <c r="H151" i="4"/>
  <c r="G181" i="4"/>
  <c r="H154" i="4"/>
  <c r="H143" i="4"/>
  <c r="G185" i="4"/>
  <c r="I147" i="4"/>
  <c r="I151" i="4"/>
  <c r="F155" i="4"/>
  <c r="H169" i="4"/>
  <c r="O153" i="4"/>
  <c r="H171" i="4"/>
  <c r="N179" i="4"/>
  <c r="E161" i="4"/>
  <c r="N145" i="4"/>
  <c r="H187" i="4"/>
  <c r="I157" i="4"/>
  <c r="H191" i="4"/>
  <c r="N171" i="4"/>
  <c r="J184" i="4"/>
  <c r="H159" i="4"/>
  <c r="N181" i="4"/>
  <c r="O143" i="4"/>
  <c r="N146" i="4"/>
  <c r="E151" i="4"/>
  <c r="E145" i="4"/>
  <c r="E171" i="4"/>
  <c r="F149" i="4"/>
  <c r="E163" i="4"/>
  <c r="N167" i="4"/>
  <c r="E147" i="4"/>
  <c r="E152" i="4"/>
  <c r="F189" i="4"/>
  <c r="F165" i="4"/>
  <c r="G186" i="4"/>
  <c r="I186" i="4"/>
  <c r="E146" i="4"/>
  <c r="J163" i="4"/>
  <c r="U154" i="4"/>
  <c r="U172" i="4"/>
  <c r="T157" i="4"/>
  <c r="T175" i="4"/>
  <c r="J173" i="4"/>
  <c r="U156" i="4"/>
  <c r="S154" i="4"/>
  <c r="S170" i="4"/>
  <c r="S182" i="4"/>
  <c r="T143" i="4"/>
  <c r="T167" i="4"/>
  <c r="U166" i="4"/>
  <c r="J154" i="4"/>
  <c r="K147" i="4"/>
  <c r="K170" i="4"/>
  <c r="K189" i="4"/>
  <c r="L144" i="4"/>
  <c r="L168" i="4"/>
  <c r="S178" i="4"/>
  <c r="E154" i="4"/>
  <c r="R161" i="4"/>
  <c r="T147" i="4"/>
  <c r="H150" i="4"/>
  <c r="L160" i="4"/>
  <c r="J186" i="4"/>
  <c r="H179" i="4"/>
  <c r="O155" i="4"/>
  <c r="I166" i="4"/>
  <c r="L146" i="4"/>
  <c r="O147" i="4"/>
  <c r="O169" i="4"/>
  <c r="N151" i="4"/>
  <c r="I168" i="4"/>
  <c r="H148" i="4"/>
  <c r="F172" i="4"/>
  <c r="J170" i="4"/>
  <c r="G139" i="4"/>
  <c r="K153" i="4"/>
  <c r="K167" i="4"/>
  <c r="G143" i="4"/>
  <c r="G153" i="4"/>
  <c r="G171" i="4"/>
  <c r="L141" i="4"/>
  <c r="L156" i="4"/>
  <c r="L169" i="4"/>
  <c r="L181" i="4"/>
  <c r="H163" i="4"/>
  <c r="H147" i="4"/>
  <c r="G145" i="4"/>
  <c r="I162" i="4"/>
  <c r="O167" i="4"/>
  <c r="H173" i="4"/>
  <c r="I187" i="4"/>
  <c r="I152" i="4"/>
  <c r="E142" i="4"/>
  <c r="H188" i="4"/>
  <c r="I141" i="4"/>
  <c r="I189" i="4"/>
  <c r="H161" i="4"/>
  <c r="E162" i="4"/>
  <c r="I164" i="4"/>
  <c r="O149" i="4"/>
  <c r="F144" i="4"/>
  <c r="F190" i="4"/>
  <c r="F153" i="4"/>
  <c r="F179" i="4"/>
  <c r="F160" i="4"/>
  <c r="E156" i="4"/>
  <c r="I178" i="4"/>
  <c r="G148" i="4"/>
  <c r="G190" i="4"/>
  <c r="I191" i="4"/>
  <c r="E150" i="4"/>
  <c r="I190" i="4"/>
  <c r="L155" i="4"/>
  <c r="G176" i="4"/>
  <c r="G162" i="4"/>
  <c r="G160" i="4"/>
  <c r="N169" i="4"/>
  <c r="E141" i="4"/>
  <c r="H162" i="4"/>
  <c r="H152" i="4"/>
  <c r="O165" i="4"/>
  <c r="I146" i="4"/>
  <c r="E173" i="4"/>
  <c r="E189" i="4"/>
  <c r="J158" i="4"/>
  <c r="F139" i="4"/>
  <c r="K141" i="4"/>
  <c r="K154" i="4"/>
  <c r="K173" i="4"/>
  <c r="E168" i="4"/>
  <c r="L142" i="4"/>
  <c r="L157" i="4"/>
  <c r="L170" i="4"/>
  <c r="H158" i="4"/>
  <c r="G146" i="4"/>
  <c r="G184" i="4"/>
  <c r="G157" i="4"/>
  <c r="G191" i="4"/>
  <c r="H155" i="4"/>
  <c r="N152" i="4"/>
  <c r="H144" i="4"/>
  <c r="N159" i="4"/>
  <c r="H175" i="4"/>
  <c r="E179" i="4"/>
  <c r="U144" i="4"/>
  <c r="K171" i="4"/>
  <c r="S156" i="4"/>
  <c r="R163" i="4"/>
  <c r="T159" i="4"/>
  <c r="U140" i="4"/>
  <c r="U162" i="4"/>
  <c r="S148" i="4"/>
  <c r="S172" i="4"/>
  <c r="J164" i="4"/>
  <c r="U160" i="4"/>
  <c r="U168" i="4"/>
  <c r="U182" i="4"/>
  <c r="J141" i="4"/>
  <c r="J156" i="4"/>
  <c r="K155" i="4"/>
  <c r="K175" i="4"/>
  <c r="K191" i="4"/>
  <c r="K179" i="4"/>
  <c r="L145" i="4"/>
  <c r="G180" i="4"/>
  <c r="O141" i="4"/>
  <c r="I165" i="4"/>
  <c r="G152" i="4"/>
  <c r="K159" i="4"/>
  <c r="G183" i="4"/>
  <c r="O151" i="4"/>
  <c r="H177" i="4"/>
  <c r="F183" i="4"/>
  <c r="G167" i="4"/>
  <c r="J172" i="4"/>
  <c r="I154" i="4"/>
  <c r="K144" i="4"/>
  <c r="K157" i="4"/>
  <c r="K174" i="4"/>
  <c r="G159" i="4"/>
  <c r="L143" i="4"/>
  <c r="L159" i="4"/>
  <c r="L171" i="4"/>
  <c r="G175" i="4"/>
  <c r="O173" i="4"/>
  <c r="I158" i="4"/>
  <c r="G168" i="4"/>
  <c r="N155" i="4"/>
  <c r="N165" i="4"/>
  <c r="I159" i="4"/>
  <c r="O159" i="4"/>
  <c r="G172" i="4"/>
  <c r="N175" i="4"/>
  <c r="H139" i="4"/>
  <c r="H189" i="4"/>
  <c r="O163" i="4"/>
  <c r="N144" i="4"/>
  <c r="E160" i="4"/>
  <c r="N141" i="4"/>
  <c r="F167" i="4"/>
  <c r="E159" i="4"/>
  <c r="E188" i="4"/>
  <c r="F156" i="4"/>
  <c r="F182" i="4"/>
  <c r="E183" i="4"/>
  <c r="F178" i="4"/>
  <c r="F158" i="4"/>
  <c r="E169" i="4"/>
  <c r="F166" i="4"/>
  <c r="E176" i="4"/>
  <c r="H186" i="4"/>
  <c r="G161" i="4"/>
  <c r="J176" i="4"/>
  <c r="E190" i="4"/>
  <c r="K142" i="4"/>
  <c r="G149" i="4"/>
  <c r="L150" i="4"/>
  <c r="R159" i="4"/>
  <c r="U153" i="4"/>
  <c r="R146" i="4"/>
  <c r="S176" i="4"/>
  <c r="R140" i="4"/>
  <c r="R150" i="4"/>
  <c r="R158" i="4"/>
  <c r="R169" i="4"/>
  <c r="R178" i="4"/>
  <c r="T148" i="4"/>
  <c r="T164" i="4"/>
  <c r="S177" i="4"/>
  <c r="R182" i="4"/>
  <c r="U173" i="4"/>
  <c r="J153" i="4"/>
  <c r="K143" i="4"/>
  <c r="K168" i="4"/>
  <c r="K187" i="4"/>
  <c r="L162" i="4"/>
  <c r="L182" i="4"/>
  <c r="R141" i="4"/>
  <c r="S157" i="4"/>
  <c r="T144" i="4"/>
  <c r="J183" i="4"/>
  <c r="R168" i="4"/>
  <c r="J161" i="4"/>
  <c r="L152" i="4"/>
  <c r="J171" i="4"/>
  <c r="S140" i="4"/>
  <c r="S175" i="4"/>
  <c r="H170" i="4"/>
  <c r="F168" i="4"/>
  <c r="I161" i="4"/>
  <c r="J188" i="4"/>
  <c r="J185" i="4"/>
  <c r="H183" i="4"/>
  <c r="G174" i="4"/>
  <c r="I184" i="4"/>
  <c r="O181" i="4"/>
  <c r="F148" i="4"/>
  <c r="N164" i="4"/>
  <c r="O152" i="4"/>
  <c r="F191" i="4"/>
  <c r="E170" i="4"/>
  <c r="E144" i="4"/>
  <c r="E184" i="4"/>
  <c r="F181" i="4"/>
  <c r="F161" i="4"/>
  <c r="E166" i="4"/>
  <c r="N161" i="4"/>
  <c r="F154" i="4"/>
  <c r="G156" i="4"/>
  <c r="H167" i="4"/>
  <c r="E174" i="4"/>
  <c r="K176" i="4"/>
  <c r="H166" i="4"/>
  <c r="N173" i="4"/>
  <c r="J177" i="4"/>
  <c r="R153" i="4"/>
  <c r="R142" i="4"/>
  <c r="R152" i="4"/>
  <c r="R172" i="4"/>
  <c r="R180" i="4"/>
  <c r="T150" i="4"/>
  <c r="T168" i="4"/>
  <c r="U155" i="4"/>
  <c r="R160" i="4"/>
  <c r="S141" i="4"/>
  <c r="H156" i="4"/>
  <c r="R157" i="4"/>
  <c r="T152" i="4"/>
  <c r="T172" i="4"/>
  <c r="U179" i="4"/>
  <c r="J140" i="4"/>
  <c r="J155" i="4"/>
  <c r="K150" i="4"/>
  <c r="K172" i="4"/>
  <c r="K190" i="4"/>
  <c r="F171" i="4"/>
  <c r="L140" i="4"/>
  <c r="L167" i="4"/>
  <c r="H168" i="4"/>
  <c r="E143" i="4"/>
  <c r="T154" i="4"/>
  <c r="J181" i="4"/>
  <c r="S158" i="4"/>
  <c r="J174" i="4"/>
  <c r="S181" i="4"/>
  <c r="J175" i="4"/>
  <c r="S164" i="4"/>
  <c r="E165" i="4"/>
  <c r="E172" i="4"/>
  <c r="E175" i="4"/>
  <c r="E167" i="4"/>
  <c r="F164" i="4"/>
  <c r="F184" i="4"/>
  <c r="E187" i="4"/>
  <c r="F180" i="4"/>
  <c r="G163" i="4"/>
  <c r="G177" i="4"/>
  <c r="K185" i="4"/>
  <c r="H181" i="4"/>
  <c r="U157" i="4"/>
  <c r="U177" i="4"/>
  <c r="G165" i="4"/>
  <c r="S159" i="4"/>
  <c r="R154" i="4"/>
  <c r="R174" i="4"/>
  <c r="T170" i="4"/>
  <c r="U175" i="4"/>
  <c r="T166" i="4"/>
  <c r="S161" i="4"/>
  <c r="T156" i="4"/>
  <c r="J142" i="4"/>
  <c r="J157" i="4"/>
  <c r="K156" i="4"/>
  <c r="K180" i="4"/>
  <c r="L147" i="4"/>
  <c r="L172" i="4"/>
  <c r="E164" i="4"/>
  <c r="S144" i="4"/>
  <c r="I144" i="4"/>
  <c r="J152" i="4"/>
  <c r="J191" i="4"/>
  <c r="T180" i="4"/>
  <c r="J182" i="4"/>
  <c r="I167" i="4"/>
  <c r="K178" i="4"/>
  <c r="I155" i="4"/>
  <c r="K152" i="4"/>
  <c r="U150" i="4"/>
  <c r="U180" i="4"/>
  <c r="T162" i="4"/>
  <c r="R143" i="4"/>
  <c r="R165" i="4"/>
  <c r="T151" i="4"/>
  <c r="T161" i="4"/>
  <c r="U142" i="4"/>
  <c r="U178" i="4"/>
  <c r="S150" i="4"/>
  <c r="S174" i="4"/>
  <c r="R170" i="4"/>
  <c r="T177" i="4"/>
  <c r="J169" i="4"/>
  <c r="J144" i="4"/>
  <c r="K161" i="4"/>
  <c r="K181" i="4"/>
  <c r="L153" i="4"/>
  <c r="L174" i="4"/>
  <c r="S147" i="4"/>
  <c r="T153" i="4"/>
  <c r="R171" i="4"/>
  <c r="J143" i="4"/>
  <c r="J159" i="4"/>
  <c r="S151" i="4"/>
  <c r="J187" i="4"/>
  <c r="I172" i="4"/>
  <c r="I170" i="4"/>
  <c r="F143" i="4"/>
  <c r="F169" i="4"/>
  <c r="F186" i="4"/>
  <c r="E155" i="4"/>
  <c r="F170" i="4"/>
  <c r="E139" i="4"/>
  <c r="F187" i="4"/>
  <c r="E191" i="4"/>
  <c r="F147" i="4"/>
  <c r="F177" i="4"/>
  <c r="G173" i="4"/>
  <c r="J178" i="4"/>
  <c r="I140" i="4"/>
  <c r="I156" i="4"/>
  <c r="U159" i="4"/>
  <c r="H190" i="4"/>
  <c r="R145" i="4"/>
  <c r="R156" i="4"/>
  <c r="R166" i="4"/>
  <c r="R176" i="4"/>
  <c r="T146" i="4"/>
  <c r="T176" i="4"/>
  <c r="S163" i="4"/>
  <c r="K184" i="4"/>
  <c r="T140" i="4"/>
  <c r="T160" i="4"/>
  <c r="T182" i="4"/>
  <c r="U145" i="4"/>
  <c r="U171" i="4"/>
  <c r="F157" i="4"/>
  <c r="J146" i="4"/>
  <c r="K139" i="4"/>
  <c r="K162" i="4"/>
  <c r="K183" i="4"/>
  <c r="L154" i="4"/>
  <c r="L176" i="4"/>
  <c r="T178" i="4"/>
  <c r="J160" i="4"/>
  <c r="J165" i="4"/>
  <c r="U158" i="4"/>
  <c r="I175" i="4"/>
  <c r="S162" i="4"/>
  <c r="J149" i="4"/>
  <c r="T158" i="4"/>
  <c r="J162" i="4"/>
  <c r="G154" i="4"/>
  <c r="R148" i="4"/>
  <c r="U174" i="4"/>
  <c r="R164" i="4"/>
  <c r="J168" i="4"/>
  <c r="H182" i="4"/>
  <c r="N168" i="4"/>
  <c r="I180" i="4"/>
  <c r="I160" i="4"/>
  <c r="I179" i="4"/>
  <c r="N143" i="4"/>
  <c r="G150" i="4"/>
  <c r="E148" i="4"/>
  <c r="E178" i="4"/>
  <c r="E180" i="4"/>
  <c r="F176" i="4"/>
  <c r="E153" i="4"/>
  <c r="F145" i="4"/>
  <c r="F174" i="4"/>
  <c r="E181" i="4"/>
  <c r="F188" i="4"/>
  <c r="E186" i="4"/>
  <c r="F146" i="4"/>
  <c r="E149" i="4"/>
  <c r="F173" i="4"/>
  <c r="F163" i="4"/>
  <c r="I153" i="4"/>
  <c r="G182" i="4"/>
  <c r="E140" i="4"/>
  <c r="I163" i="4"/>
  <c r="H146" i="4"/>
  <c r="K164" i="4"/>
  <c r="H185" i="4"/>
  <c r="U152" i="4"/>
  <c r="U170" i="4"/>
  <c r="T142" i="4"/>
  <c r="T155" i="4"/>
  <c r="T163" i="4"/>
  <c r="T173" i="4"/>
  <c r="U148" i="4"/>
  <c r="S146" i="4"/>
  <c r="S152" i="4"/>
  <c r="S166" i="4"/>
  <c r="U176" i="4"/>
  <c r="U146" i="4"/>
  <c r="J148" i="4"/>
  <c r="K140" i="4"/>
  <c r="K163" i="4"/>
  <c r="K186" i="4"/>
  <c r="L158" i="4"/>
  <c r="L178" i="4"/>
  <c r="S142" i="4"/>
  <c r="S153" i="4"/>
  <c r="T141" i="4"/>
  <c r="J179" i="4"/>
  <c r="R162" i="4"/>
  <c r="K177" i="4"/>
  <c r="G141" i="4"/>
  <c r="J151" i="4"/>
  <c r="E185" i="4"/>
  <c r="J166" i="4"/>
  <c r="R151" i="4"/>
  <c r="S180" i="4"/>
  <c r="K169" i="4"/>
  <c r="V138" i="2"/>
  <c r="W138" i="2"/>
  <c r="X138" i="2"/>
  <c r="Y138" i="2"/>
  <c r="Z138" i="2"/>
  <c r="AA138" i="2"/>
  <c r="AB138" i="2"/>
  <c r="AC138" i="2"/>
  <c r="O139" i="4" l="1"/>
  <c r="T139" i="4"/>
  <c r="N139" i="4"/>
  <c r="U139" i="4"/>
  <c r="R139" i="4"/>
  <c r="S139" i="4"/>
  <c r="Q139" i="4"/>
  <c r="P139" i="4"/>
  <c r="V137" i="2"/>
  <c r="W137" i="2"/>
  <c r="X137" i="2"/>
  <c r="Y137" i="2"/>
  <c r="Z137" i="2"/>
  <c r="AA137" i="2"/>
  <c r="AB137" i="2"/>
  <c r="AC137" i="2"/>
  <c r="V136" i="2" l="1"/>
  <c r="W136" i="2"/>
  <c r="X136" i="2"/>
  <c r="Y136" i="2"/>
  <c r="Z136" i="2"/>
  <c r="AA136" i="2"/>
  <c r="AB136" i="2"/>
  <c r="AC136" i="2"/>
  <c r="AB204" i="4" l="1"/>
  <c r="AB200" i="4"/>
  <c r="AB192" i="4"/>
  <c r="AC203" i="4"/>
  <c r="AC201" i="4"/>
  <c r="AC193" i="4"/>
  <c r="AD204" i="4"/>
  <c r="AD202" i="4"/>
  <c r="AD200" i="4"/>
  <c r="AD198" i="4"/>
  <c r="AD196" i="4"/>
  <c r="AD194" i="4"/>
  <c r="AD192" i="4"/>
  <c r="AD203" i="4"/>
  <c r="AD201" i="4"/>
  <c r="AD199" i="4"/>
  <c r="AD197" i="4"/>
  <c r="AB202" i="4"/>
  <c r="AB198" i="4"/>
  <c r="AB196" i="4"/>
  <c r="AB194" i="4"/>
  <c r="AC197" i="4"/>
  <c r="AB203" i="4"/>
  <c r="AB201" i="4"/>
  <c r="AB199" i="4"/>
  <c r="AB197" i="4"/>
  <c r="AB195" i="4"/>
  <c r="AB193" i="4"/>
  <c r="AD195" i="4"/>
  <c r="AD193" i="4"/>
  <c r="AC199" i="4"/>
  <c r="AC195" i="4"/>
  <c r="AC204" i="4"/>
  <c r="AC202" i="4"/>
  <c r="AC200" i="4"/>
  <c r="AC198" i="4"/>
  <c r="AC196" i="4"/>
  <c r="AC194" i="4"/>
  <c r="AC192" i="4"/>
  <c r="Z201" i="4"/>
  <c r="AE201" i="4" s="1"/>
  <c r="Z199" i="4"/>
  <c r="AE199" i="4" s="1"/>
  <c r="Z203" i="4"/>
  <c r="AE203" i="4" s="1"/>
  <c r="Z198" i="4"/>
  <c r="AE198" i="4" s="1"/>
  <c r="Z202" i="4"/>
  <c r="AE202" i="4" s="1"/>
  <c r="Z194" i="4"/>
  <c r="AE194" i="4" s="1"/>
  <c r="Z204" i="4"/>
  <c r="AE204" i="4" s="1"/>
  <c r="Z196" i="4"/>
  <c r="AE196" i="4" s="1"/>
  <c r="Z197" i="4"/>
  <c r="AE197" i="4" s="1"/>
  <c r="Z195" i="4"/>
  <c r="AE195" i="4" s="1"/>
  <c r="Z193" i="4"/>
  <c r="AE193" i="4" s="1"/>
  <c r="Z200" i="4"/>
  <c r="AE200" i="4" s="1"/>
  <c r="Z192" i="4"/>
  <c r="AE192" i="4" s="1"/>
  <c r="X134" i="8"/>
  <c r="W136" i="8"/>
  <c r="W137" i="8"/>
  <c r="Y134" i="8"/>
  <c r="AB137" i="8"/>
  <c r="AB129" i="8"/>
  <c r="AC129" i="8"/>
  <c r="Z133" i="8"/>
  <c r="Z129" i="8"/>
  <c r="V137" i="8"/>
  <c r="V135" i="8"/>
  <c r="V132" i="8"/>
  <c r="V131" i="8"/>
  <c r="X136" i="8"/>
  <c r="X135" i="8"/>
  <c r="W135" i="8"/>
  <c r="AA133" i="8"/>
  <c r="Y130" i="8"/>
  <c r="W134" i="8"/>
  <c r="Y131" i="8"/>
  <c r="Z131" i="8"/>
  <c r="V136" i="8"/>
  <c r="AB133" i="8"/>
  <c r="Z136" i="8"/>
  <c r="W131" i="8"/>
  <c r="W130" i="8"/>
  <c r="X133" i="8"/>
  <c r="X130" i="8"/>
  <c r="AA136" i="8"/>
  <c r="AA135" i="8"/>
  <c r="AA131" i="8"/>
  <c r="AA137" i="8"/>
  <c r="V129" i="8"/>
  <c r="Y137" i="8"/>
  <c r="AA134" i="8"/>
  <c r="AA132" i="8"/>
  <c r="AA130" i="8"/>
  <c r="V134" i="8"/>
  <c r="W133" i="8"/>
  <c r="V133" i="8"/>
  <c r="W132" i="8"/>
  <c r="V130" i="8"/>
  <c r="X131" i="8"/>
  <c r="Z137" i="8"/>
  <c r="Y133" i="8"/>
  <c r="X129" i="8"/>
  <c r="Y135" i="8"/>
  <c r="X137" i="8"/>
  <c r="X132" i="8"/>
  <c r="W129" i="8"/>
  <c r="Z130" i="8"/>
  <c r="Y136" i="8"/>
  <c r="Y132" i="8"/>
  <c r="Y129" i="8"/>
  <c r="Z134" i="8"/>
  <c r="AA129" i="8"/>
  <c r="Z135" i="8"/>
  <c r="Z132" i="8"/>
  <c r="AC137" i="8"/>
  <c r="AC136" i="8"/>
  <c r="AC135" i="8"/>
  <c r="AC134" i="8"/>
  <c r="AC133" i="8"/>
  <c r="AC132" i="8"/>
  <c r="AC131" i="8"/>
  <c r="AC130" i="8"/>
  <c r="AB136" i="8"/>
  <c r="AB135" i="8"/>
  <c r="AB134" i="8"/>
  <c r="AB132" i="8"/>
  <c r="AB131" i="8"/>
  <c r="AB130" i="8"/>
  <c r="O138" i="4"/>
  <c r="R137" i="4"/>
  <c r="AC135" i="2"/>
  <c r="X134" i="2"/>
  <c r="AA133" i="2"/>
  <c r="V132" i="2"/>
  <c r="Y131" i="2"/>
  <c r="AB130" i="2"/>
  <c r="W129" i="2"/>
  <c r="U138" i="4"/>
  <c r="P137" i="4"/>
  <c r="AA135" i="2"/>
  <c r="V134" i="2"/>
  <c r="Y133" i="2"/>
  <c r="AB132" i="2"/>
  <c r="W131" i="2"/>
  <c r="Z130" i="2"/>
  <c r="AC129" i="2"/>
  <c r="P138" i="4"/>
  <c r="S137" i="4"/>
  <c r="V135" i="2"/>
  <c r="Y134" i="2"/>
  <c r="AB133" i="2"/>
  <c r="W132" i="2"/>
  <c r="Z131" i="2"/>
  <c r="AC130" i="2"/>
  <c r="X129" i="2"/>
  <c r="N138" i="4"/>
  <c r="Q137" i="4"/>
  <c r="AB135" i="2"/>
  <c r="W134" i="2"/>
  <c r="Z133" i="2"/>
  <c r="AC132" i="2"/>
  <c r="X131" i="2"/>
  <c r="AA130" i="2"/>
  <c r="V129" i="2"/>
  <c r="T138" i="4"/>
  <c r="O137" i="4"/>
  <c r="Z135" i="2"/>
  <c r="AC134" i="2"/>
  <c r="X133" i="2"/>
  <c r="AA132" i="2"/>
  <c r="V131" i="2"/>
  <c r="Y130" i="2"/>
  <c r="AB129" i="2"/>
  <c r="S138" i="4"/>
  <c r="N137" i="4"/>
  <c r="Y135" i="2"/>
  <c r="AB134" i="2"/>
  <c r="W133" i="2"/>
  <c r="Z132" i="2"/>
  <c r="AC131" i="2"/>
  <c r="X130" i="2"/>
  <c r="AA129" i="2"/>
  <c r="R138" i="4"/>
  <c r="U137" i="4"/>
  <c r="X135" i="2"/>
  <c r="AA134" i="2"/>
  <c r="V133" i="2"/>
  <c r="Y132" i="2"/>
  <c r="AB131" i="2"/>
  <c r="W130" i="2"/>
  <c r="Z129" i="2"/>
  <c r="Q138" i="4"/>
  <c r="T137" i="4"/>
  <c r="W135" i="2"/>
  <c r="Z134" i="2"/>
  <c r="AC133" i="2"/>
  <c r="X132" i="2"/>
  <c r="AA131" i="2"/>
  <c r="V130" i="2"/>
  <c r="Y129" i="2"/>
  <c r="K135" i="4" l="1"/>
  <c r="Z181" i="4"/>
  <c r="AE181" i="4" s="1"/>
  <c r="W153" i="4"/>
  <c r="AB153" i="4" s="1"/>
  <c r="Y150" i="4"/>
  <c r="AD150" i="4" s="1"/>
  <c r="W166" i="4"/>
  <c r="AB166" i="4" s="1"/>
  <c r="Q133" i="4"/>
  <c r="H137" i="4"/>
  <c r="E137" i="4"/>
  <c r="Z132" i="4"/>
  <c r="X162" i="4"/>
  <c r="AC162" i="4" s="1"/>
  <c r="Y152" i="4"/>
  <c r="AD152" i="4" s="1"/>
  <c r="X153" i="4"/>
  <c r="AC153" i="4" s="1"/>
  <c r="AD183" i="4"/>
  <c r="R135" i="4"/>
  <c r="N134" i="4"/>
  <c r="R133" i="4"/>
  <c r="N132" i="4"/>
  <c r="S131" i="4"/>
  <c r="P130" i="4"/>
  <c r="U136" i="4"/>
  <c r="K137" i="4"/>
  <c r="L138" i="4"/>
  <c r="I131" i="4"/>
  <c r="G132" i="4"/>
  <c r="J135" i="4"/>
  <c r="G134" i="4"/>
  <c r="I132" i="4"/>
  <c r="G137" i="4"/>
  <c r="K130" i="4"/>
  <c r="Z152" i="4"/>
  <c r="AE152" i="4" s="1"/>
  <c r="Z184" i="4"/>
  <c r="AE184" i="4" s="1"/>
  <c r="Z157" i="4"/>
  <c r="AE157" i="4" s="1"/>
  <c r="Z172" i="4"/>
  <c r="AE172" i="4" s="1"/>
  <c r="Z163" i="4"/>
  <c r="AE163" i="4" s="1"/>
  <c r="Z186" i="4"/>
  <c r="AE186" i="4" s="1"/>
  <c r="Z140" i="4"/>
  <c r="AE140" i="4" s="1"/>
  <c r="Z177" i="4"/>
  <c r="AE177" i="4" s="1"/>
  <c r="Z151" i="4"/>
  <c r="AE151" i="4" s="1"/>
  <c r="Z183" i="4"/>
  <c r="AE183" i="4" s="1"/>
  <c r="X132" i="4"/>
  <c r="X148" i="4"/>
  <c r="AC148" i="4" s="1"/>
  <c r="X164" i="4"/>
  <c r="AC164" i="4" s="1"/>
  <c r="X180" i="4"/>
  <c r="AC180" i="4" s="1"/>
  <c r="X173" i="4"/>
  <c r="AC173" i="4" s="1"/>
  <c r="W139" i="4"/>
  <c r="AB139" i="4" s="1"/>
  <c r="W171" i="4"/>
  <c r="AB171" i="4" s="1"/>
  <c r="X169" i="4"/>
  <c r="AC169" i="4" s="1"/>
  <c r="W136" i="4"/>
  <c r="W150" i="4"/>
  <c r="AB150" i="4" s="1"/>
  <c r="W168" i="4"/>
  <c r="AB168" i="4" s="1"/>
  <c r="W178" i="4"/>
  <c r="AB178" i="4" s="1"/>
  <c r="Y136" i="4"/>
  <c r="Y144" i="4"/>
  <c r="AD144" i="4" s="1"/>
  <c r="Y168" i="4"/>
  <c r="AD168" i="4" s="1"/>
  <c r="AD184" i="4"/>
  <c r="X157" i="4"/>
  <c r="AC157" i="4" s="1"/>
  <c r="W158" i="4"/>
  <c r="AB158" i="4" s="1"/>
  <c r="W176" i="4"/>
  <c r="AB176" i="4" s="1"/>
  <c r="Y133" i="4"/>
  <c r="P131" i="4"/>
  <c r="N135" i="4"/>
  <c r="J131" i="4"/>
  <c r="I134" i="4"/>
  <c r="W145" i="4"/>
  <c r="AB145" i="4" s="1"/>
  <c r="AB185" i="4"/>
  <c r="Y158" i="4"/>
  <c r="AD158" i="4" s="1"/>
  <c r="S136" i="4"/>
  <c r="L130" i="4"/>
  <c r="Z189" i="4"/>
  <c r="AE189" i="4" s="1"/>
  <c r="X130" i="4"/>
  <c r="X178" i="4"/>
  <c r="AC178" i="4" s="1"/>
  <c r="W169" i="4"/>
  <c r="AB169" i="4" s="1"/>
  <c r="X165" i="4"/>
  <c r="AC165" i="4" s="1"/>
  <c r="Y160" i="4"/>
  <c r="AD160" i="4" s="1"/>
  <c r="O134" i="4"/>
  <c r="L131" i="4"/>
  <c r="H132" i="4"/>
  <c r="Z160" i="4"/>
  <c r="AE160" i="4" s="1"/>
  <c r="Z165" i="4"/>
  <c r="AE165" i="4" s="1"/>
  <c r="Z154" i="4"/>
  <c r="AE154" i="4" s="1"/>
  <c r="Z156" i="4"/>
  <c r="AE156" i="4" s="1"/>
  <c r="Z166" i="4"/>
  <c r="AE166" i="4" s="1"/>
  <c r="X134" i="4"/>
  <c r="X150" i="4"/>
  <c r="AC150" i="4" s="1"/>
  <c r="X166" i="4"/>
  <c r="AC166" i="4" s="1"/>
  <c r="X182" i="4"/>
  <c r="AC182" i="4" s="1"/>
  <c r="X133" i="4"/>
  <c r="X177" i="4"/>
  <c r="AC177" i="4" s="1"/>
  <c r="W131" i="4"/>
  <c r="W147" i="4"/>
  <c r="AB147" i="4" s="1"/>
  <c r="W155" i="4"/>
  <c r="AB155" i="4" s="1"/>
  <c r="W163" i="4"/>
  <c r="AB163" i="4" s="1"/>
  <c r="W179" i="4"/>
  <c r="AB179" i="4" s="1"/>
  <c r="AB187" i="4"/>
  <c r="X179" i="4"/>
  <c r="AC179" i="4" s="1"/>
  <c r="Y165" i="4"/>
  <c r="AD165" i="4" s="1"/>
  <c r="Y138" i="4"/>
  <c r="Y146" i="4"/>
  <c r="AD146" i="4" s="1"/>
  <c r="Y162" i="4"/>
  <c r="AD162" i="4" s="1"/>
  <c r="Y178" i="4"/>
  <c r="AD178" i="4" s="1"/>
  <c r="AD186" i="4"/>
  <c r="X161" i="4"/>
  <c r="AC161" i="4" s="1"/>
  <c r="W138" i="4"/>
  <c r="Y141" i="4"/>
  <c r="AD141" i="4" s="1"/>
  <c r="Y161" i="4"/>
  <c r="AD161" i="4" s="1"/>
  <c r="Y177" i="4"/>
  <c r="AD177" i="4" s="1"/>
  <c r="AD185" i="4"/>
  <c r="T130" i="4"/>
  <c r="L136" i="4"/>
  <c r="Z180" i="4"/>
  <c r="AE180" i="4" s="1"/>
  <c r="X163" i="4"/>
  <c r="AC163" i="4" s="1"/>
  <c r="W164" i="4"/>
  <c r="AB164" i="4" s="1"/>
  <c r="Y134" i="4"/>
  <c r="Y174" i="4"/>
  <c r="AD174" i="4" s="1"/>
  <c r="AB188" i="4"/>
  <c r="U132" i="4"/>
  <c r="L137" i="4"/>
  <c r="G136" i="4"/>
  <c r="Z185" i="4"/>
  <c r="AE185" i="4" s="1"/>
  <c r="W137" i="4"/>
  <c r="W146" i="4"/>
  <c r="AB146" i="4" s="1"/>
  <c r="O136" i="4"/>
  <c r="U131" i="4"/>
  <c r="R131" i="4"/>
  <c r="F135" i="4"/>
  <c r="Z133" i="4"/>
  <c r="Z145" i="4"/>
  <c r="AE145" i="4" s="1"/>
  <c r="Z179" i="4"/>
  <c r="AE179" i="4" s="1"/>
  <c r="Z130" i="4"/>
  <c r="Z162" i="4"/>
  <c r="AE162" i="4" s="1"/>
  <c r="X136" i="4"/>
  <c r="X152" i="4"/>
  <c r="AC152" i="4" s="1"/>
  <c r="X168" i="4"/>
  <c r="AC168" i="4" s="1"/>
  <c r="AC184" i="4"/>
  <c r="X137" i="4"/>
  <c r="AC137" i="4" s="1"/>
  <c r="AC183" i="4"/>
  <c r="Y145" i="4"/>
  <c r="AD145" i="4" s="1"/>
  <c r="Y157" i="4"/>
  <c r="AD157" i="4" s="1"/>
  <c r="W173" i="4"/>
  <c r="AB173" i="4" s="1"/>
  <c r="W181" i="4"/>
  <c r="AB181" i="4" s="1"/>
  <c r="AC185" i="4"/>
  <c r="W140" i="4"/>
  <c r="AB140" i="4" s="1"/>
  <c r="W152" i="4"/>
  <c r="AB152" i="4" s="1"/>
  <c r="W170" i="4"/>
  <c r="AB170" i="4" s="1"/>
  <c r="Y130" i="4"/>
  <c r="Y154" i="4"/>
  <c r="AD154" i="4" s="1"/>
  <c r="Y170" i="4"/>
  <c r="AD170" i="4" s="1"/>
  <c r="X171" i="4"/>
  <c r="AC171" i="4" s="1"/>
  <c r="W144" i="4"/>
  <c r="AB144" i="4" s="1"/>
  <c r="W160" i="4"/>
  <c r="AB160" i="4" s="1"/>
  <c r="AB184" i="4"/>
  <c r="Y149" i="4"/>
  <c r="AD149" i="4" s="1"/>
  <c r="AD187" i="4"/>
  <c r="T132" i="4"/>
  <c r="N136" i="4"/>
  <c r="H133" i="4"/>
  <c r="F136" i="4"/>
  <c r="Z171" i="4"/>
  <c r="AE171" i="4" s="1"/>
  <c r="W130" i="4"/>
  <c r="Y131" i="4"/>
  <c r="Y142" i="4"/>
  <c r="AD142" i="4" s="1"/>
  <c r="X147" i="4"/>
  <c r="AC147" i="4" s="1"/>
  <c r="W134" i="4"/>
  <c r="Y159" i="4"/>
  <c r="AD159" i="4" s="1"/>
  <c r="Q131" i="4"/>
  <c r="P135" i="4"/>
  <c r="G131" i="4"/>
  <c r="X146" i="4"/>
  <c r="AC146" i="4" s="1"/>
  <c r="X167" i="4"/>
  <c r="AC167" i="4" s="1"/>
  <c r="Y143" i="4"/>
  <c r="AD143" i="4" s="1"/>
  <c r="W174" i="4"/>
  <c r="AB174" i="4" s="1"/>
  <c r="Y176" i="4"/>
  <c r="AD176" i="4" s="1"/>
  <c r="S133" i="4"/>
  <c r="H138" i="4"/>
  <c r="P134" i="4"/>
  <c r="R132" i="4"/>
  <c r="G133" i="4"/>
  <c r="F133" i="4"/>
  <c r="E133" i="4"/>
  <c r="Q130" i="4"/>
  <c r="R134" i="4"/>
  <c r="T131" i="4"/>
  <c r="K131" i="4"/>
  <c r="G138" i="4"/>
  <c r="E134" i="4"/>
  <c r="J138" i="4"/>
  <c r="F132" i="4"/>
  <c r="H131" i="4"/>
  <c r="E136" i="4"/>
  <c r="F138" i="4"/>
  <c r="Z136" i="4"/>
  <c r="Z168" i="4"/>
  <c r="AE168" i="4" s="1"/>
  <c r="Z142" i="4"/>
  <c r="AE142" i="4" s="1"/>
  <c r="Z147" i="4"/>
  <c r="AE147" i="4" s="1"/>
  <c r="Z141" i="4"/>
  <c r="AE141" i="4" s="1"/>
  <c r="Z173" i="4"/>
  <c r="AE173" i="4" s="1"/>
  <c r="Z153" i="4"/>
  <c r="AE153" i="4" s="1"/>
  <c r="Z150" i="4"/>
  <c r="AE150" i="4" s="1"/>
  <c r="Z159" i="4"/>
  <c r="AE159" i="4" s="1"/>
  <c r="Z191" i="4"/>
  <c r="AE191" i="4" s="1"/>
  <c r="Z137" i="4"/>
  <c r="Z174" i="4"/>
  <c r="AE174" i="4" s="1"/>
  <c r="X138" i="4"/>
  <c r="X154" i="4"/>
  <c r="AC154" i="4" s="1"/>
  <c r="X170" i="4"/>
  <c r="AC170" i="4" s="1"/>
  <c r="AC186" i="4"/>
  <c r="X141" i="4"/>
  <c r="AC141" i="4" s="1"/>
  <c r="AC189" i="4"/>
  <c r="Y147" i="4"/>
  <c r="AD147" i="4" s="1"/>
  <c r="Y175" i="4"/>
  <c r="AD175" i="4" s="1"/>
  <c r="W133" i="4"/>
  <c r="W141" i="4"/>
  <c r="AB141" i="4" s="1"/>
  <c r="W149" i="4"/>
  <c r="AB149" i="4" s="1"/>
  <c r="W157" i="4"/>
  <c r="AB157" i="4" s="1"/>
  <c r="W165" i="4"/>
  <c r="AB165" i="4" s="1"/>
  <c r="AB189" i="4"/>
  <c r="X135" i="4"/>
  <c r="W180" i="4"/>
  <c r="AB180" i="4" s="1"/>
  <c r="Y180" i="4"/>
  <c r="AD180" i="4" s="1"/>
  <c r="X131" i="4"/>
  <c r="AC131" i="4" s="1"/>
  <c r="X175" i="4"/>
  <c r="AC175" i="4" s="1"/>
  <c r="Y135" i="4"/>
  <c r="Y167" i="4"/>
  <c r="AD167" i="4" s="1"/>
  <c r="Y179" i="4"/>
  <c r="AD179" i="4" s="1"/>
  <c r="P133" i="4"/>
  <c r="S134" i="4"/>
  <c r="J137" i="4"/>
  <c r="Z178" i="4"/>
  <c r="AE178" i="4" s="1"/>
  <c r="Z175" i="4"/>
  <c r="AE175" i="4" s="1"/>
  <c r="Z148" i="4"/>
  <c r="AE148" i="4" s="1"/>
  <c r="Z134" i="4"/>
  <c r="X160" i="4"/>
  <c r="AC160" i="4" s="1"/>
  <c r="Y173" i="4"/>
  <c r="AD173" i="4" s="1"/>
  <c r="U134" i="4"/>
  <c r="J133" i="4"/>
  <c r="Z188" i="4"/>
  <c r="AE188" i="4" s="1"/>
  <c r="Z143" i="4"/>
  <c r="AE143" i="4" s="1"/>
  <c r="W177" i="4"/>
  <c r="AB177" i="4" s="1"/>
  <c r="Y139" i="4"/>
  <c r="AD139" i="4" s="1"/>
  <c r="P132" i="4"/>
  <c r="F130" i="4"/>
  <c r="E132" i="4"/>
  <c r="U133" i="4"/>
  <c r="L132" i="4"/>
  <c r="F131" i="4"/>
  <c r="H135" i="4"/>
  <c r="Q136" i="4"/>
  <c r="O133" i="4"/>
  <c r="L133" i="4"/>
  <c r="N131" i="4"/>
  <c r="R136" i="4"/>
  <c r="T134" i="4"/>
  <c r="Q132" i="4"/>
  <c r="K132" i="4"/>
  <c r="L134" i="4"/>
  <c r="I135" i="4"/>
  <c r="H136" i="4"/>
  <c r="F134" i="4"/>
  <c r="J132" i="4"/>
  <c r="I137" i="4"/>
  <c r="J134" i="4"/>
  <c r="E138" i="4"/>
  <c r="Z158" i="4"/>
  <c r="AE158" i="4" s="1"/>
  <c r="Z131" i="4"/>
  <c r="Z170" i="4"/>
  <c r="AE170" i="4" s="1"/>
  <c r="Z164" i="4"/>
  <c r="AE164" i="4" s="1"/>
  <c r="Z182" i="4"/>
  <c r="AE182" i="4" s="1"/>
  <c r="Z155" i="4"/>
  <c r="AE155" i="4" s="1"/>
  <c r="Z135" i="4"/>
  <c r="Z167" i="4"/>
  <c r="AE167" i="4" s="1"/>
  <c r="Z190" i="4"/>
  <c r="AE190" i="4" s="1"/>
  <c r="X140" i="4"/>
  <c r="AC140" i="4" s="1"/>
  <c r="X156" i="4"/>
  <c r="AC156" i="4" s="1"/>
  <c r="X172" i="4"/>
  <c r="AC172" i="4" s="1"/>
  <c r="AC188" i="4"/>
  <c r="X149" i="4"/>
  <c r="AC149" i="4" s="1"/>
  <c r="AC191" i="4"/>
  <c r="W143" i="4"/>
  <c r="AB143" i="4" s="1"/>
  <c r="W167" i="4"/>
  <c r="AB167" i="4" s="1"/>
  <c r="AB183" i="4"/>
  <c r="AB191" i="4"/>
  <c r="X145" i="4"/>
  <c r="AC145" i="4" s="1"/>
  <c r="W156" i="4"/>
  <c r="AB156" i="4" s="1"/>
  <c r="W172" i="4"/>
  <c r="AB172" i="4" s="1"/>
  <c r="W182" i="4"/>
  <c r="AB182" i="4" s="1"/>
  <c r="Y171" i="4"/>
  <c r="AD171" i="4" s="1"/>
  <c r="Y132" i="4"/>
  <c r="Y140" i="4"/>
  <c r="AD140" i="4" s="1"/>
  <c r="Y148" i="4"/>
  <c r="AD148" i="4" s="1"/>
  <c r="Y156" i="4"/>
  <c r="AD156" i="4" s="1"/>
  <c r="Y164" i="4"/>
  <c r="AD164" i="4" s="1"/>
  <c r="Y172" i="4"/>
  <c r="AD172" i="4" s="1"/>
  <c r="AD188" i="4"/>
  <c r="X139" i="4"/>
  <c r="AC139" i="4" s="1"/>
  <c r="X181" i="4"/>
  <c r="AC181" i="4" s="1"/>
  <c r="W132" i="4"/>
  <c r="W148" i="4"/>
  <c r="AB148" i="4" s="1"/>
  <c r="AB186" i="4"/>
  <c r="Y137" i="4"/>
  <c r="Y151" i="4"/>
  <c r="AD151" i="4" s="1"/>
  <c r="Y181" i="4"/>
  <c r="AD181" i="4" s="1"/>
  <c r="AD189" i="4"/>
  <c r="H134" i="4"/>
  <c r="G135" i="4"/>
  <c r="Z169" i="4"/>
  <c r="AE169" i="4" s="1"/>
  <c r="Z139" i="4"/>
  <c r="AE139" i="4" s="1"/>
  <c r="Z146" i="4"/>
  <c r="AE146" i="4" s="1"/>
  <c r="X144" i="4"/>
  <c r="AC144" i="4" s="1"/>
  <c r="X176" i="4"/>
  <c r="AC176" i="4" s="1"/>
  <c r="AD191" i="4"/>
  <c r="W161" i="4"/>
  <c r="AB161" i="4" s="1"/>
  <c r="X159" i="4"/>
  <c r="AC159" i="4" s="1"/>
  <c r="Y166" i="4"/>
  <c r="AD166" i="4" s="1"/>
  <c r="W154" i="4"/>
  <c r="AB154" i="4" s="1"/>
  <c r="N130" i="4"/>
  <c r="K136" i="4"/>
  <c r="I138" i="4"/>
  <c r="Y155" i="4"/>
  <c r="AD155" i="4" s="1"/>
  <c r="AB190" i="4"/>
  <c r="Y163" i="4"/>
  <c r="AD163" i="4" s="1"/>
  <c r="S135" i="4"/>
  <c r="U130" i="4"/>
  <c r="I133" i="4"/>
  <c r="E131" i="4"/>
  <c r="K138" i="4"/>
  <c r="P136" i="4"/>
  <c r="T135" i="4"/>
  <c r="O130" i="4"/>
  <c r="I136" i="4"/>
  <c r="E130" i="4"/>
  <c r="U135" i="4"/>
  <c r="O132" i="4"/>
  <c r="J130" i="4"/>
  <c r="R130" i="4"/>
  <c r="O135" i="4"/>
  <c r="T133" i="4"/>
  <c r="S132" i="4"/>
  <c r="O131" i="4"/>
  <c r="S130" i="4"/>
  <c r="T136" i="4"/>
  <c r="Q135" i="4"/>
  <c r="Q134" i="4"/>
  <c r="N133" i="4"/>
  <c r="K133" i="4"/>
  <c r="L135" i="4"/>
  <c r="H130" i="4"/>
  <c r="G130" i="4"/>
  <c r="E135" i="4"/>
  <c r="J136" i="4"/>
  <c r="K134" i="4"/>
  <c r="I130" i="4"/>
  <c r="F137" i="4"/>
  <c r="Z144" i="4"/>
  <c r="AE144" i="4" s="1"/>
  <c r="Z176" i="4"/>
  <c r="AE176" i="4" s="1"/>
  <c r="Z149" i="4"/>
  <c r="AE149" i="4" s="1"/>
  <c r="Z161" i="4"/>
  <c r="AE161" i="4" s="1"/>
  <c r="Z138" i="4"/>
  <c r="Z187" i="4"/>
  <c r="AE187" i="4" s="1"/>
  <c r="X142" i="4"/>
  <c r="AC142" i="4" s="1"/>
  <c r="X158" i="4"/>
  <c r="AC158" i="4" s="1"/>
  <c r="X174" i="4"/>
  <c r="AC174" i="4" s="1"/>
  <c r="AC190" i="4"/>
  <c r="X155" i="4"/>
  <c r="AC155" i="4" s="1"/>
  <c r="Y153" i="4"/>
  <c r="AD153" i="4" s="1"/>
  <c r="W135" i="4"/>
  <c r="W151" i="4"/>
  <c r="AB151" i="4" s="1"/>
  <c r="W159" i="4"/>
  <c r="AB159" i="4" s="1"/>
  <c r="W175" i="4"/>
  <c r="AB175" i="4" s="1"/>
  <c r="X151" i="4"/>
  <c r="AC151" i="4" s="1"/>
  <c r="W142" i="4"/>
  <c r="AB142" i="4" s="1"/>
  <c r="Y182" i="4"/>
  <c r="AD182" i="4" s="1"/>
  <c r="AD190" i="4"/>
  <c r="X143" i="4"/>
  <c r="AC143" i="4" s="1"/>
  <c r="AC187" i="4"/>
  <c r="W162" i="4"/>
  <c r="AB162" i="4" s="1"/>
  <c r="Y169" i="4"/>
  <c r="AD169" i="4" s="1"/>
  <c r="AE138" i="4" l="1"/>
  <c r="AD137" i="4"/>
  <c r="AE137" i="4"/>
  <c r="AD138" i="4"/>
  <c r="AD136" i="4"/>
  <c r="AB131" i="4"/>
  <c r="AB133" i="4"/>
  <c r="AE133" i="4"/>
  <c r="AD135" i="4"/>
  <c r="AE132" i="4"/>
  <c r="AC130" i="4"/>
  <c r="AD130" i="4"/>
  <c r="AB132" i="4"/>
  <c r="AD131" i="4"/>
  <c r="AB137" i="4"/>
  <c r="AE135" i="4"/>
  <c r="AD133" i="4"/>
  <c r="AB130" i="4"/>
  <c r="AE130" i="4"/>
  <c r="AC134" i="4"/>
  <c r="AE131" i="4"/>
  <c r="AD132" i="4"/>
  <c r="AC136" i="4"/>
  <c r="AD134" i="4"/>
  <c r="AB138" i="4"/>
  <c r="AC132" i="4"/>
  <c r="AB134" i="4"/>
  <c r="AB135" i="4"/>
  <c r="AB136" i="4"/>
  <c r="AE136" i="4"/>
  <c r="AE134" i="4"/>
  <c r="AC135" i="4"/>
  <c r="AC138" i="4"/>
  <c r="AC133" i="4"/>
  <c r="AC128" i="8"/>
  <c r="AB128" i="8"/>
  <c r="Y128" i="8"/>
  <c r="X128" i="8"/>
  <c r="V128" i="8"/>
  <c r="AB128" i="2"/>
  <c r="Z128" i="2"/>
  <c r="AA128" i="8"/>
  <c r="Z128" i="8"/>
  <c r="W128" i="2"/>
  <c r="W128" i="8"/>
  <c r="AA128" i="2"/>
  <c r="Y128" i="2"/>
  <c r="AC128" i="2"/>
  <c r="X128" i="2"/>
  <c r="V128" i="2"/>
  <c r="I129" i="4" l="1"/>
  <c r="L129" i="4"/>
  <c r="F129" i="4"/>
  <c r="H129" i="4"/>
  <c r="N129" i="4"/>
  <c r="J129" i="4"/>
  <c r="P129" i="4"/>
  <c r="R129" i="4"/>
  <c r="U129" i="4"/>
  <c r="T129" i="4"/>
  <c r="O129" i="4"/>
  <c r="K129" i="4"/>
  <c r="Q129" i="4"/>
  <c r="E129" i="4"/>
  <c r="S129" i="4"/>
  <c r="G129" i="4"/>
  <c r="Z9" i="2"/>
  <c r="Y127" i="2"/>
  <c r="X122" i="2"/>
  <c r="Y111" i="2"/>
  <c r="X106" i="2"/>
  <c r="AA23" i="2"/>
  <c r="Z73" i="2"/>
  <c r="X55" i="2"/>
  <c r="Z81" i="2"/>
  <c r="X79" i="2"/>
  <c r="X71" i="2"/>
  <c r="Z65" i="2"/>
  <c r="X63" i="2"/>
  <c r="X47" i="2"/>
  <c r="AB87" i="2"/>
  <c r="X83" i="2"/>
  <c r="AB79" i="2"/>
  <c r="AB71" i="2"/>
  <c r="X67" i="2"/>
  <c r="AB63" i="2"/>
  <c r="Y56" i="2"/>
  <c r="AB55" i="2"/>
  <c r="Z53" i="2"/>
  <c r="X51" i="2"/>
  <c r="Y48" i="2"/>
  <c r="AB47" i="2"/>
  <c r="X43" i="2"/>
  <c r="Y40" i="2"/>
  <c r="Z37" i="2"/>
  <c r="X35" i="2"/>
  <c r="Y32" i="2"/>
  <c r="T24" i="4"/>
  <c r="AA109" i="2"/>
  <c r="Y90" i="2"/>
  <c r="X69" i="2"/>
  <c r="X61" i="2"/>
  <c r="Y58" i="2"/>
  <c r="X53" i="2"/>
  <c r="X37" i="2"/>
  <c r="Y34" i="2"/>
  <c r="X29" i="2"/>
  <c r="Y125" i="2"/>
  <c r="Z122" i="2"/>
  <c r="Y117" i="2"/>
  <c r="Z114" i="2"/>
  <c r="Y109" i="2"/>
  <c r="Z106" i="2"/>
  <c r="V102" i="2"/>
  <c r="Y93" i="2"/>
  <c r="Y71" i="2"/>
  <c r="Y55" i="2"/>
  <c r="X50" i="2"/>
  <c r="Y47" i="2"/>
  <c r="Y122" i="2"/>
  <c r="Y114" i="2"/>
  <c r="Y106" i="2"/>
  <c r="AB88" i="2"/>
  <c r="AB80" i="2"/>
  <c r="X20" i="2"/>
  <c r="Z83" i="2"/>
  <c r="Z75" i="2"/>
  <c r="Z67" i="2"/>
  <c r="Z59" i="2"/>
  <c r="Z51" i="2"/>
  <c r="Z35" i="2"/>
  <c r="Z19" i="2"/>
  <c r="Y14" i="2"/>
  <c r="Z11" i="2"/>
  <c r="AC87" i="2"/>
  <c r="AC71" i="2"/>
  <c r="AC4" i="8"/>
  <c r="AA4" i="8"/>
  <c r="Z4" i="8"/>
  <c r="Y4" i="8"/>
  <c r="AB4" i="8"/>
  <c r="X4" i="8"/>
  <c r="W68" i="8"/>
  <c r="W4" i="8"/>
  <c r="V4" i="8"/>
  <c r="X128" i="4"/>
  <c r="X127" i="4"/>
  <c r="X102" i="4"/>
  <c r="X101" i="4"/>
  <c r="X100" i="4"/>
  <c r="X98" i="4"/>
  <c r="X97" i="4"/>
  <c r="X91" i="4"/>
  <c r="X86" i="4"/>
  <c r="X85" i="4"/>
  <c r="X84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29" i="4"/>
  <c r="X28" i="4"/>
  <c r="AC6" i="8"/>
  <c r="X5" i="8"/>
  <c r="AC115" i="8"/>
  <c r="AC59" i="8"/>
  <c r="AB6" i="8"/>
  <c r="W5" i="8"/>
  <c r="Z94" i="4"/>
  <c r="Z93" i="4"/>
  <c r="Z87" i="4"/>
  <c r="Z86" i="4"/>
  <c r="Z77" i="4"/>
  <c r="Z76" i="4"/>
  <c r="Z75" i="4"/>
  <c r="Z74" i="4"/>
  <c r="Z73" i="4"/>
  <c r="Z72" i="4"/>
  <c r="Z71" i="4"/>
  <c r="Z70" i="4"/>
  <c r="Z69" i="4"/>
  <c r="Z68" i="4"/>
  <c r="Z67" i="4"/>
  <c r="Z62" i="4"/>
  <c r="Z61" i="4"/>
  <c r="Z50" i="4"/>
  <c r="Z49" i="4"/>
  <c r="Z44" i="4"/>
  <c r="Z40" i="4"/>
  <c r="Z33" i="4"/>
  <c r="Z32" i="4"/>
  <c r="Z27" i="4"/>
  <c r="Z26" i="4"/>
  <c r="Z24" i="4"/>
  <c r="Z23" i="4"/>
  <c r="Z22" i="4"/>
  <c r="Z20" i="4"/>
  <c r="AB7" i="2"/>
  <c r="AB83" i="8"/>
  <c r="AB59" i="8"/>
  <c r="AA6" i="8"/>
  <c r="W129" i="4"/>
  <c r="AB129" i="4" s="1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79" i="4"/>
  <c r="W78" i="4"/>
  <c r="W77" i="4"/>
  <c r="W76" i="4"/>
  <c r="W75" i="4"/>
  <c r="W74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18" i="4"/>
  <c r="AA7" i="2"/>
  <c r="Z6" i="8"/>
  <c r="Z67" i="8"/>
  <c r="Y6" i="8"/>
  <c r="Y128" i="4"/>
  <c r="Y127" i="4"/>
  <c r="Y124" i="4"/>
  <c r="Y122" i="4"/>
  <c r="Y121" i="4"/>
  <c r="Y120" i="4"/>
  <c r="Y119" i="4"/>
  <c r="Y118" i="4"/>
  <c r="Y117" i="4"/>
  <c r="Y108" i="4"/>
  <c r="Y102" i="4"/>
  <c r="Y100" i="4"/>
  <c r="Y99" i="4"/>
  <c r="Y98" i="4"/>
  <c r="Y97" i="4"/>
  <c r="Y96" i="4"/>
  <c r="Y95" i="4"/>
  <c r="Y89" i="4"/>
  <c r="Y88" i="4"/>
  <c r="Y87" i="4"/>
  <c r="Y84" i="4"/>
  <c r="Y83" i="4"/>
  <c r="Y82" i="4"/>
  <c r="Y81" i="4"/>
  <c r="Y80" i="4"/>
  <c r="Y79" i="4"/>
  <c r="Y78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1" i="4"/>
  <c r="Y37" i="4"/>
  <c r="Y36" i="4"/>
  <c r="Y35" i="4"/>
  <c r="Y34" i="4"/>
  <c r="Y33" i="4"/>
  <c r="Y32" i="4"/>
  <c r="Y26" i="4"/>
  <c r="Y25" i="4"/>
  <c r="Y24" i="4"/>
  <c r="Y23" i="4"/>
  <c r="Y21" i="4"/>
  <c r="Y20" i="4"/>
  <c r="Y19" i="4"/>
  <c r="Z56" i="8"/>
  <c r="Z48" i="8"/>
  <c r="X6" i="8"/>
  <c r="AA5" i="8"/>
  <c r="X7" i="2"/>
  <c r="X83" i="8"/>
  <c r="X59" i="8"/>
  <c r="W6" i="8"/>
  <c r="Z5" i="8"/>
  <c r="X129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99" i="4"/>
  <c r="X96" i="4"/>
  <c r="X95" i="4"/>
  <c r="X94" i="4"/>
  <c r="X93" i="4"/>
  <c r="X92" i="4"/>
  <c r="X90" i="4"/>
  <c r="X89" i="4"/>
  <c r="X88" i="4"/>
  <c r="X87" i="4"/>
  <c r="X83" i="4"/>
  <c r="X82" i="4"/>
  <c r="X81" i="4"/>
  <c r="X80" i="4"/>
  <c r="X79" i="4"/>
  <c r="X78" i="4"/>
  <c r="X77" i="4"/>
  <c r="X76" i="4"/>
  <c r="X75" i="4"/>
  <c r="X74" i="4"/>
  <c r="X73" i="4"/>
  <c r="X72" i="4"/>
  <c r="X35" i="4"/>
  <c r="X34" i="4"/>
  <c r="X33" i="4"/>
  <c r="X32" i="4"/>
  <c r="X31" i="4"/>
  <c r="X30" i="4"/>
  <c r="X27" i="4"/>
  <c r="X26" i="4"/>
  <c r="X25" i="4"/>
  <c r="X24" i="4"/>
  <c r="X23" i="4"/>
  <c r="X22" i="4"/>
  <c r="X21" i="4"/>
  <c r="X20" i="4"/>
  <c r="X19" i="4"/>
  <c r="X18" i="4"/>
  <c r="AC123" i="8"/>
  <c r="AC51" i="8"/>
  <c r="Z129" i="4"/>
  <c r="Z128" i="4"/>
  <c r="Z127" i="4"/>
  <c r="Z126" i="4"/>
  <c r="Z125" i="4"/>
  <c r="Z124" i="4"/>
  <c r="Z123" i="4"/>
  <c r="Z122" i="4"/>
  <c r="Z121" i="4"/>
  <c r="Z120" i="4"/>
  <c r="Z119" i="4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2" i="4"/>
  <c r="Z91" i="4"/>
  <c r="Z90" i="4"/>
  <c r="Z89" i="4"/>
  <c r="Z88" i="4"/>
  <c r="Z85" i="4"/>
  <c r="Z84" i="4"/>
  <c r="Z83" i="4"/>
  <c r="Z82" i="4"/>
  <c r="Z81" i="4"/>
  <c r="Z80" i="4"/>
  <c r="Z79" i="4"/>
  <c r="Z78" i="4"/>
  <c r="Z66" i="4"/>
  <c r="Z65" i="4"/>
  <c r="Z64" i="4"/>
  <c r="Z63" i="4"/>
  <c r="Z60" i="4"/>
  <c r="Z59" i="4"/>
  <c r="Z58" i="4"/>
  <c r="Z57" i="4"/>
  <c r="Z56" i="4"/>
  <c r="Z55" i="4"/>
  <c r="Z54" i="4"/>
  <c r="Z53" i="4"/>
  <c r="Z52" i="4"/>
  <c r="Z51" i="4"/>
  <c r="Z48" i="4"/>
  <c r="Z47" i="4"/>
  <c r="Z46" i="4"/>
  <c r="Z45" i="4"/>
  <c r="Z43" i="4"/>
  <c r="Z42" i="4"/>
  <c r="Z41" i="4"/>
  <c r="Z39" i="4"/>
  <c r="Z38" i="4"/>
  <c r="Z37" i="4"/>
  <c r="Z36" i="4"/>
  <c r="Z35" i="4"/>
  <c r="Z34" i="4"/>
  <c r="Z31" i="4"/>
  <c r="Z30" i="4"/>
  <c r="Z29" i="4"/>
  <c r="Z28" i="4"/>
  <c r="Z25" i="4"/>
  <c r="Z21" i="4"/>
  <c r="Z19" i="4"/>
  <c r="Z18" i="4"/>
  <c r="V5" i="8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85" i="4"/>
  <c r="W84" i="4"/>
  <c r="W83" i="4"/>
  <c r="W82" i="4"/>
  <c r="W81" i="4"/>
  <c r="W80" i="4"/>
  <c r="W73" i="4"/>
  <c r="W72" i="4"/>
  <c r="W71" i="4"/>
  <c r="W70" i="4"/>
  <c r="W69" i="4"/>
  <c r="W68" i="4"/>
  <c r="W38" i="4"/>
  <c r="W37" i="4"/>
  <c r="W36" i="4"/>
  <c r="W22" i="4"/>
  <c r="W21" i="4"/>
  <c r="W20" i="4"/>
  <c r="W19" i="4"/>
  <c r="AA115" i="8"/>
  <c r="AA83" i="8"/>
  <c r="AC5" i="8"/>
  <c r="AB5" i="8"/>
  <c r="Y129" i="4"/>
  <c r="Y126" i="4"/>
  <c r="Y125" i="4"/>
  <c r="Y123" i="4"/>
  <c r="Y116" i="4"/>
  <c r="Y115" i="4"/>
  <c r="Y114" i="4"/>
  <c r="Y113" i="4"/>
  <c r="Y112" i="4"/>
  <c r="Y111" i="4"/>
  <c r="Y110" i="4"/>
  <c r="Y109" i="4"/>
  <c r="Y107" i="4"/>
  <c r="Y106" i="4"/>
  <c r="Y105" i="4"/>
  <c r="Y104" i="4"/>
  <c r="Y103" i="4"/>
  <c r="Y101" i="4"/>
  <c r="Y94" i="4"/>
  <c r="Y93" i="4"/>
  <c r="Y92" i="4"/>
  <c r="Y91" i="4"/>
  <c r="Y90" i="4"/>
  <c r="Y86" i="4"/>
  <c r="Y85" i="4"/>
  <c r="Y77" i="4"/>
  <c r="Y76" i="4"/>
  <c r="Y43" i="4"/>
  <c r="Y42" i="4"/>
  <c r="Y40" i="4"/>
  <c r="Y39" i="4"/>
  <c r="Y38" i="4"/>
  <c r="Y31" i="4"/>
  <c r="Y30" i="4"/>
  <c r="Y29" i="4"/>
  <c r="Y28" i="4"/>
  <c r="Y27" i="4"/>
  <c r="Y22" i="4"/>
  <c r="Y18" i="4"/>
  <c r="Y7" i="2"/>
  <c r="X78" i="8"/>
  <c r="Z32" i="8"/>
  <c r="Y11" i="8"/>
  <c r="W91" i="8"/>
  <c r="Z90" i="8"/>
  <c r="X88" i="8"/>
  <c r="W83" i="8"/>
  <c r="Z82" i="8"/>
  <c r="X80" i="8"/>
  <c r="AB76" i="8"/>
  <c r="W75" i="8"/>
  <c r="Z74" i="8"/>
  <c r="X56" i="8"/>
  <c r="AB44" i="8"/>
  <c r="Z10" i="8"/>
  <c r="V6" i="8"/>
  <c r="Y5" i="8"/>
  <c r="X74" i="2"/>
  <c r="X66" i="2"/>
  <c r="X58" i="2"/>
  <c r="X10" i="2"/>
  <c r="X125" i="2"/>
  <c r="X117" i="2"/>
  <c r="X109" i="2"/>
  <c r="Y103" i="2"/>
  <c r="AA13" i="8"/>
  <c r="Y38" i="2"/>
  <c r="Y30" i="2"/>
  <c r="X127" i="2"/>
  <c r="AA40" i="8"/>
  <c r="AA32" i="8"/>
  <c r="W89" i="2"/>
  <c r="V84" i="2"/>
  <c r="W81" i="2"/>
  <c r="V76" i="2"/>
  <c r="W73" i="2"/>
  <c r="V68" i="2"/>
  <c r="AA61" i="2"/>
  <c r="V60" i="2"/>
  <c r="W57" i="2"/>
  <c r="V52" i="2"/>
  <c r="Z48" i="2"/>
  <c r="V44" i="2"/>
  <c r="Z40" i="2"/>
  <c r="AA37" i="2"/>
  <c r="W33" i="2"/>
  <c r="Z32" i="2"/>
  <c r="W25" i="2"/>
  <c r="W17" i="2"/>
  <c r="AA13" i="2"/>
  <c r="W9" i="2"/>
  <c r="W124" i="2"/>
  <c r="W116" i="2"/>
  <c r="W108" i="2"/>
  <c r="Z107" i="2"/>
  <c r="W100" i="2"/>
  <c r="Z99" i="2"/>
  <c r="Y94" i="2"/>
  <c r="W92" i="2"/>
  <c r="AA82" i="8"/>
  <c r="Z77" i="8"/>
  <c r="AA74" i="8"/>
  <c r="X19" i="2"/>
  <c r="Y115" i="2"/>
  <c r="Z112" i="2"/>
  <c r="Z104" i="2"/>
  <c r="Y99" i="2"/>
  <c r="Z96" i="2"/>
  <c r="AB126" i="2"/>
  <c r="AB121" i="2"/>
  <c r="AB118" i="2"/>
  <c r="AB96" i="2"/>
  <c r="AB75" i="2"/>
  <c r="AB70" i="2"/>
  <c r="AB67" i="2"/>
  <c r="AB27" i="2"/>
  <c r="AA95" i="8"/>
  <c r="AA87" i="8"/>
  <c r="Y77" i="8"/>
  <c r="AA55" i="8"/>
  <c r="Y53" i="8"/>
  <c r="AA31" i="8"/>
  <c r="AA23" i="8"/>
  <c r="X27" i="2"/>
  <c r="Y123" i="2"/>
  <c r="Z90" i="2"/>
  <c r="Y85" i="2"/>
  <c r="Z82" i="2"/>
  <c r="Y61" i="2"/>
  <c r="Z58" i="2"/>
  <c r="Y53" i="2"/>
  <c r="Z50" i="2"/>
  <c r="Y29" i="2"/>
  <c r="Z26" i="2"/>
  <c r="X24" i="2"/>
  <c r="X16" i="2"/>
  <c r="X8" i="2"/>
  <c r="Z117" i="2"/>
  <c r="Y112" i="2"/>
  <c r="Z109" i="2"/>
  <c r="Z101" i="2"/>
  <c r="X99" i="2"/>
  <c r="Y96" i="2"/>
  <c r="X91" i="2"/>
  <c r="AA91" i="2"/>
  <c r="AA88" i="2"/>
  <c r="AA75" i="2"/>
  <c r="AA22" i="2"/>
  <c r="AA19" i="2"/>
  <c r="AA14" i="2"/>
  <c r="AA8" i="2"/>
  <c r="AB62" i="2"/>
  <c r="AB20" i="2"/>
  <c r="AB12" i="2"/>
  <c r="AB127" i="2"/>
  <c r="AB111" i="2"/>
  <c r="AA117" i="2"/>
  <c r="AB73" i="2"/>
  <c r="AB65" i="2"/>
  <c r="AB17" i="2"/>
  <c r="AB9" i="2"/>
  <c r="Z25" i="2"/>
  <c r="Y119" i="2"/>
  <c r="X119" i="2"/>
  <c r="AB119" i="2"/>
  <c r="AB103" i="2"/>
  <c r="AB95" i="2"/>
  <c r="AA104" i="2"/>
  <c r="AB81" i="2"/>
  <c r="AA76" i="2"/>
  <c r="AA68" i="2"/>
  <c r="AB86" i="2"/>
  <c r="AB22" i="2"/>
  <c r="AB14" i="2"/>
  <c r="Z17" i="2"/>
  <c r="X100" i="2"/>
  <c r="X114" i="2"/>
  <c r="Y104" i="8"/>
  <c r="X84" i="2"/>
  <c r="X76" i="2"/>
  <c r="X68" i="2"/>
  <c r="X60" i="2"/>
  <c r="X52" i="2"/>
  <c r="X44" i="2"/>
  <c r="X12" i="2"/>
  <c r="X111" i="2"/>
  <c r="X103" i="2"/>
  <c r="AC125" i="8"/>
  <c r="AB40" i="8"/>
  <c r="AA118" i="8"/>
  <c r="Y86" i="2"/>
  <c r="Z43" i="2"/>
  <c r="X124" i="2"/>
  <c r="X116" i="2"/>
  <c r="AB69" i="8"/>
  <c r="AB13" i="8"/>
  <c r="X107" i="2"/>
  <c r="AA12" i="2"/>
  <c r="AA78" i="2"/>
  <c r="AA83" i="2"/>
  <c r="AB72" i="2"/>
  <c r="AB16" i="2"/>
  <c r="AB8" i="2"/>
  <c r="AA94" i="2"/>
  <c r="AB91" i="2"/>
  <c r="Y120" i="2"/>
  <c r="Y66" i="2"/>
  <c r="AA124" i="2"/>
  <c r="AA116" i="2"/>
  <c r="AA86" i="2"/>
  <c r="AA72" i="2"/>
  <c r="AA56" i="2"/>
  <c r="AA40" i="2"/>
  <c r="AA24" i="2"/>
  <c r="AA123" i="2"/>
  <c r="AB120" i="2"/>
  <c r="AA115" i="2"/>
  <c r="AA107" i="2"/>
  <c r="AA99" i="2"/>
  <c r="AA85" i="2"/>
  <c r="AA77" i="2"/>
  <c r="AA69" i="2"/>
  <c r="AA53" i="2"/>
  <c r="AA45" i="2"/>
  <c r="AA21" i="2"/>
  <c r="AA120" i="2"/>
  <c r="AA112" i="2"/>
  <c r="Y102" i="2"/>
  <c r="AA96" i="2"/>
  <c r="Z91" i="2"/>
  <c r="AA127" i="8"/>
  <c r="AA119" i="8"/>
  <c r="AB100" i="8"/>
  <c r="Y104" i="2"/>
  <c r="Z45" i="2"/>
  <c r="AB39" i="2"/>
  <c r="AB31" i="2"/>
  <c r="AA125" i="2"/>
  <c r="AA101" i="2"/>
  <c r="AA93" i="2"/>
  <c r="Y91" i="2"/>
  <c r="AB125" i="2"/>
  <c r="AB117" i="2"/>
  <c r="AB109" i="2"/>
  <c r="AB101" i="2"/>
  <c r="AB93" i="2"/>
  <c r="AB90" i="2"/>
  <c r="AB82" i="2"/>
  <c r="AB74" i="2"/>
  <c r="AB66" i="2"/>
  <c r="AB58" i="2"/>
  <c r="AB50" i="2"/>
  <c r="AB42" i="2"/>
  <c r="AB34" i="2"/>
  <c r="AB26" i="2"/>
  <c r="AB18" i="2"/>
  <c r="AB10" i="2"/>
  <c r="X115" i="2"/>
  <c r="AA29" i="2"/>
  <c r="AC113" i="2"/>
  <c r="Z125" i="2"/>
  <c r="Z123" i="2"/>
  <c r="Z93" i="2"/>
  <c r="Z80" i="2"/>
  <c r="Z72" i="2"/>
  <c r="Z69" i="2"/>
  <c r="Z64" i="2"/>
  <c r="Z61" i="2"/>
  <c r="Z29" i="2"/>
  <c r="Z24" i="2"/>
  <c r="Z18" i="2"/>
  <c r="Z16" i="2"/>
  <c r="Z10" i="2"/>
  <c r="AB78" i="2"/>
  <c r="Y63" i="2"/>
  <c r="AB6" i="2"/>
  <c r="Y126" i="2"/>
  <c r="Y118" i="2"/>
  <c r="Y110" i="2"/>
  <c r="Y88" i="2"/>
  <c r="Y83" i="2"/>
  <c r="Y80" i="2"/>
  <c r="Y75" i="2"/>
  <c r="Y72" i="2"/>
  <c r="Y70" i="2"/>
  <c r="Y67" i="2"/>
  <c r="Y64" i="2"/>
  <c r="Y62" i="2"/>
  <c r="Y59" i="2"/>
  <c r="Y54" i="2"/>
  <c r="Y51" i="2"/>
  <c r="Y46" i="2"/>
  <c r="Y43" i="2"/>
  <c r="Y35" i="2"/>
  <c r="Y27" i="2"/>
  <c r="Y24" i="2"/>
  <c r="Y21" i="2"/>
  <c r="Y19" i="2"/>
  <c r="Y16" i="2"/>
  <c r="Y13" i="2"/>
  <c r="Y11" i="2"/>
  <c r="Y8" i="2"/>
  <c r="Y6" i="2"/>
  <c r="Z126" i="8"/>
  <c r="AA123" i="8"/>
  <c r="Z110" i="8"/>
  <c r="AB48" i="8"/>
  <c r="AB32" i="8"/>
  <c r="AA44" i="2"/>
  <c r="AB41" i="2"/>
  <c r="AA36" i="2"/>
  <c r="AB33" i="2"/>
  <c r="Z120" i="2"/>
  <c r="Z115" i="2"/>
  <c r="Z88" i="2"/>
  <c r="Z85" i="2"/>
  <c r="Z77" i="2"/>
  <c r="Z56" i="2"/>
  <c r="Z21" i="2"/>
  <c r="Z13" i="2"/>
  <c r="Z8" i="2"/>
  <c r="Z89" i="2"/>
  <c r="AB83" i="2"/>
  <c r="AA70" i="2"/>
  <c r="AA62" i="2"/>
  <c r="AB59" i="2"/>
  <c r="Z57" i="2"/>
  <c r="AA30" i="2"/>
  <c r="AB19" i="2"/>
  <c r="AB11" i="2"/>
  <c r="AA6" i="2"/>
  <c r="AB102" i="2"/>
  <c r="X123" i="2"/>
  <c r="X121" i="2"/>
  <c r="X113" i="2"/>
  <c r="X108" i="2"/>
  <c r="X105" i="2"/>
  <c r="X97" i="2"/>
  <c r="X92" i="2"/>
  <c r="X86" i="2"/>
  <c r="X78" i="2"/>
  <c r="X75" i="2"/>
  <c r="X70" i="2"/>
  <c r="X62" i="2"/>
  <c r="X59" i="2"/>
  <c r="X54" i="2"/>
  <c r="X46" i="2"/>
  <c r="X38" i="2"/>
  <c r="X30" i="2"/>
  <c r="X22" i="2"/>
  <c r="X14" i="2"/>
  <c r="X11" i="2"/>
  <c r="X6" i="2"/>
  <c r="AA8" i="8"/>
  <c r="AA67" i="2"/>
  <c r="AB64" i="2"/>
  <c r="AA59" i="2"/>
  <c r="AB56" i="2"/>
  <c r="AA35" i="2"/>
  <c r="AB32" i="2"/>
  <c r="AA27" i="2"/>
  <c r="AB24" i="2"/>
  <c r="AA11" i="2"/>
  <c r="AA126" i="2"/>
  <c r="AB123" i="2"/>
  <c r="Z121" i="2"/>
  <c r="AA118" i="2"/>
  <c r="AB115" i="2"/>
  <c r="Y78" i="2"/>
  <c r="Y59" i="8"/>
  <c r="AA60" i="2"/>
  <c r="AA80" i="2"/>
  <c r="AA64" i="2"/>
  <c r="AA48" i="2"/>
  <c r="AA32" i="2"/>
  <c r="Z27" i="2"/>
  <c r="Y22" i="2"/>
  <c r="AA16" i="2"/>
  <c r="AB112" i="2"/>
  <c r="AB104" i="2"/>
  <c r="V127" i="2"/>
  <c r="V119" i="2"/>
  <c r="V111" i="2"/>
  <c r="V103" i="2"/>
  <c r="V95" i="2"/>
  <c r="V36" i="2"/>
  <c r="V28" i="2"/>
  <c r="V20" i="2"/>
  <c r="V12" i="2"/>
  <c r="Y50" i="2"/>
  <c r="Z109" i="8"/>
  <c r="Y48" i="8"/>
  <c r="Y16" i="8"/>
  <c r="Z121" i="8"/>
  <c r="Z113" i="8"/>
  <c r="Z105" i="8"/>
  <c r="Z127" i="8"/>
  <c r="AA100" i="8"/>
  <c r="Y90" i="8"/>
  <c r="W80" i="8"/>
  <c r="X77" i="8"/>
  <c r="W72" i="8"/>
  <c r="X53" i="8"/>
  <c r="AB41" i="8"/>
  <c r="Y34" i="8"/>
  <c r="V127" i="8"/>
  <c r="V126" i="8"/>
  <c r="V121" i="8"/>
  <c r="V119" i="8"/>
  <c r="V118" i="8"/>
  <c r="V113" i="8"/>
  <c r="V111" i="8"/>
  <c r="V110" i="8"/>
  <c r="V105" i="8"/>
  <c r="V103" i="8"/>
  <c r="V98" i="8"/>
  <c r="V95" i="8"/>
  <c r="V94" i="8"/>
  <c r="V46" i="8"/>
  <c r="V36" i="8"/>
  <c r="Y87" i="8"/>
  <c r="AB86" i="8"/>
  <c r="Z60" i="8"/>
  <c r="AA25" i="8"/>
  <c r="AC124" i="8"/>
  <c r="AC122" i="8"/>
  <c r="AC121" i="8"/>
  <c r="AC117" i="8"/>
  <c r="AC116" i="8"/>
  <c r="AC114" i="8"/>
  <c r="AC113" i="8"/>
  <c r="AC108" i="8"/>
  <c r="AC106" i="8"/>
  <c r="AC105" i="8"/>
  <c r="AC92" i="8"/>
  <c r="AC89" i="8"/>
  <c r="AC73" i="8"/>
  <c r="AC68" i="8"/>
  <c r="AC66" i="8"/>
  <c r="AC52" i="8"/>
  <c r="AC44" i="8"/>
  <c r="AC32" i="8"/>
  <c r="AC28" i="8"/>
  <c r="AC20" i="8"/>
  <c r="AC12" i="8"/>
  <c r="V86" i="2"/>
  <c r="AC81" i="2"/>
  <c r="AC73" i="2"/>
  <c r="AB60" i="2"/>
  <c r="AC49" i="2"/>
  <c r="AC41" i="2"/>
  <c r="X32" i="2"/>
  <c r="W27" i="2"/>
  <c r="W88" i="2"/>
  <c r="W80" i="2"/>
  <c r="V67" i="2"/>
  <c r="Z63" i="2"/>
  <c r="W56" i="2"/>
  <c r="V43" i="2"/>
  <c r="V35" i="2"/>
  <c r="AC30" i="2"/>
  <c r="AC22" i="2"/>
  <c r="AC14" i="2"/>
  <c r="V11" i="2"/>
  <c r="Z7" i="2"/>
  <c r="W123" i="2"/>
  <c r="X120" i="2"/>
  <c r="AB116" i="2"/>
  <c r="V110" i="2"/>
  <c r="AC105" i="2"/>
  <c r="X96" i="2"/>
  <c r="AB92" i="2"/>
  <c r="Y37" i="2"/>
  <c r="AA89" i="2"/>
  <c r="V88" i="2"/>
  <c r="W85" i="2"/>
  <c r="Z84" i="2"/>
  <c r="AC83" i="2"/>
  <c r="AA81" i="2"/>
  <c r="V80" i="2"/>
  <c r="W77" i="2"/>
  <c r="Z76" i="2"/>
  <c r="AC75" i="2"/>
  <c r="AA73" i="2"/>
  <c r="V72" i="2"/>
  <c r="W69" i="2"/>
  <c r="Z68" i="2"/>
  <c r="AC67" i="2"/>
  <c r="AA65" i="2"/>
  <c r="V64" i="2"/>
  <c r="W61" i="2"/>
  <c r="Z60" i="2"/>
  <c r="AC59" i="2"/>
  <c r="AA57" i="2"/>
  <c r="V56" i="2"/>
  <c r="W53" i="2"/>
  <c r="Z52" i="2"/>
  <c r="AC51" i="2"/>
  <c r="AA49" i="2"/>
  <c r="V48" i="2"/>
  <c r="W45" i="2"/>
  <c r="Z44" i="2"/>
  <c r="AC43" i="2"/>
  <c r="AA41" i="2"/>
  <c r="V40" i="2"/>
  <c r="W37" i="2"/>
  <c r="Z36" i="2"/>
  <c r="AC35" i="2"/>
  <c r="AA33" i="2"/>
  <c r="V32" i="2"/>
  <c r="W29" i="2"/>
  <c r="Z28" i="2"/>
  <c r="AC27" i="2"/>
  <c r="AA25" i="2"/>
  <c r="V24" i="2"/>
  <c r="W21" i="2"/>
  <c r="Z20" i="2"/>
  <c r="AC19" i="2"/>
  <c r="AA17" i="2"/>
  <c r="V16" i="2"/>
  <c r="W13" i="2"/>
  <c r="Z12" i="2"/>
  <c r="AC11" i="2"/>
  <c r="AA9" i="2"/>
  <c r="V8" i="2"/>
  <c r="Z127" i="2"/>
  <c r="AC126" i="2"/>
  <c r="V123" i="2"/>
  <c r="W120" i="2"/>
  <c r="Z119" i="2"/>
  <c r="AC118" i="2"/>
  <c r="V115" i="2"/>
  <c r="W112" i="2"/>
  <c r="Z111" i="2"/>
  <c r="AC110" i="2"/>
  <c r="V107" i="2"/>
  <c r="W104" i="2"/>
  <c r="Z103" i="2"/>
  <c r="AC102" i="2"/>
  <c r="V99" i="2"/>
  <c r="W96" i="2"/>
  <c r="Z95" i="2"/>
  <c r="AC94" i="2"/>
  <c r="V91" i="2"/>
  <c r="AB113" i="2"/>
  <c r="AA108" i="2"/>
  <c r="X101" i="2"/>
  <c r="Y98" i="2"/>
  <c r="AB54" i="2"/>
  <c r="AB49" i="2"/>
  <c r="X42" i="2"/>
  <c r="Y39" i="2"/>
  <c r="AA87" i="2"/>
  <c r="AB84" i="2"/>
  <c r="AA79" i="2"/>
  <c r="AB76" i="2"/>
  <c r="V70" i="2"/>
  <c r="X64" i="2"/>
  <c r="V62" i="2"/>
  <c r="AC57" i="2"/>
  <c r="V54" i="2"/>
  <c r="X48" i="2"/>
  <c r="AB44" i="2"/>
  <c r="X40" i="2"/>
  <c r="V38" i="2"/>
  <c r="AC33" i="2"/>
  <c r="V83" i="2"/>
  <c r="Z79" i="2"/>
  <c r="Z71" i="2"/>
  <c r="V59" i="2"/>
  <c r="V51" i="2"/>
  <c r="AC46" i="2"/>
  <c r="AC38" i="2"/>
  <c r="V27" i="2"/>
  <c r="Z23" i="2"/>
  <c r="V19" i="2"/>
  <c r="AC6" i="2"/>
  <c r="AC121" i="2"/>
  <c r="V118" i="2"/>
  <c r="X104" i="2"/>
  <c r="W99" i="2"/>
  <c r="AA95" i="2"/>
  <c r="W91" i="2"/>
  <c r="Y101" i="2"/>
  <c r="Y42" i="2"/>
  <c r="Z34" i="2"/>
  <c r="W90" i="2"/>
  <c r="AC88" i="2"/>
  <c r="V85" i="2"/>
  <c r="Y84" i="2"/>
  <c r="W82" i="2"/>
  <c r="AC80" i="2"/>
  <c r="V77" i="2"/>
  <c r="Y76" i="2"/>
  <c r="W74" i="2"/>
  <c r="AC72" i="2"/>
  <c r="V69" i="2"/>
  <c r="Y68" i="2"/>
  <c r="W66" i="2"/>
  <c r="AC64" i="2"/>
  <c r="V61" i="2"/>
  <c r="Y60" i="2"/>
  <c r="W58" i="2"/>
  <c r="AC56" i="2"/>
  <c r="V53" i="2"/>
  <c r="Y52" i="2"/>
  <c r="W50" i="2"/>
  <c r="AC48" i="2"/>
  <c r="V45" i="2"/>
  <c r="Y44" i="2"/>
  <c r="W42" i="2"/>
  <c r="AC40" i="2"/>
  <c r="V37" i="2"/>
  <c r="Y36" i="2"/>
  <c r="W34" i="2"/>
  <c r="AC32" i="2"/>
  <c r="V29" i="2"/>
  <c r="Y28" i="2"/>
  <c r="W26" i="2"/>
  <c r="AC24" i="2"/>
  <c r="V21" i="2"/>
  <c r="Y20" i="2"/>
  <c r="W18" i="2"/>
  <c r="AC16" i="2"/>
  <c r="V13" i="2"/>
  <c r="Y12" i="2"/>
  <c r="W10" i="2"/>
  <c r="AC8" i="2"/>
  <c r="W125" i="2"/>
  <c r="Z124" i="2"/>
  <c r="AC123" i="2"/>
  <c r="AA121" i="2"/>
  <c r="V120" i="2"/>
  <c r="W117" i="2"/>
  <c r="Z116" i="2"/>
  <c r="AC115" i="2"/>
  <c r="AA113" i="2"/>
  <c r="V112" i="2"/>
  <c r="W109" i="2"/>
  <c r="Z108" i="2"/>
  <c r="AC107" i="2"/>
  <c r="AA105" i="2"/>
  <c r="V104" i="2"/>
  <c r="W101" i="2"/>
  <c r="Z100" i="2"/>
  <c r="AC99" i="2"/>
  <c r="AA97" i="2"/>
  <c r="V96" i="2"/>
  <c r="W93" i="2"/>
  <c r="Z92" i="2"/>
  <c r="AC91" i="2"/>
  <c r="Z113" i="2"/>
  <c r="AB110" i="2"/>
  <c r="AB105" i="2"/>
  <c r="AA100" i="2"/>
  <c r="X98" i="2"/>
  <c r="Y95" i="2"/>
  <c r="X93" i="2"/>
  <c r="AA54" i="2"/>
  <c r="AB51" i="2"/>
  <c r="Z49" i="2"/>
  <c r="AB46" i="2"/>
  <c r="X39" i="2"/>
  <c r="X34" i="2"/>
  <c r="Y31" i="2"/>
  <c r="Y26" i="2"/>
  <c r="AC89" i="2"/>
  <c r="V78" i="2"/>
  <c r="X72" i="2"/>
  <c r="W67" i="2"/>
  <c r="AA63" i="2"/>
  <c r="W59" i="2"/>
  <c r="AA55" i="2"/>
  <c r="AB52" i="2"/>
  <c r="V46" i="2"/>
  <c r="W35" i="2"/>
  <c r="AA31" i="2"/>
  <c r="AB28" i="2"/>
  <c r="Y45" i="2"/>
  <c r="AC86" i="2"/>
  <c r="AC78" i="2"/>
  <c r="W72" i="2"/>
  <c r="W64" i="2"/>
  <c r="Z55" i="2"/>
  <c r="W48" i="2"/>
  <c r="Z39" i="2"/>
  <c r="W32" i="2"/>
  <c r="W16" i="2"/>
  <c r="W8" i="2"/>
  <c r="AA127" i="2"/>
  <c r="AB124" i="2"/>
  <c r="X112" i="2"/>
  <c r="W107" i="2"/>
  <c r="AA103" i="2"/>
  <c r="AB100" i="2"/>
  <c r="AC97" i="2"/>
  <c r="AB57" i="2"/>
  <c r="V90" i="2"/>
  <c r="Y89" i="2"/>
  <c r="W87" i="2"/>
  <c r="Z86" i="2"/>
  <c r="AC85" i="2"/>
  <c r="V82" i="2"/>
  <c r="Y81" i="2"/>
  <c r="W79" i="2"/>
  <c r="Z78" i="2"/>
  <c r="AC77" i="2"/>
  <c r="V74" i="2"/>
  <c r="Y73" i="2"/>
  <c r="W71" i="2"/>
  <c r="Z70" i="2"/>
  <c r="AC69" i="2"/>
  <c r="V66" i="2"/>
  <c r="Y65" i="2"/>
  <c r="W63" i="2"/>
  <c r="Z62" i="2"/>
  <c r="AC61" i="2"/>
  <c r="V58" i="2"/>
  <c r="Y57" i="2"/>
  <c r="W55" i="2"/>
  <c r="Z54" i="2"/>
  <c r="AC53" i="2"/>
  <c r="V50" i="2"/>
  <c r="Y49" i="2"/>
  <c r="W47" i="2"/>
  <c r="Z46" i="2"/>
  <c r="AC45" i="2"/>
  <c r="V42" i="2"/>
  <c r="Y41" i="2"/>
  <c r="W39" i="2"/>
  <c r="Z38" i="2"/>
  <c r="AC37" i="2"/>
  <c r="V34" i="2"/>
  <c r="Y33" i="2"/>
  <c r="W31" i="2"/>
  <c r="Z30" i="2"/>
  <c r="AC29" i="2"/>
  <c r="V26" i="2"/>
  <c r="Y25" i="2"/>
  <c r="W23" i="2"/>
  <c r="Z22" i="2"/>
  <c r="AC21" i="2"/>
  <c r="V18" i="2"/>
  <c r="Y17" i="2"/>
  <c r="Z14" i="2"/>
  <c r="AC13" i="2"/>
  <c r="V10" i="2"/>
  <c r="Y9" i="2"/>
  <c r="W7" i="2"/>
  <c r="Z6" i="2"/>
  <c r="V125" i="2"/>
  <c r="Y124" i="2"/>
  <c r="W122" i="2"/>
  <c r="AC120" i="2"/>
  <c r="V117" i="2"/>
  <c r="Y116" i="2"/>
  <c r="W114" i="2"/>
  <c r="AC112" i="2"/>
  <c r="V109" i="2"/>
  <c r="Y108" i="2"/>
  <c r="W106" i="2"/>
  <c r="AC104" i="2"/>
  <c r="V101" i="2"/>
  <c r="Y100" i="2"/>
  <c r="W98" i="2"/>
  <c r="AC96" i="2"/>
  <c r="V93" i="2"/>
  <c r="Y92" i="2"/>
  <c r="AA110" i="2"/>
  <c r="AB107" i="2"/>
  <c r="Z105" i="2"/>
  <c r="AB97" i="2"/>
  <c r="X95" i="2"/>
  <c r="AA92" i="2"/>
  <c r="X90" i="2"/>
  <c r="Y87" i="2"/>
  <c r="X85" i="2"/>
  <c r="Y82" i="2"/>
  <c r="Y77" i="2"/>
  <c r="Z74" i="2"/>
  <c r="AA51" i="2"/>
  <c r="AB48" i="2"/>
  <c r="AA46" i="2"/>
  <c r="AB43" i="2"/>
  <c r="Z41" i="2"/>
  <c r="AB38" i="2"/>
  <c r="X36" i="2"/>
  <c r="X31" i="2"/>
  <c r="AA28" i="2"/>
  <c r="X26" i="2"/>
  <c r="Y23" i="2"/>
  <c r="X21" i="2"/>
  <c r="Y18" i="2"/>
  <c r="X88" i="2"/>
  <c r="W83" i="2"/>
  <c r="X80" i="2"/>
  <c r="W75" i="2"/>
  <c r="AA71" i="2"/>
  <c r="AB68" i="2"/>
  <c r="AC65" i="2"/>
  <c r="X56" i="2"/>
  <c r="W51" i="2"/>
  <c r="AA47" i="2"/>
  <c r="W43" i="2"/>
  <c r="AA39" i="2"/>
  <c r="AB36" i="2"/>
  <c r="V30" i="2"/>
  <c r="Z42" i="2"/>
  <c r="Z87" i="2"/>
  <c r="V75" i="2"/>
  <c r="AC70" i="2"/>
  <c r="AC62" i="2"/>
  <c r="AC54" i="2"/>
  <c r="Z47" i="2"/>
  <c r="W40" i="2"/>
  <c r="Z31" i="2"/>
  <c r="W24" i="2"/>
  <c r="V126" i="2"/>
  <c r="AA119" i="2"/>
  <c r="W115" i="2"/>
  <c r="AA111" i="2"/>
  <c r="AB108" i="2"/>
  <c r="V94" i="2"/>
  <c r="Z98" i="2"/>
  <c r="AA52" i="2"/>
  <c r="X45" i="2"/>
  <c r="AA102" i="2"/>
  <c r="AB99" i="2"/>
  <c r="Z97" i="2"/>
  <c r="AB94" i="2"/>
  <c r="AB89" i="2"/>
  <c r="X87" i="2"/>
  <c r="AA84" i="2"/>
  <c r="X82" i="2"/>
  <c r="Y79" i="2"/>
  <c r="X77" i="2"/>
  <c r="Y74" i="2"/>
  <c r="Y69" i="2"/>
  <c r="Z66" i="2"/>
  <c r="AA43" i="2"/>
  <c r="AB40" i="2"/>
  <c r="AA38" i="2"/>
  <c r="AB35" i="2"/>
  <c r="Z33" i="2"/>
  <c r="AB30" i="2"/>
  <c r="X28" i="2"/>
  <c r="AB25" i="2"/>
  <c r="X23" i="2"/>
  <c r="AA20" i="2"/>
  <c r="X18" i="2"/>
  <c r="X13" i="2"/>
  <c r="Y10" i="2"/>
  <c r="AC90" i="2"/>
  <c r="V87" i="2"/>
  <c r="W84" i="2"/>
  <c r="AC82" i="2"/>
  <c r="V79" i="2"/>
  <c r="W76" i="2"/>
  <c r="AC74" i="2"/>
  <c r="V71" i="2"/>
  <c r="W68" i="2"/>
  <c r="AC66" i="2"/>
  <c r="V63" i="2"/>
  <c r="W60" i="2"/>
  <c r="AC58" i="2"/>
  <c r="V55" i="2"/>
  <c r="W52" i="2"/>
  <c r="AC50" i="2"/>
  <c r="V47" i="2"/>
  <c r="W44" i="2"/>
  <c r="AC42" i="2"/>
  <c r="V39" i="2"/>
  <c r="W36" i="2"/>
  <c r="AC34" i="2"/>
  <c r="V31" i="2"/>
  <c r="W28" i="2"/>
  <c r="AC26" i="2"/>
  <c r="V23" i="2"/>
  <c r="W20" i="2"/>
  <c r="AC18" i="2"/>
  <c r="W12" i="2"/>
  <c r="AC10" i="2"/>
  <c r="V7" i="2"/>
  <c r="W127" i="2"/>
  <c r="AC125" i="2"/>
  <c r="V122" i="2"/>
  <c r="W119" i="2"/>
  <c r="AC117" i="2"/>
  <c r="V114" i="2"/>
  <c r="W111" i="2"/>
  <c r="AC109" i="2"/>
  <c r="V106" i="2"/>
  <c r="W103" i="2"/>
  <c r="AC101" i="2"/>
  <c r="V98" i="2"/>
  <c r="W95" i="2"/>
  <c r="AC93" i="2"/>
  <c r="Z126" i="2"/>
  <c r="Z118" i="2"/>
  <c r="Z110" i="2"/>
  <c r="Y107" i="2"/>
  <c r="Z102" i="2"/>
  <c r="Z94" i="2"/>
  <c r="V89" i="2"/>
  <c r="W86" i="2"/>
  <c r="AC84" i="2"/>
  <c r="V81" i="2"/>
  <c r="W78" i="2"/>
  <c r="AC76" i="2"/>
  <c r="V73" i="2"/>
  <c r="W70" i="2"/>
  <c r="AC68" i="2"/>
  <c r="V65" i="2"/>
  <c r="W62" i="2"/>
  <c r="AC60" i="2"/>
  <c r="V57" i="2"/>
  <c r="W54" i="2"/>
  <c r="AC52" i="2"/>
  <c r="V49" i="2"/>
  <c r="W46" i="2"/>
  <c r="AC44" i="2"/>
  <c r="V41" i="2"/>
  <c r="W38" i="2"/>
  <c r="AC36" i="2"/>
  <c r="V33" i="2"/>
  <c r="W30" i="2"/>
  <c r="AC28" i="2"/>
  <c r="V25" i="2"/>
  <c r="W22" i="2"/>
  <c r="AC20" i="2"/>
  <c r="V17" i="2"/>
  <c r="W14" i="2"/>
  <c r="AC12" i="2"/>
  <c r="V9" i="2"/>
  <c r="W6" i="2"/>
  <c r="AC127" i="2"/>
  <c r="V124" i="2"/>
  <c r="W121" i="2"/>
  <c r="AC119" i="2"/>
  <c r="V116" i="2"/>
  <c r="W113" i="2"/>
  <c r="AC111" i="2"/>
  <c r="V108" i="2"/>
  <c r="W105" i="2"/>
  <c r="AC103" i="2"/>
  <c r="V100" i="2"/>
  <c r="W97" i="2"/>
  <c r="AC95" i="2"/>
  <c r="V92" i="2"/>
  <c r="X126" i="2"/>
  <c r="AB122" i="2"/>
  <c r="Y121" i="2"/>
  <c r="X118" i="2"/>
  <c r="AB114" i="2"/>
  <c r="Y113" i="2"/>
  <c r="X110" i="2"/>
  <c r="AB106" i="2"/>
  <c r="Y105" i="2"/>
  <c r="X102" i="2"/>
  <c r="AB98" i="2"/>
  <c r="Y97" i="2"/>
  <c r="X94" i="2"/>
  <c r="AC25" i="2"/>
  <c r="V22" i="2"/>
  <c r="W19" i="2"/>
  <c r="AC17" i="2"/>
  <c r="V14" i="2"/>
  <c r="W11" i="2"/>
  <c r="AC9" i="2"/>
  <c r="V6" i="2"/>
  <c r="W126" i="2"/>
  <c r="AC124" i="2"/>
  <c r="V121" i="2"/>
  <c r="W118" i="2"/>
  <c r="AC116" i="2"/>
  <c r="V113" i="2"/>
  <c r="W110" i="2"/>
  <c r="AC108" i="2"/>
  <c r="V105" i="2"/>
  <c r="W102" i="2"/>
  <c r="AC100" i="2"/>
  <c r="V97" i="2"/>
  <c r="W94" i="2"/>
  <c r="AC92" i="2"/>
  <c r="AA122" i="2"/>
  <c r="AA114" i="2"/>
  <c r="AA106" i="2"/>
  <c r="AA98" i="2"/>
  <c r="AA90" i="2"/>
  <c r="X89" i="2"/>
  <c r="AB85" i="2"/>
  <c r="AA82" i="2"/>
  <c r="X81" i="2"/>
  <c r="AB77" i="2"/>
  <c r="AA74" i="2"/>
  <c r="X73" i="2"/>
  <c r="AB69" i="2"/>
  <c r="AA66" i="2"/>
  <c r="X65" i="2"/>
  <c r="AB61" i="2"/>
  <c r="AA58" i="2"/>
  <c r="X57" i="2"/>
  <c r="AB53" i="2"/>
  <c r="AA50" i="2"/>
  <c r="X49" i="2"/>
  <c r="AB45" i="2"/>
  <c r="AA42" i="2"/>
  <c r="X41" i="2"/>
  <c r="AB37" i="2"/>
  <c r="AA34" i="2"/>
  <c r="X33" i="2"/>
  <c r="AB29" i="2"/>
  <c r="AA26" i="2"/>
  <c r="X25" i="2"/>
  <c r="AB21" i="2"/>
  <c r="AA18" i="2"/>
  <c r="X17" i="2"/>
  <c r="AB13" i="2"/>
  <c r="AA10" i="2"/>
  <c r="X9" i="2"/>
  <c r="W65" i="2"/>
  <c r="W49" i="2"/>
  <c r="W41" i="2"/>
  <c r="AC122" i="2"/>
  <c r="AC114" i="2"/>
  <c r="AC106" i="2"/>
  <c r="AC98" i="2"/>
  <c r="AC79" i="2"/>
  <c r="AC63" i="2"/>
  <c r="AC55" i="2"/>
  <c r="AC47" i="2"/>
  <c r="AC39" i="2"/>
  <c r="AC31" i="2"/>
  <c r="AC23" i="2"/>
  <c r="AC7" i="2"/>
  <c r="AB126" i="8"/>
  <c r="AB118" i="8"/>
  <c r="AB110" i="8"/>
  <c r="Y95" i="8"/>
  <c r="W85" i="8"/>
  <c r="W61" i="8"/>
  <c r="AC126" i="8"/>
  <c r="AC118" i="8"/>
  <c r="AC110" i="8"/>
  <c r="AC22" i="8"/>
  <c r="AA111" i="8"/>
  <c r="AC97" i="8"/>
  <c r="AC81" i="8"/>
  <c r="AA103" i="8"/>
  <c r="AA125" i="8"/>
  <c r="Z120" i="8"/>
  <c r="AA117" i="8"/>
  <c r="Z112" i="8"/>
  <c r="AA109" i="8"/>
  <c r="Z104" i="8"/>
  <c r="AA101" i="8"/>
  <c r="Y91" i="8"/>
  <c r="W78" i="8"/>
  <c r="X86" i="8"/>
  <c r="Y83" i="8"/>
  <c r="W81" i="8"/>
  <c r="Z80" i="8"/>
  <c r="Y67" i="8"/>
  <c r="W57" i="8"/>
  <c r="X54" i="8"/>
  <c r="Y27" i="8"/>
  <c r="AB127" i="8"/>
  <c r="Z125" i="8"/>
  <c r="AB119" i="8"/>
  <c r="Z117" i="8"/>
  <c r="AB111" i="8"/>
  <c r="Y80" i="8"/>
  <c r="X75" i="8"/>
  <c r="Y56" i="8"/>
  <c r="W54" i="8"/>
  <c r="Z53" i="8"/>
  <c r="Y35" i="8"/>
  <c r="AB125" i="8"/>
  <c r="AA120" i="8"/>
  <c r="AB117" i="8"/>
  <c r="AA112" i="8"/>
  <c r="AB109" i="8"/>
  <c r="AA104" i="8"/>
  <c r="Y94" i="8"/>
  <c r="W92" i="8"/>
  <c r="Z91" i="8"/>
  <c r="X81" i="8"/>
  <c r="X73" i="8"/>
  <c r="W84" i="8"/>
  <c r="AA126" i="8"/>
  <c r="V125" i="8"/>
  <c r="V109" i="8"/>
  <c r="Y84" i="8"/>
  <c r="Z118" i="8"/>
  <c r="V122" i="8"/>
  <c r="V114" i="8"/>
  <c r="AC109" i="8"/>
  <c r="V106" i="8"/>
  <c r="X84" i="8"/>
  <c r="X68" i="8"/>
  <c r="Y17" i="8"/>
  <c r="AA93" i="8"/>
  <c r="AA90" i="8"/>
  <c r="AA66" i="8"/>
  <c r="AA58" i="8"/>
  <c r="AA42" i="8"/>
  <c r="W60" i="8"/>
  <c r="X57" i="8"/>
  <c r="Y46" i="8"/>
  <c r="Z93" i="8"/>
  <c r="Z8" i="8"/>
  <c r="AA110" i="8"/>
  <c r="W50" i="8"/>
  <c r="AB124" i="8"/>
  <c r="AB122" i="8"/>
  <c r="AB116" i="8"/>
  <c r="AB114" i="8"/>
  <c r="AB108" i="8"/>
  <c r="AB106" i="8"/>
  <c r="AB93" i="8"/>
  <c r="AB92" i="8"/>
  <c r="AB90" i="8"/>
  <c r="AB66" i="8"/>
  <c r="AB63" i="8"/>
  <c r="AB55" i="8"/>
  <c r="AB52" i="8"/>
  <c r="AB42" i="8"/>
  <c r="AA29" i="8"/>
  <c r="X125" i="8"/>
  <c r="W112" i="8"/>
  <c r="Y106" i="8"/>
  <c r="W104" i="8"/>
  <c r="X93" i="8"/>
  <c r="AA84" i="8"/>
  <c r="AB81" i="8"/>
  <c r="Z79" i="8"/>
  <c r="AA68" i="8"/>
  <c r="Y66" i="8"/>
  <c r="AC62" i="8"/>
  <c r="X61" i="8"/>
  <c r="V59" i="8"/>
  <c r="Z47" i="8"/>
  <c r="V43" i="8"/>
  <c r="W40" i="8"/>
  <c r="AA36" i="8"/>
  <c r="AB33" i="8"/>
  <c r="AC30" i="8"/>
  <c r="AB25" i="8"/>
  <c r="X21" i="8"/>
  <c r="V19" i="8"/>
  <c r="AB17" i="8"/>
  <c r="Z15" i="8"/>
  <c r="X13" i="8"/>
  <c r="V11" i="8"/>
  <c r="W8" i="8"/>
  <c r="Y50" i="8"/>
  <c r="X114" i="8"/>
  <c r="W101" i="8"/>
  <c r="X98" i="8"/>
  <c r="V96" i="8"/>
  <c r="W93" i="8"/>
  <c r="AA81" i="8"/>
  <c r="Y79" i="8"/>
  <c r="AC75" i="8"/>
  <c r="AC67" i="8"/>
  <c r="X66" i="8"/>
  <c r="V64" i="8"/>
  <c r="AA57" i="8"/>
  <c r="Y55" i="8"/>
  <c r="AA49" i="8"/>
  <c r="AB46" i="8"/>
  <c r="AC35" i="8"/>
  <c r="AA33" i="8"/>
  <c r="Y31" i="8"/>
  <c r="AC27" i="8"/>
  <c r="X26" i="8"/>
  <c r="Y23" i="8"/>
  <c r="Z20" i="8"/>
  <c r="AA17" i="8"/>
  <c r="V16" i="8"/>
  <c r="W13" i="8"/>
  <c r="V112" i="8"/>
  <c r="Z111" i="8"/>
  <c r="Y124" i="8"/>
  <c r="W122" i="8"/>
  <c r="X119" i="8"/>
  <c r="Y116" i="8"/>
  <c r="W114" i="8"/>
  <c r="AA102" i="8"/>
  <c r="V101" i="8"/>
  <c r="AB99" i="8"/>
  <c r="AA94" i="8"/>
  <c r="V93" i="8"/>
  <c r="W90" i="8"/>
  <c r="X87" i="8"/>
  <c r="V85" i="8"/>
  <c r="W82" i="8"/>
  <c r="V77" i="8"/>
  <c r="AC72" i="8"/>
  <c r="Y68" i="8"/>
  <c r="W66" i="8"/>
  <c r="AA62" i="8"/>
  <c r="Y60" i="8"/>
  <c r="Z57" i="8"/>
  <c r="V53" i="8"/>
  <c r="AB51" i="8"/>
  <c r="X47" i="8"/>
  <c r="V45" i="8"/>
  <c r="W42" i="8"/>
  <c r="AC40" i="8"/>
  <c r="AA38" i="8"/>
  <c r="AB35" i="8"/>
  <c r="W34" i="8"/>
  <c r="AA30" i="8"/>
  <c r="AB27" i="8"/>
  <c r="AC24" i="8"/>
  <c r="X23" i="8"/>
  <c r="AB19" i="8"/>
  <c r="AC16" i="8"/>
  <c r="X15" i="8"/>
  <c r="Y12" i="8"/>
  <c r="AC8" i="8"/>
  <c r="X7" i="8"/>
  <c r="Z100" i="8"/>
  <c r="AC96" i="8"/>
  <c r="Y71" i="8"/>
  <c r="AC70" i="8"/>
  <c r="W127" i="8"/>
  <c r="Y121" i="8"/>
  <c r="X108" i="8"/>
  <c r="W103" i="8"/>
  <c r="Y97" i="8"/>
  <c r="W95" i="8"/>
  <c r="V90" i="8"/>
  <c r="W87" i="8"/>
  <c r="V82" i="8"/>
  <c r="W79" i="8"/>
  <c r="X76" i="8"/>
  <c r="V74" i="8"/>
  <c r="W71" i="8"/>
  <c r="V66" i="8"/>
  <c r="W63" i="8"/>
  <c r="AA59" i="8"/>
  <c r="V58" i="8"/>
  <c r="W55" i="8"/>
  <c r="X52" i="8"/>
  <c r="Y49" i="8"/>
  <c r="AC45" i="8"/>
  <c r="AA43" i="8"/>
  <c r="Y41" i="8"/>
  <c r="Z38" i="8"/>
  <c r="V34" i="8"/>
  <c r="W31" i="8"/>
  <c r="AB24" i="8"/>
  <c r="AC21" i="8"/>
  <c r="V18" i="8"/>
  <c r="W15" i="8"/>
  <c r="AB8" i="8"/>
  <c r="AB123" i="8"/>
  <c r="AA116" i="8"/>
  <c r="AB115" i="8"/>
  <c r="AA108" i="8"/>
  <c r="AB70" i="8"/>
  <c r="Y126" i="8"/>
  <c r="W124" i="8"/>
  <c r="X121" i="8"/>
  <c r="Y118" i="8"/>
  <c r="X113" i="8"/>
  <c r="Y110" i="8"/>
  <c r="W108" i="8"/>
  <c r="X105" i="8"/>
  <c r="AC90" i="8"/>
  <c r="X89" i="8"/>
  <c r="Y78" i="8"/>
  <c r="Z75" i="8"/>
  <c r="X65" i="8"/>
  <c r="V63" i="8"/>
  <c r="Y54" i="8"/>
  <c r="AB45" i="8"/>
  <c r="Z43" i="8"/>
  <c r="X41" i="8"/>
  <c r="V39" i="8"/>
  <c r="W36" i="8"/>
  <c r="V31" i="8"/>
  <c r="Z27" i="8"/>
  <c r="X25" i="8"/>
  <c r="V23" i="8"/>
  <c r="W20" i="8"/>
  <c r="AC18" i="8"/>
  <c r="AA16" i="8"/>
  <c r="Y14" i="8"/>
  <c r="Z11" i="8"/>
  <c r="X9" i="8"/>
  <c r="Z124" i="8"/>
  <c r="V117" i="8"/>
  <c r="Z116" i="8"/>
  <c r="Z108" i="8"/>
  <c r="AA107" i="8"/>
  <c r="AA96" i="8"/>
  <c r="X74" i="8"/>
  <c r="Y70" i="8"/>
  <c r="X126" i="8"/>
  <c r="Y123" i="8"/>
  <c r="W121" i="8"/>
  <c r="X118" i="8"/>
  <c r="Y115" i="8"/>
  <c r="W113" i="8"/>
  <c r="X110" i="8"/>
  <c r="Y107" i="8"/>
  <c r="W105" i="8"/>
  <c r="AC103" i="8"/>
  <c r="X102" i="8"/>
  <c r="V100" i="8"/>
  <c r="AB98" i="8"/>
  <c r="W97" i="8"/>
  <c r="AC95" i="8"/>
  <c r="X94" i="8"/>
  <c r="V92" i="8"/>
  <c r="W89" i="8"/>
  <c r="Z88" i="8"/>
  <c r="AC87" i="8"/>
  <c r="V84" i="8"/>
  <c r="AC79" i="8"/>
  <c r="AA77" i="8"/>
  <c r="V76" i="8"/>
  <c r="Y75" i="8"/>
  <c r="AB74" i="8"/>
  <c r="W73" i="8"/>
  <c r="Z72" i="8"/>
  <c r="AC71" i="8"/>
  <c r="V68" i="8"/>
  <c r="V124" i="8"/>
  <c r="Z123" i="8"/>
  <c r="AA122" i="8"/>
  <c r="AB121" i="8"/>
  <c r="AC120" i="8"/>
  <c r="V116" i="8"/>
  <c r="Z115" i="8"/>
  <c r="AA114" i="8"/>
  <c r="AB113" i="8"/>
  <c r="AC112" i="8"/>
  <c r="V108" i="8"/>
  <c r="Z107" i="8"/>
  <c r="AA106" i="8"/>
  <c r="AB105" i="8"/>
  <c r="AB104" i="8"/>
  <c r="V102" i="8"/>
  <c r="AC101" i="8"/>
  <c r="Y99" i="8"/>
  <c r="Z96" i="8"/>
  <c r="Y93" i="8"/>
  <c r="X91" i="8"/>
  <c r="AB89" i="8"/>
  <c r="AC86" i="8"/>
  <c r="AA73" i="8"/>
  <c r="X70" i="8"/>
  <c r="W56" i="8"/>
  <c r="Z52" i="8"/>
  <c r="AC48" i="8"/>
  <c r="W120" i="8"/>
  <c r="X117" i="8"/>
  <c r="Y114" i="8"/>
  <c r="X101" i="8"/>
  <c r="W96" i="8"/>
  <c r="V91" i="8"/>
  <c r="V83" i="8"/>
  <c r="V75" i="8"/>
  <c r="X69" i="8"/>
  <c r="AB65" i="8"/>
  <c r="Z63" i="8"/>
  <c r="Y58" i="8"/>
  <c r="W48" i="8"/>
  <c r="Z39" i="8"/>
  <c r="Z31" i="8"/>
  <c r="X29" i="8"/>
  <c r="Y26" i="8"/>
  <c r="Z23" i="8"/>
  <c r="AA20" i="8"/>
  <c r="W16" i="8"/>
  <c r="Y10" i="8"/>
  <c r="Z7" i="8"/>
  <c r="W125" i="8"/>
  <c r="W117" i="8"/>
  <c r="Y111" i="8"/>
  <c r="X106" i="8"/>
  <c r="AB102" i="8"/>
  <c r="AB94" i="8"/>
  <c r="AC91" i="8"/>
  <c r="V88" i="8"/>
  <c r="V80" i="8"/>
  <c r="W77" i="8"/>
  <c r="V72" i="8"/>
  <c r="W69" i="8"/>
  <c r="AB62" i="8"/>
  <c r="V48" i="8"/>
  <c r="W45" i="8"/>
  <c r="X42" i="8"/>
  <c r="V40" i="8"/>
  <c r="W37" i="8"/>
  <c r="X34" i="8"/>
  <c r="AB30" i="8"/>
  <c r="Z28" i="8"/>
  <c r="W21" i="8"/>
  <c r="AB14" i="8"/>
  <c r="AC11" i="8"/>
  <c r="X10" i="8"/>
  <c r="V8" i="8"/>
  <c r="AB97" i="8"/>
  <c r="AB91" i="8"/>
  <c r="AC88" i="8"/>
  <c r="Z81" i="8"/>
  <c r="AA78" i="8"/>
  <c r="AB75" i="8"/>
  <c r="Z73" i="8"/>
  <c r="X71" i="8"/>
  <c r="V69" i="8"/>
  <c r="AC64" i="8"/>
  <c r="V61" i="8"/>
  <c r="W58" i="8"/>
  <c r="AA54" i="8"/>
  <c r="AB43" i="8"/>
  <c r="Z41" i="8"/>
  <c r="X39" i="8"/>
  <c r="V37" i="8"/>
  <c r="V29" i="8"/>
  <c r="W26" i="8"/>
  <c r="V21" i="8"/>
  <c r="W18" i="8"/>
  <c r="V13" i="8"/>
  <c r="W10" i="8"/>
  <c r="Y103" i="8"/>
  <c r="AA97" i="8"/>
  <c r="W119" i="8"/>
  <c r="X116" i="8"/>
  <c r="W111" i="8"/>
  <c r="Z102" i="8"/>
  <c r="AC93" i="8"/>
  <c r="AA91" i="8"/>
  <c r="AB88" i="8"/>
  <c r="AC85" i="8"/>
  <c r="Y81" i="8"/>
  <c r="AC77" i="8"/>
  <c r="AA75" i="8"/>
  <c r="AB72" i="8"/>
  <c r="AC69" i="8"/>
  <c r="AB64" i="8"/>
  <c r="AC61" i="8"/>
  <c r="X60" i="8"/>
  <c r="AB56" i="8"/>
  <c r="AC53" i="8"/>
  <c r="V50" i="8"/>
  <c r="W47" i="8"/>
  <c r="V42" i="8"/>
  <c r="W39" i="8"/>
  <c r="AA35" i="8"/>
  <c r="Y33" i="8"/>
  <c r="Z30" i="8"/>
  <c r="X28" i="8"/>
  <c r="V26" i="8"/>
  <c r="Z22" i="8"/>
  <c r="AA19" i="8"/>
  <c r="AB16" i="8"/>
  <c r="Z14" i="8"/>
  <c r="AA11" i="8"/>
  <c r="V10" i="8"/>
  <c r="W116" i="8"/>
  <c r="W100" i="8"/>
  <c r="V79" i="8"/>
  <c r="W76" i="8"/>
  <c r="V71" i="8"/>
  <c r="Y62" i="8"/>
  <c r="Z59" i="8"/>
  <c r="V55" i="8"/>
  <c r="V47" i="8"/>
  <c r="AC42" i="8"/>
  <c r="AB37" i="8"/>
  <c r="AC34" i="8"/>
  <c r="AB29" i="8"/>
  <c r="AC26" i="8"/>
  <c r="AA24" i="8"/>
  <c r="AB21" i="8"/>
  <c r="Z19" i="8"/>
  <c r="X17" i="8"/>
  <c r="W12" i="8"/>
  <c r="AC104" i="8"/>
  <c r="Y102" i="8"/>
  <c r="Z99" i="8"/>
  <c r="AB73" i="8"/>
  <c r="W53" i="8"/>
  <c r="AA52" i="8"/>
  <c r="Y39" i="8"/>
  <c r="Z25" i="8"/>
  <c r="W126" i="8"/>
  <c r="X123" i="8"/>
  <c r="Y120" i="8"/>
  <c r="W118" i="8"/>
  <c r="X115" i="8"/>
  <c r="Y112" i="8"/>
  <c r="W110" i="8"/>
  <c r="X107" i="8"/>
  <c r="AB103" i="8"/>
  <c r="W102" i="8"/>
  <c r="Z101" i="8"/>
  <c r="X99" i="8"/>
  <c r="AA98" i="8"/>
  <c r="V97" i="8"/>
  <c r="AB95" i="8"/>
  <c r="W94" i="8"/>
  <c r="V89" i="8"/>
  <c r="Y88" i="8"/>
  <c r="AB87" i="8"/>
  <c r="W86" i="8"/>
  <c r="Z85" i="8"/>
  <c r="AC84" i="8"/>
  <c r="V81" i="8"/>
  <c r="AB79" i="8"/>
  <c r="AC76" i="8"/>
  <c r="V73" i="8"/>
  <c r="Y72" i="8"/>
  <c r="AB71" i="8"/>
  <c r="W70" i="8"/>
  <c r="X67" i="8"/>
  <c r="AC127" i="8"/>
  <c r="V123" i="8"/>
  <c r="Z122" i="8"/>
  <c r="AA121" i="8"/>
  <c r="AB120" i="8"/>
  <c r="AC119" i="8"/>
  <c r="V115" i="8"/>
  <c r="Z114" i="8"/>
  <c r="AA113" i="8"/>
  <c r="AB112" i="8"/>
  <c r="AC111" i="8"/>
  <c r="V107" i="8"/>
  <c r="Z106" i="8"/>
  <c r="AA105" i="8"/>
  <c r="AB101" i="8"/>
  <c r="V99" i="8"/>
  <c r="AC98" i="8"/>
  <c r="Y96" i="8"/>
  <c r="AA89" i="8"/>
  <c r="Z87" i="8"/>
  <c r="AB85" i="8"/>
  <c r="AC83" i="8"/>
  <c r="AC82" i="8"/>
  <c r="AA76" i="8"/>
  <c r="AA69" i="8"/>
  <c r="Z55" i="8"/>
  <c r="W52" i="8"/>
  <c r="AA46" i="8"/>
  <c r="AA44" i="8"/>
  <c r="Y42" i="8"/>
  <c r="Y122" i="8"/>
  <c r="X109" i="8"/>
  <c r="AA92" i="8"/>
  <c r="X85" i="8"/>
  <c r="Y82" i="8"/>
  <c r="AC78" i="8"/>
  <c r="V67" i="8"/>
  <c r="W64" i="8"/>
  <c r="AA60" i="8"/>
  <c r="AB57" i="8"/>
  <c r="V51" i="8"/>
  <c r="AB49" i="8"/>
  <c r="AC46" i="8"/>
  <c r="X45" i="8"/>
  <c r="X37" i="8"/>
  <c r="W32" i="8"/>
  <c r="AA28" i="8"/>
  <c r="V27" i="8"/>
  <c r="W24" i="8"/>
  <c r="Y18" i="8"/>
  <c r="AA12" i="8"/>
  <c r="AB9" i="8"/>
  <c r="Y127" i="8"/>
  <c r="X122" i="8"/>
  <c r="Y119" i="8"/>
  <c r="W109" i="8"/>
  <c r="V104" i="8"/>
  <c r="AC99" i="8"/>
  <c r="Z92" i="8"/>
  <c r="X82" i="8"/>
  <c r="AB78" i="8"/>
  <c r="Z76" i="8"/>
  <c r="Z68" i="8"/>
  <c r="AA65" i="8"/>
  <c r="Y63" i="8"/>
  <c r="X58" i="8"/>
  <c r="V56" i="8"/>
  <c r="AB54" i="8"/>
  <c r="X50" i="8"/>
  <c r="Y47" i="8"/>
  <c r="AC43" i="8"/>
  <c r="AA41" i="8"/>
  <c r="AB38" i="8"/>
  <c r="Z36" i="8"/>
  <c r="V32" i="8"/>
  <c r="W29" i="8"/>
  <c r="V24" i="8"/>
  <c r="AB22" i="8"/>
  <c r="AC19" i="8"/>
  <c r="X18" i="8"/>
  <c r="Z12" i="8"/>
  <c r="AA9" i="8"/>
  <c r="Y7" i="8"/>
  <c r="V120" i="8"/>
  <c r="Z119" i="8"/>
  <c r="Z103" i="8"/>
  <c r="AC94" i="8"/>
  <c r="Z71" i="8"/>
  <c r="X127" i="8"/>
  <c r="X111" i="8"/>
  <c r="Y108" i="8"/>
  <c r="W106" i="8"/>
  <c r="X103" i="8"/>
  <c r="W98" i="8"/>
  <c r="Z97" i="8"/>
  <c r="X95" i="8"/>
  <c r="Y92" i="8"/>
  <c r="Z89" i="8"/>
  <c r="AA86" i="8"/>
  <c r="AC80" i="8"/>
  <c r="X79" i="8"/>
  <c r="Y76" i="8"/>
  <c r="W74" i="8"/>
  <c r="AA70" i="8"/>
  <c r="AB67" i="8"/>
  <c r="Z65" i="8"/>
  <c r="X63" i="8"/>
  <c r="AC56" i="8"/>
  <c r="X55" i="8"/>
  <c r="Y52" i="8"/>
  <c r="Z49" i="8"/>
  <c r="Y44" i="8"/>
  <c r="Z33" i="8"/>
  <c r="X31" i="8"/>
  <c r="Y28" i="8"/>
  <c r="AA22" i="8"/>
  <c r="Y20" i="8"/>
  <c r="Z17" i="8"/>
  <c r="AA14" i="8"/>
  <c r="AB11" i="8"/>
  <c r="Z9" i="8"/>
  <c r="AC107" i="8"/>
  <c r="X124" i="8"/>
  <c r="Y113" i="8"/>
  <c r="Y105" i="8"/>
  <c r="X100" i="8"/>
  <c r="Z94" i="8"/>
  <c r="X92" i="8"/>
  <c r="Y89" i="8"/>
  <c r="Z86" i="8"/>
  <c r="AB80" i="8"/>
  <c r="Z78" i="8"/>
  <c r="Y73" i="8"/>
  <c r="Z70" i="8"/>
  <c r="AA67" i="8"/>
  <c r="Y65" i="8"/>
  <c r="Z62" i="8"/>
  <c r="Y57" i="8"/>
  <c r="Z54" i="8"/>
  <c r="AA51" i="8"/>
  <c r="Z46" i="8"/>
  <c r="X44" i="8"/>
  <c r="AC37" i="8"/>
  <c r="X36" i="8"/>
  <c r="AC29" i="8"/>
  <c r="AA27" i="8"/>
  <c r="Y25" i="8"/>
  <c r="W23" i="8"/>
  <c r="X20" i="8"/>
  <c r="AC13" i="8"/>
  <c r="X12" i="8"/>
  <c r="Y9" i="8"/>
  <c r="W7" i="8"/>
  <c r="AA124" i="8"/>
  <c r="AB107" i="8"/>
  <c r="AC102" i="8"/>
  <c r="Y100" i="8"/>
  <c r="AA99" i="8"/>
  <c r="AB96" i="8"/>
  <c r="Y74" i="8"/>
  <c r="AC38" i="8"/>
  <c r="Y15" i="8"/>
  <c r="X97" i="8"/>
  <c r="AA88" i="8"/>
  <c r="V87" i="8"/>
  <c r="AA80" i="8"/>
  <c r="AB77" i="8"/>
  <c r="AC74" i="8"/>
  <c r="AA64" i="8"/>
  <c r="AB61" i="8"/>
  <c r="AC58" i="8"/>
  <c r="AA56" i="8"/>
  <c r="AB53" i="8"/>
  <c r="X49" i="8"/>
  <c r="W44" i="8"/>
  <c r="Y38" i="8"/>
  <c r="Z35" i="8"/>
  <c r="X33" i="8"/>
  <c r="W28" i="8"/>
  <c r="V15" i="8"/>
  <c r="AC10" i="8"/>
  <c r="V7" i="8"/>
  <c r="Y125" i="8"/>
  <c r="W123" i="8"/>
  <c r="X120" i="8"/>
  <c r="Y117" i="8"/>
  <c r="W115" i="8"/>
  <c r="X112" i="8"/>
  <c r="Y109" i="8"/>
  <c r="W107" i="8"/>
  <c r="X104" i="8"/>
  <c r="Y101" i="8"/>
  <c r="W99" i="8"/>
  <c r="Z98" i="8"/>
  <c r="X96" i="8"/>
  <c r="V86" i="8"/>
  <c r="Y85" i="8"/>
  <c r="AB84" i="8"/>
  <c r="AA79" i="8"/>
  <c r="V78" i="8"/>
  <c r="X72" i="8"/>
  <c r="AA71" i="8"/>
  <c r="V70" i="8"/>
  <c r="Y69" i="8"/>
  <c r="AB68" i="8"/>
  <c r="W67" i="8"/>
  <c r="Z66" i="8"/>
  <c r="X64" i="8"/>
  <c r="AA63" i="8"/>
  <c r="V62" i="8"/>
  <c r="Y61" i="8"/>
  <c r="AB60" i="8"/>
  <c r="W59" i="8"/>
  <c r="Z58" i="8"/>
  <c r="AC57" i="8"/>
  <c r="V54" i="8"/>
  <c r="W51" i="8"/>
  <c r="Z50" i="8"/>
  <c r="AC49" i="8"/>
  <c r="X48" i="8"/>
  <c r="AA47" i="8"/>
  <c r="Y45" i="8"/>
  <c r="W43" i="8"/>
  <c r="Z42" i="8"/>
  <c r="AC41" i="8"/>
  <c r="X40" i="8"/>
  <c r="AA39" i="8"/>
  <c r="V38" i="8"/>
  <c r="Y37" i="8"/>
  <c r="AB36" i="8"/>
  <c r="W35" i="8"/>
  <c r="Z34" i="8"/>
  <c r="AC33" i="8"/>
  <c r="X32" i="8"/>
  <c r="V30" i="8"/>
  <c r="Y29" i="8"/>
  <c r="AB28" i="8"/>
  <c r="W27" i="8"/>
  <c r="AC25" i="8"/>
  <c r="X24" i="8"/>
  <c r="V22" i="8"/>
  <c r="Y21" i="8"/>
  <c r="AB20" i="8"/>
  <c r="W19" i="8"/>
  <c r="Z18" i="8"/>
  <c r="AC17" i="8"/>
  <c r="X16" i="8"/>
  <c r="AA15" i="8"/>
  <c r="V14" i="8"/>
  <c r="Y13" i="8"/>
  <c r="AB12" i="8"/>
  <c r="W11" i="8"/>
  <c r="AC9" i="8"/>
  <c r="X8" i="8"/>
  <c r="AA7" i="8"/>
  <c r="AC100" i="8"/>
  <c r="Y98" i="8"/>
  <c r="Z95" i="8"/>
  <c r="X90" i="8"/>
  <c r="W88" i="8"/>
  <c r="Y86" i="8"/>
  <c r="AA85" i="8"/>
  <c r="Z84" i="8"/>
  <c r="Z83" i="8"/>
  <c r="AB82" i="8"/>
  <c r="AA72" i="8"/>
  <c r="Z69" i="8"/>
  <c r="AC65" i="8"/>
  <c r="AC54" i="8"/>
  <c r="Z51" i="8"/>
  <c r="AC50" i="8"/>
  <c r="AA48" i="8"/>
  <c r="Z44" i="8"/>
  <c r="Y36" i="8"/>
  <c r="V35" i="8"/>
  <c r="Y30" i="8"/>
  <c r="Z26" i="8"/>
  <c r="Y22" i="8"/>
  <c r="AC14" i="8"/>
  <c r="W65" i="8"/>
  <c r="Z64" i="8"/>
  <c r="AC63" i="8"/>
  <c r="X62" i="8"/>
  <c r="AA61" i="8"/>
  <c r="V60" i="8"/>
  <c r="AA53" i="8"/>
  <c r="V52" i="8"/>
  <c r="Y51" i="8"/>
  <c r="AB50" i="8"/>
  <c r="W49" i="8"/>
  <c r="AC47" i="8"/>
  <c r="X46" i="8"/>
  <c r="AA45" i="8"/>
  <c r="V44" i="8"/>
  <c r="Y43" i="8"/>
  <c r="W41" i="8"/>
  <c r="Z40" i="8"/>
  <c r="AC39" i="8"/>
  <c r="X38" i="8"/>
  <c r="AA37" i="8"/>
  <c r="AB34" i="8"/>
  <c r="W33" i="8"/>
  <c r="AC31" i="8"/>
  <c r="X30" i="8"/>
  <c r="V28" i="8"/>
  <c r="AB26" i="8"/>
  <c r="W25" i="8"/>
  <c r="Z24" i="8"/>
  <c r="AC23" i="8"/>
  <c r="X22" i="8"/>
  <c r="AA21" i="8"/>
  <c r="V20" i="8"/>
  <c r="Y19" i="8"/>
  <c r="AB18" i="8"/>
  <c r="W17" i="8"/>
  <c r="Z16" i="8"/>
  <c r="AC15" i="8"/>
  <c r="X14" i="8"/>
  <c r="V12" i="8"/>
  <c r="AB10" i="8"/>
  <c r="W9" i="8"/>
  <c r="AC7" i="8"/>
  <c r="Y64" i="8"/>
  <c r="Y8" i="8"/>
  <c r="V65" i="8"/>
  <c r="W62" i="8"/>
  <c r="Z61" i="8"/>
  <c r="AC60" i="8"/>
  <c r="V57" i="8"/>
  <c r="X51" i="8"/>
  <c r="AA50" i="8"/>
  <c r="V49" i="8"/>
  <c r="AB47" i="8"/>
  <c r="W46" i="8"/>
  <c r="Z45" i="8"/>
  <c r="X43" i="8"/>
  <c r="V41" i="8"/>
  <c r="Y40" i="8"/>
  <c r="AB39" i="8"/>
  <c r="W38" i="8"/>
  <c r="Z37" i="8"/>
  <c r="X35" i="8"/>
  <c r="AA34" i="8"/>
  <c r="V33" i="8"/>
  <c r="Y32" i="8"/>
  <c r="AB31" i="8"/>
  <c r="W30" i="8"/>
  <c r="Z29" i="8"/>
  <c r="X27" i="8"/>
  <c r="AA26" i="8"/>
  <c r="V25" i="8"/>
  <c r="Y24" i="8"/>
  <c r="AB23" i="8"/>
  <c r="W22" i="8"/>
  <c r="Z21" i="8"/>
  <c r="X19" i="8"/>
  <c r="AA18" i="8"/>
  <c r="V17" i="8"/>
  <c r="AB15" i="8"/>
  <c r="W14" i="8"/>
  <c r="Z13" i="8"/>
  <c r="X11" i="8"/>
  <c r="AA10" i="8"/>
  <c r="V9" i="8"/>
  <c r="AB7" i="8"/>
  <c r="AB58" i="8"/>
  <c r="AC55" i="8"/>
  <c r="AC36" i="8"/>
  <c r="AE129" i="4" l="1"/>
  <c r="AD129" i="4"/>
  <c r="F5" i="4"/>
  <c r="U88" i="4"/>
  <c r="R36" i="4"/>
  <c r="R107" i="4"/>
  <c r="P30" i="4"/>
  <c r="S110" i="4"/>
  <c r="R38" i="4"/>
  <c r="T80" i="4"/>
  <c r="R82" i="4"/>
  <c r="R10" i="4"/>
  <c r="E26" i="4"/>
  <c r="I62" i="4"/>
  <c r="H44" i="4"/>
  <c r="I85" i="4"/>
  <c r="F36" i="4"/>
  <c r="G105" i="4"/>
  <c r="G13" i="4"/>
  <c r="F75" i="4"/>
  <c r="L44" i="4"/>
  <c r="H123" i="4"/>
  <c r="E116" i="4"/>
  <c r="G116" i="4"/>
  <c r="I31" i="4"/>
  <c r="F120" i="4"/>
  <c r="K31" i="4"/>
  <c r="K66" i="4"/>
  <c r="E117" i="4"/>
  <c r="I109" i="4"/>
  <c r="F125" i="4"/>
  <c r="F96" i="4"/>
  <c r="G24" i="4"/>
  <c r="H24" i="4"/>
  <c r="F94" i="4"/>
  <c r="F51" i="4"/>
  <c r="J113" i="4"/>
  <c r="H92" i="4"/>
  <c r="U24" i="4"/>
  <c r="P58" i="4"/>
  <c r="U109" i="4"/>
  <c r="O98" i="4"/>
  <c r="N18" i="4"/>
  <c r="N82" i="4"/>
  <c r="N8" i="4"/>
  <c r="N72" i="4"/>
  <c r="T31" i="4"/>
  <c r="R48" i="4"/>
  <c r="T37" i="4"/>
  <c r="S93" i="4"/>
  <c r="U113" i="4"/>
  <c r="U46" i="4"/>
  <c r="R71" i="4"/>
  <c r="Q46" i="4"/>
  <c r="S98" i="4"/>
  <c r="O19" i="4"/>
  <c r="O67" i="4"/>
  <c r="R24" i="4"/>
  <c r="U95" i="4"/>
  <c r="S18" i="4"/>
  <c r="R69" i="4"/>
  <c r="P97" i="4"/>
  <c r="L67" i="4"/>
  <c r="I61" i="4"/>
  <c r="I110" i="4"/>
  <c r="S119" i="4"/>
  <c r="P71" i="4"/>
  <c r="S37" i="4"/>
  <c r="Q111" i="4"/>
  <c r="T27" i="4"/>
  <c r="S102" i="4"/>
  <c r="S125" i="4"/>
  <c r="P45" i="4"/>
  <c r="T18" i="4"/>
  <c r="J56" i="4"/>
  <c r="O101" i="4"/>
  <c r="O90" i="4"/>
  <c r="I83" i="4"/>
  <c r="G7" i="4"/>
  <c r="L7" i="4"/>
  <c r="F47" i="4"/>
  <c r="E45" i="4"/>
  <c r="L18" i="4"/>
  <c r="F68" i="4"/>
  <c r="G50" i="4"/>
  <c r="G45" i="4"/>
  <c r="G101" i="4"/>
  <c r="F99" i="4"/>
  <c r="I77" i="4"/>
  <c r="F65" i="4"/>
  <c r="F87" i="4"/>
  <c r="I60" i="4"/>
  <c r="L86" i="4"/>
  <c r="E73" i="4"/>
  <c r="G92" i="4"/>
  <c r="AC92" i="4" s="1"/>
  <c r="F122" i="4"/>
  <c r="L46" i="4"/>
  <c r="H69" i="4"/>
  <c r="I16" i="4"/>
  <c r="J67" i="4"/>
  <c r="J102" i="4"/>
  <c r="S59" i="4"/>
  <c r="P95" i="4"/>
  <c r="U85" i="4"/>
  <c r="U75" i="4"/>
  <c r="S40" i="4"/>
  <c r="O115" i="4"/>
  <c r="N59" i="4"/>
  <c r="T29" i="4"/>
  <c r="R125" i="4"/>
  <c r="S96" i="4"/>
  <c r="R96" i="4"/>
  <c r="O70" i="4"/>
  <c r="N87" i="4"/>
  <c r="Q51" i="4"/>
  <c r="T60" i="4"/>
  <c r="R25" i="4"/>
  <c r="Q67" i="4"/>
  <c r="Q86" i="4"/>
  <c r="J33" i="4"/>
  <c r="J35" i="4"/>
  <c r="L32" i="4"/>
  <c r="J8" i="4"/>
  <c r="L58" i="4"/>
  <c r="H126" i="4"/>
  <c r="K97" i="4"/>
  <c r="I95" i="4"/>
  <c r="L20" i="4"/>
  <c r="J61" i="4"/>
  <c r="F71" i="4"/>
  <c r="K22" i="4"/>
  <c r="K57" i="4"/>
  <c r="E30" i="4"/>
  <c r="G107" i="4"/>
  <c r="K90" i="4"/>
  <c r="E101" i="4"/>
  <c r="AB101" i="4" s="1"/>
  <c r="G42" i="4"/>
  <c r="E67" i="4"/>
  <c r="F123" i="4"/>
  <c r="G14" i="4"/>
  <c r="J59" i="4"/>
  <c r="G55" i="4"/>
  <c r="U107" i="4"/>
  <c r="T78" i="4"/>
  <c r="U120" i="4"/>
  <c r="R119" i="4"/>
  <c r="U51" i="4"/>
  <c r="R98" i="4"/>
  <c r="P27" i="4"/>
  <c r="R7" i="4"/>
  <c r="N83" i="4"/>
  <c r="S101" i="4"/>
  <c r="O51" i="4"/>
  <c r="N63" i="4"/>
  <c r="U44" i="4"/>
  <c r="O81" i="4"/>
  <c r="E127" i="4"/>
  <c r="S36" i="4"/>
  <c r="Q7" i="4"/>
  <c r="R19" i="4"/>
  <c r="S46" i="4"/>
  <c r="R44" i="4"/>
  <c r="P92" i="4"/>
  <c r="T97" i="4"/>
  <c r="O58" i="4"/>
  <c r="Q8" i="4"/>
  <c r="G36" i="4"/>
  <c r="G23" i="4"/>
  <c r="H23" i="4"/>
  <c r="F28" i="4"/>
  <c r="F108" i="4"/>
  <c r="L14" i="4"/>
  <c r="H77" i="4"/>
  <c r="G123" i="4"/>
  <c r="J106" i="4"/>
  <c r="F119" i="4"/>
  <c r="H34" i="4"/>
  <c r="E70" i="4"/>
  <c r="G35" i="4"/>
  <c r="F121" i="4"/>
  <c r="F74" i="4"/>
  <c r="I44" i="4"/>
  <c r="AD44" i="4" s="1"/>
  <c r="E19" i="4"/>
  <c r="I101" i="4"/>
  <c r="J95" i="4"/>
  <c r="E97" i="4"/>
  <c r="J30" i="4"/>
  <c r="E115" i="4"/>
  <c r="F58" i="4"/>
  <c r="U115" i="4"/>
  <c r="S123" i="4"/>
  <c r="T115" i="4"/>
  <c r="N42" i="4"/>
  <c r="R127" i="4"/>
  <c r="O53" i="4"/>
  <c r="R34" i="4"/>
  <c r="U55" i="4"/>
  <c r="S52" i="4"/>
  <c r="U22" i="4"/>
  <c r="O72" i="4"/>
  <c r="R40" i="4"/>
  <c r="T106" i="4"/>
  <c r="N113" i="4"/>
  <c r="Q53" i="4"/>
  <c r="U34" i="4"/>
  <c r="R112" i="4"/>
  <c r="N33" i="4"/>
  <c r="U84" i="4"/>
  <c r="L115" i="4"/>
  <c r="E128" i="4"/>
  <c r="S49" i="4"/>
  <c r="P76" i="4"/>
  <c r="R57" i="4"/>
  <c r="Q36" i="4"/>
  <c r="R124" i="4"/>
  <c r="T94" i="4"/>
  <c r="S54" i="4"/>
  <c r="Q87" i="4"/>
  <c r="R18" i="4"/>
  <c r="T66" i="4"/>
  <c r="P25" i="4"/>
  <c r="P20" i="4"/>
  <c r="R108" i="4"/>
  <c r="F84" i="4"/>
  <c r="L56" i="4"/>
  <c r="L15" i="4"/>
  <c r="I67" i="4"/>
  <c r="J68" i="4"/>
  <c r="H120" i="4"/>
  <c r="F54" i="4"/>
  <c r="K92" i="4"/>
  <c r="L88" i="4"/>
  <c r="J44" i="4"/>
  <c r="E94" i="4"/>
  <c r="J69" i="4"/>
  <c r="F85" i="4"/>
  <c r="J104" i="4"/>
  <c r="T14" i="4"/>
  <c r="S16" i="4"/>
  <c r="U61" i="4"/>
  <c r="O29" i="4"/>
  <c r="S112" i="4"/>
  <c r="T49" i="4"/>
  <c r="O32" i="4"/>
  <c r="O33" i="4"/>
  <c r="O110" i="4"/>
  <c r="O83" i="4"/>
  <c r="P43" i="4"/>
  <c r="N57" i="4"/>
  <c r="U82" i="4"/>
  <c r="E104" i="4"/>
  <c r="N112" i="4"/>
  <c r="P114" i="4"/>
  <c r="Q28" i="4"/>
  <c r="T91" i="4"/>
  <c r="T121" i="4"/>
  <c r="P101" i="4"/>
  <c r="P17" i="4"/>
  <c r="O26" i="4"/>
  <c r="P110" i="4"/>
  <c r="T8" i="4"/>
  <c r="E18" i="4"/>
  <c r="G15" i="4"/>
  <c r="I52" i="4"/>
  <c r="K37" i="4"/>
  <c r="E8" i="4"/>
  <c r="I71" i="4"/>
  <c r="H48" i="4"/>
  <c r="L120" i="4"/>
  <c r="K74" i="4"/>
  <c r="J98" i="4"/>
  <c r="H27" i="4"/>
  <c r="I89" i="4"/>
  <c r="L91" i="4"/>
  <c r="L25" i="4"/>
  <c r="J58" i="4"/>
  <c r="K94" i="4"/>
  <c r="AE94" i="4" s="1"/>
  <c r="H81" i="4"/>
  <c r="U32" i="4"/>
  <c r="P82" i="4"/>
  <c r="O122" i="4"/>
  <c r="N32" i="4"/>
  <c r="O116" i="4"/>
  <c r="P96" i="4"/>
  <c r="R47" i="4"/>
  <c r="O68" i="4"/>
  <c r="Q37" i="4"/>
  <c r="N28" i="4"/>
  <c r="U20" i="4"/>
  <c r="U106" i="4"/>
  <c r="K87" i="4"/>
  <c r="R122" i="4"/>
  <c r="Q9" i="4"/>
  <c r="S126" i="4"/>
  <c r="P53" i="4"/>
  <c r="H78" i="4"/>
  <c r="P118" i="4"/>
  <c r="I46" i="4"/>
  <c r="E13" i="4"/>
  <c r="E53" i="4"/>
  <c r="G17" i="4"/>
  <c r="F44" i="4"/>
  <c r="F45" i="4"/>
  <c r="L38" i="4"/>
  <c r="I50" i="4"/>
  <c r="L95" i="4"/>
  <c r="J29" i="4"/>
  <c r="K102" i="4"/>
  <c r="J99" i="4"/>
  <c r="E56" i="4"/>
  <c r="H82" i="4"/>
  <c r="F70" i="4"/>
  <c r="G118" i="4"/>
  <c r="I73" i="4"/>
  <c r="L19" i="4"/>
  <c r="F16" i="4"/>
  <c r="L97" i="4"/>
  <c r="F67" i="4"/>
  <c r="H56" i="4"/>
  <c r="J37" i="4"/>
  <c r="K93" i="4"/>
  <c r="L110" i="4"/>
  <c r="G76" i="4"/>
  <c r="F62" i="4"/>
  <c r="S35" i="4"/>
  <c r="S115" i="4"/>
  <c r="Q114" i="4"/>
  <c r="O39" i="4"/>
  <c r="U110" i="4"/>
  <c r="Q11" i="4"/>
  <c r="Q75" i="4"/>
  <c r="S72" i="4"/>
  <c r="U97" i="4"/>
  <c r="N19" i="4"/>
  <c r="Q58" i="4"/>
  <c r="T101" i="4"/>
  <c r="S64" i="4"/>
  <c r="P40" i="4"/>
  <c r="U124" i="4"/>
  <c r="O35" i="4"/>
  <c r="O92" i="4"/>
  <c r="N84" i="4"/>
  <c r="U111" i="4"/>
  <c r="O30" i="4"/>
  <c r="S82" i="4"/>
  <c r="U15" i="4"/>
  <c r="L114" i="4"/>
  <c r="H91" i="4"/>
  <c r="S33" i="4"/>
  <c r="P15" i="4"/>
  <c r="R58" i="4"/>
  <c r="R22" i="4"/>
  <c r="Q65" i="4"/>
  <c r="R94" i="4"/>
  <c r="J120" i="4"/>
  <c r="S84" i="4"/>
  <c r="S105" i="4"/>
  <c r="T63" i="4"/>
  <c r="R83" i="4"/>
  <c r="Q116" i="4"/>
  <c r="E7" i="4"/>
  <c r="K59" i="4"/>
  <c r="F63" i="4"/>
  <c r="J54" i="4"/>
  <c r="G9" i="4"/>
  <c r="H46" i="4"/>
  <c r="K85" i="4"/>
  <c r="J81" i="4"/>
  <c r="H53" i="4"/>
  <c r="I104" i="4"/>
  <c r="F33" i="4"/>
  <c r="H43" i="4"/>
  <c r="K72" i="4"/>
  <c r="J25" i="4"/>
  <c r="G61" i="4"/>
  <c r="K98" i="4"/>
  <c r="J107" i="4"/>
  <c r="F21" i="4"/>
  <c r="F72" i="4"/>
  <c r="H125" i="4"/>
  <c r="I80" i="4"/>
  <c r="G74" i="4"/>
  <c r="F86" i="4"/>
  <c r="P18" i="4"/>
  <c r="U10" i="4"/>
  <c r="U21" i="4"/>
  <c r="O112" i="4"/>
  <c r="P78" i="4"/>
  <c r="S29" i="4"/>
  <c r="O8" i="4"/>
  <c r="U86" i="4"/>
  <c r="U100" i="4"/>
  <c r="Q69" i="4"/>
  <c r="T50" i="4"/>
  <c r="R45" i="4"/>
  <c r="O89" i="4"/>
  <c r="J101" i="4"/>
  <c r="P23" i="4"/>
  <c r="Q68" i="4"/>
  <c r="S124" i="4"/>
  <c r="S9" i="4"/>
  <c r="N61" i="4"/>
  <c r="K16" i="4"/>
  <c r="J22" i="4"/>
  <c r="L51" i="4"/>
  <c r="L26" i="4"/>
  <c r="J80" i="4"/>
  <c r="K78" i="4"/>
  <c r="J15" i="4"/>
  <c r="I98" i="4"/>
  <c r="AD98" i="4" s="1"/>
  <c r="I69" i="4"/>
  <c r="L83" i="4"/>
  <c r="I86" i="4"/>
  <c r="E11" i="4"/>
  <c r="L65" i="4"/>
  <c r="I24" i="4"/>
  <c r="AD24" i="4" s="1"/>
  <c r="K106" i="4"/>
  <c r="AE106" i="4" s="1"/>
  <c r="G119" i="4"/>
  <c r="G90" i="4"/>
  <c r="F43" i="4"/>
  <c r="G126" i="4"/>
  <c r="N7" i="4"/>
  <c r="U127" i="4"/>
  <c r="J27" i="4"/>
  <c r="F34" i="4"/>
  <c r="J86" i="4"/>
  <c r="I59" i="4"/>
  <c r="J100" i="4"/>
  <c r="I18" i="4"/>
  <c r="K23" i="4"/>
  <c r="L84" i="4"/>
  <c r="G100" i="4"/>
  <c r="J12" i="4"/>
  <c r="E38" i="4"/>
  <c r="H112" i="4"/>
  <c r="G70" i="4"/>
  <c r="L121" i="4"/>
  <c r="G103" i="4"/>
  <c r="I117" i="4"/>
  <c r="H127" i="4"/>
  <c r="H98" i="4"/>
  <c r="E46" i="4"/>
  <c r="G27" i="4"/>
  <c r="F41" i="4"/>
  <c r="J111" i="4"/>
  <c r="K118" i="4"/>
  <c r="L82" i="4"/>
  <c r="T38" i="4"/>
  <c r="O111" i="4"/>
  <c r="N101" i="4"/>
  <c r="O63" i="4"/>
  <c r="U11" i="4"/>
  <c r="P14" i="4"/>
  <c r="T100" i="4"/>
  <c r="O76" i="4"/>
  <c r="O99" i="4"/>
  <c r="Q34" i="4"/>
  <c r="S104" i="4"/>
  <c r="T47" i="4"/>
  <c r="Q21" i="4"/>
  <c r="Q85" i="4"/>
  <c r="P65" i="4"/>
  <c r="R128" i="4"/>
  <c r="S58" i="4"/>
  <c r="U23" i="4"/>
  <c r="L69" i="4"/>
  <c r="E106" i="4"/>
  <c r="N120" i="4"/>
  <c r="T57" i="4"/>
  <c r="AE57" i="4" s="1"/>
  <c r="P122" i="4"/>
  <c r="T42" i="4"/>
  <c r="Q119" i="4"/>
  <c r="T35" i="4"/>
  <c r="J128" i="4"/>
  <c r="S79" i="4"/>
  <c r="T96" i="4"/>
  <c r="Q97" i="4"/>
  <c r="T119" i="4"/>
  <c r="R33" i="4"/>
  <c r="I11" i="4"/>
  <c r="I49" i="4"/>
  <c r="F69" i="4"/>
  <c r="R52" i="4"/>
  <c r="P84" i="4"/>
  <c r="K8" i="4"/>
  <c r="J19" i="4"/>
  <c r="G28" i="4"/>
  <c r="I38" i="4"/>
  <c r="K48" i="4"/>
  <c r="E66" i="4"/>
  <c r="L16" i="4"/>
  <c r="L24" i="4"/>
  <c r="K35" i="4"/>
  <c r="J46" i="4"/>
  <c r="E61" i="4"/>
  <c r="I27" i="4"/>
  <c r="L55" i="4"/>
  <c r="H87" i="4"/>
  <c r="L10" i="4"/>
  <c r="I19" i="4"/>
  <c r="K29" i="4"/>
  <c r="H38" i="4"/>
  <c r="J48" i="4"/>
  <c r="F60" i="4"/>
  <c r="K69" i="4"/>
  <c r="H86" i="4"/>
  <c r="H110" i="4"/>
  <c r="L11" i="4"/>
  <c r="K54" i="4"/>
  <c r="E88" i="4"/>
  <c r="H101" i="4"/>
  <c r="G21" i="4"/>
  <c r="I47" i="4"/>
  <c r="H74" i="4"/>
  <c r="H106" i="4"/>
  <c r="H21" i="4"/>
  <c r="G56" i="4"/>
  <c r="G80" i="4"/>
  <c r="G104" i="4"/>
  <c r="I120" i="4"/>
  <c r="E25" i="4"/>
  <c r="G51" i="4"/>
  <c r="K79" i="4"/>
  <c r="H128" i="4"/>
  <c r="G38" i="4"/>
  <c r="E68" i="4"/>
  <c r="J45" i="4"/>
  <c r="K86" i="4"/>
  <c r="I107" i="4"/>
  <c r="K121" i="4"/>
  <c r="H73" i="4"/>
  <c r="K88" i="4"/>
  <c r="I102" i="4"/>
  <c r="H121" i="4"/>
  <c r="I100" i="4"/>
  <c r="L27" i="4"/>
  <c r="H63" i="4"/>
  <c r="I15" i="4"/>
  <c r="J36" i="4"/>
  <c r="L62" i="4"/>
  <c r="K89" i="4"/>
  <c r="H104" i="4"/>
  <c r="G40" i="4"/>
  <c r="G72" i="4"/>
  <c r="E9" i="4"/>
  <c r="F38" i="4"/>
  <c r="F78" i="4"/>
  <c r="F118" i="4"/>
  <c r="G30" i="4"/>
  <c r="E76" i="4"/>
  <c r="L49" i="4"/>
  <c r="H94" i="4"/>
  <c r="I108" i="4"/>
  <c r="K122" i="4"/>
  <c r="K75" i="4"/>
  <c r="F90" i="4"/>
  <c r="L104" i="4"/>
  <c r="H124" i="4"/>
  <c r="E118" i="4"/>
  <c r="E24" i="4"/>
  <c r="K46" i="4"/>
  <c r="G106" i="4"/>
  <c r="K71" i="4"/>
  <c r="L22" i="4"/>
  <c r="H50" i="4"/>
  <c r="E75" i="4"/>
  <c r="F104" i="4"/>
  <c r="G8" i="4"/>
  <c r="K28" i="4"/>
  <c r="G48" i="4"/>
  <c r="L73" i="4"/>
  <c r="K100" i="4"/>
  <c r="I112" i="4"/>
  <c r="AD112" i="4" s="1"/>
  <c r="L28" i="4"/>
  <c r="E65" i="4"/>
  <c r="G99" i="4"/>
  <c r="AC99" i="4" s="1"/>
  <c r="K18" i="4"/>
  <c r="E44" i="4"/>
  <c r="K82" i="4"/>
  <c r="K43" i="4"/>
  <c r="K107" i="4"/>
  <c r="I9" i="4"/>
  <c r="J91" i="4"/>
  <c r="E123" i="4"/>
  <c r="G82" i="4"/>
  <c r="J121" i="4"/>
  <c r="K112" i="4"/>
  <c r="H68" i="4"/>
  <c r="I105" i="4"/>
  <c r="L98" i="4"/>
  <c r="H96" i="4"/>
  <c r="U40" i="4"/>
  <c r="U123" i="4"/>
  <c r="S19" i="4"/>
  <c r="P42" i="4"/>
  <c r="T62" i="4"/>
  <c r="S83" i="4"/>
  <c r="U93" i="4"/>
  <c r="N114" i="4"/>
  <c r="O12" i="4"/>
  <c r="Q98" i="4"/>
  <c r="P119" i="4"/>
  <c r="U104" i="4"/>
  <c r="N125" i="4"/>
  <c r="O23" i="4"/>
  <c r="U45" i="4"/>
  <c r="N66" i="4"/>
  <c r="O87" i="4"/>
  <c r="U94" i="4"/>
  <c r="N115" i="4"/>
  <c r="O13" i="4"/>
  <c r="U35" i="4"/>
  <c r="N56" i="4"/>
  <c r="O77" i="4"/>
  <c r="Q16" i="4"/>
  <c r="T36" i="4"/>
  <c r="Q80" i="4"/>
  <c r="S103" i="4"/>
  <c r="S120" i="4"/>
  <c r="U63" i="4"/>
  <c r="O44" i="4"/>
  <c r="P81" i="4"/>
  <c r="P32" i="4"/>
  <c r="R75" i="4"/>
  <c r="AD75" i="4" s="1"/>
  <c r="T98" i="4"/>
  <c r="Q101" i="4"/>
  <c r="Q117" i="4"/>
  <c r="Q10" i="4"/>
  <c r="R23" i="4"/>
  <c r="N35" i="4"/>
  <c r="O48" i="4"/>
  <c r="U62" i="4"/>
  <c r="Q74" i="4"/>
  <c r="R87" i="4"/>
  <c r="O108" i="4"/>
  <c r="O49" i="4"/>
  <c r="S32" i="4"/>
  <c r="P73" i="4"/>
  <c r="R50" i="4"/>
  <c r="T111" i="4"/>
  <c r="R101" i="4"/>
  <c r="S114" i="4"/>
  <c r="O126" i="4"/>
  <c r="N22" i="4"/>
  <c r="N38" i="4"/>
  <c r="N54" i="4"/>
  <c r="N70" i="4"/>
  <c r="N86" i="4"/>
  <c r="O100" i="4"/>
  <c r="U39" i="4"/>
  <c r="N39" i="4"/>
  <c r="N71" i="4"/>
  <c r="T55" i="4"/>
  <c r="O97" i="4"/>
  <c r="O113" i="4"/>
  <c r="N9" i="4"/>
  <c r="R21" i="4"/>
  <c r="S34" i="4"/>
  <c r="O46" i="4"/>
  <c r="U60" i="4"/>
  <c r="N73" i="4"/>
  <c r="R85" i="4"/>
  <c r="N111" i="4"/>
  <c r="U31" i="4"/>
  <c r="O28" i="4"/>
  <c r="L13" i="4"/>
  <c r="L74" i="4"/>
  <c r="L117" i="4"/>
  <c r="H88" i="4"/>
  <c r="E111" i="4"/>
  <c r="H35" i="4"/>
  <c r="I128" i="4"/>
  <c r="N13" i="4"/>
  <c r="N128" i="4"/>
  <c r="S65" i="4"/>
  <c r="T124" i="4"/>
  <c r="S60" i="4"/>
  <c r="P31" i="4"/>
  <c r="P79" i="4"/>
  <c r="P124" i="4"/>
  <c r="S63" i="4"/>
  <c r="R78" i="4"/>
  <c r="S45" i="4"/>
  <c r="Q12" i="4"/>
  <c r="Q44" i="4"/>
  <c r="Q71" i="4"/>
  <c r="Q127" i="4"/>
  <c r="R30" i="4"/>
  <c r="R126" i="4"/>
  <c r="T43" i="4"/>
  <c r="T102" i="4"/>
  <c r="T16" i="4"/>
  <c r="R92" i="4"/>
  <c r="S70" i="4"/>
  <c r="S25" i="4"/>
  <c r="Q121" i="4"/>
  <c r="S13" i="4"/>
  <c r="J119" i="4"/>
  <c r="P61" i="4"/>
  <c r="T15" i="4"/>
  <c r="T104" i="4"/>
  <c r="T74" i="4"/>
  <c r="S15" i="4"/>
  <c r="P100" i="4"/>
  <c r="R27" i="4"/>
  <c r="AD27" i="4" s="1"/>
  <c r="R91" i="4"/>
  <c r="J88" i="4"/>
  <c r="T122" i="4"/>
  <c r="J75" i="4"/>
  <c r="O109" i="4"/>
  <c r="O34" i="4"/>
  <c r="S62" i="4"/>
  <c r="J41" i="4"/>
  <c r="P126" i="4"/>
  <c r="K45" i="4"/>
  <c r="G89" i="4"/>
  <c r="K6" i="4"/>
  <c r="I6" i="4"/>
  <c r="I57" i="4"/>
  <c r="G5" i="4"/>
  <c r="R60" i="4"/>
  <c r="R115" i="4"/>
  <c r="P38" i="4"/>
  <c r="Q49" i="4"/>
  <c r="T88" i="4"/>
  <c r="P107" i="4"/>
  <c r="E10" i="4"/>
  <c r="G20" i="4"/>
  <c r="I30" i="4"/>
  <c r="F39" i="4"/>
  <c r="E50" i="4"/>
  <c r="H9" i="4"/>
  <c r="I17" i="4"/>
  <c r="I25" i="4"/>
  <c r="J38" i="4"/>
  <c r="G47" i="4"/>
  <c r="J62" i="4"/>
  <c r="H31" i="4"/>
  <c r="L66" i="4"/>
  <c r="F89" i="4"/>
  <c r="F12" i="4"/>
  <c r="F20" i="4"/>
  <c r="H30" i="4"/>
  <c r="E39" i="4"/>
  <c r="G49" i="4"/>
  <c r="K61" i="4"/>
  <c r="H70" i="4"/>
  <c r="E87" i="4"/>
  <c r="G113" i="4"/>
  <c r="E16" i="4"/>
  <c r="J57" i="4"/>
  <c r="J89" i="4"/>
  <c r="L103" i="4"/>
  <c r="F24" i="4"/>
  <c r="J52" i="4"/>
  <c r="I79" i="4"/>
  <c r="H114" i="4"/>
  <c r="J23" i="4"/>
  <c r="L57" i="4"/>
  <c r="L81" i="4"/>
  <c r="F107" i="4"/>
  <c r="E121" i="4"/>
  <c r="F30" i="4"/>
  <c r="K55" i="4"/>
  <c r="G83" i="4"/>
  <c r="K10" i="4"/>
  <c r="G46" i="4"/>
  <c r="L79" i="4"/>
  <c r="J47" i="4"/>
  <c r="I88" i="4"/>
  <c r="E108" i="4"/>
  <c r="J122" i="4"/>
  <c r="E74" i="4"/>
  <c r="H89" i="4"/>
  <c r="F103" i="4"/>
  <c r="G124" i="4"/>
  <c r="H103" i="4"/>
  <c r="K30" i="4"/>
  <c r="E72" i="4"/>
  <c r="K17" i="4"/>
  <c r="F40" i="4"/>
  <c r="K65" i="4"/>
  <c r="J92" i="4"/>
  <c r="F11" i="4"/>
  <c r="I42" i="4"/>
  <c r="I74" i="4"/>
  <c r="G11" i="4"/>
  <c r="E41" i="4"/>
  <c r="E81" i="4"/>
  <c r="F126" i="4"/>
  <c r="I32" i="4"/>
  <c r="E84" i="4"/>
  <c r="I53" i="4"/>
  <c r="I97" i="4"/>
  <c r="E109" i="4"/>
  <c r="J123" i="4"/>
  <c r="H76" i="4"/>
  <c r="E93" i="4"/>
  <c r="F106" i="4"/>
  <c r="G127" i="4"/>
  <c r="I125" i="4"/>
  <c r="AD125" i="4" s="1"/>
  <c r="G26" i="4"/>
  <c r="H55" i="4"/>
  <c r="F109" i="4"/>
  <c r="J109" i="4"/>
  <c r="K25" i="4"/>
  <c r="G53" i="4"/>
  <c r="AC53" i="4" s="1"/>
  <c r="G77" i="4"/>
  <c r="G109" i="4"/>
  <c r="L9" i="4"/>
  <c r="J31" i="4"/>
  <c r="K52" i="4"/>
  <c r="E78" i="4"/>
  <c r="E102" i="4"/>
  <c r="AB102" i="4" s="1"/>
  <c r="E113" i="4"/>
  <c r="AB113" i="4" s="1"/>
  <c r="H32" i="4"/>
  <c r="G67" i="4"/>
  <c r="F102" i="4"/>
  <c r="E20" i="4"/>
  <c r="I48" i="4"/>
  <c r="J85" i="4"/>
  <c r="K53" i="4"/>
  <c r="K109" i="4"/>
  <c r="I94" i="4"/>
  <c r="J94" i="4"/>
  <c r="I119" i="4"/>
  <c r="I92" i="4"/>
  <c r="K126" i="4"/>
  <c r="I118" i="4"/>
  <c r="I81" i="4"/>
  <c r="J110" i="4"/>
  <c r="J112" i="4"/>
  <c r="K111" i="4"/>
  <c r="AE111" i="4" s="1"/>
  <c r="U48" i="4"/>
  <c r="O42" i="4"/>
  <c r="T22" i="4"/>
  <c r="S43" i="4"/>
  <c r="P66" i="4"/>
  <c r="T86" i="4"/>
  <c r="O95" i="4"/>
  <c r="U117" i="4"/>
  <c r="N15" i="4"/>
  <c r="T99" i="4"/>
  <c r="Q122" i="4"/>
  <c r="O106" i="4"/>
  <c r="U128" i="4"/>
  <c r="N26" i="4"/>
  <c r="O47" i="4"/>
  <c r="U69" i="4"/>
  <c r="N90" i="4"/>
  <c r="O96" i="4"/>
  <c r="U118" i="4"/>
  <c r="N16" i="4"/>
  <c r="O37" i="4"/>
  <c r="U59" i="4"/>
  <c r="N80" i="4"/>
  <c r="P19" i="4"/>
  <c r="S39" i="4"/>
  <c r="P83" i="4"/>
  <c r="P46" i="4"/>
  <c r="N127" i="4"/>
  <c r="U71" i="4"/>
  <c r="S48" i="4"/>
  <c r="O84" i="4"/>
  <c r="P37" i="4"/>
  <c r="Q78" i="4"/>
  <c r="R106" i="4"/>
  <c r="N102" i="4"/>
  <c r="N118" i="4"/>
  <c r="N11" i="4"/>
  <c r="O24" i="4"/>
  <c r="U38" i="4"/>
  <c r="Q50" i="4"/>
  <c r="R63" i="4"/>
  <c r="N75" i="4"/>
  <c r="O88" i="4"/>
  <c r="P113" i="4"/>
  <c r="R56" i="4"/>
  <c r="O36" i="4"/>
  <c r="N79" i="4"/>
  <c r="T52" i="4"/>
  <c r="R114" i="4"/>
  <c r="O102" i="4"/>
  <c r="U116" i="4"/>
  <c r="U9" i="4"/>
  <c r="U25" i="4"/>
  <c r="U41" i="4"/>
  <c r="U57" i="4"/>
  <c r="U73" i="4"/>
  <c r="U89" i="4"/>
  <c r="P105" i="4"/>
  <c r="AC105" i="4" s="1"/>
  <c r="U47" i="4"/>
  <c r="P41" i="4"/>
  <c r="T77" i="4"/>
  <c r="Q99" i="4"/>
  <c r="N100" i="4"/>
  <c r="N116" i="4"/>
  <c r="S10" i="4"/>
  <c r="O22" i="4"/>
  <c r="U36" i="4"/>
  <c r="N49" i="4"/>
  <c r="R61" i="4"/>
  <c r="S74" i="4"/>
  <c r="O86" i="4"/>
  <c r="T117" i="4"/>
  <c r="N36" i="4"/>
  <c r="P33" i="4"/>
  <c r="L21" i="4"/>
  <c r="L90" i="4"/>
  <c r="L118" i="4"/>
  <c r="E37" i="4"/>
  <c r="E112" i="4"/>
  <c r="AB112" i="4" s="1"/>
  <c r="K42" i="4"/>
  <c r="I106" i="4"/>
  <c r="AD106" i="4" s="1"/>
  <c r="N21" i="4"/>
  <c r="T105" i="4"/>
  <c r="S81" i="4"/>
  <c r="S127" i="4"/>
  <c r="T65" i="4"/>
  <c r="AE65" i="4" s="1"/>
  <c r="P39" i="4"/>
  <c r="P87" i="4"/>
  <c r="T103" i="4"/>
  <c r="S71" i="4"/>
  <c r="R86" i="4"/>
  <c r="K33" i="4"/>
  <c r="Q14" i="4"/>
  <c r="Q47" i="4"/>
  <c r="Q73" i="4"/>
  <c r="T7" i="4"/>
  <c r="R62" i="4"/>
  <c r="U114" i="4"/>
  <c r="T51" i="4"/>
  <c r="T110" i="4"/>
  <c r="T32" i="4"/>
  <c r="S97" i="4"/>
  <c r="S78" i="4"/>
  <c r="S41" i="4"/>
  <c r="T92" i="4"/>
  <c r="P108" i="4"/>
  <c r="K41" i="4"/>
  <c r="P69" i="4"/>
  <c r="T23" i="4"/>
  <c r="T120" i="4"/>
  <c r="S118" i="4"/>
  <c r="S20" i="4"/>
  <c r="R102" i="4"/>
  <c r="Q30" i="4"/>
  <c r="Q124" i="4"/>
  <c r="J96" i="4"/>
  <c r="T127" i="4"/>
  <c r="I78" i="4"/>
  <c r="AD78" i="4" s="1"/>
  <c r="O117" i="4"/>
  <c r="S38" i="4"/>
  <c r="N69" i="4"/>
  <c r="P128" i="4"/>
  <c r="P11" i="4"/>
  <c r="G57" i="4"/>
  <c r="I91" i="4"/>
  <c r="L6" i="4"/>
  <c r="E6" i="4"/>
  <c r="F7" i="4"/>
  <c r="F6" i="4"/>
  <c r="K5" i="4"/>
  <c r="R68" i="4"/>
  <c r="Q107" i="4"/>
  <c r="P51" i="4"/>
  <c r="Q126" i="4"/>
  <c r="Q35" i="4"/>
  <c r="P54" i="4"/>
  <c r="P36" i="4"/>
  <c r="T56" i="4"/>
  <c r="P48" i="4"/>
  <c r="R66" i="4"/>
  <c r="J11" i="4"/>
  <c r="I22" i="4"/>
  <c r="F31" i="4"/>
  <c r="K40" i="4"/>
  <c r="J51" i="4"/>
  <c r="H65" i="4"/>
  <c r="F18" i="4"/>
  <c r="F26" i="4"/>
  <c r="G39" i="4"/>
  <c r="AC39" i="4" s="1"/>
  <c r="L48" i="4"/>
  <c r="G63" i="4"/>
  <c r="E36" i="4"/>
  <c r="I70" i="4"/>
  <c r="G91" i="4"/>
  <c r="K13" i="4"/>
  <c r="K21" i="4"/>
  <c r="E31" i="4"/>
  <c r="J40" i="4"/>
  <c r="L50" i="4"/>
  <c r="H62" i="4"/>
  <c r="E71" i="4"/>
  <c r="G97" i="4"/>
  <c r="F116" i="4"/>
  <c r="F29" i="4"/>
  <c r="L59" i="4"/>
  <c r="G98" i="4"/>
  <c r="K108" i="4"/>
  <c r="H26" i="4"/>
  <c r="I55" i="4"/>
  <c r="K81" i="4"/>
  <c r="G125" i="4"/>
  <c r="H29" i="4"/>
  <c r="G64" i="4"/>
  <c r="J87" i="4"/>
  <c r="H109" i="4"/>
  <c r="H8" i="4"/>
  <c r="E33" i="4"/>
  <c r="E57" i="4"/>
  <c r="I93" i="4"/>
  <c r="J13" i="4"/>
  <c r="L47" i="4"/>
  <c r="H83" i="4"/>
  <c r="F53" i="4"/>
  <c r="J90" i="4"/>
  <c r="L112" i="4"/>
  <c r="I123" i="4"/>
  <c r="L77" i="4"/>
  <c r="E90" i="4"/>
  <c r="K104" i="4"/>
  <c r="F127" i="4"/>
  <c r="L105" i="4"/>
  <c r="L35" i="4"/>
  <c r="F77" i="4"/>
  <c r="J20" i="4"/>
  <c r="E43" i="4"/>
  <c r="L70" i="4"/>
  <c r="L94" i="4"/>
  <c r="E14" i="4"/>
  <c r="K44" i="4"/>
  <c r="K76" i="4"/>
  <c r="L12" i="4"/>
  <c r="G43" i="4"/>
  <c r="E89" i="4"/>
  <c r="I8" i="4"/>
  <c r="I40" i="4"/>
  <c r="AD40" i="4" s="1"/>
  <c r="E92" i="4"/>
  <c r="F57" i="4"/>
  <c r="H100" i="4"/>
  <c r="L113" i="4"/>
  <c r="I124" i="4"/>
  <c r="E77" i="4"/>
  <c r="G95" i="4"/>
  <c r="H108" i="4"/>
  <c r="H71" i="4"/>
  <c r="G10" i="4"/>
  <c r="I28" i="4"/>
  <c r="E64" i="4"/>
  <c r="H111" i="4"/>
  <c r="K116" i="4"/>
  <c r="F32" i="4"/>
  <c r="F56" i="4"/>
  <c r="F80" i="4"/>
  <c r="H122" i="4"/>
  <c r="H13" i="4"/>
  <c r="F35" i="4"/>
  <c r="E54" i="4"/>
  <c r="F83" i="4"/>
  <c r="J103" i="4"/>
  <c r="F14" i="4"/>
  <c r="J34" i="4"/>
  <c r="L68" i="4"/>
  <c r="G115" i="4"/>
  <c r="G22" i="4"/>
  <c r="E60" i="4"/>
  <c r="G94" i="4"/>
  <c r="K56" i="4"/>
  <c r="AE56" i="4" s="1"/>
  <c r="K115" i="4"/>
  <c r="H47" i="4"/>
  <c r="H18" i="4"/>
  <c r="H85" i="4"/>
  <c r="F93" i="4"/>
  <c r="H36" i="4"/>
  <c r="K120" i="4"/>
  <c r="F82" i="4"/>
  <c r="I113" i="4"/>
  <c r="L23" i="4"/>
  <c r="K119" i="4"/>
  <c r="U56" i="4"/>
  <c r="O50" i="4"/>
  <c r="P26" i="4"/>
  <c r="T46" i="4"/>
  <c r="S67" i="4"/>
  <c r="P90" i="4"/>
  <c r="N98" i="4"/>
  <c r="O119" i="4"/>
  <c r="U18" i="4"/>
  <c r="P103" i="4"/>
  <c r="AC103" i="4" s="1"/>
  <c r="T123" i="4"/>
  <c r="N109" i="4"/>
  <c r="O7" i="4"/>
  <c r="U29" i="4"/>
  <c r="N50" i="4"/>
  <c r="O71" i="4"/>
  <c r="R95" i="4"/>
  <c r="N99" i="4"/>
  <c r="O120" i="4"/>
  <c r="U19" i="4"/>
  <c r="N40" i="4"/>
  <c r="O61" i="4"/>
  <c r="U83" i="4"/>
  <c r="S21" i="4"/>
  <c r="T41" i="4"/>
  <c r="S85" i="4"/>
  <c r="S53" i="4"/>
  <c r="R16" i="4"/>
  <c r="N76" i="4"/>
  <c r="O52" i="4"/>
  <c r="P89" i="4"/>
  <c r="T39" i="4"/>
  <c r="Q83" i="4"/>
  <c r="T108" i="4"/>
  <c r="U105" i="4"/>
  <c r="U121" i="4"/>
  <c r="U14" i="4"/>
  <c r="Q26" i="4"/>
  <c r="R39" i="4"/>
  <c r="N51" i="4"/>
  <c r="O64" i="4"/>
  <c r="U78" i="4"/>
  <c r="Q90" i="4"/>
  <c r="T125" i="4"/>
  <c r="O65" i="4"/>
  <c r="N47" i="4"/>
  <c r="U90" i="4"/>
  <c r="S55" i="4"/>
  <c r="U92" i="4"/>
  <c r="N105" i="4"/>
  <c r="R117" i="4"/>
  <c r="AD117" i="4" s="1"/>
  <c r="O11" i="4"/>
  <c r="O27" i="4"/>
  <c r="O43" i="4"/>
  <c r="O59" i="4"/>
  <c r="O75" i="4"/>
  <c r="O91" i="4"/>
  <c r="N119" i="4"/>
  <c r="N52" i="4"/>
  <c r="T45" i="4"/>
  <c r="S80" i="4"/>
  <c r="P102" i="4"/>
  <c r="U103" i="4"/>
  <c r="U119" i="4"/>
  <c r="U12" i="4"/>
  <c r="N25" i="4"/>
  <c r="R37" i="4"/>
  <c r="S50" i="4"/>
  <c r="O62" i="4"/>
  <c r="U76" i="4"/>
  <c r="N89" i="4"/>
  <c r="P121" i="4"/>
  <c r="N44" i="4"/>
  <c r="U42" i="4"/>
  <c r="L29" i="4"/>
  <c r="L93" i="4"/>
  <c r="L122" i="4"/>
  <c r="E47" i="4"/>
  <c r="E114" i="4"/>
  <c r="G54" i="4"/>
  <c r="I114" i="4"/>
  <c r="N29" i="4"/>
  <c r="T113" i="4"/>
  <c r="S61" i="4"/>
  <c r="S12" i="4"/>
  <c r="S68" i="4"/>
  <c r="P47" i="4"/>
  <c r="P93" i="4"/>
  <c r="S7" i="4"/>
  <c r="T84" i="4"/>
  <c r="R89" i="4"/>
  <c r="K49" i="4"/>
  <c r="Q17" i="4"/>
  <c r="Q52" i="4"/>
  <c r="Q76" i="4"/>
  <c r="Q64" i="4"/>
  <c r="R65" i="4"/>
  <c r="S30" i="4"/>
  <c r="T59" i="4"/>
  <c r="AE59" i="4" s="1"/>
  <c r="T118" i="4"/>
  <c r="T40" i="4"/>
  <c r="Q103" i="4"/>
  <c r="S86" i="4"/>
  <c r="S57" i="4"/>
  <c r="S95" i="4"/>
  <c r="K14" i="4"/>
  <c r="L126" i="4"/>
  <c r="P77" i="4"/>
  <c r="T87" i="4"/>
  <c r="P120" i="4"/>
  <c r="T112" i="4"/>
  <c r="S23" i="4"/>
  <c r="R110" i="4"/>
  <c r="R51" i="4"/>
  <c r="P28" i="4"/>
  <c r="AC28" i="4" s="1"/>
  <c r="T28" i="4"/>
  <c r="R97" i="4"/>
  <c r="J83" i="4"/>
  <c r="O125" i="4"/>
  <c r="R41" i="4"/>
  <c r="O74" i="4"/>
  <c r="Q31" i="4"/>
  <c r="P59" i="4"/>
  <c r="I75" i="4"/>
  <c r="F92" i="4"/>
  <c r="J84" i="4"/>
  <c r="L52" i="4"/>
  <c r="AC129" i="4"/>
  <c r="G60" i="4"/>
  <c r="H7" i="4"/>
  <c r="K7" i="4"/>
  <c r="H5" i="4"/>
  <c r="Q15" i="4"/>
  <c r="R76" i="4"/>
  <c r="P21" i="4"/>
  <c r="Q115" i="4"/>
  <c r="Q48" i="4"/>
  <c r="Q94" i="4"/>
  <c r="R123" i="4"/>
  <c r="Q33" i="4"/>
  <c r="R74" i="4"/>
  <c r="P123" i="4"/>
  <c r="Q91" i="4"/>
  <c r="G12" i="4"/>
  <c r="F23" i="4"/>
  <c r="K32" i="4"/>
  <c r="AE32" i="4" s="1"/>
  <c r="H41" i="4"/>
  <c r="G52" i="4"/>
  <c r="L8" i="4"/>
  <c r="K19" i="4"/>
  <c r="K27" i="4"/>
  <c r="L40" i="4"/>
  <c r="F50" i="4"/>
  <c r="L64" i="4"/>
  <c r="H37" i="4"/>
  <c r="J73" i="4"/>
  <c r="I96" i="4"/>
  <c r="H14" i="4"/>
  <c r="H22" i="4"/>
  <c r="G33" i="4"/>
  <c r="G41" i="4"/>
  <c r="I51" i="4"/>
  <c r="E63" i="4"/>
  <c r="J72" i="4"/>
  <c r="I99" i="4"/>
  <c r="H118" i="4"/>
  <c r="G34" i="4"/>
  <c r="K62" i="4"/>
  <c r="H16" i="4"/>
  <c r="J125" i="4"/>
  <c r="J28" i="4"/>
  <c r="H58" i="4"/>
  <c r="I87" i="4"/>
  <c r="L108" i="4"/>
  <c r="G32" i="4"/>
  <c r="I66" i="4"/>
  <c r="I90" i="4"/>
  <c r="G112" i="4"/>
  <c r="J10" i="4"/>
  <c r="I37" i="4"/>
  <c r="G59" i="4"/>
  <c r="L100" i="4"/>
  <c r="H19" i="4"/>
  <c r="K50" i="4"/>
  <c r="G86" i="4"/>
  <c r="I56" i="4"/>
  <c r="H97" i="4"/>
  <c r="K113" i="4"/>
  <c r="E124" i="4"/>
  <c r="K80" i="4"/>
  <c r="F95" i="4"/>
  <c r="G108" i="4"/>
  <c r="I26" i="4"/>
  <c r="F13" i="4"/>
  <c r="K38" i="4"/>
  <c r="AE38" i="4" s="1"/>
  <c r="E80" i="4"/>
  <c r="I23" i="4"/>
  <c r="F48" i="4"/>
  <c r="K73" i="4"/>
  <c r="I103" i="4"/>
  <c r="F19" i="4"/>
  <c r="J55" i="4"/>
  <c r="J79" i="4"/>
  <c r="K15" i="4"/>
  <c r="F46" i="4"/>
  <c r="L92" i="4"/>
  <c r="H11" i="4"/>
  <c r="F49" i="4"/>
  <c r="F97" i="4"/>
  <c r="G71" i="4"/>
  <c r="AC71" i="4" s="1"/>
  <c r="L102" i="4"/>
  <c r="K114" i="4"/>
  <c r="E125" i="4"/>
  <c r="J78" i="4"/>
  <c r="L96" i="4"/>
  <c r="G111" i="4"/>
  <c r="G75" i="4"/>
  <c r="I12" i="4"/>
  <c r="E32" i="4"/>
  <c r="G66" i="4"/>
  <c r="G114" i="4"/>
  <c r="J117" i="4"/>
  <c r="E35" i="4"/>
  <c r="AB35" i="4" s="1"/>
  <c r="E59" i="4"/>
  <c r="E83" i="4"/>
  <c r="F128" i="4"/>
  <c r="G16" i="4"/>
  <c r="K36" i="4"/>
  <c r="I58" i="4"/>
  <c r="E86" i="4"/>
  <c r="F115" i="4"/>
  <c r="E17" i="4"/>
  <c r="L36" i="4"/>
  <c r="L76" i="4"/>
  <c r="H51" i="4"/>
  <c r="K26" i="4"/>
  <c r="G62" i="4"/>
  <c r="F105" i="4"/>
  <c r="K64" i="4"/>
  <c r="K117" i="4"/>
  <c r="G58" i="4"/>
  <c r="G69" i="4"/>
  <c r="E110" i="4"/>
  <c r="H95" i="4"/>
  <c r="I54" i="4"/>
  <c r="I126" i="4"/>
  <c r="H84" i="4"/>
  <c r="J118" i="4"/>
  <c r="L111" i="4"/>
  <c r="K127" i="4"/>
  <c r="AE127" i="4" s="1"/>
  <c r="U64" i="4"/>
  <c r="O66" i="4"/>
  <c r="S27" i="4"/>
  <c r="P50" i="4"/>
  <c r="T70" i="4"/>
  <c r="S91" i="4"/>
  <c r="U101" i="4"/>
  <c r="N122" i="4"/>
  <c r="O20" i="4"/>
  <c r="Q106" i="4"/>
  <c r="P127" i="4"/>
  <c r="U112" i="4"/>
  <c r="N10" i="4"/>
  <c r="O31" i="4"/>
  <c r="U53" i="4"/>
  <c r="N74" i="4"/>
  <c r="R103" i="4"/>
  <c r="U102" i="4"/>
  <c r="N123" i="4"/>
  <c r="O21" i="4"/>
  <c r="U43" i="4"/>
  <c r="N64" i="4"/>
  <c r="O85" i="4"/>
  <c r="P24" i="4"/>
  <c r="S44" i="4"/>
  <c r="P88" i="4"/>
  <c r="R99" i="4"/>
  <c r="O25" i="4"/>
  <c r="R88" i="4"/>
  <c r="P57" i="4"/>
  <c r="Q19" i="4"/>
  <c r="R42" i="4"/>
  <c r="P86" i="4"/>
  <c r="S111" i="4"/>
  <c r="O107" i="4"/>
  <c r="O123" i="4"/>
  <c r="R15" i="4"/>
  <c r="N27" i="4"/>
  <c r="O40" i="4"/>
  <c r="U54" i="4"/>
  <c r="Q66" i="4"/>
  <c r="R79" i="4"/>
  <c r="AD79" i="4" s="1"/>
  <c r="N91" i="4"/>
  <c r="S128" i="4"/>
  <c r="O73" i="4"/>
  <c r="T53" i="4"/>
  <c r="AE53" i="4" s="1"/>
  <c r="Q27" i="4"/>
  <c r="P94" i="4"/>
  <c r="R93" i="4"/>
  <c r="AD93" i="4" s="1"/>
  <c r="S106" i="4"/>
  <c r="O118" i="4"/>
  <c r="Q13" i="4"/>
  <c r="Q29" i="4"/>
  <c r="Q45" i="4"/>
  <c r="Q61" i="4"/>
  <c r="Q77" i="4"/>
  <c r="R35" i="4"/>
  <c r="U122" i="4"/>
  <c r="N60" i="4"/>
  <c r="P49" i="4"/>
  <c r="AC49" i="4" s="1"/>
  <c r="T85" i="4"/>
  <c r="S109" i="4"/>
  <c r="R104" i="4"/>
  <c r="R120" i="4"/>
  <c r="R13" i="4"/>
  <c r="S26" i="4"/>
  <c r="O38" i="4"/>
  <c r="U52" i="4"/>
  <c r="N65" i="4"/>
  <c r="R77" i="4"/>
  <c r="S90" i="4"/>
  <c r="O124" i="4"/>
  <c r="O57" i="4"/>
  <c r="U50" i="4"/>
  <c r="L33" i="4"/>
  <c r="L106" i="4"/>
  <c r="L123" i="4"/>
  <c r="E95" i="4"/>
  <c r="E119" i="4"/>
  <c r="F73" i="4"/>
  <c r="I122" i="4"/>
  <c r="N37" i="4"/>
  <c r="S17" i="4"/>
  <c r="H60" i="4"/>
  <c r="T25" i="4"/>
  <c r="J9" i="4"/>
  <c r="P55" i="4"/>
  <c r="P98" i="4"/>
  <c r="T12" i="4"/>
  <c r="R90" i="4"/>
  <c r="AD90" i="4" s="1"/>
  <c r="R116" i="4"/>
  <c r="I111" i="4"/>
  <c r="Q20" i="4"/>
  <c r="Q55" i="4"/>
  <c r="Q81" i="4"/>
  <c r="T79" i="4"/>
  <c r="R70" i="4"/>
  <c r="P116" i="4"/>
  <c r="T67" i="4"/>
  <c r="T126" i="4"/>
  <c r="R46" i="4"/>
  <c r="S113" i="4"/>
  <c r="S100" i="4"/>
  <c r="S73" i="4"/>
  <c r="T9" i="4"/>
  <c r="K70" i="4"/>
  <c r="P104" i="4"/>
  <c r="P85" i="4"/>
  <c r="S69" i="4"/>
  <c r="Q120" i="4"/>
  <c r="T128" i="4"/>
  <c r="S76" i="4"/>
  <c r="Q113" i="4"/>
  <c r="Q54" i="4"/>
  <c r="J24" i="4"/>
  <c r="T68" i="4"/>
  <c r="Q100" i="4"/>
  <c r="O93" i="4"/>
  <c r="O10" i="4"/>
  <c r="N45" i="4"/>
  <c r="N77" i="4"/>
  <c r="Q39" i="4"/>
  <c r="P67" i="4"/>
  <c r="F76" i="4"/>
  <c r="H12" i="4"/>
  <c r="J116" i="4"/>
  <c r="L124" i="4"/>
  <c r="G84" i="4"/>
  <c r="AC84" i="4" s="1"/>
  <c r="I68" i="4"/>
  <c r="AD68" i="4" s="1"/>
  <c r="J7" i="4"/>
  <c r="L60" i="4"/>
  <c r="I5" i="4"/>
  <c r="R12" i="4"/>
  <c r="R84" i="4"/>
  <c r="AD84" i="4" s="1"/>
  <c r="T81" i="4"/>
  <c r="Q123" i="4"/>
  <c r="P62" i="4"/>
  <c r="T64" i="4"/>
  <c r="P80" i="4"/>
  <c r="S24" i="4"/>
  <c r="Q112" i="4"/>
  <c r="P16" i="4"/>
  <c r="Q118" i="4"/>
  <c r="P52" i="4"/>
  <c r="I14" i="4"/>
  <c r="K24" i="4"/>
  <c r="AE24" i="4" s="1"/>
  <c r="H33" i="4"/>
  <c r="E42" i="4"/>
  <c r="E58" i="4"/>
  <c r="F10" i="4"/>
  <c r="H20" i="4"/>
  <c r="E29" i="4"/>
  <c r="I41" i="4"/>
  <c r="K51" i="4"/>
  <c r="I65" i="4"/>
  <c r="I45" i="4"/>
  <c r="K83" i="4"/>
  <c r="AE83" i="4" s="1"/>
  <c r="H99" i="4"/>
  <c r="E15" i="4"/>
  <c r="E23" i="4"/>
  <c r="L34" i="4"/>
  <c r="L42" i="4"/>
  <c r="F52" i="4"/>
  <c r="J64" i="4"/>
  <c r="G73" i="4"/>
  <c r="F100" i="4"/>
  <c r="G121" i="4"/>
  <c r="I36" i="4"/>
  <c r="AD36" i="4" s="1"/>
  <c r="J65" i="4"/>
  <c r="L39" i="4"/>
  <c r="F8" i="4"/>
  <c r="L30" i="4"/>
  <c r="I63" i="4"/>
  <c r="H90" i="4"/>
  <c r="I10" i="4"/>
  <c r="I34" i="4"/>
  <c r="AD34" i="4" s="1"/>
  <c r="K68" i="4"/>
  <c r="H93" i="4"/>
  <c r="G128" i="4"/>
  <c r="I13" i="4"/>
  <c r="K39" i="4"/>
  <c r="H64" i="4"/>
  <c r="E105" i="4"/>
  <c r="F25" i="4"/>
  <c r="E52" i="4"/>
  <c r="J93" i="4"/>
  <c r="J70" i="4"/>
  <c r="L99" i="4"/>
  <c r="J114" i="4"/>
  <c r="L128" i="4"/>
  <c r="E82" i="4"/>
  <c r="K96" i="4"/>
  <c r="F111" i="4"/>
  <c r="H40" i="4"/>
  <c r="G18" i="4"/>
  <c r="L43" i="4"/>
  <c r="F101" i="4"/>
  <c r="E27" i="4"/>
  <c r="E51" i="4"/>
  <c r="J76" i="4"/>
  <c r="F112" i="4"/>
  <c r="E22" i="4"/>
  <c r="F59" i="4"/>
  <c r="I82" i="4"/>
  <c r="F22" i="4"/>
  <c r="E49" i="4"/>
  <c r="K95" i="4"/>
  <c r="F17" i="4"/>
  <c r="H59" i="4"/>
  <c r="G102" i="4"/>
  <c r="J74" i="4"/>
  <c r="E103" i="4"/>
  <c r="J115" i="4"/>
  <c r="E69" i="4"/>
  <c r="L80" i="4"/>
  <c r="F98" i="4"/>
  <c r="F114" i="4"/>
  <c r="J97" i="4"/>
  <c r="H15" i="4"/>
  <c r="F37" i="4"/>
  <c r="I76" i="4"/>
  <c r="H119" i="4"/>
  <c r="K124" i="4"/>
  <c r="I39" i="4"/>
  <c r="AD39" i="4" s="1"/>
  <c r="J60" i="4"/>
  <c r="F88" i="4"/>
  <c r="L71" i="4"/>
  <c r="L17" i="4"/>
  <c r="J39" i="4"/>
  <c r="H61" i="4"/>
  <c r="G88" i="4"/>
  <c r="H117" i="4"/>
  <c r="J18" i="4"/>
  <c r="K47" i="4"/>
  <c r="AE47" i="4" s="1"/>
  <c r="H80" i="4"/>
  <c r="F9" i="4"/>
  <c r="L31" i="4"/>
  <c r="L63" i="4"/>
  <c r="H107" i="4"/>
  <c r="K67" i="4"/>
  <c r="K123" i="4"/>
  <c r="F61" i="4"/>
  <c r="G85" i="4"/>
  <c r="E126" i="4"/>
  <c r="J105" i="4"/>
  <c r="F55" i="4"/>
  <c r="K128" i="4"/>
  <c r="G87" i="4"/>
  <c r="I121" i="4"/>
  <c r="L119" i="4"/>
  <c r="U8" i="4"/>
  <c r="U80" i="4"/>
  <c r="P10" i="4"/>
  <c r="T30" i="4"/>
  <c r="S51" i="4"/>
  <c r="P74" i="4"/>
  <c r="S99" i="4"/>
  <c r="O103" i="4"/>
  <c r="U125" i="4"/>
  <c r="N23" i="4"/>
  <c r="T107" i="4"/>
  <c r="N93" i="4"/>
  <c r="O114" i="4"/>
  <c r="U13" i="4"/>
  <c r="N34" i="4"/>
  <c r="O55" i="4"/>
  <c r="U77" i="4"/>
  <c r="Q108" i="4"/>
  <c r="O104" i="4"/>
  <c r="U126" i="4"/>
  <c r="N24" i="4"/>
  <c r="O45" i="4"/>
  <c r="U67" i="4"/>
  <c r="N88" i="4"/>
  <c r="T26" i="4"/>
  <c r="R67" i="4"/>
  <c r="T90" i="4"/>
  <c r="N95" i="4"/>
  <c r="R32" i="4"/>
  <c r="AD32" i="4" s="1"/>
  <c r="R43" i="4"/>
  <c r="U66" i="4"/>
  <c r="P22" i="4"/>
  <c r="T44" i="4"/>
  <c r="Q88" i="4"/>
  <c r="Q93" i="4"/>
  <c r="Q109" i="4"/>
  <c r="Q125" i="4"/>
  <c r="O16" i="4"/>
  <c r="U30" i="4"/>
  <c r="Q42" i="4"/>
  <c r="R55" i="4"/>
  <c r="N67" i="4"/>
  <c r="O80" i="4"/>
  <c r="T58" i="4"/>
  <c r="O9" i="4"/>
  <c r="U79" i="4"/>
  <c r="S56" i="4"/>
  <c r="Q32" i="4"/>
  <c r="Q96" i="4"/>
  <c r="O94" i="4"/>
  <c r="U108" i="4"/>
  <c r="N121" i="4"/>
  <c r="N14" i="4"/>
  <c r="N30" i="4"/>
  <c r="N46" i="4"/>
  <c r="N62" i="4"/>
  <c r="N78" i="4"/>
  <c r="Q43" i="4"/>
  <c r="U7" i="4"/>
  <c r="R72" i="4"/>
  <c r="N55" i="4"/>
  <c r="S88" i="4"/>
  <c r="T114" i="4"/>
  <c r="O105" i="4"/>
  <c r="O121" i="4"/>
  <c r="O14" i="4"/>
  <c r="U28" i="4"/>
  <c r="N41" i="4"/>
  <c r="R53" i="4"/>
  <c r="S66" i="4"/>
  <c r="O78" i="4"/>
  <c r="Q38" i="4"/>
  <c r="R8" i="4"/>
  <c r="R64" i="4"/>
  <c r="T61" i="4"/>
  <c r="L45" i="4"/>
  <c r="L107" i="4"/>
  <c r="L125" i="4"/>
  <c r="E96" i="4"/>
  <c r="E120" i="4"/>
  <c r="G78" i="4"/>
  <c r="H17" i="4"/>
  <c r="N96" i="4"/>
  <c r="Q23" i="4"/>
  <c r="Q79" i="4"/>
  <c r="S28" i="4"/>
  <c r="P7" i="4"/>
  <c r="P60" i="4"/>
  <c r="P106" i="4"/>
  <c r="T20" i="4"/>
  <c r="R9" i="4"/>
  <c r="R121" i="4"/>
  <c r="J124" i="4"/>
  <c r="Q22" i="4"/>
  <c r="Q60" i="4"/>
  <c r="Q84" i="4"/>
  <c r="R11" i="4"/>
  <c r="R73" i="4"/>
  <c r="T11" i="4"/>
  <c r="T75" i="4"/>
  <c r="Q92" i="4"/>
  <c r="Q105" i="4"/>
  <c r="S121" i="4"/>
  <c r="S108" i="4"/>
  <c r="S87" i="4"/>
  <c r="T17" i="4"/>
  <c r="P117" i="4"/>
  <c r="P112" i="4"/>
  <c r="H105" i="4"/>
  <c r="S77" i="4"/>
  <c r="R26" i="4"/>
  <c r="T13" i="4"/>
  <c r="S89" i="4"/>
  <c r="R118" i="4"/>
  <c r="R59" i="4"/>
  <c r="J32" i="4"/>
  <c r="T71" i="4"/>
  <c r="R105" i="4"/>
  <c r="Q95" i="4"/>
  <c r="S14" i="4"/>
  <c r="R49" i="4"/>
  <c r="O82" i="4"/>
  <c r="J14" i="4"/>
  <c r="P75" i="4"/>
  <c r="AC75" i="4" s="1"/>
  <c r="K77" i="4"/>
  <c r="I33" i="4"/>
  <c r="P8" i="4"/>
  <c r="I7" i="4"/>
  <c r="K60" i="4"/>
  <c r="L116" i="4"/>
  <c r="J5" i="4"/>
  <c r="T89" i="4"/>
  <c r="Q56" i="4"/>
  <c r="Q59" i="4"/>
  <c r="P70" i="4"/>
  <c r="P44" i="4"/>
  <c r="R54" i="4"/>
  <c r="Q57" i="4"/>
  <c r="P68" i="4"/>
  <c r="P64" i="4"/>
  <c r="P72" i="4"/>
  <c r="L37" i="4"/>
  <c r="F15" i="4"/>
  <c r="H25" i="4"/>
  <c r="E34" i="4"/>
  <c r="G44" i="4"/>
  <c r="L61" i="4"/>
  <c r="K11" i="4"/>
  <c r="E21" i="4"/>
  <c r="G31" i="4"/>
  <c r="F42" i="4"/>
  <c r="H52" i="4"/>
  <c r="F66" i="4"/>
  <c r="J49" i="4"/>
  <c r="I84" i="4"/>
  <c r="L101" i="4"/>
  <c r="J16" i="4"/>
  <c r="G25" i="4"/>
  <c r="I35" i="4"/>
  <c r="I43" i="4"/>
  <c r="E55" i="4"/>
  <c r="G65" i="4"/>
  <c r="E79" i="4"/>
  <c r="AB79" i="4" s="1"/>
  <c r="H102" i="4"/>
  <c r="F124" i="4"/>
  <c r="H39" i="4"/>
  <c r="L75" i="4"/>
  <c r="H75" i="4"/>
  <c r="H10" i="4"/>
  <c r="G37" i="4"/>
  <c r="AC37" i="4" s="1"/>
  <c r="H66" i="4"/>
  <c r="G93" i="4"/>
  <c r="K12" i="4"/>
  <c r="H45" i="4"/>
  <c r="J71" i="4"/>
  <c r="G96" i="4"/>
  <c r="I72" i="4"/>
  <c r="G19" i="4"/>
  <c r="J42" i="4"/>
  <c r="J66" i="4"/>
  <c r="F110" i="4"/>
  <c r="E28" i="4"/>
  <c r="K58" i="4"/>
  <c r="G110" i="4"/>
  <c r="J77" i="4"/>
  <c r="E100" i="4"/>
  <c r="I115" i="4"/>
  <c r="G68" i="4"/>
  <c r="AC68" i="4" s="1"/>
  <c r="L85" i="4"/>
  <c r="E98" i="4"/>
  <c r="H113" i="4"/>
  <c r="J53" i="4"/>
  <c r="I20" i="4"/>
  <c r="E48" i="4"/>
  <c r="F117" i="4"/>
  <c r="G29" i="4"/>
  <c r="L54" i="4"/>
  <c r="L78" i="4"/>
  <c r="G117" i="4"/>
  <c r="F27" i="4"/>
  <c r="E62" i="4"/>
  <c r="L89" i="4"/>
  <c r="I29" i="4"/>
  <c r="K63" i="4"/>
  <c r="AE63" i="4" s="1"/>
  <c r="K103" i="4"/>
  <c r="J21" i="4"/>
  <c r="I64" i="4"/>
  <c r="H115" i="4"/>
  <c r="L87" i="4"/>
  <c r="K105" i="4"/>
  <c r="I116" i="4"/>
  <c r="L72" i="4"/>
  <c r="E85" i="4"/>
  <c r="K99" i="4"/>
  <c r="H116" i="4"/>
  <c r="J108" i="4"/>
  <c r="J17" i="4"/>
  <c r="E40" i="4"/>
  <c r="H79" i="4"/>
  <c r="G122" i="4"/>
  <c r="K9" i="4"/>
  <c r="H42" i="4"/>
  <c r="F64" i="4"/>
  <c r="E91" i="4"/>
  <c r="H72" i="4"/>
  <c r="K20" i="4"/>
  <c r="L41" i="4"/>
  <c r="J63" i="4"/>
  <c r="F91" i="4"/>
  <c r="G120" i="4"/>
  <c r="I21" i="4"/>
  <c r="J50" i="4"/>
  <c r="J82" i="4"/>
  <c r="E12" i="4"/>
  <c r="K34" i="4"/>
  <c r="H67" i="4"/>
  <c r="F113" i="4"/>
  <c r="K91" i="4"/>
  <c r="K125" i="4"/>
  <c r="J43" i="4"/>
  <c r="E107" i="4"/>
  <c r="J127" i="4"/>
  <c r="K110" i="4"/>
  <c r="H57" i="4"/>
  <c r="H28" i="4"/>
  <c r="F79" i="4"/>
  <c r="J126" i="4"/>
  <c r="L127" i="4"/>
  <c r="U16" i="4"/>
  <c r="U99" i="4"/>
  <c r="S11" i="4"/>
  <c r="P34" i="4"/>
  <c r="T54" i="4"/>
  <c r="S75" i="4"/>
  <c r="S107" i="4"/>
  <c r="N106" i="4"/>
  <c r="O127" i="4"/>
  <c r="U26" i="4"/>
  <c r="P111" i="4"/>
  <c r="U96" i="4"/>
  <c r="N117" i="4"/>
  <c r="AB117" i="4" s="1"/>
  <c r="O15" i="4"/>
  <c r="U37" i="4"/>
  <c r="N58" i="4"/>
  <c r="O79" i="4"/>
  <c r="R111" i="4"/>
  <c r="N107" i="4"/>
  <c r="O128" i="4"/>
  <c r="U27" i="4"/>
  <c r="N48" i="4"/>
  <c r="O69" i="4"/>
  <c r="U91" i="4"/>
  <c r="P29" i="4"/>
  <c r="Q70" i="4"/>
  <c r="T95" i="4"/>
  <c r="AE95" i="4" s="1"/>
  <c r="T109" i="4"/>
  <c r="AE109" i="4" s="1"/>
  <c r="O41" i="4"/>
  <c r="N31" i="4"/>
  <c r="T69" i="4"/>
  <c r="Q24" i="4"/>
  <c r="S47" i="4"/>
  <c r="P91" i="4"/>
  <c r="N94" i="4"/>
  <c r="N110" i="4"/>
  <c r="N126" i="4"/>
  <c r="Q18" i="4"/>
  <c r="R31" i="4"/>
  <c r="N43" i="4"/>
  <c r="O56" i="4"/>
  <c r="U70" i="4"/>
  <c r="Q82" i="4"/>
  <c r="U98" i="4"/>
  <c r="O17" i="4"/>
  <c r="U87" i="4"/>
  <c r="O60" i="4"/>
  <c r="P35" i="4"/>
  <c r="P99" i="4"/>
  <c r="N97" i="4"/>
  <c r="R109" i="4"/>
  <c r="S122" i="4"/>
  <c r="U17" i="4"/>
  <c r="U33" i="4"/>
  <c r="U49" i="4"/>
  <c r="U65" i="4"/>
  <c r="U81" i="4"/>
  <c r="Q102" i="4"/>
  <c r="N20" i="4"/>
  <c r="R80" i="4"/>
  <c r="U58" i="4"/>
  <c r="Q40" i="4"/>
  <c r="N92" i="4"/>
  <c r="N108" i="4"/>
  <c r="N124" i="4"/>
  <c r="N17" i="4"/>
  <c r="R29" i="4"/>
  <c r="S42" i="4"/>
  <c r="O54" i="4"/>
  <c r="U68" i="4"/>
  <c r="N81" i="4"/>
  <c r="T93" i="4"/>
  <c r="AE93" i="4" s="1"/>
  <c r="N12" i="4"/>
  <c r="N68" i="4"/>
  <c r="U74" i="4"/>
  <c r="L53" i="4"/>
  <c r="L109" i="4"/>
  <c r="J26" i="4"/>
  <c r="E99" i="4"/>
  <c r="E122" i="4"/>
  <c r="F81" i="4"/>
  <c r="H49" i="4"/>
  <c r="N104" i="4"/>
  <c r="AB104" i="4" s="1"/>
  <c r="R28" i="4"/>
  <c r="T116" i="4"/>
  <c r="AE116" i="4" s="1"/>
  <c r="T33" i="4"/>
  <c r="P12" i="4"/>
  <c r="P63" i="4"/>
  <c r="P109" i="4"/>
  <c r="S31" i="4"/>
  <c r="R14" i="4"/>
  <c r="T34" i="4"/>
  <c r="I127" i="4"/>
  <c r="Q25" i="4"/>
  <c r="Q63" i="4"/>
  <c r="Q89" i="4"/>
  <c r="R17" i="4"/>
  <c r="R81" i="4"/>
  <c r="T19" i="4"/>
  <c r="T83" i="4"/>
  <c r="S94" i="4"/>
  <c r="K101" i="4"/>
  <c r="S22" i="4"/>
  <c r="S116" i="4"/>
  <c r="S117" i="4"/>
  <c r="T73" i="4"/>
  <c r="P125" i="4"/>
  <c r="P13" i="4"/>
  <c r="P115" i="4"/>
  <c r="T82" i="4"/>
  <c r="T10" i="4"/>
  <c r="T21" i="4"/>
  <c r="S92" i="4"/>
  <c r="P9" i="4"/>
  <c r="Q62" i="4"/>
  <c r="H54" i="4"/>
  <c r="T76" i="4"/>
  <c r="R113" i="4"/>
  <c r="R100" i="4"/>
  <c r="AD100" i="4" s="1"/>
  <c r="O18" i="4"/>
  <c r="N53" i="4"/>
  <c r="N85" i="4"/>
  <c r="Q104" i="4"/>
  <c r="H6" i="4"/>
  <c r="G81" i="4"/>
  <c r="G79" i="4"/>
  <c r="AC79" i="4" s="1"/>
  <c r="J6" i="4"/>
  <c r="S8" i="4"/>
  <c r="K84" i="4"/>
  <c r="G6" i="4"/>
  <c r="E5" i="4"/>
  <c r="L5" i="4"/>
  <c r="U72" i="4"/>
  <c r="R20" i="4"/>
  <c r="Q72" i="4"/>
  <c r="N103" i="4"/>
  <c r="AB103" i="4" s="1"/>
  <c r="Q110" i="4"/>
  <c r="Q41" i="4"/>
  <c r="T48" i="4"/>
  <c r="T72" i="4"/>
  <c r="P56" i="4"/>
  <c r="Q128" i="4"/>
  <c r="AB54" i="4"/>
  <c r="AB61" i="4"/>
  <c r="AC124" i="4"/>
  <c r="AE49" i="4"/>
  <c r="AB83" i="4"/>
  <c r="AB33" i="4"/>
  <c r="AE18" i="4"/>
  <c r="AD30" i="4"/>
  <c r="AC27" i="4"/>
  <c r="AE50" i="4"/>
  <c r="AD56" i="4"/>
  <c r="AD81" i="4"/>
  <c r="V4" i="2"/>
  <c r="AC4" i="2"/>
  <c r="AB4" i="2"/>
  <c r="Z4" i="2"/>
  <c r="X4" i="2"/>
  <c r="W4" i="2"/>
  <c r="AA4" i="2"/>
  <c r="Y4" i="2"/>
  <c r="AB5" i="2"/>
  <c r="AA5" i="2"/>
  <c r="V5" i="2"/>
  <c r="Z5" i="2"/>
  <c r="Y5" i="2"/>
  <c r="X5" i="2"/>
  <c r="AC5" i="2"/>
  <c r="W5" i="2"/>
  <c r="AB45" i="4" l="1"/>
  <c r="AC21" i="4"/>
  <c r="AB125" i="4"/>
  <c r="AD47" i="4"/>
  <c r="AD67" i="4"/>
  <c r="AB99" i="4"/>
  <c r="AB80" i="4"/>
  <c r="AC19" i="4"/>
  <c r="AC25" i="4"/>
  <c r="AE77" i="4"/>
  <c r="AE25" i="4"/>
  <c r="AC100" i="4"/>
  <c r="AB39" i="4"/>
  <c r="AE22" i="4"/>
  <c r="AC76" i="4"/>
  <c r="AB128" i="4"/>
  <c r="AD101" i="4"/>
  <c r="AD80" i="4"/>
  <c r="AC125" i="4"/>
  <c r="AD59" i="4"/>
  <c r="AE115" i="4"/>
  <c r="AC23" i="4"/>
  <c r="AB77" i="4"/>
  <c r="AE101" i="4"/>
  <c r="AC64" i="4"/>
  <c r="AC82" i="4"/>
  <c r="AB93" i="4"/>
  <c r="AD77" i="4"/>
  <c r="AB65" i="4"/>
  <c r="AC32" i="4"/>
  <c r="AB107" i="4"/>
  <c r="AB118" i="4"/>
  <c r="AC66" i="4"/>
  <c r="AB32" i="4"/>
  <c r="AD104" i="4"/>
  <c r="AC111" i="4"/>
  <c r="AC94" i="4"/>
  <c r="AE68" i="4"/>
  <c r="AB55" i="4"/>
  <c r="AC86" i="4"/>
  <c r="AE103" i="4"/>
  <c r="AD64" i="4"/>
  <c r="AD124" i="4"/>
  <c r="AC52" i="4"/>
  <c r="AB114" i="4"/>
  <c r="AE19" i="4"/>
  <c r="AD20" i="4"/>
  <c r="AC87" i="4"/>
  <c r="AB43" i="4"/>
  <c r="AE125" i="4"/>
  <c r="AE96" i="4"/>
  <c r="AE36" i="4"/>
  <c r="AC119" i="4"/>
  <c r="AB37" i="4"/>
  <c r="AB84" i="4"/>
  <c r="AD74" i="4"/>
  <c r="AE45" i="4"/>
  <c r="AE79" i="4"/>
  <c r="AD42" i="4"/>
  <c r="AC48" i="4"/>
  <c r="AE90" i="4"/>
  <c r="AC47" i="4"/>
  <c r="AD120" i="4"/>
  <c r="AB30" i="4"/>
  <c r="AD63" i="4"/>
  <c r="AE30" i="4"/>
  <c r="AD115" i="4"/>
  <c r="AE71" i="4"/>
  <c r="AB120" i="4"/>
  <c r="AC126" i="4"/>
  <c r="AD71" i="4"/>
  <c r="AD91" i="4"/>
  <c r="AB24" i="4"/>
  <c r="AB53" i="4"/>
  <c r="AB85" i="4"/>
  <c r="AB51" i="4"/>
  <c r="AE75" i="4"/>
  <c r="AE92" i="4"/>
  <c r="AD72" i="4"/>
  <c r="AE39" i="4"/>
  <c r="AB121" i="4"/>
  <c r="AE102" i="4"/>
  <c r="AB110" i="4"/>
  <c r="AE117" i="4"/>
  <c r="AC109" i="4"/>
  <c r="AE72" i="4"/>
  <c r="AD29" i="4"/>
  <c r="AB47" i="4"/>
  <c r="AC77" i="4"/>
  <c r="AE51" i="4"/>
  <c r="AC121" i="4"/>
  <c r="AB90" i="4"/>
  <c r="AE112" i="4"/>
  <c r="AE87" i="4"/>
  <c r="AD25" i="4"/>
  <c r="AD109" i="4"/>
  <c r="AE128" i="4"/>
  <c r="AB89" i="4"/>
  <c r="AB66" i="4"/>
  <c r="AE58" i="4"/>
  <c r="AB100" i="4"/>
  <c r="AB48" i="4"/>
  <c r="AD38" i="4"/>
  <c r="AB42" i="4"/>
  <c r="AC88" i="4"/>
  <c r="AD97" i="4"/>
  <c r="AE61" i="4"/>
  <c r="AE82" i="4"/>
  <c r="AC70" i="4"/>
  <c r="AE91" i="4"/>
  <c r="AE27" i="4"/>
  <c r="AC98" i="4"/>
  <c r="AD53" i="4"/>
  <c r="AE34" i="4"/>
  <c r="AC112" i="4"/>
  <c r="AC102" i="4"/>
  <c r="AE86" i="4"/>
  <c r="AB111" i="4"/>
  <c r="AD45" i="4"/>
  <c r="AB59" i="4"/>
  <c r="AD103" i="4"/>
  <c r="AD66" i="4"/>
  <c r="AD69" i="4"/>
  <c r="AE21" i="4"/>
  <c r="AB122" i="4"/>
  <c r="AC35" i="4"/>
  <c r="AB58" i="4"/>
  <c r="AB106" i="4"/>
  <c r="AC110" i="4"/>
  <c r="AC72" i="4"/>
  <c r="AE60" i="4"/>
  <c r="AD49" i="4"/>
  <c r="AC106" i="4"/>
  <c r="AD89" i="4"/>
  <c r="AB127" i="4"/>
  <c r="AB18" i="4"/>
  <c r="AB92" i="4"/>
  <c r="AD21" i="4"/>
  <c r="AC117" i="4"/>
  <c r="AD35" i="4"/>
  <c r="AB62" i="4"/>
  <c r="AD111" i="4"/>
  <c r="AB86" i="4"/>
  <c r="AD51" i="4"/>
  <c r="AB119" i="4"/>
  <c r="AB105" i="4"/>
  <c r="AD70" i="4"/>
  <c r="AC46" i="4"/>
  <c r="AE52" i="4"/>
  <c r="AB87" i="4"/>
  <c r="AB38" i="4"/>
  <c r="AB56" i="4"/>
  <c r="AC30" i="4"/>
  <c r="AE35" i="4"/>
  <c r="AC118" i="4"/>
  <c r="AC74" i="4"/>
  <c r="AD83" i="4"/>
  <c r="AD62" i="4"/>
  <c r="AB26" i="4"/>
  <c r="AD113" i="4"/>
  <c r="AB31" i="4"/>
  <c r="AC120" i="4"/>
  <c r="AB98" i="4"/>
  <c r="AB28" i="4"/>
  <c r="AC44" i="4"/>
  <c r="AD26" i="4"/>
  <c r="AB34" i="4"/>
  <c r="AD41" i="4"/>
  <c r="AC67" i="4"/>
  <c r="AD116" i="4"/>
  <c r="AB123" i="4"/>
  <c r="AC127" i="4"/>
  <c r="AD54" i="4"/>
  <c r="AD58" i="4"/>
  <c r="AB124" i="4"/>
  <c r="AD87" i="4"/>
  <c r="AD99" i="4"/>
  <c r="AD114" i="4"/>
  <c r="AB44" i="4"/>
  <c r="AD95" i="4"/>
  <c r="AE76" i="4"/>
  <c r="AB36" i="4"/>
  <c r="AE40" i="4"/>
  <c r="AC128" i="4"/>
  <c r="AC108" i="4"/>
  <c r="AB20" i="4"/>
  <c r="AB109" i="4"/>
  <c r="AB72" i="4"/>
  <c r="AB50" i="4"/>
  <c r="AC89" i="4"/>
  <c r="AE122" i="4"/>
  <c r="AE124" i="4"/>
  <c r="AB71" i="4"/>
  <c r="AE62" i="4"/>
  <c r="AE43" i="4"/>
  <c r="AE88" i="4"/>
  <c r="AD19" i="4"/>
  <c r="AD18" i="4"/>
  <c r="AC61" i="4"/>
  <c r="AD22" i="4"/>
  <c r="AD122" i="4"/>
  <c r="AE121" i="4"/>
  <c r="AD57" i="4"/>
  <c r="AC42" i="4"/>
  <c r="AE31" i="4"/>
  <c r="AB116" i="4"/>
  <c r="AE67" i="4"/>
  <c r="AC93" i="4"/>
  <c r="AB69" i="4"/>
  <c r="AE20" i="4"/>
  <c r="AC33" i="4"/>
  <c r="AC63" i="4"/>
  <c r="AB108" i="4"/>
  <c r="AB91" i="4"/>
  <c r="AC96" i="4"/>
  <c r="AD43" i="4"/>
  <c r="AE44" i="4"/>
  <c r="AE26" i="4"/>
  <c r="AC85" i="4"/>
  <c r="AD65" i="4"/>
  <c r="AE85" i="4"/>
  <c r="AD88" i="4"/>
  <c r="AE64" i="4"/>
  <c r="AE73" i="4"/>
  <c r="AC34" i="4"/>
  <c r="AD76" i="4"/>
  <c r="AC59" i="4"/>
  <c r="AD37" i="4"/>
  <c r="AB52" i="4"/>
  <c r="AE123" i="4"/>
  <c r="AC26" i="4"/>
  <c r="AC43" i="4"/>
  <c r="AD123" i="4"/>
  <c r="AE81" i="4"/>
  <c r="AC97" i="4"/>
  <c r="AC91" i="4"/>
  <c r="AC69" i="4"/>
  <c r="AE110" i="4"/>
  <c r="AE33" i="4"/>
  <c r="AB49" i="4"/>
  <c r="AC41" i="4"/>
  <c r="AB78" i="4"/>
  <c r="AB81" i="4"/>
  <c r="AB74" i="4"/>
  <c r="AC113" i="4"/>
  <c r="AC31" i="4"/>
  <c r="AC73" i="4"/>
  <c r="AC81" i="4"/>
  <c r="AB75" i="4"/>
  <c r="AB76" i="4"/>
  <c r="AB68" i="4"/>
  <c r="AC80" i="4"/>
  <c r="AB88" i="4"/>
  <c r="AE42" i="4"/>
  <c r="AD128" i="4"/>
  <c r="AE78" i="4"/>
  <c r="AD94" i="4"/>
  <c r="AC40" i="4"/>
  <c r="AD46" i="4"/>
  <c r="AE74" i="4"/>
  <c r="AB94" i="4"/>
  <c r="AB19" i="4"/>
  <c r="AC36" i="4"/>
  <c r="AD96" i="4"/>
  <c r="AC45" i="4"/>
  <c r="AD110" i="4"/>
  <c r="AC24" i="4"/>
  <c r="AE80" i="4"/>
  <c r="AD107" i="4"/>
  <c r="AC60" i="4"/>
  <c r="AB22" i="4"/>
  <c r="AC50" i="4"/>
  <c r="AE84" i="4"/>
  <c r="AB29" i="4"/>
  <c r="AE108" i="4"/>
  <c r="AC22" i="4"/>
  <c r="AD55" i="4"/>
  <c r="AE41" i="4"/>
  <c r="AD86" i="4"/>
  <c r="AE105" i="4"/>
  <c r="AE126" i="4"/>
  <c r="AB41" i="4"/>
  <c r="AE104" i="4"/>
  <c r="AD92" i="4"/>
  <c r="AD23" i="4"/>
  <c r="AD105" i="4"/>
  <c r="AE107" i="4"/>
  <c r="AE89" i="4"/>
  <c r="AD102" i="4"/>
  <c r="AC38" i="4"/>
  <c r="AC56" i="4"/>
  <c r="AE54" i="4"/>
  <c r="AE29" i="4"/>
  <c r="AE119" i="4"/>
  <c r="AC65" i="4"/>
  <c r="AE100" i="4"/>
  <c r="AE118" i="4"/>
  <c r="AE23" i="4"/>
  <c r="AD50" i="4"/>
  <c r="AC20" i="4"/>
  <c r="AB63" i="4"/>
  <c r="AD119" i="4"/>
  <c r="AB67" i="4"/>
  <c r="AC95" i="4"/>
  <c r="AD61" i="4"/>
  <c r="AC58" i="4"/>
  <c r="AC116" i="4"/>
  <c r="AC18" i="4"/>
  <c r="AD85" i="4"/>
  <c r="AC115" i="4"/>
  <c r="AD28" i="4"/>
  <c r="AB21" i="4"/>
  <c r="AC83" i="4"/>
  <c r="AE99" i="4"/>
  <c r="AD33" i="4"/>
  <c r="AB23" i="4"/>
  <c r="AE70" i="4"/>
  <c r="AE114" i="4"/>
  <c r="AE113" i="4"/>
  <c r="AC54" i="4"/>
  <c r="AE55" i="4"/>
  <c r="AC122" i="4"/>
  <c r="AC29" i="4"/>
  <c r="AC123" i="4"/>
  <c r="AD126" i="4"/>
  <c r="AE28" i="4"/>
  <c r="AE46" i="4"/>
  <c r="AD108" i="4"/>
  <c r="AB25" i="4"/>
  <c r="AE69" i="4"/>
  <c r="AE48" i="4"/>
  <c r="AB46" i="4"/>
  <c r="AC90" i="4"/>
  <c r="AC78" i="4"/>
  <c r="AE37" i="4"/>
  <c r="AC114" i="4"/>
  <c r="AD127" i="4"/>
  <c r="AB97" i="4"/>
  <c r="AB70" i="4"/>
  <c r="AC55" i="4"/>
  <c r="AC107" i="4"/>
  <c r="AE97" i="4"/>
  <c r="AB82" i="4"/>
  <c r="AE66" i="4"/>
  <c r="AD82" i="4"/>
  <c r="AC101" i="4"/>
  <c r="AD48" i="4"/>
  <c r="AB40" i="4"/>
  <c r="AB57" i="4"/>
  <c r="AD118" i="4"/>
  <c r="AD73" i="4"/>
  <c r="AB126" i="4"/>
  <c r="AB95" i="4"/>
  <c r="AB27" i="4"/>
  <c r="AC57" i="4"/>
  <c r="AB64" i="4"/>
  <c r="AB96" i="4"/>
  <c r="AD121" i="4"/>
  <c r="AC62" i="4"/>
  <c r="AE98" i="4"/>
  <c r="T6" i="4"/>
  <c r="N5" i="4"/>
  <c r="T5" i="4"/>
  <c r="O6" i="4"/>
  <c r="AD52" i="4"/>
  <c r="AB73" i="4"/>
  <c r="U5" i="4"/>
  <c r="U6" i="4"/>
  <c r="S5" i="4"/>
  <c r="AE120" i="4"/>
  <c r="P6" i="4"/>
  <c r="AC104" i="4"/>
  <c r="AB115" i="4"/>
  <c r="N6" i="4"/>
  <c r="O5" i="4"/>
  <c r="Q6" i="4"/>
  <c r="P5" i="4"/>
  <c r="AB60" i="4"/>
  <c r="S6" i="4"/>
  <c r="Q5" i="4"/>
  <c r="R6" i="4"/>
  <c r="R5" i="4"/>
  <c r="AC51" i="4"/>
  <c r="AD60" i="4"/>
  <c r="AD31" i="4"/>
  <c r="X15" i="4"/>
  <c r="AC15" i="4" s="1"/>
  <c r="X11" i="4"/>
  <c r="AC11" i="4" s="1"/>
  <c r="X9" i="4"/>
  <c r="AC9" i="4" s="1"/>
  <c r="X7" i="4"/>
  <c r="AC7" i="4" s="1"/>
  <c r="Y16" i="4"/>
  <c r="AD16" i="4" s="1"/>
  <c r="Y10" i="4"/>
  <c r="AD10" i="4" s="1"/>
  <c r="Y6" i="4"/>
  <c r="Z17" i="4"/>
  <c r="AE17" i="4" s="1"/>
  <c r="Z15" i="4"/>
  <c r="AE15" i="4" s="1"/>
  <c r="Z11" i="4"/>
  <c r="AE11" i="4" s="1"/>
  <c r="Z7" i="4"/>
  <c r="AE7" i="4" s="1"/>
  <c r="W15" i="4"/>
  <c r="AB15" i="4" s="1"/>
  <c r="W11" i="4"/>
  <c r="AB11" i="4" s="1"/>
  <c r="W7" i="4"/>
  <c r="AB7" i="4" s="1"/>
  <c r="X12" i="4"/>
  <c r="AC12" i="4" s="1"/>
  <c r="X10" i="4"/>
  <c r="AC10" i="4" s="1"/>
  <c r="Y17" i="4"/>
  <c r="AD17" i="4" s="1"/>
  <c r="Y13" i="4"/>
  <c r="AD13" i="4" s="1"/>
  <c r="Y11" i="4"/>
  <c r="AD11" i="4" s="1"/>
  <c r="Y9" i="4"/>
  <c r="AD9" i="4" s="1"/>
  <c r="Z16" i="4"/>
  <c r="AE16" i="4" s="1"/>
  <c r="Z14" i="4"/>
  <c r="AE14" i="4" s="1"/>
  <c r="Z12" i="4"/>
  <c r="AE12" i="4" s="1"/>
  <c r="Z10" i="4"/>
  <c r="AE10" i="4" s="1"/>
  <c r="Z8" i="4"/>
  <c r="AE8" i="4" s="1"/>
  <c r="Z6" i="4"/>
  <c r="X17" i="4"/>
  <c r="AC17" i="4" s="1"/>
  <c r="X13" i="4"/>
  <c r="AC13" i="4" s="1"/>
  <c r="Y14" i="4"/>
  <c r="AD14" i="4" s="1"/>
  <c r="Y12" i="4"/>
  <c r="AD12" i="4" s="1"/>
  <c r="Y8" i="4"/>
  <c r="AD8" i="4" s="1"/>
  <c r="Z13" i="4"/>
  <c r="AE13" i="4" s="1"/>
  <c r="Z9" i="4"/>
  <c r="AE9" i="4" s="1"/>
  <c r="W17" i="4"/>
  <c r="AB17" i="4" s="1"/>
  <c r="W13" i="4"/>
  <c r="AB13" i="4" s="1"/>
  <c r="W9" i="4"/>
  <c r="AB9" i="4" s="1"/>
  <c r="X16" i="4"/>
  <c r="AC16" i="4" s="1"/>
  <c r="X14" i="4"/>
  <c r="AC14" i="4" s="1"/>
  <c r="X8" i="4"/>
  <c r="AC8" i="4" s="1"/>
  <c r="X6" i="4"/>
  <c r="Y15" i="4"/>
  <c r="AD15" i="4" s="1"/>
  <c r="Y7" i="4"/>
  <c r="AD7" i="4" s="1"/>
  <c r="W16" i="4"/>
  <c r="AB16" i="4" s="1"/>
  <c r="W14" i="4"/>
  <c r="AB14" i="4" s="1"/>
  <c r="W12" i="4"/>
  <c r="AB12" i="4" s="1"/>
  <c r="W10" i="4"/>
  <c r="AB10" i="4" s="1"/>
  <c r="W8" i="4"/>
  <c r="AB8" i="4" s="1"/>
  <c r="W6" i="4"/>
  <c r="AB6" i="4" l="1"/>
  <c r="AD6" i="4"/>
  <c r="AE6" i="4"/>
  <c r="AC6" i="4"/>
  <c r="Y5" i="4"/>
  <c r="AD5" i="4" s="1"/>
  <c r="Z5" i="4"/>
  <c r="AE5" i="4" s="1"/>
  <c r="W5" i="4"/>
  <c r="AB5" i="4" s="1"/>
  <c r="X5" i="4"/>
  <c r="AC5" i="4" s="1"/>
  <c r="L4" i="4" l="1"/>
  <c r="K4" i="4"/>
  <c r="J4" i="4" l="1"/>
  <c r="G4" i="4"/>
  <c r="E4" i="4"/>
  <c r="H4" i="4"/>
  <c r="I4" i="4"/>
  <c r="F4" i="4"/>
  <c r="W4" i="4" l="1"/>
  <c r="AB4" i="4" s="1"/>
  <c r="Y4" i="4"/>
  <c r="AD4" i="4" s="1"/>
  <c r="X4" i="4"/>
  <c r="AC4" i="4" s="1"/>
  <c r="Z4" i="4"/>
  <c r="AE4" i="4" s="1"/>
  <c r="A2" i="5" l="1"/>
</calcChain>
</file>

<file path=xl/sharedStrings.xml><?xml version="1.0" encoding="utf-8"?>
<sst xmlns="http://schemas.openxmlformats.org/spreadsheetml/2006/main" count="5935" uniqueCount="157">
  <si>
    <t>3s</t>
  </si>
  <si>
    <t>30s</t>
  </si>
  <si>
    <t>300s</t>
  </si>
  <si>
    <t>3000s</t>
  </si>
  <si>
    <t>State</t>
  </si>
  <si>
    <t>Start</t>
  </si>
  <si>
    <t>End</t>
  </si>
  <si>
    <t>Sequence</t>
  </si>
  <si>
    <t>Search RT</t>
  </si>
  <si>
    <t>Charge</t>
  </si>
  <si>
    <t>Max D</t>
  </si>
  <si>
    <t>Start RT</t>
  </si>
  <si>
    <t>End RT</t>
  </si>
  <si>
    <t>#D</t>
  </si>
  <si>
    <t>%D</t>
  </si>
  <si>
    <t>Score</t>
  </si>
  <si>
    <t>Conf</t>
  </si>
  <si>
    <t>Medium</t>
  </si>
  <si>
    <t>SD</t>
  </si>
  <si>
    <t>% D</t>
  </si>
  <si>
    <t># D</t>
  </si>
  <si>
    <t>T-Test</t>
  </si>
  <si>
    <t>Significant changes</t>
  </si>
  <si>
    <t>High</t>
  </si>
  <si>
    <t>WT vs H1047R</t>
  </si>
  <si>
    <t>ALT1</t>
  </si>
  <si>
    <t>DEESASRASVPASSDREGAE</t>
  </si>
  <si>
    <t>DEESASRASVPASSDREGAEF</t>
  </si>
  <si>
    <t>SASRASVPASSDREGAE</t>
  </si>
  <si>
    <t>ASRASVPASSDREGAE</t>
  </si>
  <si>
    <t>SVPASSDREGAE</t>
  </si>
  <si>
    <t>FTRLPVSW</t>
  </si>
  <si>
    <t>FTRLPVSWTVNPRDAANA</t>
  </si>
  <si>
    <t>FTRLPVSWTVNPRDAANARAAWKTLSA</t>
  </si>
  <si>
    <t>TRLPVSW</t>
  </si>
  <si>
    <t>TRLPVSWTVNPRDAANARAAWKTLSA</t>
  </si>
  <si>
    <t>TVNPRDAANARAAWKTLSA</t>
  </si>
  <si>
    <t>YHRGKPKSSRKLHVVY</t>
  </si>
  <si>
    <t>YHRGKPKSSRKLHVVYVTF</t>
  </si>
  <si>
    <t>YHRGKPKSSRKLHVVYVTFKDRPALEG</t>
  </si>
  <si>
    <t>VTFKDRPAL</t>
  </si>
  <si>
    <t>VTFKDRPALEG</t>
  </si>
  <si>
    <t>VTFKDRPALEGYRERYDHILKNIQA</t>
  </si>
  <si>
    <t>VTFKDRPALEGYRERYDHILKNIQAY</t>
  </si>
  <si>
    <t>KDRPALEGYRERYDHILKNIQA</t>
  </si>
  <si>
    <t>KDRPALEGYRERYDHILKNIQAY</t>
  </si>
  <si>
    <t>YRERYDHILKNIQA</t>
  </si>
  <si>
    <t>YRERYDHILKNIQAY</t>
  </si>
  <si>
    <t>YYADQMQANGFPPLTF</t>
  </si>
  <si>
    <t>YYADQMQANGFPPLTFQ</t>
  </si>
  <si>
    <t>YYADQMQANGFPPLTFQL</t>
  </si>
  <si>
    <t>YADQMQANGFPPLTFQ</t>
  </si>
  <si>
    <t>YADQMQANGFPPLTFQL</t>
  </si>
  <si>
    <t>MQANGFPPLTFQ</t>
  </si>
  <si>
    <t>LDLDERGKLVIHDAYVDKPMSE</t>
  </si>
  <si>
    <t>DLDERGKLVIHDAY</t>
  </si>
  <si>
    <t>DLDERGKLVIHDAYVDKPMSE</t>
  </si>
  <si>
    <t>DLDERGKLVIHDAYVDKPMSEM</t>
  </si>
  <si>
    <t>LDERGKLVIHDAYVDKPMSE</t>
  </si>
  <si>
    <t>DERGKLVIHDAY</t>
  </si>
  <si>
    <t>DERGKLVIHDAYVDKPMSE</t>
  </si>
  <si>
    <t>DERGKLVIHDAYVDKPMSEM</t>
  </si>
  <si>
    <t>RGKLVIHDAYVDKPMSE</t>
  </si>
  <si>
    <t>VIHDAYVDKPMSE</t>
  </si>
  <si>
    <t>VDKPMSE</t>
  </si>
  <si>
    <t>VDKPMSEM</t>
  </si>
  <si>
    <t>MSVQSSGPVSRE</t>
  </si>
  <si>
    <t>MSVQSSGPVSREAARKVL</t>
  </si>
  <si>
    <t>MSVQSSGPVSREAARKVLASKGID</t>
  </si>
  <si>
    <t>MSVQSSGPVSREAARKVLASKGIDIEKE</t>
  </si>
  <si>
    <t>MSVQSSGPVSREAARKVLASKGIDIEKEHVL</t>
  </si>
  <si>
    <t>MSVQSSGPVSREAARKVLASKGIDIEKEHVLVV</t>
  </si>
  <si>
    <t>SVQSSGPVSREAARKVLASKGID</t>
  </si>
  <si>
    <t>SVQSSGPVSREAARKVLASKGIDIEKEHVL</t>
  </si>
  <si>
    <t>SVQSSGPVSREAARKVLASKGIDIEKEHVLVV</t>
  </si>
  <si>
    <t>IEKEHVL</t>
  </si>
  <si>
    <t>IEKEHVLVV</t>
  </si>
  <si>
    <t>VVCQLPDGVGPYYGGGFSHQGTGWTCDQEGLDPASF</t>
  </si>
  <si>
    <t>CQLPDGVGPYYGGGFSHQGTGWTCDQEGLDPASF</t>
  </si>
  <si>
    <t>LDTEM</t>
  </si>
  <si>
    <t>EMMQGGRFKVTRGKNAT</t>
  </si>
  <si>
    <t>MQGGRFKVTRGKNAT</t>
  </si>
  <si>
    <t>MQGGRFKVTRGKNATIYIGGTAHELGHS</t>
  </si>
  <si>
    <t>MQGGRFKVTRGKNATIYIGGTAHELGHSFGLPHTGDGWNYPDAGASL</t>
  </si>
  <si>
    <t>KVTRGKNAT</t>
  </si>
  <si>
    <t>KVTRGKNATIYIGGTAHELGHS</t>
  </si>
  <si>
    <t>KVTRGKNATIYIGGTAHELGHSFGLPHTGDGWNYPDAGASL</t>
  </si>
  <si>
    <t>IYIGGTAHELGHSFGLPHTGDGWNYPDAGASL</t>
  </si>
  <si>
    <t>IGGTAHELGHSFGLPHTGDGWNYPDAGASL</t>
  </si>
  <si>
    <t>FGLPHTGDGWNYPDAGASL</t>
  </si>
  <si>
    <t>MGHGNSTYGDE</t>
  </si>
  <si>
    <t>MGHGNSTYGDELRHEGKGA</t>
  </si>
  <si>
    <t>MGHGNSTYGDELRHEGKGAYLAPTD</t>
  </si>
  <si>
    <t>MGHGNSTYGDELRHEGKGAYLAPTDA</t>
  </si>
  <si>
    <t>MGHGNSTYGDELRHEGKGAYLAPTDAL</t>
  </si>
  <si>
    <t>MGHGNSTYGDELRHEGKGAYLAPTDALKL</t>
  </si>
  <si>
    <t>MGHGNSTYGDELRHEGKGAYLAPTDALKLASVPLFNGVE</t>
  </si>
  <si>
    <t>LRHEGKGAYLAPTDA</t>
  </si>
  <si>
    <t>LKLASVPLFNGVE</t>
  </si>
  <si>
    <t>LKLASVPLFNGVETELPADASF</t>
  </si>
  <si>
    <t>ASVPLFNGVE</t>
  </si>
  <si>
    <t>ASVPLFNGVETELPADASF</t>
  </si>
  <si>
    <t>VETELPADASF</t>
  </si>
  <si>
    <t>TELPADASF</t>
  </si>
  <si>
    <t>TELPADASFGRMLGKYVPGSF</t>
  </si>
  <si>
    <t>GRMLGKYVPGSF</t>
  </si>
  <si>
    <t>ERLEAIPVKDGLRLKGRVHLTRPAYGIVA</t>
  </si>
  <si>
    <t>ERLEAIPVKDGLRLKGRVHLTRPAYGIVAHLDPPGGSD</t>
  </si>
  <si>
    <t>EAIPVKDGLRLKGRVHLTRPAYG</t>
  </si>
  <si>
    <t>EAIPVKDGLRLKGRVHLTRPAYGIVAHLDPPGGSD</t>
  </si>
  <si>
    <t>EAIPVKDGLRLKGRVHLTRPAYGIVAHLDPPGGSDYDSNAVGASL</t>
  </si>
  <si>
    <t>HLDPPGGSD</t>
  </si>
  <si>
    <t>HLDPPGGSDYDSNAVG</t>
  </si>
  <si>
    <t>HLDPPGGSDYDSNAVGASL</t>
  </si>
  <si>
    <t>YDSNAVG</t>
  </si>
  <si>
    <t>YDSNAVGASL</t>
  </si>
  <si>
    <t>ASLDEKGEF</t>
  </si>
  <si>
    <t>DEKGEF</t>
  </si>
  <si>
    <t>DEKGEFD</t>
  </si>
  <si>
    <t>LTICRPGYKGGF</t>
  </si>
  <si>
    <t>TICRPGYKGGFI</t>
  </si>
  <si>
    <t>CRPGYKGGFI</t>
  </si>
  <si>
    <t>MRVAVLNC</t>
  </si>
  <si>
    <t>RVAVLNC</t>
  </si>
  <si>
    <t>RVAVLNCDSTRSM</t>
  </si>
  <si>
    <t>RVAVLNCDSTRSMITL</t>
  </si>
  <si>
    <t>NCDSTRSM</t>
  </si>
  <si>
    <t>NCDSTRSMITL</t>
  </si>
  <si>
    <t>DSTRSMITL</t>
  </si>
  <si>
    <t>DSTRSMITLPVWMDARGTKAPSL</t>
  </si>
  <si>
    <t>MITLPVWM</t>
  </si>
  <si>
    <t>MITLPVWMDARGTKAPSL</t>
  </si>
  <si>
    <t>ITLPVWM</t>
  </si>
  <si>
    <t>ITLPVWMDA</t>
  </si>
  <si>
    <t>ITLPVWMDARGTKAPSL</t>
  </si>
  <si>
    <t>ITLPVWMDARGTKAPSLAQ</t>
  </si>
  <si>
    <t>PVWMDARGTKAPSL</t>
  </si>
  <si>
    <t>PVWMDARGTKAPSLAQ</t>
  </si>
  <si>
    <t>MDARGTKAPSLAQ</t>
  </si>
  <si>
    <t>DARGTKAPSL</t>
  </si>
  <si>
    <t>DARGTKAPSLAQ</t>
  </si>
  <si>
    <t>AQIVY</t>
  </si>
  <si>
    <t>AQIVYF</t>
  </si>
  <si>
    <t>AQIVYFGDVQNL</t>
  </si>
  <si>
    <t>IVYFGDVQNL</t>
  </si>
  <si>
    <t>FGDVQNL</t>
  </si>
  <si>
    <t>GDVQNL</t>
  </si>
  <si>
    <t>WIRGRTEEARKALAE</t>
  </si>
  <si>
    <t>VERRHGSRSEVKEWLPVW</t>
  </si>
  <si>
    <t>VERRHGSRSEVKEWLPVWKRALGRQ</t>
  </si>
  <si>
    <t>ALT51</t>
  </si>
  <si>
    <t>ALT1 v. ALT51</t>
  </si>
  <si>
    <t>ALT1 vs. ALT51</t>
  </si>
  <si>
    <t>Sum #D</t>
  </si>
  <si>
    <t>StdDev</t>
  </si>
  <si>
    <t>Error</t>
  </si>
  <si>
    <t>Cetre of Peptide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</si>
</sst>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0000000000"/>
    <numFmt numFmtId="166" formatCode="0.00000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2" fontId="0" fillId="0" borderId="0" xfId="0" applyNumberFormat="1" applyBorder="1"/>
    <xf numFmtId="2" fontId="4" fillId="0" borderId="0" xfId="0" applyNumberFormat="1" applyFont="1" applyBorder="1"/>
    <xf numFmtId="0" fontId="4" fillId="0" borderId="0" xfId="0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0" fontId="0" fillId="2" borderId="0" xfId="0" applyFill="1"/>
    <xf numFmtId="0" fontId="4" fillId="0" borderId="0" xfId="0" applyFont="1"/>
    <xf numFmtId="0" fontId="0" fillId="0" borderId="0" xfId="0" applyFill="1"/>
    <xf numFmtId="0" fontId="0" fillId="0" borderId="0" xfId="0" applyAlignment="1"/>
    <xf numFmtId="0" fontId="0" fillId="3" borderId="0" xfId="0" applyFill="1"/>
    <xf numFmtId="2" fontId="2" fillId="3" borderId="0" xfId="0" applyNumberFormat="1" applyFont="1" applyFill="1" applyBorder="1" applyAlignment="1"/>
    <xf numFmtId="2" fontId="3" fillId="3" borderId="0" xfId="0" applyNumberFormat="1" applyFont="1" applyFill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6" xfId="0" applyFont="1" applyBorder="1"/>
    <xf numFmtId="2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0" xfId="0" applyFont="1" applyFill="1" applyBorder="1"/>
    <xf numFmtId="0" fontId="5" fillId="0" borderId="7" xfId="0" applyFont="1" applyBorder="1"/>
    <xf numFmtId="164" fontId="5" fillId="0" borderId="0" xfId="0" applyNumberFormat="1" applyFont="1"/>
    <xf numFmtId="0" fontId="0" fillId="0" borderId="0" xfId="0" applyFont="1"/>
    <xf numFmtId="0" fontId="0" fillId="0" borderId="0" xfId="0" applyFont="1" applyBorder="1"/>
    <xf numFmtId="164" fontId="5" fillId="0" borderId="0" xfId="0" applyNumberFormat="1" applyFont="1" applyFill="1"/>
    <xf numFmtId="2" fontId="5" fillId="0" borderId="0" xfId="0" applyNumberFormat="1" applyFont="1"/>
    <xf numFmtId="0" fontId="1" fillId="0" borderId="0" xfId="0" applyFont="1" applyAlignment="1"/>
    <xf numFmtId="0" fontId="1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41"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16"/>
  <sheetViews>
    <sheetView zoomScale="60" zoomScaleNormal="60" workbookViewId="0">
      <selection activeCell="N3" sqref="N3:S3"/>
    </sheetView>
  </sheetViews>
  <sheetFormatPr defaultColWidth="12.7109375" defaultRowHeight="15" x14ac:dyDescent="0.25"/>
  <sheetData>
    <row r="1" spans="1:79" x14ac:dyDescent="0.25">
      <c r="H1" t="s">
        <v>0</v>
      </c>
      <c r="N1" t="s">
        <v>0</v>
      </c>
      <c r="T1" t="s">
        <v>0</v>
      </c>
      <c r="Z1" t="s">
        <v>1</v>
      </c>
      <c r="AF1" t="s">
        <v>1</v>
      </c>
      <c r="AL1" t="s">
        <v>1</v>
      </c>
      <c r="AR1" t="s">
        <v>2</v>
      </c>
      <c r="AX1" t="s">
        <v>2</v>
      </c>
      <c r="BD1" t="s">
        <v>2</v>
      </c>
      <c r="BJ1" t="s">
        <v>3</v>
      </c>
      <c r="BP1" t="s">
        <v>3</v>
      </c>
      <c r="BV1" t="s">
        <v>3</v>
      </c>
    </row>
    <row r="2" spans="1:7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Y2" t="s">
        <v>16</v>
      </c>
      <c r="Z2" t="s">
        <v>11</v>
      </c>
      <c r="AA2" t="s">
        <v>12</v>
      </c>
      <c r="AB2" t="s">
        <v>13</v>
      </c>
      <c r="AC2" t="s">
        <v>14</v>
      </c>
      <c r="AD2" t="s">
        <v>15</v>
      </c>
      <c r="AE2" t="s">
        <v>16</v>
      </c>
      <c r="AF2" t="s">
        <v>11</v>
      </c>
      <c r="AG2" t="s">
        <v>12</v>
      </c>
      <c r="AH2" t="s">
        <v>13</v>
      </c>
      <c r="AI2" t="s">
        <v>14</v>
      </c>
      <c r="AJ2" t="s">
        <v>15</v>
      </c>
      <c r="AK2" t="s">
        <v>16</v>
      </c>
      <c r="AL2" t="s">
        <v>11</v>
      </c>
      <c r="AM2" t="s">
        <v>12</v>
      </c>
      <c r="AN2" t="s">
        <v>13</v>
      </c>
      <c r="AO2" t="s">
        <v>14</v>
      </c>
      <c r="AP2" t="s">
        <v>15</v>
      </c>
      <c r="AQ2" t="s">
        <v>16</v>
      </c>
      <c r="AR2" t="s">
        <v>11</v>
      </c>
      <c r="AS2" t="s">
        <v>12</v>
      </c>
      <c r="AT2" t="s">
        <v>13</v>
      </c>
      <c r="AU2" t="s">
        <v>14</v>
      </c>
      <c r="AV2" t="s">
        <v>15</v>
      </c>
      <c r="AW2" t="s">
        <v>16</v>
      </c>
      <c r="AX2" t="s">
        <v>11</v>
      </c>
      <c r="AY2" t="s">
        <v>12</v>
      </c>
      <c r="AZ2" t="s">
        <v>13</v>
      </c>
      <c r="BA2" t="s">
        <v>14</v>
      </c>
      <c r="BB2" t="s">
        <v>15</v>
      </c>
      <c r="BC2" t="s">
        <v>16</v>
      </c>
      <c r="BD2" t="s">
        <v>11</v>
      </c>
      <c r="BE2" t="s">
        <v>12</v>
      </c>
      <c r="BF2" t="s">
        <v>13</v>
      </c>
      <c r="BG2" t="s">
        <v>14</v>
      </c>
      <c r="BH2" t="s">
        <v>15</v>
      </c>
      <c r="BI2" t="s">
        <v>16</v>
      </c>
      <c r="BJ2" t="s">
        <v>11</v>
      </c>
      <c r="BK2" t="s">
        <v>12</v>
      </c>
      <c r="BL2" t="s">
        <v>13</v>
      </c>
      <c r="BM2" t="s">
        <v>14</v>
      </c>
      <c r="BN2" t="s">
        <v>15</v>
      </c>
      <c r="BO2" t="s">
        <v>16</v>
      </c>
      <c r="BP2" t="s">
        <v>11</v>
      </c>
      <c r="BQ2" t="s">
        <v>12</v>
      </c>
      <c r="BR2" t="s">
        <v>13</v>
      </c>
      <c r="BS2" t="s">
        <v>14</v>
      </c>
      <c r="BT2" t="s">
        <v>15</v>
      </c>
      <c r="BU2" t="s">
        <v>16</v>
      </c>
      <c r="BV2" t="s">
        <v>11</v>
      </c>
      <c r="BW2" t="s">
        <v>12</v>
      </c>
      <c r="BX2" t="s">
        <v>13</v>
      </c>
      <c r="BY2" t="s">
        <v>14</v>
      </c>
      <c r="BZ2" t="s">
        <v>15</v>
      </c>
      <c r="CA2" t="s">
        <v>16</v>
      </c>
    </row>
    <row r="3" spans="1:79" x14ac:dyDescent="0.25">
      <c r="A3" t="s">
        <v>25</v>
      </c>
      <c r="B3">
        <v>2</v>
      </c>
      <c r="C3">
        <v>21</v>
      </c>
      <c r="D3" t="s">
        <v>26</v>
      </c>
      <c r="E3">
        <v>5.86</v>
      </c>
      <c r="F3">
        <v>2</v>
      </c>
      <c r="G3">
        <v>17</v>
      </c>
      <c r="H3">
        <v>5.77</v>
      </c>
      <c r="I3">
        <v>6.27</v>
      </c>
      <c r="J3">
        <v>8.2750000000000004</v>
      </c>
      <c r="K3">
        <v>64.474999999999994</v>
      </c>
      <c r="L3">
        <v>0.96430000000000005</v>
      </c>
      <c r="M3" t="s">
        <v>23</v>
      </c>
      <c r="N3">
        <v>5.69</v>
      </c>
      <c r="O3">
        <v>6.19</v>
      </c>
      <c r="P3">
        <v>8.4149999999999991</v>
      </c>
      <c r="Q3">
        <v>65.566000000000003</v>
      </c>
      <c r="R3">
        <v>0.96330000000000005</v>
      </c>
      <c r="S3" t="s">
        <v>23</v>
      </c>
      <c r="T3">
        <v>5.77</v>
      </c>
      <c r="U3">
        <v>6.27</v>
      </c>
      <c r="V3">
        <v>8.3569999999999993</v>
      </c>
      <c r="W3">
        <v>65.111999999999995</v>
      </c>
      <c r="X3">
        <v>0.96489999999999998</v>
      </c>
      <c r="Y3" t="s">
        <v>23</v>
      </c>
      <c r="Z3">
        <v>5.67</v>
      </c>
      <c r="AA3">
        <v>6.17</v>
      </c>
      <c r="AB3">
        <v>8.4190000000000005</v>
      </c>
      <c r="AC3">
        <v>65.596999999999994</v>
      </c>
      <c r="AD3">
        <v>0.95989999999999998</v>
      </c>
      <c r="AE3" t="s">
        <v>23</v>
      </c>
      <c r="AF3">
        <v>5.67</v>
      </c>
      <c r="AG3">
        <v>6.16</v>
      </c>
      <c r="AH3">
        <v>8.3989999999999991</v>
      </c>
      <c r="AI3">
        <v>65.436999999999998</v>
      </c>
      <c r="AJ3">
        <v>0.95479999999999998</v>
      </c>
      <c r="AK3" t="s">
        <v>23</v>
      </c>
      <c r="AL3">
        <v>5.77</v>
      </c>
      <c r="AM3">
        <v>6.27</v>
      </c>
      <c r="AN3">
        <v>8.4629999999999992</v>
      </c>
      <c r="AO3">
        <v>65.94</v>
      </c>
      <c r="AP3">
        <v>0.96519999999999995</v>
      </c>
      <c r="AQ3" t="s">
        <v>23</v>
      </c>
      <c r="AR3">
        <v>5.67</v>
      </c>
      <c r="AS3">
        <v>6.16</v>
      </c>
      <c r="AT3">
        <v>8.1519999999999992</v>
      </c>
      <c r="AU3">
        <v>63.51</v>
      </c>
      <c r="AV3">
        <v>0.96299999999999997</v>
      </c>
      <c r="AW3" t="s">
        <v>23</v>
      </c>
      <c r="AX3">
        <v>5.68</v>
      </c>
      <c r="AY3">
        <v>6.18</v>
      </c>
      <c r="AZ3">
        <v>8.3190000000000008</v>
      </c>
      <c r="BA3">
        <v>64.816000000000003</v>
      </c>
      <c r="BB3">
        <v>0.95630000000000004</v>
      </c>
      <c r="BC3" t="s">
        <v>23</v>
      </c>
      <c r="BD3">
        <v>5.67</v>
      </c>
      <c r="BE3">
        <v>6.17</v>
      </c>
      <c r="BF3">
        <v>8.3870000000000005</v>
      </c>
      <c r="BG3">
        <v>65.340999999999994</v>
      </c>
      <c r="BH3">
        <v>0.95530000000000004</v>
      </c>
      <c r="BI3" t="s">
        <v>23</v>
      </c>
      <c r="BJ3">
        <v>5.71</v>
      </c>
      <c r="BK3">
        <v>6.22</v>
      </c>
      <c r="BL3">
        <v>8.3829999999999991</v>
      </c>
      <c r="BM3">
        <v>65.316000000000003</v>
      </c>
      <c r="BN3">
        <v>0.96440000000000003</v>
      </c>
      <c r="BO3" t="s">
        <v>23</v>
      </c>
      <c r="BP3">
        <v>5.7</v>
      </c>
      <c r="BQ3">
        <v>6.2</v>
      </c>
      <c r="BR3">
        <v>8.2799999999999994</v>
      </c>
      <c r="BS3">
        <v>64.512</v>
      </c>
      <c r="BT3">
        <v>0.96089999999999998</v>
      </c>
      <c r="BU3" t="s">
        <v>23</v>
      </c>
      <c r="BV3">
        <v>5.67</v>
      </c>
      <c r="BW3">
        <v>6.17</v>
      </c>
      <c r="BX3">
        <v>8.4190000000000005</v>
      </c>
      <c r="BY3">
        <v>65.597999999999999</v>
      </c>
      <c r="BZ3">
        <v>0.9627</v>
      </c>
      <c r="CA3" t="s">
        <v>23</v>
      </c>
    </row>
    <row r="4" spans="1:79" x14ac:dyDescent="0.25">
      <c r="A4" t="s">
        <v>25</v>
      </c>
      <c r="B4">
        <v>2</v>
      </c>
      <c r="C4">
        <v>21</v>
      </c>
      <c r="D4" t="s">
        <v>26</v>
      </c>
      <c r="E4">
        <v>5.86</v>
      </c>
      <c r="F4">
        <v>3</v>
      </c>
      <c r="G4">
        <v>17</v>
      </c>
      <c r="H4">
        <v>5.76</v>
      </c>
      <c r="I4">
        <v>6.27</v>
      </c>
      <c r="J4">
        <v>8.2040000000000006</v>
      </c>
      <c r="K4">
        <v>63.915999999999997</v>
      </c>
      <c r="L4">
        <v>0.93300000000000005</v>
      </c>
      <c r="M4" t="s">
        <v>23</v>
      </c>
      <c r="N4">
        <v>5.69</v>
      </c>
      <c r="O4">
        <v>6.19</v>
      </c>
      <c r="P4">
        <v>8.3390000000000004</v>
      </c>
      <c r="Q4">
        <v>64.974000000000004</v>
      </c>
      <c r="R4">
        <v>0.91969999999999996</v>
      </c>
      <c r="S4" t="s">
        <v>23</v>
      </c>
      <c r="T4">
        <v>5.8</v>
      </c>
      <c r="U4">
        <v>6.29</v>
      </c>
      <c r="V4">
        <v>8.2669999999999995</v>
      </c>
      <c r="W4">
        <v>64.411000000000001</v>
      </c>
      <c r="X4">
        <v>0.93510000000000004</v>
      </c>
      <c r="Y4" t="s">
        <v>23</v>
      </c>
      <c r="Z4">
        <v>5.69</v>
      </c>
      <c r="AA4">
        <v>6.19</v>
      </c>
      <c r="AB4">
        <v>8.3230000000000004</v>
      </c>
      <c r="AC4">
        <v>64.844999999999999</v>
      </c>
      <c r="AD4">
        <v>0.91949999999999998</v>
      </c>
      <c r="AE4" t="s">
        <v>23</v>
      </c>
      <c r="AF4">
        <v>5.69</v>
      </c>
      <c r="AG4">
        <v>6.19</v>
      </c>
      <c r="AH4">
        <v>8.3140000000000001</v>
      </c>
      <c r="AI4">
        <v>64.775000000000006</v>
      </c>
      <c r="AJ4">
        <v>0.91379999999999995</v>
      </c>
      <c r="AK4" t="s">
        <v>23</v>
      </c>
      <c r="AL4">
        <v>5.69</v>
      </c>
      <c r="AM4">
        <v>6.19</v>
      </c>
      <c r="AN4">
        <v>8.4260000000000002</v>
      </c>
      <c r="AO4">
        <v>65.646000000000001</v>
      </c>
      <c r="AP4">
        <v>0.90239999999999998</v>
      </c>
      <c r="AQ4" t="s">
        <v>23</v>
      </c>
      <c r="AR4">
        <v>5.68</v>
      </c>
      <c r="AS4">
        <v>6.19</v>
      </c>
      <c r="AT4">
        <v>8.0660000000000007</v>
      </c>
      <c r="AU4">
        <v>62.843000000000004</v>
      </c>
      <c r="AV4">
        <v>0.93179999999999996</v>
      </c>
      <c r="AW4" t="s">
        <v>23</v>
      </c>
      <c r="AX4">
        <v>5.69</v>
      </c>
      <c r="AY4">
        <v>6.19</v>
      </c>
      <c r="AZ4">
        <v>8.2330000000000005</v>
      </c>
      <c r="BA4">
        <v>64.141000000000005</v>
      </c>
      <c r="BB4">
        <v>0.93159999999999998</v>
      </c>
      <c r="BC4" t="s">
        <v>23</v>
      </c>
      <c r="BD4">
        <v>5.7</v>
      </c>
      <c r="BE4">
        <v>6.21</v>
      </c>
      <c r="BF4">
        <v>8.2889999999999997</v>
      </c>
      <c r="BG4">
        <v>64.581999999999994</v>
      </c>
      <c r="BH4">
        <v>0.92969999999999997</v>
      </c>
      <c r="BI4" t="s">
        <v>23</v>
      </c>
      <c r="BJ4">
        <v>5.69</v>
      </c>
      <c r="BK4">
        <v>6.19</v>
      </c>
      <c r="BL4">
        <v>8.3190000000000008</v>
      </c>
      <c r="BM4">
        <v>64.814999999999998</v>
      </c>
      <c r="BN4">
        <v>0.91690000000000005</v>
      </c>
      <c r="BO4" t="s">
        <v>23</v>
      </c>
      <c r="BP4">
        <v>5.69</v>
      </c>
      <c r="BQ4">
        <v>6.19</v>
      </c>
      <c r="BR4">
        <v>8.1999999999999993</v>
      </c>
      <c r="BS4">
        <v>63.889000000000003</v>
      </c>
      <c r="BT4">
        <v>0.9153</v>
      </c>
      <c r="BU4" t="s">
        <v>23</v>
      </c>
      <c r="BV4">
        <v>5.69</v>
      </c>
      <c r="BW4">
        <v>6.19</v>
      </c>
      <c r="BX4">
        <v>8.3339999999999996</v>
      </c>
      <c r="BY4">
        <v>64.933000000000007</v>
      </c>
      <c r="BZ4">
        <v>0.91739999999999999</v>
      </c>
      <c r="CA4" t="s">
        <v>23</v>
      </c>
    </row>
    <row r="5" spans="1:79" x14ac:dyDescent="0.25">
      <c r="A5" t="s">
        <v>25</v>
      </c>
      <c r="B5">
        <v>2</v>
      </c>
      <c r="C5">
        <v>22</v>
      </c>
      <c r="D5" t="s">
        <v>27</v>
      </c>
      <c r="E5">
        <v>8.2799999999999994</v>
      </c>
      <c r="F5">
        <v>2</v>
      </c>
      <c r="G5">
        <v>18</v>
      </c>
      <c r="H5">
        <v>8.1199999999999992</v>
      </c>
      <c r="I5">
        <v>8.4700000000000006</v>
      </c>
      <c r="J5">
        <v>7.657</v>
      </c>
      <c r="K5">
        <v>56.343000000000004</v>
      </c>
      <c r="L5">
        <v>0.81430000000000002</v>
      </c>
      <c r="M5" t="s">
        <v>17</v>
      </c>
      <c r="N5">
        <v>8.0399999999999991</v>
      </c>
      <c r="O5">
        <v>8.2799999999999994</v>
      </c>
      <c r="P5">
        <v>8.1259999999999994</v>
      </c>
      <c r="Q5">
        <v>59.798000000000002</v>
      </c>
      <c r="R5">
        <v>0.86519999999999997</v>
      </c>
      <c r="S5" t="s">
        <v>23</v>
      </c>
      <c r="T5">
        <v>8.07</v>
      </c>
      <c r="U5">
        <v>8.44</v>
      </c>
      <c r="V5">
        <v>7.8179999999999996</v>
      </c>
      <c r="W5">
        <v>57.53</v>
      </c>
      <c r="X5">
        <v>0.78820000000000001</v>
      </c>
      <c r="Y5" t="s">
        <v>17</v>
      </c>
      <c r="Z5">
        <v>8.0399999999999991</v>
      </c>
      <c r="AA5">
        <v>8.32</v>
      </c>
      <c r="AB5">
        <v>8.06</v>
      </c>
      <c r="AC5">
        <v>59.305</v>
      </c>
      <c r="AD5">
        <v>0.87719999999999998</v>
      </c>
      <c r="AE5" t="s">
        <v>23</v>
      </c>
      <c r="AF5">
        <v>8.0399999999999991</v>
      </c>
      <c r="AG5">
        <v>8.39</v>
      </c>
      <c r="AH5">
        <v>7.9379999999999997</v>
      </c>
      <c r="AI5">
        <v>58.406999999999996</v>
      </c>
      <c r="AJ5">
        <v>0.80210000000000004</v>
      </c>
      <c r="AK5" t="s">
        <v>17</v>
      </c>
      <c r="AL5">
        <v>8.1300000000000008</v>
      </c>
      <c r="AM5">
        <v>8.48</v>
      </c>
      <c r="AN5">
        <v>8.0129999999999999</v>
      </c>
      <c r="AO5">
        <v>58.959000000000003</v>
      </c>
      <c r="AP5">
        <v>0.81030000000000002</v>
      </c>
      <c r="AQ5" t="s">
        <v>17</v>
      </c>
      <c r="AR5">
        <v>8.0399999999999991</v>
      </c>
      <c r="AS5">
        <v>8.41</v>
      </c>
      <c r="AT5">
        <v>8.1120000000000001</v>
      </c>
      <c r="AU5">
        <v>59.688000000000002</v>
      </c>
      <c r="AV5">
        <v>0.81730000000000003</v>
      </c>
      <c r="AW5" t="s">
        <v>17</v>
      </c>
      <c r="AX5">
        <v>8.0399999999999991</v>
      </c>
      <c r="AY5">
        <v>8.3000000000000007</v>
      </c>
      <c r="AZ5">
        <v>8.2530000000000001</v>
      </c>
      <c r="BA5">
        <v>60.728999999999999</v>
      </c>
      <c r="BB5">
        <v>0.86480000000000001</v>
      </c>
      <c r="BC5" t="s">
        <v>23</v>
      </c>
      <c r="BD5">
        <v>8.1999999999999993</v>
      </c>
      <c r="BE5">
        <v>8.48</v>
      </c>
      <c r="BF5">
        <v>8.06</v>
      </c>
      <c r="BG5">
        <v>59.305999999999997</v>
      </c>
      <c r="BH5">
        <v>0.81569999999999998</v>
      </c>
      <c r="BI5" t="s">
        <v>17</v>
      </c>
      <c r="BJ5">
        <v>8.06</v>
      </c>
      <c r="BK5">
        <v>8.43</v>
      </c>
      <c r="BL5">
        <v>8.4220000000000006</v>
      </c>
      <c r="BM5">
        <v>61.973999999999997</v>
      </c>
      <c r="BN5">
        <v>0.77890000000000004</v>
      </c>
      <c r="BO5" t="s">
        <v>17</v>
      </c>
      <c r="BP5">
        <v>8.07</v>
      </c>
      <c r="BQ5">
        <v>8.39</v>
      </c>
      <c r="BR5">
        <v>8.19</v>
      </c>
      <c r="BS5">
        <v>60.264000000000003</v>
      </c>
      <c r="BT5">
        <v>0.80389999999999995</v>
      </c>
      <c r="BU5" t="s">
        <v>17</v>
      </c>
      <c r="BV5">
        <v>8.23</v>
      </c>
      <c r="BW5">
        <v>8.48</v>
      </c>
      <c r="BX5">
        <v>8.3960000000000008</v>
      </c>
      <c r="BY5">
        <v>61.777999999999999</v>
      </c>
      <c r="BZ5">
        <v>0.75049999999999994</v>
      </c>
      <c r="CA5" t="s">
        <v>17</v>
      </c>
    </row>
    <row r="6" spans="1:79" x14ac:dyDescent="0.25">
      <c r="A6" t="s">
        <v>25</v>
      </c>
      <c r="B6">
        <v>2</v>
      </c>
      <c r="C6">
        <v>22</v>
      </c>
      <c r="D6" t="s">
        <v>27</v>
      </c>
      <c r="E6">
        <v>8.2799999999999994</v>
      </c>
      <c r="F6">
        <v>3</v>
      </c>
      <c r="G6">
        <v>18</v>
      </c>
      <c r="H6">
        <v>8.1</v>
      </c>
      <c r="I6">
        <v>8.4499999999999993</v>
      </c>
      <c r="J6">
        <v>7.7770000000000001</v>
      </c>
      <c r="K6">
        <v>57.225999999999999</v>
      </c>
      <c r="L6">
        <v>0.83740000000000003</v>
      </c>
      <c r="M6" t="s">
        <v>17</v>
      </c>
      <c r="N6">
        <v>8.2200000000000006</v>
      </c>
      <c r="O6">
        <v>8.5399999999999991</v>
      </c>
      <c r="P6">
        <v>7.827</v>
      </c>
      <c r="Q6">
        <v>57.591000000000001</v>
      </c>
      <c r="R6">
        <v>0.76539999999999997</v>
      </c>
      <c r="S6" t="s">
        <v>17</v>
      </c>
      <c r="T6">
        <v>8.09</v>
      </c>
      <c r="U6">
        <v>8.34</v>
      </c>
      <c r="V6">
        <v>8.1460000000000008</v>
      </c>
      <c r="W6">
        <v>59.94</v>
      </c>
      <c r="X6">
        <v>0.89100000000000001</v>
      </c>
      <c r="Y6" t="s">
        <v>23</v>
      </c>
      <c r="Z6">
        <v>8.07</v>
      </c>
      <c r="AA6">
        <v>8.43</v>
      </c>
      <c r="AB6">
        <v>7.9779999999999998</v>
      </c>
      <c r="AC6">
        <v>58.706000000000003</v>
      </c>
      <c r="AD6">
        <v>0.83350000000000002</v>
      </c>
      <c r="AE6" t="s">
        <v>17</v>
      </c>
      <c r="AF6">
        <v>8.02</v>
      </c>
      <c r="AG6">
        <v>8.34</v>
      </c>
      <c r="AH6">
        <v>8.0980000000000008</v>
      </c>
      <c r="AI6">
        <v>59.591000000000001</v>
      </c>
      <c r="AJ6">
        <v>0.8518</v>
      </c>
      <c r="AK6" t="s">
        <v>23</v>
      </c>
      <c r="AL6">
        <v>8.09</v>
      </c>
      <c r="AM6">
        <v>8.43</v>
      </c>
      <c r="AN6">
        <v>8.1549999999999994</v>
      </c>
      <c r="AO6">
        <v>60.003999999999998</v>
      </c>
      <c r="AP6">
        <v>0.86140000000000005</v>
      </c>
      <c r="AQ6" t="s">
        <v>23</v>
      </c>
      <c r="AR6">
        <v>8.0399999999999991</v>
      </c>
      <c r="AS6">
        <v>8.4</v>
      </c>
      <c r="AT6">
        <v>8.1509999999999998</v>
      </c>
      <c r="AU6">
        <v>59.981000000000002</v>
      </c>
      <c r="AV6">
        <v>0.84279999999999999</v>
      </c>
      <c r="AW6" t="s">
        <v>17</v>
      </c>
      <c r="AX6">
        <v>8.06</v>
      </c>
      <c r="AY6">
        <v>8.43</v>
      </c>
      <c r="AZ6">
        <v>8.2349999999999994</v>
      </c>
      <c r="BA6">
        <v>60.594000000000001</v>
      </c>
      <c r="BB6">
        <v>0.82479999999999998</v>
      </c>
      <c r="BC6" t="s">
        <v>17</v>
      </c>
      <c r="BD6">
        <v>8.02</v>
      </c>
      <c r="BE6">
        <v>8.34</v>
      </c>
      <c r="BF6">
        <v>8.1479999999999997</v>
      </c>
      <c r="BG6">
        <v>59.954000000000001</v>
      </c>
      <c r="BH6">
        <v>0.85589999999999999</v>
      </c>
      <c r="BI6" t="s">
        <v>23</v>
      </c>
      <c r="BJ6">
        <v>8.02</v>
      </c>
      <c r="BK6">
        <v>8.34</v>
      </c>
      <c r="BL6">
        <v>8.4420000000000002</v>
      </c>
      <c r="BM6">
        <v>62.119</v>
      </c>
      <c r="BN6">
        <v>0.84909999999999997</v>
      </c>
      <c r="BO6" t="s">
        <v>17</v>
      </c>
      <c r="BP6">
        <v>8.1199999999999992</v>
      </c>
      <c r="BQ6">
        <v>8.44</v>
      </c>
      <c r="BR6">
        <v>8.2319999999999993</v>
      </c>
      <c r="BS6">
        <v>60.576000000000001</v>
      </c>
      <c r="BT6">
        <v>0.80369999999999997</v>
      </c>
      <c r="BU6" t="s">
        <v>17</v>
      </c>
      <c r="BV6">
        <v>8.0500000000000007</v>
      </c>
      <c r="BW6">
        <v>8.42</v>
      </c>
      <c r="BX6">
        <v>8.3490000000000002</v>
      </c>
      <c r="BY6">
        <v>61.435000000000002</v>
      </c>
      <c r="BZ6">
        <v>0.82879999999999998</v>
      </c>
      <c r="CA6" t="s">
        <v>17</v>
      </c>
    </row>
    <row r="7" spans="1:79" x14ac:dyDescent="0.25">
      <c r="A7" t="s">
        <v>25</v>
      </c>
      <c r="B7">
        <v>5</v>
      </c>
      <c r="C7">
        <v>21</v>
      </c>
      <c r="D7" t="s">
        <v>28</v>
      </c>
      <c r="E7">
        <v>4.95</v>
      </c>
      <c r="F7">
        <v>3</v>
      </c>
      <c r="G7">
        <v>14</v>
      </c>
      <c r="H7">
        <v>4.96</v>
      </c>
      <c r="I7">
        <v>5.21</v>
      </c>
      <c r="J7">
        <v>6.2750000000000004</v>
      </c>
      <c r="K7">
        <v>59.363</v>
      </c>
      <c r="L7">
        <v>0.84009999999999996</v>
      </c>
      <c r="M7" t="s">
        <v>17</v>
      </c>
      <c r="N7">
        <v>4.82</v>
      </c>
      <c r="O7">
        <v>5.21</v>
      </c>
      <c r="P7">
        <v>6.3049999999999997</v>
      </c>
      <c r="Q7">
        <v>59.654000000000003</v>
      </c>
      <c r="R7">
        <v>0.8488</v>
      </c>
      <c r="S7" t="s">
        <v>17</v>
      </c>
      <c r="T7">
        <v>4.88</v>
      </c>
      <c r="U7">
        <v>5.33</v>
      </c>
      <c r="V7">
        <v>6.21</v>
      </c>
      <c r="W7">
        <v>58.752000000000002</v>
      </c>
      <c r="X7">
        <v>0.83730000000000004</v>
      </c>
      <c r="Y7" t="s">
        <v>17</v>
      </c>
      <c r="Z7">
        <v>4.82</v>
      </c>
      <c r="AA7">
        <v>5.22</v>
      </c>
      <c r="AB7">
        <v>6.282</v>
      </c>
      <c r="AC7">
        <v>59.435000000000002</v>
      </c>
      <c r="AD7">
        <v>0.82069999999999999</v>
      </c>
      <c r="AE7" t="s">
        <v>17</v>
      </c>
      <c r="AF7">
        <v>4.96</v>
      </c>
      <c r="AG7">
        <v>5.22</v>
      </c>
      <c r="AH7">
        <v>6.3090000000000002</v>
      </c>
      <c r="AI7">
        <v>59.691000000000003</v>
      </c>
      <c r="AJ7">
        <v>0.8478</v>
      </c>
      <c r="AK7" t="s">
        <v>17</v>
      </c>
      <c r="AL7">
        <v>4.93</v>
      </c>
      <c r="AM7">
        <v>5.21</v>
      </c>
      <c r="AN7">
        <v>6.415</v>
      </c>
      <c r="AO7">
        <v>60.695</v>
      </c>
      <c r="AP7">
        <v>0.84399999999999997</v>
      </c>
      <c r="AQ7" t="s">
        <v>17</v>
      </c>
      <c r="AR7">
        <v>4.87</v>
      </c>
      <c r="AS7">
        <v>5.21</v>
      </c>
      <c r="AT7">
        <v>6.0540000000000003</v>
      </c>
      <c r="AU7">
        <v>57.271000000000001</v>
      </c>
      <c r="AV7">
        <v>0.83260000000000001</v>
      </c>
      <c r="AW7" t="s">
        <v>17</v>
      </c>
      <c r="AX7">
        <v>4.88</v>
      </c>
      <c r="AY7">
        <v>5.38</v>
      </c>
      <c r="AZ7">
        <v>6.1520000000000001</v>
      </c>
      <c r="BA7">
        <v>58.207000000000001</v>
      </c>
      <c r="BB7">
        <v>0.81630000000000003</v>
      </c>
      <c r="BC7" t="s">
        <v>17</v>
      </c>
      <c r="BD7">
        <v>4.82</v>
      </c>
      <c r="BE7">
        <v>5.21</v>
      </c>
      <c r="BF7">
        <v>6.3449999999999998</v>
      </c>
      <c r="BG7">
        <v>60.033000000000001</v>
      </c>
      <c r="BH7">
        <v>0.84850000000000003</v>
      </c>
      <c r="BI7" t="s">
        <v>17</v>
      </c>
      <c r="BJ7">
        <v>4.87</v>
      </c>
      <c r="BK7">
        <v>5.21</v>
      </c>
      <c r="BL7">
        <v>6.2640000000000002</v>
      </c>
      <c r="BM7">
        <v>59.258000000000003</v>
      </c>
      <c r="BN7">
        <v>0.82779999999999998</v>
      </c>
      <c r="BO7" t="s">
        <v>17</v>
      </c>
      <c r="BP7">
        <v>4.8899999999999997</v>
      </c>
      <c r="BQ7">
        <v>5.21</v>
      </c>
      <c r="BR7">
        <v>6.23</v>
      </c>
      <c r="BS7">
        <v>58.938000000000002</v>
      </c>
      <c r="BT7">
        <v>0.81589999999999996</v>
      </c>
      <c r="BU7" t="s">
        <v>17</v>
      </c>
      <c r="BV7">
        <v>4.87</v>
      </c>
      <c r="BW7">
        <v>5.21</v>
      </c>
      <c r="BX7">
        <v>6.3170000000000002</v>
      </c>
      <c r="BY7">
        <v>59.761000000000003</v>
      </c>
      <c r="BZ7">
        <v>0.83350000000000002</v>
      </c>
      <c r="CA7" t="s">
        <v>17</v>
      </c>
    </row>
    <row r="8" spans="1:79" x14ac:dyDescent="0.25">
      <c r="A8" t="s">
        <v>25</v>
      </c>
      <c r="B8">
        <v>6</v>
      </c>
      <c r="C8">
        <v>21</v>
      </c>
      <c r="D8" t="s">
        <v>29</v>
      </c>
      <c r="E8">
        <v>4.8499999999999996</v>
      </c>
      <c r="F8">
        <v>3</v>
      </c>
      <c r="G8">
        <v>13</v>
      </c>
      <c r="H8">
        <v>4.88</v>
      </c>
      <c r="I8">
        <v>4.96</v>
      </c>
      <c r="J8">
        <v>6.282</v>
      </c>
      <c r="K8">
        <v>64.001999999999995</v>
      </c>
      <c r="L8">
        <v>0.88870000000000005</v>
      </c>
      <c r="M8" t="s">
        <v>23</v>
      </c>
      <c r="N8">
        <v>4.83</v>
      </c>
      <c r="O8">
        <v>4.96</v>
      </c>
      <c r="P8">
        <v>6.2240000000000002</v>
      </c>
      <c r="Q8">
        <v>63.411000000000001</v>
      </c>
      <c r="R8">
        <v>0.90600000000000003</v>
      </c>
      <c r="S8" t="s">
        <v>23</v>
      </c>
      <c r="T8">
        <v>4.8499999999999996</v>
      </c>
      <c r="U8">
        <v>4.96</v>
      </c>
      <c r="V8">
        <v>6.2809999999999997</v>
      </c>
      <c r="W8">
        <v>63.991</v>
      </c>
      <c r="X8">
        <v>0.8931</v>
      </c>
      <c r="Y8" t="s">
        <v>23</v>
      </c>
      <c r="Z8">
        <v>4.8600000000000003</v>
      </c>
      <c r="AA8">
        <v>4.96</v>
      </c>
      <c r="AB8">
        <v>6.2869999999999999</v>
      </c>
      <c r="AC8">
        <v>64.054000000000002</v>
      </c>
      <c r="AD8">
        <v>0.89949999999999997</v>
      </c>
      <c r="AE8" t="s">
        <v>23</v>
      </c>
      <c r="AF8">
        <v>4.7699999999999996</v>
      </c>
      <c r="AG8">
        <v>4.96</v>
      </c>
      <c r="AH8">
        <v>6.2619999999999996</v>
      </c>
      <c r="AI8">
        <v>63.796999999999997</v>
      </c>
      <c r="AJ8">
        <v>0.89149999999999996</v>
      </c>
      <c r="AK8" t="s">
        <v>23</v>
      </c>
      <c r="AL8">
        <v>4.8600000000000003</v>
      </c>
      <c r="AM8">
        <v>4.97</v>
      </c>
      <c r="AN8">
        <v>6.5060000000000002</v>
      </c>
      <c r="AO8">
        <v>66.286000000000001</v>
      </c>
      <c r="AP8">
        <v>0.85009999999999997</v>
      </c>
      <c r="AQ8" t="s">
        <v>23</v>
      </c>
      <c r="AR8">
        <v>4.79</v>
      </c>
      <c r="AS8">
        <v>4.96</v>
      </c>
      <c r="AT8">
        <v>6.0019999999999998</v>
      </c>
      <c r="AU8">
        <v>61.148000000000003</v>
      </c>
      <c r="AV8">
        <v>0.90969999999999995</v>
      </c>
      <c r="AW8" t="s">
        <v>23</v>
      </c>
      <c r="AX8">
        <v>4.83</v>
      </c>
      <c r="AY8">
        <v>4.96</v>
      </c>
      <c r="AZ8">
        <v>6.2450000000000001</v>
      </c>
      <c r="BA8">
        <v>63.625</v>
      </c>
      <c r="BB8">
        <v>0.9012</v>
      </c>
      <c r="BC8" t="s">
        <v>23</v>
      </c>
      <c r="BD8">
        <v>4.79</v>
      </c>
      <c r="BE8">
        <v>4.96</v>
      </c>
      <c r="BF8">
        <v>6.258</v>
      </c>
      <c r="BG8">
        <v>63.756</v>
      </c>
      <c r="BH8">
        <v>0.89610000000000001</v>
      </c>
      <c r="BI8" t="s">
        <v>23</v>
      </c>
      <c r="BJ8">
        <v>4.8099999999999996</v>
      </c>
      <c r="BK8">
        <v>4.97</v>
      </c>
      <c r="BL8">
        <v>6.1689999999999996</v>
      </c>
      <c r="BM8">
        <v>62.847999999999999</v>
      </c>
      <c r="BN8">
        <v>0.90610000000000002</v>
      </c>
      <c r="BO8" t="s">
        <v>23</v>
      </c>
      <c r="BP8">
        <v>4.84</v>
      </c>
      <c r="BQ8">
        <v>4.97</v>
      </c>
      <c r="BR8">
        <v>6.1879999999999997</v>
      </c>
      <c r="BS8">
        <v>63.048000000000002</v>
      </c>
      <c r="BT8">
        <v>0.91390000000000005</v>
      </c>
      <c r="BU8" t="s">
        <v>23</v>
      </c>
      <c r="BV8">
        <v>4.8600000000000003</v>
      </c>
      <c r="BW8">
        <v>4.97</v>
      </c>
      <c r="BX8">
        <v>6.266</v>
      </c>
      <c r="BY8">
        <v>63.845999999999997</v>
      </c>
      <c r="BZ8">
        <v>0.89339999999999997</v>
      </c>
      <c r="CA8" t="s">
        <v>23</v>
      </c>
    </row>
    <row r="9" spans="1:79" x14ac:dyDescent="0.25">
      <c r="A9" t="s">
        <v>25</v>
      </c>
      <c r="B9">
        <v>10</v>
      </c>
      <c r="C9">
        <v>21</v>
      </c>
      <c r="D9" t="s">
        <v>30</v>
      </c>
      <c r="E9">
        <v>4.74</v>
      </c>
      <c r="F9">
        <v>2</v>
      </c>
      <c r="G9">
        <v>9</v>
      </c>
      <c r="H9">
        <v>4.76</v>
      </c>
      <c r="I9">
        <v>5.07</v>
      </c>
      <c r="J9">
        <v>4.1470000000000002</v>
      </c>
      <c r="K9">
        <v>61.024999999999999</v>
      </c>
      <c r="L9">
        <v>0.92190000000000005</v>
      </c>
      <c r="M9" t="s">
        <v>23</v>
      </c>
      <c r="N9">
        <v>4.72</v>
      </c>
      <c r="O9">
        <v>4.99</v>
      </c>
      <c r="P9">
        <v>4.1120000000000001</v>
      </c>
      <c r="Q9">
        <v>60.518999999999998</v>
      </c>
      <c r="R9">
        <v>0.91579999999999995</v>
      </c>
      <c r="S9" t="s">
        <v>23</v>
      </c>
      <c r="T9">
        <v>4.7699999999999996</v>
      </c>
      <c r="U9">
        <v>5.03</v>
      </c>
      <c r="V9">
        <v>4.1399999999999997</v>
      </c>
      <c r="W9">
        <v>60.923999999999999</v>
      </c>
      <c r="X9">
        <v>0.92159999999999997</v>
      </c>
      <c r="Y9" t="s">
        <v>23</v>
      </c>
      <c r="Z9">
        <v>4.74</v>
      </c>
      <c r="AA9">
        <v>5.07</v>
      </c>
      <c r="AB9">
        <v>4.2279999999999998</v>
      </c>
      <c r="AC9">
        <v>62.223999999999997</v>
      </c>
      <c r="AD9">
        <v>0.89290000000000003</v>
      </c>
      <c r="AE9" t="s">
        <v>23</v>
      </c>
      <c r="AF9">
        <v>4.72</v>
      </c>
      <c r="AG9">
        <v>5.03</v>
      </c>
      <c r="AH9">
        <v>4.1260000000000003</v>
      </c>
      <c r="AI9">
        <v>60.716999999999999</v>
      </c>
      <c r="AJ9">
        <v>0.92010000000000003</v>
      </c>
      <c r="AK9" t="s">
        <v>23</v>
      </c>
      <c r="AL9">
        <v>4.6900000000000004</v>
      </c>
      <c r="AM9">
        <v>5.08</v>
      </c>
      <c r="AN9">
        <v>4.2869999999999999</v>
      </c>
      <c r="AO9">
        <v>63.094000000000001</v>
      </c>
      <c r="AP9">
        <v>0.92020000000000002</v>
      </c>
      <c r="AQ9" t="s">
        <v>23</v>
      </c>
      <c r="AR9">
        <v>4.7699999999999996</v>
      </c>
      <c r="AS9">
        <v>5</v>
      </c>
      <c r="AT9">
        <v>3.9729999999999999</v>
      </c>
      <c r="AU9">
        <v>58.463999999999999</v>
      </c>
      <c r="AV9">
        <v>0.87549999999999994</v>
      </c>
      <c r="AW9" t="s">
        <v>23</v>
      </c>
      <c r="AX9">
        <v>4.68</v>
      </c>
      <c r="AY9">
        <v>5.08</v>
      </c>
      <c r="AZ9">
        <v>4.133</v>
      </c>
      <c r="BA9">
        <v>60.819000000000003</v>
      </c>
      <c r="BB9">
        <v>0.9143</v>
      </c>
      <c r="BC9" t="s">
        <v>17</v>
      </c>
      <c r="BD9">
        <v>4.74</v>
      </c>
      <c r="BE9">
        <v>4.96</v>
      </c>
      <c r="BF9">
        <v>4.1989999999999998</v>
      </c>
      <c r="BG9">
        <v>61.795000000000002</v>
      </c>
      <c r="BH9">
        <v>0.90329999999999999</v>
      </c>
      <c r="BI9" t="s">
        <v>23</v>
      </c>
      <c r="BJ9">
        <v>4.78</v>
      </c>
      <c r="BK9">
        <v>5.03</v>
      </c>
      <c r="BL9">
        <v>4.1159999999999997</v>
      </c>
      <c r="BM9">
        <v>60.569000000000003</v>
      </c>
      <c r="BN9">
        <v>0.90569999999999995</v>
      </c>
      <c r="BO9" t="s">
        <v>23</v>
      </c>
      <c r="BP9">
        <v>4.6900000000000004</v>
      </c>
      <c r="BQ9">
        <v>5.08</v>
      </c>
      <c r="BR9">
        <v>4.1929999999999996</v>
      </c>
      <c r="BS9">
        <v>61.703000000000003</v>
      </c>
      <c r="BT9">
        <v>0.93220000000000003</v>
      </c>
      <c r="BU9" t="s">
        <v>23</v>
      </c>
      <c r="BV9">
        <v>4.75</v>
      </c>
      <c r="BW9">
        <v>5.07</v>
      </c>
      <c r="BX9">
        <v>4.2270000000000003</v>
      </c>
      <c r="BY9">
        <v>62.213000000000001</v>
      </c>
      <c r="BZ9">
        <v>0.92649999999999999</v>
      </c>
      <c r="CA9" t="s">
        <v>23</v>
      </c>
    </row>
    <row r="10" spans="1:79" x14ac:dyDescent="0.25">
      <c r="A10" t="s">
        <v>25</v>
      </c>
      <c r="B10">
        <v>22</v>
      </c>
      <c r="C10">
        <v>29</v>
      </c>
      <c r="D10" t="s">
        <v>31</v>
      </c>
      <c r="E10">
        <v>12.13</v>
      </c>
      <c r="F10">
        <v>2</v>
      </c>
      <c r="G10">
        <v>5</v>
      </c>
      <c r="H10">
        <v>11.98</v>
      </c>
      <c r="I10">
        <v>12.48</v>
      </c>
      <c r="J10">
        <v>0.65600000000000003</v>
      </c>
      <c r="K10">
        <v>17.382000000000001</v>
      </c>
      <c r="L10">
        <v>0.9355</v>
      </c>
      <c r="M10" t="s">
        <v>23</v>
      </c>
      <c r="N10">
        <v>11.91</v>
      </c>
      <c r="O10">
        <v>12.41</v>
      </c>
      <c r="P10">
        <v>0.72899999999999998</v>
      </c>
      <c r="Q10">
        <v>19.308</v>
      </c>
      <c r="R10">
        <v>0.93969999999999998</v>
      </c>
      <c r="S10" t="s">
        <v>23</v>
      </c>
      <c r="T10">
        <v>11.96</v>
      </c>
      <c r="U10">
        <v>12.47</v>
      </c>
      <c r="V10">
        <v>0.64800000000000002</v>
      </c>
      <c r="W10">
        <v>17.158999999999999</v>
      </c>
      <c r="X10">
        <v>0.93979999999999997</v>
      </c>
      <c r="Y10" t="s">
        <v>23</v>
      </c>
      <c r="Z10">
        <v>11.91</v>
      </c>
      <c r="AA10">
        <v>12.41</v>
      </c>
      <c r="AB10">
        <v>1.613</v>
      </c>
      <c r="AC10">
        <v>42.72</v>
      </c>
      <c r="AD10">
        <v>0.94899999999999995</v>
      </c>
      <c r="AE10" t="s">
        <v>23</v>
      </c>
      <c r="AF10">
        <v>11.91</v>
      </c>
      <c r="AG10">
        <v>12.38</v>
      </c>
      <c r="AH10">
        <v>1.609</v>
      </c>
      <c r="AI10">
        <v>42.616999999999997</v>
      </c>
      <c r="AJ10">
        <v>0.94640000000000002</v>
      </c>
      <c r="AK10" t="s">
        <v>23</v>
      </c>
      <c r="AL10">
        <v>11.92</v>
      </c>
      <c r="AM10">
        <v>12.43</v>
      </c>
      <c r="AN10">
        <v>1.6459999999999999</v>
      </c>
      <c r="AO10">
        <v>43.591000000000001</v>
      </c>
      <c r="AP10">
        <v>0.94589999999999996</v>
      </c>
      <c r="AQ10" t="s">
        <v>23</v>
      </c>
      <c r="AR10">
        <v>11.91</v>
      </c>
      <c r="AS10">
        <v>12.41</v>
      </c>
      <c r="AT10">
        <v>2.1429999999999998</v>
      </c>
      <c r="AU10">
        <v>56.780999999999999</v>
      </c>
      <c r="AV10">
        <v>0.95420000000000005</v>
      </c>
      <c r="AW10" t="s">
        <v>23</v>
      </c>
      <c r="AX10">
        <v>11.9</v>
      </c>
      <c r="AY10">
        <v>12.4</v>
      </c>
      <c r="AZ10">
        <v>2.153</v>
      </c>
      <c r="BA10">
        <v>57.024999999999999</v>
      </c>
      <c r="BB10">
        <v>0.9526</v>
      </c>
      <c r="BC10" t="s">
        <v>23</v>
      </c>
      <c r="BD10">
        <v>11.98</v>
      </c>
      <c r="BE10">
        <v>12.48</v>
      </c>
      <c r="BF10">
        <v>2.1680000000000001</v>
      </c>
      <c r="BG10">
        <v>57.433999999999997</v>
      </c>
      <c r="BH10">
        <v>0.95069999999999999</v>
      </c>
      <c r="BI10" t="s">
        <v>23</v>
      </c>
      <c r="BJ10">
        <v>11.94</v>
      </c>
      <c r="BK10">
        <v>12.43</v>
      </c>
      <c r="BL10">
        <v>3.0710000000000002</v>
      </c>
      <c r="BM10">
        <v>81.36</v>
      </c>
      <c r="BN10">
        <v>0.94550000000000001</v>
      </c>
      <c r="BO10" t="s">
        <v>23</v>
      </c>
      <c r="BP10">
        <v>11.98</v>
      </c>
      <c r="BQ10">
        <v>12.48</v>
      </c>
      <c r="BR10">
        <v>3.081</v>
      </c>
      <c r="BS10">
        <v>81.608999999999995</v>
      </c>
      <c r="BT10">
        <v>0.94420000000000004</v>
      </c>
      <c r="BU10" t="s">
        <v>23</v>
      </c>
      <c r="BV10">
        <v>11.9</v>
      </c>
      <c r="BW10">
        <v>12.4</v>
      </c>
      <c r="BX10">
        <v>3.105</v>
      </c>
      <c r="BY10">
        <v>82.248000000000005</v>
      </c>
      <c r="BZ10">
        <v>0.95120000000000005</v>
      </c>
      <c r="CA10" t="s">
        <v>23</v>
      </c>
    </row>
    <row r="11" spans="1:79" x14ac:dyDescent="0.25">
      <c r="A11" t="s">
        <v>25</v>
      </c>
      <c r="B11">
        <v>22</v>
      </c>
      <c r="C11">
        <v>39</v>
      </c>
      <c r="D11" t="s">
        <v>32</v>
      </c>
      <c r="E11">
        <v>10.73</v>
      </c>
      <c r="F11">
        <v>3</v>
      </c>
      <c r="G11">
        <v>14</v>
      </c>
      <c r="H11">
        <v>10.71</v>
      </c>
      <c r="I11">
        <v>10.95</v>
      </c>
      <c r="J11">
        <v>2.0830000000000002</v>
      </c>
      <c r="K11">
        <v>19.704999999999998</v>
      </c>
      <c r="L11">
        <v>0.89539999999999997</v>
      </c>
      <c r="M11" t="s">
        <v>17</v>
      </c>
      <c r="N11">
        <v>10.67</v>
      </c>
      <c r="O11">
        <v>10.97</v>
      </c>
      <c r="P11">
        <v>2.1960000000000002</v>
      </c>
      <c r="Q11">
        <v>20.774999999999999</v>
      </c>
      <c r="R11">
        <v>0.89639999999999997</v>
      </c>
      <c r="S11" t="s">
        <v>17</v>
      </c>
      <c r="T11">
        <v>10.68</v>
      </c>
      <c r="U11">
        <v>10.97</v>
      </c>
      <c r="V11">
        <v>2.097</v>
      </c>
      <c r="W11">
        <v>19.835000000000001</v>
      </c>
      <c r="X11">
        <v>0.89780000000000004</v>
      </c>
      <c r="Y11" t="s">
        <v>17</v>
      </c>
      <c r="Z11">
        <v>10.72</v>
      </c>
      <c r="AA11">
        <v>10.92</v>
      </c>
      <c r="AB11">
        <v>3.3839999999999999</v>
      </c>
      <c r="AC11">
        <v>32.018000000000001</v>
      </c>
      <c r="AD11">
        <v>0.89249999999999996</v>
      </c>
      <c r="AE11" t="s">
        <v>17</v>
      </c>
      <c r="AF11">
        <v>10.64</v>
      </c>
      <c r="AG11">
        <v>10.89</v>
      </c>
      <c r="AH11">
        <v>3.3610000000000002</v>
      </c>
      <c r="AI11">
        <v>31.795000000000002</v>
      </c>
      <c r="AJ11">
        <v>0.89910000000000001</v>
      </c>
      <c r="AK11" t="s">
        <v>17</v>
      </c>
      <c r="AL11">
        <v>10.72</v>
      </c>
      <c r="AM11">
        <v>10.95</v>
      </c>
      <c r="AN11">
        <v>3.4710000000000001</v>
      </c>
      <c r="AO11">
        <v>32.838000000000001</v>
      </c>
      <c r="AP11">
        <v>0.89319999999999999</v>
      </c>
      <c r="AQ11" t="s">
        <v>17</v>
      </c>
      <c r="AR11">
        <v>10.69</v>
      </c>
      <c r="AS11">
        <v>10.91</v>
      </c>
      <c r="AT11">
        <v>4.1820000000000004</v>
      </c>
      <c r="AU11">
        <v>39.561999999999998</v>
      </c>
      <c r="AV11">
        <v>0.89510000000000001</v>
      </c>
      <c r="AW11" t="s">
        <v>17</v>
      </c>
      <c r="AX11">
        <v>10.69</v>
      </c>
      <c r="AY11">
        <v>10.92</v>
      </c>
      <c r="AZ11">
        <v>4.2160000000000002</v>
      </c>
      <c r="BA11">
        <v>39.887999999999998</v>
      </c>
      <c r="BB11">
        <v>0.88380000000000003</v>
      </c>
      <c r="BC11" t="s">
        <v>17</v>
      </c>
      <c r="BD11">
        <v>10.64</v>
      </c>
      <c r="BE11">
        <v>10.9</v>
      </c>
      <c r="BF11">
        <v>4.1870000000000003</v>
      </c>
      <c r="BG11">
        <v>39.612000000000002</v>
      </c>
      <c r="BH11">
        <v>0.88660000000000005</v>
      </c>
      <c r="BI11" t="s">
        <v>17</v>
      </c>
      <c r="BJ11">
        <v>10.68</v>
      </c>
      <c r="BK11">
        <v>10.91</v>
      </c>
      <c r="BL11">
        <v>5.556</v>
      </c>
      <c r="BM11">
        <v>52.561</v>
      </c>
      <c r="BN11">
        <v>0.90329999999999999</v>
      </c>
      <c r="BO11" t="s">
        <v>17</v>
      </c>
      <c r="BP11">
        <v>10.61</v>
      </c>
      <c r="BQ11">
        <v>10.91</v>
      </c>
      <c r="BR11">
        <v>5.55</v>
      </c>
      <c r="BS11">
        <v>52.505000000000003</v>
      </c>
      <c r="BT11">
        <v>0.89439999999999997</v>
      </c>
      <c r="BU11" t="s">
        <v>17</v>
      </c>
      <c r="BV11">
        <v>10.68</v>
      </c>
      <c r="BW11">
        <v>10.9</v>
      </c>
      <c r="BX11">
        <v>5.5010000000000003</v>
      </c>
      <c r="BY11">
        <v>52.040999999999997</v>
      </c>
      <c r="BZ11">
        <v>0.90390000000000004</v>
      </c>
      <c r="CA11" t="s">
        <v>17</v>
      </c>
    </row>
    <row r="12" spans="1:79" x14ac:dyDescent="0.25">
      <c r="A12" t="s">
        <v>25</v>
      </c>
      <c r="B12">
        <v>22</v>
      </c>
      <c r="C12">
        <v>48</v>
      </c>
      <c r="D12" t="s">
        <v>33</v>
      </c>
      <c r="E12">
        <v>11.5</v>
      </c>
      <c r="F12">
        <v>3</v>
      </c>
      <c r="G12">
        <v>23</v>
      </c>
      <c r="H12">
        <v>11.44</v>
      </c>
      <c r="I12">
        <v>11.93</v>
      </c>
      <c r="J12">
        <v>1.8959999999999999</v>
      </c>
      <c r="K12">
        <v>10.917</v>
      </c>
      <c r="L12">
        <v>0.93059999999999998</v>
      </c>
      <c r="M12" t="s">
        <v>23</v>
      </c>
      <c r="N12">
        <v>11.44</v>
      </c>
      <c r="O12">
        <v>11.93</v>
      </c>
      <c r="P12">
        <v>1.984</v>
      </c>
      <c r="Q12">
        <v>11.423999999999999</v>
      </c>
      <c r="R12">
        <v>0.92789999999999995</v>
      </c>
      <c r="S12" t="s">
        <v>23</v>
      </c>
      <c r="T12">
        <v>11.45</v>
      </c>
      <c r="U12">
        <v>11.95</v>
      </c>
      <c r="V12">
        <v>1.849</v>
      </c>
      <c r="W12">
        <v>10.65</v>
      </c>
      <c r="X12">
        <v>0.92859999999999998</v>
      </c>
      <c r="Y12" t="s">
        <v>23</v>
      </c>
      <c r="Z12">
        <v>11.44</v>
      </c>
      <c r="AA12">
        <v>11.93</v>
      </c>
      <c r="AB12">
        <v>3.1429999999999998</v>
      </c>
      <c r="AC12">
        <v>18.102</v>
      </c>
      <c r="AD12">
        <v>0.91</v>
      </c>
      <c r="AE12" t="s">
        <v>23</v>
      </c>
      <c r="AF12">
        <v>11.43</v>
      </c>
      <c r="AG12">
        <v>11.93</v>
      </c>
      <c r="AH12">
        <v>3.073</v>
      </c>
      <c r="AI12">
        <v>17.695</v>
      </c>
      <c r="AJ12">
        <v>0.91839999999999999</v>
      </c>
      <c r="AK12" t="s">
        <v>23</v>
      </c>
      <c r="AL12">
        <v>11.44</v>
      </c>
      <c r="AM12">
        <v>11.93</v>
      </c>
      <c r="AN12">
        <v>3.2210000000000001</v>
      </c>
      <c r="AO12">
        <v>18.550999999999998</v>
      </c>
      <c r="AP12">
        <v>0.91349999999999998</v>
      </c>
      <c r="AQ12" t="s">
        <v>23</v>
      </c>
      <c r="AR12">
        <v>11.44</v>
      </c>
      <c r="AS12">
        <v>11.83</v>
      </c>
      <c r="AT12">
        <v>4.0970000000000004</v>
      </c>
      <c r="AU12">
        <v>23.593</v>
      </c>
      <c r="AV12">
        <v>0.91200000000000003</v>
      </c>
      <c r="AW12" t="s">
        <v>23</v>
      </c>
      <c r="AX12">
        <v>11.46</v>
      </c>
      <c r="AY12">
        <v>11.84</v>
      </c>
      <c r="AZ12">
        <v>4.0880000000000001</v>
      </c>
      <c r="BA12">
        <v>23.539000000000001</v>
      </c>
      <c r="BB12">
        <v>0.91010000000000002</v>
      </c>
      <c r="BC12" t="s">
        <v>23</v>
      </c>
      <c r="BD12">
        <v>11.44</v>
      </c>
      <c r="BE12">
        <v>11.93</v>
      </c>
      <c r="BF12">
        <v>4.0519999999999996</v>
      </c>
      <c r="BG12">
        <v>23.335000000000001</v>
      </c>
      <c r="BH12">
        <v>0.9133</v>
      </c>
      <c r="BI12" t="s">
        <v>23</v>
      </c>
      <c r="BJ12">
        <v>11.44</v>
      </c>
      <c r="BK12">
        <v>11.93</v>
      </c>
      <c r="BL12">
        <v>6.3680000000000003</v>
      </c>
      <c r="BM12">
        <v>36.673999999999999</v>
      </c>
      <c r="BN12">
        <v>0.87190000000000001</v>
      </c>
      <c r="BO12" t="s">
        <v>23</v>
      </c>
      <c r="BP12">
        <v>11.44</v>
      </c>
      <c r="BQ12">
        <v>11.93</v>
      </c>
      <c r="BR12">
        <v>6.3380000000000001</v>
      </c>
      <c r="BS12">
        <v>36.500999999999998</v>
      </c>
      <c r="BT12">
        <v>0.86419999999999997</v>
      </c>
      <c r="BU12" t="s">
        <v>17</v>
      </c>
      <c r="BV12">
        <v>11.54</v>
      </c>
      <c r="BW12">
        <v>11.83</v>
      </c>
      <c r="BX12">
        <v>6.234</v>
      </c>
      <c r="BY12">
        <v>35.9</v>
      </c>
      <c r="BZ12">
        <v>0.87290000000000001</v>
      </c>
      <c r="CA12" t="s">
        <v>17</v>
      </c>
    </row>
    <row r="13" spans="1:79" x14ac:dyDescent="0.25">
      <c r="A13" t="s">
        <v>25</v>
      </c>
      <c r="B13">
        <v>22</v>
      </c>
      <c r="C13">
        <v>48</v>
      </c>
      <c r="D13" t="s">
        <v>33</v>
      </c>
      <c r="E13">
        <v>11.5</v>
      </c>
      <c r="F13">
        <v>4</v>
      </c>
      <c r="G13">
        <v>23</v>
      </c>
      <c r="H13">
        <v>11.44</v>
      </c>
      <c r="I13">
        <v>11.93</v>
      </c>
      <c r="J13">
        <v>1.863</v>
      </c>
      <c r="K13">
        <v>10.726000000000001</v>
      </c>
      <c r="L13">
        <v>0.9133</v>
      </c>
      <c r="M13" t="s">
        <v>23</v>
      </c>
      <c r="N13">
        <v>11.43</v>
      </c>
      <c r="O13">
        <v>11.93</v>
      </c>
      <c r="P13">
        <v>1.952</v>
      </c>
      <c r="Q13">
        <v>11.243</v>
      </c>
      <c r="R13">
        <v>0.90580000000000005</v>
      </c>
      <c r="S13" t="s">
        <v>23</v>
      </c>
      <c r="T13">
        <v>11.44</v>
      </c>
      <c r="U13">
        <v>11.93</v>
      </c>
      <c r="V13">
        <v>1.8320000000000001</v>
      </c>
      <c r="W13">
        <v>10.551</v>
      </c>
      <c r="X13">
        <v>0.91</v>
      </c>
      <c r="Y13" t="s">
        <v>23</v>
      </c>
      <c r="Z13">
        <v>11.44</v>
      </c>
      <c r="AA13">
        <v>11.94</v>
      </c>
      <c r="AB13">
        <v>3.0870000000000002</v>
      </c>
      <c r="AC13">
        <v>17.776</v>
      </c>
      <c r="AD13">
        <v>0.90249999999999997</v>
      </c>
      <c r="AE13" t="s">
        <v>23</v>
      </c>
      <c r="AF13">
        <v>11.43</v>
      </c>
      <c r="AG13">
        <v>11.93</v>
      </c>
      <c r="AH13">
        <v>3.044</v>
      </c>
      <c r="AI13">
        <v>17.527999999999999</v>
      </c>
      <c r="AJ13">
        <v>0.91369999999999996</v>
      </c>
      <c r="AK13" t="s">
        <v>23</v>
      </c>
      <c r="AL13">
        <v>11.46</v>
      </c>
      <c r="AM13">
        <v>11.96</v>
      </c>
      <c r="AN13">
        <v>3.1669999999999998</v>
      </c>
      <c r="AO13">
        <v>18.238</v>
      </c>
      <c r="AP13">
        <v>0.91110000000000002</v>
      </c>
      <c r="AQ13" t="s">
        <v>23</v>
      </c>
      <c r="AR13">
        <v>11.43</v>
      </c>
      <c r="AS13">
        <v>11.93</v>
      </c>
      <c r="AT13">
        <v>4.0599999999999996</v>
      </c>
      <c r="AU13">
        <v>23.38</v>
      </c>
      <c r="AV13">
        <v>0.89339999999999997</v>
      </c>
      <c r="AW13" t="s">
        <v>23</v>
      </c>
      <c r="AX13">
        <v>11.44</v>
      </c>
      <c r="AY13">
        <v>11.93</v>
      </c>
      <c r="AZ13">
        <v>4.0519999999999996</v>
      </c>
      <c r="BA13">
        <v>23.335999999999999</v>
      </c>
      <c r="BB13">
        <v>0.90169999999999995</v>
      </c>
      <c r="BC13" t="s">
        <v>23</v>
      </c>
      <c r="BD13">
        <v>11.37</v>
      </c>
      <c r="BE13">
        <v>11.87</v>
      </c>
      <c r="BF13">
        <v>4.0570000000000004</v>
      </c>
      <c r="BG13">
        <v>23.361999999999998</v>
      </c>
      <c r="BH13">
        <v>0.89500000000000002</v>
      </c>
      <c r="BI13" t="s">
        <v>23</v>
      </c>
      <c r="BJ13">
        <v>11.41</v>
      </c>
      <c r="BK13">
        <v>11.91</v>
      </c>
      <c r="BL13">
        <v>6.423</v>
      </c>
      <c r="BM13">
        <v>36.99</v>
      </c>
      <c r="BN13">
        <v>0.89629999999999999</v>
      </c>
      <c r="BO13" t="s">
        <v>23</v>
      </c>
      <c r="BP13">
        <v>11.44</v>
      </c>
      <c r="BQ13">
        <v>11.93</v>
      </c>
      <c r="BR13">
        <v>6.4009999999999998</v>
      </c>
      <c r="BS13">
        <v>36.859000000000002</v>
      </c>
      <c r="BT13">
        <v>0.89700000000000002</v>
      </c>
      <c r="BU13" t="s">
        <v>23</v>
      </c>
      <c r="BV13">
        <v>11.44</v>
      </c>
      <c r="BW13">
        <v>11.93</v>
      </c>
      <c r="BX13">
        <v>6.3250000000000002</v>
      </c>
      <c r="BY13">
        <v>36.423000000000002</v>
      </c>
      <c r="BZ13">
        <v>0.89710000000000001</v>
      </c>
      <c r="CA13" t="s">
        <v>23</v>
      </c>
    </row>
    <row r="14" spans="1:79" x14ac:dyDescent="0.25">
      <c r="A14" t="s">
        <v>25</v>
      </c>
      <c r="B14">
        <v>22</v>
      </c>
      <c r="C14">
        <v>48</v>
      </c>
      <c r="D14" t="s">
        <v>33</v>
      </c>
      <c r="E14">
        <v>11.5</v>
      </c>
      <c r="F14">
        <v>5</v>
      </c>
      <c r="G14">
        <v>23</v>
      </c>
      <c r="H14">
        <v>11.46</v>
      </c>
      <c r="I14">
        <v>11.96</v>
      </c>
      <c r="J14">
        <v>1.855</v>
      </c>
      <c r="K14">
        <v>10.685</v>
      </c>
      <c r="L14">
        <v>0.9123</v>
      </c>
      <c r="M14" t="s">
        <v>23</v>
      </c>
      <c r="N14">
        <v>11.45</v>
      </c>
      <c r="O14">
        <v>11.95</v>
      </c>
      <c r="P14">
        <v>1.9419999999999999</v>
      </c>
      <c r="Q14">
        <v>11.180999999999999</v>
      </c>
      <c r="R14">
        <v>0.90539999999999998</v>
      </c>
      <c r="S14" t="s">
        <v>23</v>
      </c>
      <c r="T14">
        <v>11.45</v>
      </c>
      <c r="U14">
        <v>11.96</v>
      </c>
      <c r="V14">
        <v>1.819</v>
      </c>
      <c r="W14">
        <v>10.476000000000001</v>
      </c>
      <c r="X14">
        <v>0.90400000000000003</v>
      </c>
      <c r="Y14" t="s">
        <v>23</v>
      </c>
      <c r="Z14">
        <v>11.45</v>
      </c>
      <c r="AA14">
        <v>11.95</v>
      </c>
      <c r="AB14">
        <v>3.0779999999999998</v>
      </c>
      <c r="AC14">
        <v>17.728000000000002</v>
      </c>
      <c r="AD14">
        <v>0.90100000000000002</v>
      </c>
      <c r="AE14" t="s">
        <v>23</v>
      </c>
      <c r="AF14">
        <v>11.38</v>
      </c>
      <c r="AG14">
        <v>11.89</v>
      </c>
      <c r="AH14">
        <v>3.0369999999999999</v>
      </c>
      <c r="AI14">
        <v>17.489999999999998</v>
      </c>
      <c r="AJ14">
        <v>0.90210000000000001</v>
      </c>
      <c r="AK14" t="s">
        <v>23</v>
      </c>
      <c r="AL14">
        <v>11.45</v>
      </c>
      <c r="AM14">
        <v>11.95</v>
      </c>
      <c r="AN14">
        <v>3.1469999999999998</v>
      </c>
      <c r="AO14">
        <v>18.123999999999999</v>
      </c>
      <c r="AP14">
        <v>0.89219999999999999</v>
      </c>
      <c r="AQ14" t="s">
        <v>23</v>
      </c>
      <c r="AR14">
        <v>11.46</v>
      </c>
      <c r="AS14">
        <v>11.95</v>
      </c>
      <c r="AT14">
        <v>4.0339999999999998</v>
      </c>
      <c r="AU14">
        <v>23.233000000000001</v>
      </c>
      <c r="AV14">
        <v>0.89229999999999998</v>
      </c>
      <c r="AW14" t="s">
        <v>23</v>
      </c>
      <c r="AX14">
        <v>11.46</v>
      </c>
      <c r="AY14">
        <v>11.96</v>
      </c>
      <c r="AZ14">
        <v>4.0289999999999999</v>
      </c>
      <c r="BA14">
        <v>23.202999999999999</v>
      </c>
      <c r="BB14">
        <v>0.88970000000000005</v>
      </c>
      <c r="BC14" t="s">
        <v>23</v>
      </c>
      <c r="BD14">
        <v>11.38</v>
      </c>
      <c r="BE14">
        <v>11.86</v>
      </c>
      <c r="BF14">
        <v>4.0359999999999996</v>
      </c>
      <c r="BG14">
        <v>23.245000000000001</v>
      </c>
      <c r="BH14">
        <v>0.87780000000000002</v>
      </c>
      <c r="BI14" t="s">
        <v>23</v>
      </c>
      <c r="BJ14">
        <v>11.38</v>
      </c>
      <c r="BK14">
        <v>11.88</v>
      </c>
      <c r="BL14">
        <v>6.4320000000000004</v>
      </c>
      <c r="BM14">
        <v>37.042999999999999</v>
      </c>
      <c r="BN14">
        <v>0.88100000000000001</v>
      </c>
      <c r="BO14" t="s">
        <v>23</v>
      </c>
      <c r="BP14">
        <v>11.38</v>
      </c>
      <c r="BQ14">
        <v>11.87</v>
      </c>
      <c r="BR14">
        <v>6.431</v>
      </c>
      <c r="BS14">
        <v>37.033999999999999</v>
      </c>
      <c r="BT14">
        <v>0.87780000000000002</v>
      </c>
      <c r="BU14" t="s">
        <v>23</v>
      </c>
      <c r="BV14">
        <v>11.45</v>
      </c>
      <c r="BW14">
        <v>11.95</v>
      </c>
      <c r="BX14">
        <v>6.31</v>
      </c>
      <c r="BY14">
        <v>36.340000000000003</v>
      </c>
      <c r="BZ14">
        <v>0.88049999999999995</v>
      </c>
      <c r="CA14" t="s">
        <v>23</v>
      </c>
    </row>
    <row r="15" spans="1:79" x14ac:dyDescent="0.25">
      <c r="A15" t="s">
        <v>25</v>
      </c>
      <c r="B15">
        <v>23</v>
      </c>
      <c r="C15">
        <v>29</v>
      </c>
      <c r="D15" t="s">
        <v>34</v>
      </c>
      <c r="E15">
        <v>11.05</v>
      </c>
      <c r="F15">
        <v>2</v>
      </c>
      <c r="G15">
        <v>4</v>
      </c>
      <c r="H15">
        <v>11.13</v>
      </c>
      <c r="I15">
        <v>11.29</v>
      </c>
      <c r="J15">
        <v>0.48499999999999999</v>
      </c>
      <c r="K15">
        <v>16.068000000000001</v>
      </c>
      <c r="L15">
        <v>0.88919999999999999</v>
      </c>
      <c r="M15" t="s">
        <v>17</v>
      </c>
      <c r="N15">
        <v>11.07</v>
      </c>
      <c r="O15">
        <v>11.39</v>
      </c>
      <c r="P15">
        <v>0.53400000000000003</v>
      </c>
      <c r="Q15">
        <v>17.690999999999999</v>
      </c>
      <c r="R15">
        <v>0.89510000000000001</v>
      </c>
      <c r="S15" t="s">
        <v>17</v>
      </c>
      <c r="T15">
        <v>11.14</v>
      </c>
      <c r="U15">
        <v>11.34</v>
      </c>
      <c r="V15">
        <v>0.44400000000000001</v>
      </c>
      <c r="W15">
        <v>14.714</v>
      </c>
      <c r="X15">
        <v>0.89029999999999998</v>
      </c>
      <c r="Y15" t="s">
        <v>17</v>
      </c>
      <c r="Z15">
        <v>11.09</v>
      </c>
      <c r="AA15">
        <v>11.36</v>
      </c>
      <c r="AB15">
        <v>1.095</v>
      </c>
      <c r="AC15">
        <v>36.274000000000001</v>
      </c>
      <c r="AD15">
        <v>0.90080000000000005</v>
      </c>
      <c r="AE15" t="s">
        <v>17</v>
      </c>
      <c r="AF15">
        <v>11.02</v>
      </c>
      <c r="AG15">
        <v>11.29</v>
      </c>
      <c r="AH15">
        <v>1.1379999999999999</v>
      </c>
      <c r="AI15">
        <v>37.667999999999999</v>
      </c>
      <c r="AJ15">
        <v>0.8881</v>
      </c>
      <c r="AK15" t="s">
        <v>17</v>
      </c>
      <c r="AL15">
        <v>11.17</v>
      </c>
      <c r="AM15">
        <v>11.28</v>
      </c>
      <c r="AN15">
        <v>1.107</v>
      </c>
      <c r="AO15">
        <v>36.643999999999998</v>
      </c>
      <c r="AP15">
        <v>0.91169999999999995</v>
      </c>
      <c r="AQ15" t="s">
        <v>17</v>
      </c>
      <c r="AR15">
        <v>11.01</v>
      </c>
      <c r="AS15">
        <v>11.41</v>
      </c>
      <c r="AT15">
        <v>1.708</v>
      </c>
      <c r="AU15">
        <v>56.545000000000002</v>
      </c>
      <c r="AV15">
        <v>0.71950000000000003</v>
      </c>
      <c r="AW15" t="s">
        <v>17</v>
      </c>
      <c r="AX15">
        <v>11.02</v>
      </c>
      <c r="AY15">
        <v>11.37</v>
      </c>
      <c r="AZ15">
        <v>1.629</v>
      </c>
      <c r="BA15">
        <v>53.945</v>
      </c>
      <c r="BB15">
        <v>0.8972</v>
      </c>
      <c r="BC15" t="s">
        <v>17</v>
      </c>
      <c r="BD15">
        <v>11.05</v>
      </c>
      <c r="BE15">
        <v>11.27</v>
      </c>
      <c r="BF15">
        <v>1.629</v>
      </c>
      <c r="BG15">
        <v>53.927999999999997</v>
      </c>
      <c r="BH15">
        <v>0.90439999999999998</v>
      </c>
      <c r="BI15" t="s">
        <v>17</v>
      </c>
      <c r="BJ15">
        <v>11.02</v>
      </c>
      <c r="BK15">
        <v>11.4</v>
      </c>
      <c r="BL15">
        <v>2.5619999999999998</v>
      </c>
      <c r="BM15">
        <v>84.83</v>
      </c>
      <c r="BN15">
        <v>0.88270000000000004</v>
      </c>
      <c r="BO15" t="s">
        <v>17</v>
      </c>
      <c r="BP15">
        <v>11.08</v>
      </c>
      <c r="BQ15">
        <v>11.27</v>
      </c>
      <c r="BR15">
        <v>2.5960000000000001</v>
      </c>
      <c r="BS15">
        <v>85.948999999999998</v>
      </c>
      <c r="BT15">
        <v>0.82179999999999997</v>
      </c>
      <c r="BU15" t="s">
        <v>17</v>
      </c>
      <c r="BV15">
        <v>11.09</v>
      </c>
      <c r="BW15">
        <v>11.34</v>
      </c>
      <c r="BX15">
        <v>2.5760000000000001</v>
      </c>
      <c r="BY15">
        <v>85.293000000000006</v>
      </c>
      <c r="BZ15">
        <v>0.89480000000000004</v>
      </c>
      <c r="CA15" t="s">
        <v>17</v>
      </c>
    </row>
    <row r="16" spans="1:79" x14ac:dyDescent="0.25">
      <c r="A16" t="s">
        <v>25</v>
      </c>
      <c r="B16">
        <v>23</v>
      </c>
      <c r="C16">
        <v>48</v>
      </c>
      <c r="D16" t="s">
        <v>35</v>
      </c>
      <c r="E16">
        <v>11.14</v>
      </c>
      <c r="F16">
        <v>4</v>
      </c>
      <c r="G16">
        <v>22</v>
      </c>
      <c r="H16">
        <v>11.14</v>
      </c>
      <c r="I16">
        <v>11.65</v>
      </c>
      <c r="J16">
        <v>1.756</v>
      </c>
      <c r="K16">
        <v>10.573</v>
      </c>
      <c r="L16">
        <v>0.87409999999999999</v>
      </c>
      <c r="M16" t="s">
        <v>23</v>
      </c>
      <c r="N16">
        <v>11.13</v>
      </c>
      <c r="O16">
        <v>11.64</v>
      </c>
      <c r="P16">
        <v>1.83</v>
      </c>
      <c r="Q16">
        <v>11.019</v>
      </c>
      <c r="R16">
        <v>0.87929999999999997</v>
      </c>
      <c r="S16" t="s">
        <v>23</v>
      </c>
      <c r="T16">
        <v>11.14</v>
      </c>
      <c r="U16">
        <v>11.65</v>
      </c>
      <c r="V16">
        <v>1.774</v>
      </c>
      <c r="W16">
        <v>10.677</v>
      </c>
      <c r="X16">
        <v>0.83109999999999995</v>
      </c>
      <c r="Y16" t="s">
        <v>17</v>
      </c>
      <c r="Z16">
        <v>11.16</v>
      </c>
      <c r="AA16">
        <v>11.66</v>
      </c>
      <c r="AB16">
        <v>2.7610000000000001</v>
      </c>
      <c r="AC16">
        <v>16.625</v>
      </c>
      <c r="AD16">
        <v>0.86670000000000003</v>
      </c>
      <c r="AE16" t="s">
        <v>23</v>
      </c>
      <c r="AF16">
        <v>11.1</v>
      </c>
      <c r="AG16">
        <v>11.59</v>
      </c>
      <c r="AH16">
        <v>2.72</v>
      </c>
      <c r="AI16">
        <v>16.376000000000001</v>
      </c>
      <c r="AJ16">
        <v>0.88239999999999996</v>
      </c>
      <c r="AK16" t="s">
        <v>23</v>
      </c>
      <c r="AL16">
        <v>11.17</v>
      </c>
      <c r="AM16">
        <v>11.47</v>
      </c>
      <c r="AN16">
        <v>2.8239999999999998</v>
      </c>
      <c r="AO16">
        <v>17.001999999999999</v>
      </c>
      <c r="AP16">
        <v>0.87919999999999998</v>
      </c>
      <c r="AQ16" t="s">
        <v>23</v>
      </c>
      <c r="AR16">
        <v>11.17</v>
      </c>
      <c r="AS16">
        <v>11.47</v>
      </c>
      <c r="AT16">
        <v>3.706</v>
      </c>
      <c r="AU16">
        <v>22.312999999999999</v>
      </c>
      <c r="AV16">
        <v>0.86429999999999996</v>
      </c>
      <c r="AW16" t="s">
        <v>17</v>
      </c>
      <c r="AX16">
        <v>11.18</v>
      </c>
      <c r="AY16">
        <v>11.65</v>
      </c>
      <c r="AZ16">
        <v>3.714</v>
      </c>
      <c r="BA16">
        <v>22.361000000000001</v>
      </c>
      <c r="BB16">
        <v>0.8246</v>
      </c>
      <c r="BC16" t="s">
        <v>17</v>
      </c>
      <c r="BD16">
        <v>11.18</v>
      </c>
      <c r="BE16">
        <v>11.47</v>
      </c>
      <c r="BF16">
        <v>3.6989999999999998</v>
      </c>
      <c r="BG16">
        <v>22.268000000000001</v>
      </c>
      <c r="BH16">
        <v>0.86360000000000003</v>
      </c>
      <c r="BI16" t="s">
        <v>17</v>
      </c>
      <c r="BJ16">
        <v>11.16</v>
      </c>
      <c r="BK16">
        <v>11.47</v>
      </c>
      <c r="BL16">
        <v>5.7140000000000004</v>
      </c>
      <c r="BM16">
        <v>34.398000000000003</v>
      </c>
      <c r="BN16">
        <v>0.84009999999999996</v>
      </c>
      <c r="BO16" t="s">
        <v>17</v>
      </c>
      <c r="BP16">
        <v>11.17</v>
      </c>
      <c r="BQ16">
        <v>11.47</v>
      </c>
      <c r="BR16">
        <v>5.7039999999999997</v>
      </c>
      <c r="BS16">
        <v>34.344000000000001</v>
      </c>
      <c r="BT16">
        <v>0.85489999999999999</v>
      </c>
      <c r="BU16" t="s">
        <v>17</v>
      </c>
      <c r="BV16">
        <v>11.18</v>
      </c>
      <c r="BW16">
        <v>11.47</v>
      </c>
      <c r="BX16">
        <v>5.6580000000000004</v>
      </c>
      <c r="BY16">
        <v>34.064999999999998</v>
      </c>
      <c r="BZ16">
        <v>0.85440000000000005</v>
      </c>
      <c r="CA16" t="s">
        <v>17</v>
      </c>
    </row>
    <row r="17" spans="1:79" x14ac:dyDescent="0.25">
      <c r="A17" t="s">
        <v>25</v>
      </c>
      <c r="B17">
        <v>30</v>
      </c>
      <c r="C17">
        <v>48</v>
      </c>
      <c r="D17" t="s">
        <v>36</v>
      </c>
      <c r="E17">
        <v>9.5299999999999994</v>
      </c>
      <c r="F17">
        <v>3</v>
      </c>
      <c r="G17">
        <v>16</v>
      </c>
      <c r="H17">
        <v>9.2899999999999991</v>
      </c>
      <c r="I17">
        <v>9.57</v>
      </c>
      <c r="J17">
        <v>0.876</v>
      </c>
      <c r="K17">
        <v>7.2530000000000001</v>
      </c>
      <c r="L17">
        <v>0.84330000000000005</v>
      </c>
      <c r="M17" t="s">
        <v>17</v>
      </c>
      <c r="N17">
        <v>9.26</v>
      </c>
      <c r="O17">
        <v>9.51</v>
      </c>
      <c r="P17">
        <v>0.82399999999999995</v>
      </c>
      <c r="Q17">
        <v>6.8209999999999997</v>
      </c>
      <c r="R17">
        <v>0.89059999999999995</v>
      </c>
      <c r="S17" t="s">
        <v>23</v>
      </c>
      <c r="T17">
        <v>9.3000000000000007</v>
      </c>
      <c r="U17">
        <v>9.65</v>
      </c>
      <c r="V17">
        <v>0.81299999999999994</v>
      </c>
      <c r="W17">
        <v>6.7320000000000002</v>
      </c>
      <c r="X17">
        <v>0.87549999999999994</v>
      </c>
      <c r="Y17" t="s">
        <v>17</v>
      </c>
      <c r="Z17">
        <v>9.26</v>
      </c>
      <c r="AA17">
        <v>9.6999999999999993</v>
      </c>
      <c r="AB17">
        <v>0.95299999999999996</v>
      </c>
      <c r="AC17">
        <v>7.891</v>
      </c>
      <c r="AD17">
        <v>0.82079999999999997</v>
      </c>
      <c r="AE17" t="s">
        <v>17</v>
      </c>
      <c r="AF17">
        <v>9.25</v>
      </c>
      <c r="AG17">
        <v>9.58</v>
      </c>
      <c r="AH17">
        <v>0.89400000000000002</v>
      </c>
      <c r="AI17">
        <v>7.4029999999999996</v>
      </c>
      <c r="AJ17">
        <v>0.85829999999999995</v>
      </c>
      <c r="AK17" t="s">
        <v>17</v>
      </c>
      <c r="AL17">
        <v>9.2899999999999991</v>
      </c>
      <c r="AM17">
        <v>9.6999999999999993</v>
      </c>
      <c r="AN17">
        <v>0.95099999999999996</v>
      </c>
      <c r="AO17">
        <v>7.87</v>
      </c>
      <c r="AP17">
        <v>0.82750000000000001</v>
      </c>
      <c r="AQ17" t="s">
        <v>17</v>
      </c>
      <c r="AR17">
        <v>9.26</v>
      </c>
      <c r="AS17">
        <v>9.6999999999999993</v>
      </c>
      <c r="AT17">
        <v>1.1819999999999999</v>
      </c>
      <c r="AU17">
        <v>9.7850000000000001</v>
      </c>
      <c r="AV17">
        <v>0.81810000000000005</v>
      </c>
      <c r="AW17" t="s">
        <v>17</v>
      </c>
      <c r="AX17">
        <v>9.27</v>
      </c>
      <c r="AY17">
        <v>9.6999999999999993</v>
      </c>
      <c r="AZ17">
        <v>1.173</v>
      </c>
      <c r="BA17">
        <v>9.7140000000000004</v>
      </c>
      <c r="BB17">
        <v>0.81220000000000003</v>
      </c>
      <c r="BC17" t="s">
        <v>17</v>
      </c>
      <c r="BD17">
        <v>9.2799999999999994</v>
      </c>
      <c r="BE17">
        <v>9.51</v>
      </c>
      <c r="BF17">
        <v>1.056</v>
      </c>
      <c r="BG17">
        <v>8.7420000000000009</v>
      </c>
      <c r="BH17">
        <v>0.86370000000000002</v>
      </c>
      <c r="BI17" t="s">
        <v>17</v>
      </c>
      <c r="BJ17">
        <v>9.26</v>
      </c>
      <c r="BK17">
        <v>9.6999999999999993</v>
      </c>
      <c r="BL17">
        <v>2.48</v>
      </c>
      <c r="BM17">
        <v>20.530999999999999</v>
      </c>
      <c r="BN17">
        <v>0.80289999999999995</v>
      </c>
      <c r="BO17" t="s">
        <v>17</v>
      </c>
      <c r="BP17">
        <v>9.27</v>
      </c>
      <c r="BQ17">
        <v>9.52</v>
      </c>
      <c r="BR17">
        <v>2.4700000000000002</v>
      </c>
      <c r="BS17">
        <v>20.448</v>
      </c>
      <c r="BT17">
        <v>0.82620000000000005</v>
      </c>
      <c r="BU17" t="s">
        <v>17</v>
      </c>
      <c r="BV17">
        <v>9.31</v>
      </c>
      <c r="BW17">
        <v>9.5299999999999994</v>
      </c>
      <c r="BX17">
        <v>2.4580000000000002</v>
      </c>
      <c r="BY17">
        <v>20.344000000000001</v>
      </c>
      <c r="BZ17">
        <v>0.80100000000000005</v>
      </c>
      <c r="CA17" t="s">
        <v>17</v>
      </c>
    </row>
    <row r="18" spans="1:79" x14ac:dyDescent="0.25">
      <c r="A18" t="s">
        <v>25</v>
      </c>
      <c r="B18">
        <v>49</v>
      </c>
      <c r="C18">
        <v>64</v>
      </c>
      <c r="D18" t="s">
        <v>37</v>
      </c>
      <c r="E18">
        <v>4.83</v>
      </c>
      <c r="F18">
        <v>2</v>
      </c>
      <c r="G18">
        <v>13</v>
      </c>
      <c r="H18">
        <v>4.7699999999999996</v>
      </c>
      <c r="I18">
        <v>5.28</v>
      </c>
      <c r="J18">
        <v>0.13800000000000001</v>
      </c>
      <c r="K18">
        <v>1.4019999999999999</v>
      </c>
      <c r="L18">
        <v>0.9456</v>
      </c>
      <c r="M18" t="s">
        <v>23</v>
      </c>
      <c r="N18">
        <v>4.74</v>
      </c>
      <c r="O18">
        <v>5.24</v>
      </c>
      <c r="P18">
        <v>0.126</v>
      </c>
      <c r="Q18">
        <v>1.2829999999999999</v>
      </c>
      <c r="R18">
        <v>0.94450000000000001</v>
      </c>
      <c r="S18" t="s">
        <v>23</v>
      </c>
      <c r="T18">
        <v>4.76</v>
      </c>
      <c r="U18">
        <v>5.26</v>
      </c>
      <c r="V18">
        <v>0.11600000000000001</v>
      </c>
      <c r="W18">
        <v>1.181</v>
      </c>
      <c r="X18">
        <v>0.9052</v>
      </c>
      <c r="Y18" t="s">
        <v>23</v>
      </c>
      <c r="Z18">
        <v>4.7300000000000004</v>
      </c>
      <c r="AA18">
        <v>5.23</v>
      </c>
      <c r="AB18">
        <v>0.2</v>
      </c>
      <c r="AC18">
        <v>2.0390000000000001</v>
      </c>
      <c r="AD18">
        <v>0.92479999999999996</v>
      </c>
      <c r="AE18" t="s">
        <v>23</v>
      </c>
      <c r="AF18">
        <v>4.72</v>
      </c>
      <c r="AG18">
        <v>5.22</v>
      </c>
      <c r="AH18">
        <v>0.17</v>
      </c>
      <c r="AI18">
        <v>1.736</v>
      </c>
      <c r="AJ18">
        <v>0.9274</v>
      </c>
      <c r="AK18" t="s">
        <v>23</v>
      </c>
      <c r="AL18">
        <v>4.7699999999999996</v>
      </c>
      <c r="AM18">
        <v>5.26</v>
      </c>
      <c r="AN18">
        <v>0.19</v>
      </c>
      <c r="AO18">
        <v>1.9339999999999999</v>
      </c>
      <c r="AP18">
        <v>0.9405</v>
      </c>
      <c r="AQ18" t="s">
        <v>23</v>
      </c>
      <c r="AR18">
        <v>4.84</v>
      </c>
      <c r="AS18">
        <v>5.16</v>
      </c>
      <c r="AT18">
        <v>0.245</v>
      </c>
      <c r="AU18">
        <v>2.4990000000000001</v>
      </c>
      <c r="AV18">
        <v>0.92220000000000002</v>
      </c>
      <c r="AW18" t="s">
        <v>23</v>
      </c>
      <c r="AX18">
        <v>4.76</v>
      </c>
      <c r="AY18">
        <v>5.26</v>
      </c>
      <c r="AZ18">
        <v>0.248</v>
      </c>
      <c r="BA18">
        <v>2.5259999999999998</v>
      </c>
      <c r="BB18">
        <v>0.8629</v>
      </c>
      <c r="BC18" t="s">
        <v>23</v>
      </c>
      <c r="BD18">
        <v>4.7</v>
      </c>
      <c r="BE18">
        <v>5.2</v>
      </c>
      <c r="BF18">
        <v>0.28899999999999998</v>
      </c>
      <c r="BG18">
        <v>2.9420000000000002</v>
      </c>
      <c r="BH18">
        <v>0.90229999999999999</v>
      </c>
      <c r="BI18" t="s">
        <v>23</v>
      </c>
      <c r="BJ18">
        <v>4.6900000000000004</v>
      </c>
      <c r="BK18">
        <v>5.19</v>
      </c>
      <c r="BL18">
        <v>0.54600000000000004</v>
      </c>
      <c r="BM18">
        <v>5.5629999999999997</v>
      </c>
      <c r="BN18">
        <v>0.91410000000000002</v>
      </c>
      <c r="BO18" t="s">
        <v>23</v>
      </c>
      <c r="BP18">
        <v>4.76</v>
      </c>
      <c r="BQ18">
        <v>5.26</v>
      </c>
      <c r="BR18">
        <v>0.56599999999999995</v>
      </c>
      <c r="BS18">
        <v>5.7690000000000001</v>
      </c>
      <c r="BT18">
        <v>0.95</v>
      </c>
      <c r="BU18" t="s">
        <v>23</v>
      </c>
      <c r="BV18">
        <v>4.7699999999999996</v>
      </c>
      <c r="BW18">
        <v>5.28</v>
      </c>
      <c r="BX18">
        <v>0.58499999999999996</v>
      </c>
      <c r="BY18">
        <v>5.96</v>
      </c>
      <c r="BZ18">
        <v>0.93779999999999997</v>
      </c>
      <c r="CA18" t="s">
        <v>23</v>
      </c>
    </row>
    <row r="19" spans="1:79" x14ac:dyDescent="0.25">
      <c r="A19" t="s">
        <v>25</v>
      </c>
      <c r="B19">
        <v>49</v>
      </c>
      <c r="C19">
        <v>64</v>
      </c>
      <c r="D19" t="s">
        <v>37</v>
      </c>
      <c r="E19">
        <v>4.83</v>
      </c>
      <c r="F19">
        <v>3</v>
      </c>
      <c r="G19">
        <v>13</v>
      </c>
      <c r="H19">
        <v>4.75</v>
      </c>
      <c r="I19">
        <v>5.24</v>
      </c>
      <c r="J19">
        <v>0.109</v>
      </c>
      <c r="K19">
        <v>1.1060000000000001</v>
      </c>
      <c r="L19">
        <v>0.9738</v>
      </c>
      <c r="M19" t="s">
        <v>23</v>
      </c>
      <c r="N19">
        <v>4.7</v>
      </c>
      <c r="O19">
        <v>5.21</v>
      </c>
      <c r="P19">
        <v>0.109</v>
      </c>
      <c r="Q19">
        <v>1.1060000000000001</v>
      </c>
      <c r="R19">
        <v>0.89990000000000003</v>
      </c>
      <c r="S19" t="s">
        <v>23</v>
      </c>
      <c r="T19">
        <v>4.75</v>
      </c>
      <c r="U19">
        <v>5.24</v>
      </c>
      <c r="V19">
        <v>9.1999999999999998E-2</v>
      </c>
      <c r="W19">
        <v>0.94199999999999995</v>
      </c>
      <c r="X19">
        <v>0.97060000000000002</v>
      </c>
      <c r="Y19" t="s">
        <v>23</v>
      </c>
      <c r="Z19">
        <v>4.7</v>
      </c>
      <c r="AA19">
        <v>5.21</v>
      </c>
      <c r="AB19">
        <v>0.18</v>
      </c>
      <c r="AC19">
        <v>1.835</v>
      </c>
      <c r="AD19">
        <v>0.9637</v>
      </c>
      <c r="AE19" t="s">
        <v>23</v>
      </c>
      <c r="AF19">
        <v>4.75</v>
      </c>
      <c r="AG19">
        <v>5.24</v>
      </c>
      <c r="AH19">
        <v>0.16600000000000001</v>
      </c>
      <c r="AI19">
        <v>1.6919999999999999</v>
      </c>
      <c r="AJ19">
        <v>0.96709999999999996</v>
      </c>
      <c r="AK19" t="s">
        <v>23</v>
      </c>
      <c r="AL19">
        <v>4.68</v>
      </c>
      <c r="AM19">
        <v>5.19</v>
      </c>
      <c r="AN19">
        <v>0.17899999999999999</v>
      </c>
      <c r="AO19">
        <v>1.8220000000000001</v>
      </c>
      <c r="AP19">
        <v>0.95320000000000005</v>
      </c>
      <c r="AQ19" t="s">
        <v>23</v>
      </c>
      <c r="AR19">
        <v>4.6900000000000004</v>
      </c>
      <c r="AS19">
        <v>5.19</v>
      </c>
      <c r="AT19">
        <v>0.23300000000000001</v>
      </c>
      <c r="AU19">
        <v>2.3719999999999999</v>
      </c>
      <c r="AV19">
        <v>0.94259999999999999</v>
      </c>
      <c r="AW19" t="s">
        <v>23</v>
      </c>
      <c r="AX19">
        <v>4.83</v>
      </c>
      <c r="AY19">
        <v>5.33</v>
      </c>
      <c r="AZ19">
        <v>0.22500000000000001</v>
      </c>
      <c r="BA19">
        <v>2.2970000000000002</v>
      </c>
      <c r="BB19">
        <v>0.95930000000000004</v>
      </c>
      <c r="BC19" t="s">
        <v>23</v>
      </c>
      <c r="BD19">
        <v>4.75</v>
      </c>
      <c r="BE19">
        <v>5.24</v>
      </c>
      <c r="BF19">
        <v>0.26300000000000001</v>
      </c>
      <c r="BG19">
        <v>2.68</v>
      </c>
      <c r="BH19">
        <v>0.95989999999999998</v>
      </c>
      <c r="BI19" t="s">
        <v>23</v>
      </c>
      <c r="BJ19">
        <v>4.75</v>
      </c>
      <c r="BK19">
        <v>5.24</v>
      </c>
      <c r="BL19">
        <v>0.51700000000000002</v>
      </c>
      <c r="BM19">
        <v>5.2629999999999999</v>
      </c>
      <c r="BN19">
        <v>0.96079999999999999</v>
      </c>
      <c r="BO19" t="s">
        <v>23</v>
      </c>
      <c r="BP19">
        <v>4.7</v>
      </c>
      <c r="BQ19">
        <v>5.2</v>
      </c>
      <c r="BR19">
        <v>0.55300000000000005</v>
      </c>
      <c r="BS19">
        <v>5.63</v>
      </c>
      <c r="BT19">
        <v>0.96650000000000003</v>
      </c>
      <c r="BU19" t="s">
        <v>23</v>
      </c>
      <c r="BV19">
        <v>4.75</v>
      </c>
      <c r="BW19">
        <v>5.24</v>
      </c>
      <c r="BX19">
        <v>0.56699999999999995</v>
      </c>
      <c r="BY19">
        <v>5.7750000000000004</v>
      </c>
      <c r="BZ19">
        <v>0.96840000000000004</v>
      </c>
      <c r="CA19" t="s">
        <v>23</v>
      </c>
    </row>
    <row r="20" spans="1:79" x14ac:dyDescent="0.25">
      <c r="A20" t="s">
        <v>25</v>
      </c>
      <c r="B20">
        <v>49</v>
      </c>
      <c r="C20">
        <v>64</v>
      </c>
      <c r="D20" t="s">
        <v>37</v>
      </c>
      <c r="E20">
        <v>4.83</v>
      </c>
      <c r="F20">
        <v>4</v>
      </c>
      <c r="G20">
        <v>13</v>
      </c>
      <c r="H20">
        <v>4.74</v>
      </c>
      <c r="I20">
        <v>5.23</v>
      </c>
      <c r="J20">
        <v>0.105</v>
      </c>
      <c r="K20">
        <v>1.069</v>
      </c>
      <c r="L20">
        <v>0.94789999999999996</v>
      </c>
      <c r="M20" t="s">
        <v>23</v>
      </c>
      <c r="N20">
        <v>4.74</v>
      </c>
      <c r="O20">
        <v>5.23</v>
      </c>
      <c r="P20">
        <v>0.106</v>
      </c>
      <c r="Q20">
        <v>1.0820000000000001</v>
      </c>
      <c r="R20">
        <v>0.93830000000000002</v>
      </c>
      <c r="S20" t="s">
        <v>23</v>
      </c>
      <c r="T20">
        <v>4.74</v>
      </c>
      <c r="U20">
        <v>5.23</v>
      </c>
      <c r="V20">
        <v>9.0999999999999998E-2</v>
      </c>
      <c r="W20">
        <v>0.93200000000000005</v>
      </c>
      <c r="X20">
        <v>0.95830000000000004</v>
      </c>
      <c r="Y20" t="s">
        <v>23</v>
      </c>
      <c r="Z20">
        <v>4.67</v>
      </c>
      <c r="AA20">
        <v>5.17</v>
      </c>
      <c r="AB20">
        <v>0.18</v>
      </c>
      <c r="AC20">
        <v>1.833</v>
      </c>
      <c r="AD20">
        <v>0.94269999999999998</v>
      </c>
      <c r="AE20" t="s">
        <v>23</v>
      </c>
      <c r="AF20">
        <v>4.74</v>
      </c>
      <c r="AG20">
        <v>5.23</v>
      </c>
      <c r="AH20">
        <v>0.16300000000000001</v>
      </c>
      <c r="AI20">
        <v>1.66</v>
      </c>
      <c r="AJ20">
        <v>0.9425</v>
      </c>
      <c r="AK20" t="s">
        <v>23</v>
      </c>
      <c r="AL20">
        <v>4.74</v>
      </c>
      <c r="AM20">
        <v>5.24</v>
      </c>
      <c r="AN20">
        <v>0.16600000000000001</v>
      </c>
      <c r="AO20">
        <v>1.6919999999999999</v>
      </c>
      <c r="AP20">
        <v>0.95679999999999998</v>
      </c>
      <c r="AQ20" t="s">
        <v>23</v>
      </c>
      <c r="AR20">
        <v>4.74</v>
      </c>
      <c r="AS20">
        <v>5.23</v>
      </c>
      <c r="AT20">
        <v>0.22900000000000001</v>
      </c>
      <c r="AU20">
        <v>2.3340000000000001</v>
      </c>
      <c r="AV20">
        <v>0.94010000000000005</v>
      </c>
      <c r="AW20" t="s">
        <v>23</v>
      </c>
      <c r="AX20">
        <v>4.6900000000000004</v>
      </c>
      <c r="AY20">
        <v>5.19</v>
      </c>
      <c r="AZ20">
        <v>0.23799999999999999</v>
      </c>
      <c r="BA20">
        <v>2.423</v>
      </c>
      <c r="BB20">
        <v>0.93820000000000003</v>
      </c>
      <c r="BC20" t="s">
        <v>23</v>
      </c>
      <c r="BD20">
        <v>4.74</v>
      </c>
      <c r="BE20">
        <v>5.23</v>
      </c>
      <c r="BF20">
        <v>0.26800000000000002</v>
      </c>
      <c r="BG20">
        <v>2.7309999999999999</v>
      </c>
      <c r="BH20">
        <v>0.93679999999999997</v>
      </c>
      <c r="BI20" t="s">
        <v>23</v>
      </c>
      <c r="BJ20">
        <v>4.66</v>
      </c>
      <c r="BK20">
        <v>5.16</v>
      </c>
      <c r="BL20">
        <v>0.54</v>
      </c>
      <c r="BM20">
        <v>5.4980000000000002</v>
      </c>
      <c r="BN20">
        <v>0.94479999999999997</v>
      </c>
      <c r="BO20" t="s">
        <v>23</v>
      </c>
      <c r="BP20">
        <v>4.74</v>
      </c>
      <c r="BQ20">
        <v>5.24</v>
      </c>
      <c r="BR20">
        <v>0.55500000000000005</v>
      </c>
      <c r="BS20">
        <v>5.65</v>
      </c>
      <c r="BT20">
        <v>0.94259999999999999</v>
      </c>
      <c r="BU20" t="s">
        <v>23</v>
      </c>
      <c r="BV20">
        <v>4.74</v>
      </c>
      <c r="BW20">
        <v>5.23</v>
      </c>
      <c r="BX20">
        <v>0.58099999999999996</v>
      </c>
      <c r="BY20">
        <v>5.92</v>
      </c>
      <c r="BZ20">
        <v>0.94979999999999998</v>
      </c>
      <c r="CA20" t="s">
        <v>23</v>
      </c>
    </row>
    <row r="21" spans="1:79" x14ac:dyDescent="0.25">
      <c r="A21" t="s">
        <v>25</v>
      </c>
      <c r="B21">
        <v>49</v>
      </c>
      <c r="C21">
        <v>64</v>
      </c>
      <c r="D21" t="s">
        <v>37</v>
      </c>
      <c r="E21">
        <v>4.83</v>
      </c>
      <c r="F21">
        <v>5</v>
      </c>
      <c r="G21">
        <v>13</v>
      </c>
      <c r="H21">
        <v>4.75</v>
      </c>
      <c r="I21">
        <v>5.25</v>
      </c>
      <c r="J21">
        <v>0.104</v>
      </c>
      <c r="K21">
        <v>1.06</v>
      </c>
      <c r="L21">
        <v>0.95840000000000003</v>
      </c>
      <c r="M21" t="s">
        <v>23</v>
      </c>
      <c r="N21">
        <v>4.71</v>
      </c>
      <c r="O21">
        <v>5.22</v>
      </c>
      <c r="P21">
        <v>0.105</v>
      </c>
      <c r="Q21">
        <v>1.069</v>
      </c>
      <c r="R21">
        <v>0.94189999999999996</v>
      </c>
      <c r="S21" t="s">
        <v>23</v>
      </c>
      <c r="T21">
        <v>4.72</v>
      </c>
      <c r="U21">
        <v>5.22</v>
      </c>
      <c r="V21">
        <v>0.09</v>
      </c>
      <c r="W21">
        <v>0.92100000000000004</v>
      </c>
      <c r="X21">
        <v>0.94779999999999998</v>
      </c>
      <c r="Y21" t="s">
        <v>23</v>
      </c>
      <c r="Z21">
        <v>4.7300000000000004</v>
      </c>
      <c r="AA21">
        <v>5.23</v>
      </c>
      <c r="AB21">
        <v>0.17199999999999999</v>
      </c>
      <c r="AC21">
        <v>1.7569999999999999</v>
      </c>
      <c r="AD21">
        <v>0.94879999999999998</v>
      </c>
      <c r="AE21" t="s">
        <v>23</v>
      </c>
      <c r="AF21">
        <v>4.7</v>
      </c>
      <c r="AG21">
        <v>5.2</v>
      </c>
      <c r="AH21">
        <v>0.16300000000000001</v>
      </c>
      <c r="AI21">
        <v>1.663</v>
      </c>
      <c r="AJ21">
        <v>0.93979999999999997</v>
      </c>
      <c r="AK21" t="s">
        <v>23</v>
      </c>
      <c r="AL21">
        <v>4.74</v>
      </c>
      <c r="AM21">
        <v>5.24</v>
      </c>
      <c r="AN21">
        <v>0.16700000000000001</v>
      </c>
      <c r="AO21">
        <v>1.706</v>
      </c>
      <c r="AP21">
        <v>0.94</v>
      </c>
      <c r="AQ21" t="s">
        <v>23</v>
      </c>
      <c r="AR21">
        <v>4.7</v>
      </c>
      <c r="AS21">
        <v>5.21</v>
      </c>
      <c r="AT21">
        <v>0.23</v>
      </c>
      <c r="AU21">
        <v>2.3410000000000002</v>
      </c>
      <c r="AV21">
        <v>0.93620000000000003</v>
      </c>
      <c r="AW21" t="s">
        <v>23</v>
      </c>
      <c r="AX21">
        <v>4.7300000000000004</v>
      </c>
      <c r="AY21">
        <v>5.23</v>
      </c>
      <c r="AZ21">
        <v>0.23100000000000001</v>
      </c>
      <c r="BA21">
        <v>2.3519999999999999</v>
      </c>
      <c r="BB21">
        <v>0.93330000000000002</v>
      </c>
      <c r="BC21" t="s">
        <v>23</v>
      </c>
      <c r="BD21">
        <v>4.75</v>
      </c>
      <c r="BE21">
        <v>5.25</v>
      </c>
      <c r="BF21">
        <v>0.25900000000000001</v>
      </c>
      <c r="BG21">
        <v>2.6419999999999999</v>
      </c>
      <c r="BH21">
        <v>0.94850000000000001</v>
      </c>
      <c r="BI21" t="s">
        <v>23</v>
      </c>
      <c r="BJ21">
        <v>4.76</v>
      </c>
      <c r="BK21">
        <v>5.25</v>
      </c>
      <c r="BL21">
        <v>0.51700000000000002</v>
      </c>
      <c r="BM21">
        <v>5.2720000000000002</v>
      </c>
      <c r="BN21">
        <v>0.94089999999999996</v>
      </c>
      <c r="BO21" t="s">
        <v>23</v>
      </c>
      <c r="BP21">
        <v>4.71</v>
      </c>
      <c r="BQ21">
        <v>5.21</v>
      </c>
      <c r="BR21">
        <v>0.55100000000000005</v>
      </c>
      <c r="BS21">
        <v>5.6109999999999998</v>
      </c>
      <c r="BT21">
        <v>0.94589999999999996</v>
      </c>
      <c r="BU21" t="s">
        <v>23</v>
      </c>
      <c r="BV21">
        <v>4.76</v>
      </c>
      <c r="BW21">
        <v>5.25</v>
      </c>
      <c r="BX21">
        <v>0.56999999999999995</v>
      </c>
      <c r="BY21">
        <v>5.806</v>
      </c>
      <c r="BZ21">
        <v>0.95199999999999996</v>
      </c>
      <c r="CA21" t="s">
        <v>23</v>
      </c>
    </row>
    <row r="22" spans="1:79" x14ac:dyDescent="0.25">
      <c r="A22" t="s">
        <v>25</v>
      </c>
      <c r="B22">
        <v>49</v>
      </c>
      <c r="C22">
        <v>64</v>
      </c>
      <c r="D22" t="s">
        <v>37</v>
      </c>
      <c r="E22">
        <v>4.83</v>
      </c>
      <c r="F22">
        <v>6</v>
      </c>
      <c r="G22">
        <v>13</v>
      </c>
      <c r="H22">
        <v>4.8099999999999996</v>
      </c>
      <c r="I22">
        <v>5.21</v>
      </c>
      <c r="J22">
        <v>0.106</v>
      </c>
      <c r="K22">
        <v>1.08</v>
      </c>
      <c r="L22">
        <v>0.95699999999999996</v>
      </c>
      <c r="M22" t="s">
        <v>23</v>
      </c>
      <c r="N22">
        <v>4.75</v>
      </c>
      <c r="O22">
        <v>5.18</v>
      </c>
      <c r="P22">
        <v>0.109</v>
      </c>
      <c r="Q22">
        <v>1.109</v>
      </c>
      <c r="R22">
        <v>0.93379999999999996</v>
      </c>
      <c r="S22" t="s">
        <v>23</v>
      </c>
      <c r="T22">
        <v>4.78</v>
      </c>
      <c r="U22">
        <v>5.28</v>
      </c>
      <c r="V22">
        <v>0.09</v>
      </c>
      <c r="W22">
        <v>0.92100000000000004</v>
      </c>
      <c r="X22">
        <v>0.94489999999999996</v>
      </c>
      <c r="Y22" t="s">
        <v>23</v>
      </c>
      <c r="Z22">
        <v>4.7699999999999996</v>
      </c>
      <c r="AA22">
        <v>5.27</v>
      </c>
      <c r="AB22">
        <v>0.18</v>
      </c>
      <c r="AC22">
        <v>1.837</v>
      </c>
      <c r="AD22">
        <v>0.92849999999999999</v>
      </c>
      <c r="AE22" t="s">
        <v>23</v>
      </c>
      <c r="AF22">
        <v>4.78</v>
      </c>
      <c r="AG22">
        <v>5.28</v>
      </c>
      <c r="AH22">
        <v>0.154</v>
      </c>
      <c r="AI22">
        <v>1.5669999999999999</v>
      </c>
      <c r="AJ22">
        <v>0.9335</v>
      </c>
      <c r="AK22" t="s">
        <v>23</v>
      </c>
      <c r="AL22">
        <v>4.83</v>
      </c>
      <c r="AM22">
        <v>5.19</v>
      </c>
      <c r="AN22">
        <v>0.187</v>
      </c>
      <c r="AO22">
        <v>1.9019999999999999</v>
      </c>
      <c r="AP22">
        <v>0.92520000000000002</v>
      </c>
      <c r="AQ22" t="s">
        <v>23</v>
      </c>
      <c r="AR22">
        <v>4.78</v>
      </c>
      <c r="AS22">
        <v>5.28</v>
      </c>
      <c r="AT22">
        <v>0.217</v>
      </c>
      <c r="AU22">
        <v>2.2090000000000001</v>
      </c>
      <c r="AV22">
        <v>0.9365</v>
      </c>
      <c r="AW22" t="s">
        <v>23</v>
      </c>
      <c r="AX22">
        <v>4.79</v>
      </c>
      <c r="AY22">
        <v>5.28</v>
      </c>
      <c r="AZ22">
        <v>0.23100000000000001</v>
      </c>
      <c r="BA22">
        <v>2.355</v>
      </c>
      <c r="BB22">
        <v>0.94430000000000003</v>
      </c>
      <c r="BC22" t="s">
        <v>23</v>
      </c>
      <c r="BD22">
        <v>4.71</v>
      </c>
      <c r="BE22">
        <v>5.22</v>
      </c>
      <c r="BF22">
        <v>0.26400000000000001</v>
      </c>
      <c r="BG22">
        <v>2.6869999999999998</v>
      </c>
      <c r="BH22">
        <v>0.93840000000000001</v>
      </c>
      <c r="BI22" t="s">
        <v>23</v>
      </c>
      <c r="BJ22">
        <v>4.88</v>
      </c>
      <c r="BK22">
        <v>5.18</v>
      </c>
      <c r="BL22">
        <v>0.51500000000000001</v>
      </c>
      <c r="BM22">
        <v>5.2480000000000002</v>
      </c>
      <c r="BN22">
        <v>0.95069999999999999</v>
      </c>
      <c r="BO22" t="s">
        <v>23</v>
      </c>
      <c r="BP22">
        <v>4.76</v>
      </c>
      <c r="BQ22">
        <v>5.26</v>
      </c>
      <c r="BR22">
        <v>0.55300000000000005</v>
      </c>
      <c r="BS22">
        <v>5.6360000000000001</v>
      </c>
      <c r="BT22">
        <v>0.94</v>
      </c>
      <c r="BU22" t="s">
        <v>23</v>
      </c>
      <c r="BV22">
        <v>4.8099999999999996</v>
      </c>
      <c r="BW22">
        <v>5.18</v>
      </c>
      <c r="BX22">
        <v>0.58899999999999997</v>
      </c>
      <c r="BY22">
        <v>5.9960000000000004</v>
      </c>
      <c r="BZ22">
        <v>0.95340000000000003</v>
      </c>
      <c r="CA22" t="s">
        <v>23</v>
      </c>
    </row>
    <row r="23" spans="1:79" x14ac:dyDescent="0.25">
      <c r="A23" t="s">
        <v>25</v>
      </c>
      <c r="B23">
        <v>49</v>
      </c>
      <c r="C23">
        <v>67</v>
      </c>
      <c r="D23" t="s">
        <v>38</v>
      </c>
      <c r="E23">
        <v>7.92</v>
      </c>
      <c r="F23">
        <v>3</v>
      </c>
      <c r="G23">
        <v>16</v>
      </c>
      <c r="H23">
        <v>7.96</v>
      </c>
      <c r="I23">
        <v>8.4600000000000009</v>
      </c>
      <c r="J23">
        <v>0.156</v>
      </c>
      <c r="K23">
        <v>1.2909999999999999</v>
      </c>
      <c r="L23">
        <v>0.93269999999999997</v>
      </c>
      <c r="M23" t="s">
        <v>23</v>
      </c>
      <c r="N23">
        <v>7.94</v>
      </c>
      <c r="O23">
        <v>8.43</v>
      </c>
      <c r="P23">
        <v>0.13200000000000001</v>
      </c>
      <c r="Q23">
        <v>1.089</v>
      </c>
      <c r="R23">
        <v>0.93559999999999999</v>
      </c>
      <c r="S23" t="s">
        <v>23</v>
      </c>
      <c r="T23">
        <v>7.98</v>
      </c>
      <c r="U23">
        <v>8.4700000000000006</v>
      </c>
      <c r="V23">
        <v>8.4000000000000005E-2</v>
      </c>
      <c r="W23">
        <v>0.69599999999999995</v>
      </c>
      <c r="X23">
        <v>0.92789999999999995</v>
      </c>
      <c r="Y23" t="s">
        <v>23</v>
      </c>
      <c r="Z23">
        <v>7.95</v>
      </c>
      <c r="AA23">
        <v>8.44</v>
      </c>
      <c r="AB23">
        <v>0.19900000000000001</v>
      </c>
      <c r="AC23">
        <v>1.6459999999999999</v>
      </c>
      <c r="AD23">
        <v>0.92949999999999999</v>
      </c>
      <c r="AE23" t="s">
        <v>23</v>
      </c>
      <c r="AF23">
        <v>7.98</v>
      </c>
      <c r="AG23">
        <v>8.36</v>
      </c>
      <c r="AH23">
        <v>0.16</v>
      </c>
      <c r="AI23">
        <v>1.329</v>
      </c>
      <c r="AJ23">
        <v>0.93030000000000002</v>
      </c>
      <c r="AK23" t="s">
        <v>23</v>
      </c>
      <c r="AL23">
        <v>7.98</v>
      </c>
      <c r="AM23">
        <v>8.48</v>
      </c>
      <c r="AN23">
        <v>0.16700000000000001</v>
      </c>
      <c r="AO23">
        <v>1.3839999999999999</v>
      </c>
      <c r="AP23">
        <v>0.90539999999999998</v>
      </c>
      <c r="AQ23" t="s">
        <v>23</v>
      </c>
      <c r="AR23">
        <v>7.87</v>
      </c>
      <c r="AS23">
        <v>8.36</v>
      </c>
      <c r="AT23">
        <v>0.29199999999999998</v>
      </c>
      <c r="AU23">
        <v>2.4209999999999998</v>
      </c>
      <c r="AV23">
        <v>0.94210000000000005</v>
      </c>
      <c r="AW23" t="s">
        <v>23</v>
      </c>
      <c r="AX23">
        <v>7.98</v>
      </c>
      <c r="AY23">
        <v>8.4700000000000006</v>
      </c>
      <c r="AZ23">
        <v>0.23400000000000001</v>
      </c>
      <c r="BA23">
        <v>1.9410000000000001</v>
      </c>
      <c r="BB23">
        <v>0.93659999999999999</v>
      </c>
      <c r="BC23" t="s">
        <v>23</v>
      </c>
      <c r="BD23">
        <v>7.89</v>
      </c>
      <c r="BE23">
        <v>8.3800000000000008</v>
      </c>
      <c r="BF23">
        <v>0.26</v>
      </c>
      <c r="BG23">
        <v>2.153</v>
      </c>
      <c r="BH23">
        <v>0.94530000000000003</v>
      </c>
      <c r="BI23" t="s">
        <v>23</v>
      </c>
      <c r="BJ23">
        <v>7.96</v>
      </c>
      <c r="BK23">
        <v>8.44</v>
      </c>
      <c r="BL23">
        <v>0.46800000000000003</v>
      </c>
      <c r="BM23">
        <v>3.8740000000000001</v>
      </c>
      <c r="BN23">
        <v>0.93559999999999999</v>
      </c>
      <c r="BO23" t="s">
        <v>23</v>
      </c>
      <c r="BP23">
        <v>7.9</v>
      </c>
      <c r="BQ23">
        <v>8.39</v>
      </c>
      <c r="BR23">
        <v>0.45600000000000002</v>
      </c>
      <c r="BS23">
        <v>3.778</v>
      </c>
      <c r="BT23">
        <v>0.93830000000000002</v>
      </c>
      <c r="BU23" t="s">
        <v>23</v>
      </c>
      <c r="BV23">
        <v>7.97</v>
      </c>
      <c r="BW23">
        <v>8.4600000000000009</v>
      </c>
      <c r="BX23">
        <v>0.47299999999999998</v>
      </c>
      <c r="BY23">
        <v>3.9169999999999998</v>
      </c>
      <c r="BZ23">
        <v>0.93689999999999996</v>
      </c>
      <c r="CA23" t="s">
        <v>23</v>
      </c>
    </row>
    <row r="24" spans="1:79" x14ac:dyDescent="0.25">
      <c r="A24" t="s">
        <v>25</v>
      </c>
      <c r="B24">
        <v>49</v>
      </c>
      <c r="C24">
        <v>67</v>
      </c>
      <c r="D24" t="s">
        <v>38</v>
      </c>
      <c r="E24">
        <v>7.92</v>
      </c>
      <c r="F24">
        <v>4</v>
      </c>
      <c r="G24">
        <v>16</v>
      </c>
      <c r="H24">
        <v>7.96</v>
      </c>
      <c r="I24">
        <v>8.4600000000000009</v>
      </c>
      <c r="J24">
        <v>0.11799999999999999</v>
      </c>
      <c r="K24">
        <v>0.97899999999999998</v>
      </c>
      <c r="L24">
        <v>0.93420000000000003</v>
      </c>
      <c r="M24" t="s">
        <v>23</v>
      </c>
      <c r="N24">
        <v>7.86</v>
      </c>
      <c r="O24">
        <v>8.36</v>
      </c>
      <c r="P24">
        <v>0.13600000000000001</v>
      </c>
      <c r="Q24">
        <v>1.1220000000000001</v>
      </c>
      <c r="R24">
        <v>0.95850000000000002</v>
      </c>
      <c r="S24" t="s">
        <v>23</v>
      </c>
      <c r="T24">
        <v>7.89</v>
      </c>
      <c r="U24">
        <v>8.3800000000000008</v>
      </c>
      <c r="V24">
        <v>9.4E-2</v>
      </c>
      <c r="W24">
        <v>0.77400000000000002</v>
      </c>
      <c r="X24">
        <v>0.96399999999999997</v>
      </c>
      <c r="Y24" t="s">
        <v>23</v>
      </c>
      <c r="Z24">
        <v>7.96</v>
      </c>
      <c r="AA24">
        <v>8.4600000000000009</v>
      </c>
      <c r="AB24">
        <v>0.14299999999999999</v>
      </c>
      <c r="AC24">
        <v>1.1879999999999999</v>
      </c>
      <c r="AD24">
        <v>0.96379999999999999</v>
      </c>
      <c r="AE24" t="s">
        <v>23</v>
      </c>
      <c r="AF24">
        <v>7.89</v>
      </c>
      <c r="AG24">
        <v>8.39</v>
      </c>
      <c r="AH24">
        <v>0.157</v>
      </c>
      <c r="AI24">
        <v>1.3009999999999999</v>
      </c>
      <c r="AJ24">
        <v>0.9466</v>
      </c>
      <c r="AK24" t="s">
        <v>23</v>
      </c>
      <c r="AL24">
        <v>7.96</v>
      </c>
      <c r="AM24">
        <v>8.4600000000000009</v>
      </c>
      <c r="AN24">
        <v>0.14199999999999999</v>
      </c>
      <c r="AO24">
        <v>1.177</v>
      </c>
      <c r="AP24">
        <v>0.9546</v>
      </c>
      <c r="AQ24" t="s">
        <v>23</v>
      </c>
      <c r="AR24">
        <v>7.96</v>
      </c>
      <c r="AS24">
        <v>8.4600000000000009</v>
      </c>
      <c r="AT24">
        <v>0.22800000000000001</v>
      </c>
      <c r="AU24">
        <v>1.8859999999999999</v>
      </c>
      <c r="AV24">
        <v>0.95699999999999996</v>
      </c>
      <c r="AW24" t="s">
        <v>23</v>
      </c>
      <c r="AX24">
        <v>7.96</v>
      </c>
      <c r="AY24">
        <v>8.4600000000000009</v>
      </c>
      <c r="AZ24">
        <v>0.221</v>
      </c>
      <c r="BA24">
        <v>1.827</v>
      </c>
      <c r="BB24">
        <v>0.95150000000000001</v>
      </c>
      <c r="BC24" t="s">
        <v>23</v>
      </c>
      <c r="BD24">
        <v>7.86</v>
      </c>
      <c r="BE24">
        <v>8.36</v>
      </c>
      <c r="BF24">
        <v>0.22500000000000001</v>
      </c>
      <c r="BG24">
        <v>1.8620000000000001</v>
      </c>
      <c r="BH24">
        <v>0.95169999999999999</v>
      </c>
      <c r="BI24" t="s">
        <v>23</v>
      </c>
      <c r="BJ24">
        <v>7.9</v>
      </c>
      <c r="BK24">
        <v>8.4</v>
      </c>
      <c r="BL24">
        <v>0.50600000000000001</v>
      </c>
      <c r="BM24">
        <v>4.1859999999999999</v>
      </c>
      <c r="BN24">
        <v>0.94110000000000005</v>
      </c>
      <c r="BO24" t="s">
        <v>23</v>
      </c>
      <c r="BP24">
        <v>7.86</v>
      </c>
      <c r="BQ24">
        <v>8.36</v>
      </c>
      <c r="BR24">
        <v>0.47699999999999998</v>
      </c>
      <c r="BS24">
        <v>3.948</v>
      </c>
      <c r="BT24">
        <v>0.93779999999999997</v>
      </c>
      <c r="BU24" t="s">
        <v>23</v>
      </c>
      <c r="BV24">
        <v>7.93</v>
      </c>
      <c r="BW24">
        <v>8.43</v>
      </c>
      <c r="BX24">
        <v>0.46600000000000003</v>
      </c>
      <c r="BY24">
        <v>3.8570000000000002</v>
      </c>
      <c r="BZ24">
        <v>0.94220000000000004</v>
      </c>
      <c r="CA24" t="s">
        <v>23</v>
      </c>
    </row>
    <row r="25" spans="1:79" x14ac:dyDescent="0.25">
      <c r="A25" t="s">
        <v>25</v>
      </c>
      <c r="B25">
        <v>49</v>
      </c>
      <c r="C25">
        <v>67</v>
      </c>
      <c r="D25" t="s">
        <v>38</v>
      </c>
      <c r="E25">
        <v>7.92</v>
      </c>
      <c r="F25">
        <v>5</v>
      </c>
      <c r="G25">
        <v>16</v>
      </c>
      <c r="H25">
        <v>7.99</v>
      </c>
      <c r="I25">
        <v>8.31</v>
      </c>
      <c r="J25">
        <v>0.10299999999999999</v>
      </c>
      <c r="K25">
        <v>0.85099999999999998</v>
      </c>
      <c r="L25">
        <v>0.95199999999999996</v>
      </c>
      <c r="M25" t="s">
        <v>23</v>
      </c>
      <c r="N25">
        <v>7.95</v>
      </c>
      <c r="O25">
        <v>8.31</v>
      </c>
      <c r="P25">
        <v>0.104</v>
      </c>
      <c r="Q25">
        <v>0.86</v>
      </c>
      <c r="R25">
        <v>0.9577</v>
      </c>
      <c r="S25" t="s">
        <v>23</v>
      </c>
      <c r="T25">
        <v>7.92</v>
      </c>
      <c r="U25">
        <v>8.41</v>
      </c>
      <c r="V25">
        <v>8.1000000000000003E-2</v>
      </c>
      <c r="W25">
        <v>0.67100000000000004</v>
      </c>
      <c r="X25">
        <v>0.93469999999999998</v>
      </c>
      <c r="Y25" t="s">
        <v>23</v>
      </c>
      <c r="Z25">
        <v>7.97</v>
      </c>
      <c r="AA25">
        <v>8.32</v>
      </c>
      <c r="AB25">
        <v>0.13200000000000001</v>
      </c>
      <c r="AC25">
        <v>1.091</v>
      </c>
      <c r="AD25">
        <v>0.95679999999999998</v>
      </c>
      <c r="AE25" t="s">
        <v>23</v>
      </c>
      <c r="AF25">
        <v>7.92</v>
      </c>
      <c r="AG25">
        <v>8.31</v>
      </c>
      <c r="AH25">
        <v>0.13400000000000001</v>
      </c>
      <c r="AI25">
        <v>1.113</v>
      </c>
      <c r="AJ25">
        <v>0.93820000000000003</v>
      </c>
      <c r="AK25" t="s">
        <v>23</v>
      </c>
      <c r="AL25">
        <v>7.99</v>
      </c>
      <c r="AM25">
        <v>8.32</v>
      </c>
      <c r="AN25">
        <v>0.12</v>
      </c>
      <c r="AO25">
        <v>0.997</v>
      </c>
      <c r="AP25">
        <v>0.95040000000000002</v>
      </c>
      <c r="AQ25" t="s">
        <v>23</v>
      </c>
      <c r="AR25">
        <v>7.95</v>
      </c>
      <c r="AS25">
        <v>8.32</v>
      </c>
      <c r="AT25">
        <v>0.215</v>
      </c>
      <c r="AU25">
        <v>1.7789999999999999</v>
      </c>
      <c r="AV25">
        <v>0.94089999999999996</v>
      </c>
      <c r="AW25" t="s">
        <v>23</v>
      </c>
      <c r="AX25">
        <v>7.95</v>
      </c>
      <c r="AY25">
        <v>8.31</v>
      </c>
      <c r="AZ25">
        <v>0.219</v>
      </c>
      <c r="BA25">
        <v>1.81</v>
      </c>
      <c r="BB25">
        <v>0.94469999999999998</v>
      </c>
      <c r="BC25" t="s">
        <v>23</v>
      </c>
      <c r="BD25">
        <v>8.01</v>
      </c>
      <c r="BE25">
        <v>8.43</v>
      </c>
      <c r="BF25">
        <v>0.17299999999999999</v>
      </c>
      <c r="BG25">
        <v>1.4330000000000001</v>
      </c>
      <c r="BH25">
        <v>0.89239999999999997</v>
      </c>
      <c r="BI25" t="s">
        <v>17</v>
      </c>
      <c r="BJ25">
        <v>7.95</v>
      </c>
      <c r="BK25">
        <v>8.31</v>
      </c>
      <c r="BL25">
        <v>0.498</v>
      </c>
      <c r="BM25">
        <v>4.1189999999999998</v>
      </c>
      <c r="BN25">
        <v>0.93049999999999999</v>
      </c>
      <c r="BO25" t="s">
        <v>23</v>
      </c>
      <c r="BP25">
        <v>7.92</v>
      </c>
      <c r="BQ25">
        <v>8.42</v>
      </c>
      <c r="BR25">
        <v>0.437</v>
      </c>
      <c r="BS25">
        <v>3.6179999999999999</v>
      </c>
      <c r="BT25">
        <v>0.91890000000000005</v>
      </c>
      <c r="BU25" t="s">
        <v>23</v>
      </c>
      <c r="BV25">
        <v>7.92</v>
      </c>
      <c r="BW25">
        <v>8.42</v>
      </c>
      <c r="BX25">
        <v>0.44500000000000001</v>
      </c>
      <c r="BY25">
        <v>3.681</v>
      </c>
      <c r="BZ25">
        <v>0.93520000000000003</v>
      </c>
      <c r="CA25" t="s">
        <v>23</v>
      </c>
    </row>
    <row r="26" spans="1:79" x14ac:dyDescent="0.25">
      <c r="A26" t="s">
        <v>25</v>
      </c>
      <c r="B26">
        <v>49</v>
      </c>
      <c r="C26">
        <v>75</v>
      </c>
      <c r="D26" t="s">
        <v>39</v>
      </c>
      <c r="E26">
        <v>7.65</v>
      </c>
      <c r="F26">
        <v>5</v>
      </c>
      <c r="G26">
        <v>23</v>
      </c>
      <c r="H26">
        <v>7.37</v>
      </c>
      <c r="I26">
        <v>7.86</v>
      </c>
      <c r="J26">
        <v>1.3260000000000001</v>
      </c>
      <c r="K26">
        <v>7.6369999999999996</v>
      </c>
      <c r="L26">
        <v>0.91200000000000003</v>
      </c>
      <c r="M26" t="s">
        <v>17</v>
      </c>
      <c r="N26">
        <v>7.41</v>
      </c>
      <c r="O26">
        <v>7.74</v>
      </c>
      <c r="P26">
        <v>1.2250000000000001</v>
      </c>
      <c r="Q26">
        <v>7.0540000000000003</v>
      </c>
      <c r="R26">
        <v>0.94379999999999997</v>
      </c>
      <c r="S26" t="s">
        <v>23</v>
      </c>
      <c r="T26">
        <v>7.44</v>
      </c>
      <c r="U26">
        <v>7.7</v>
      </c>
      <c r="V26">
        <v>1.145</v>
      </c>
      <c r="W26">
        <v>6.593</v>
      </c>
      <c r="X26">
        <v>0.94269999999999998</v>
      </c>
      <c r="Y26" t="s">
        <v>23</v>
      </c>
      <c r="Z26">
        <v>7.42</v>
      </c>
      <c r="AA26">
        <v>7.77</v>
      </c>
      <c r="AB26">
        <v>1.53</v>
      </c>
      <c r="AC26">
        <v>8.8089999999999993</v>
      </c>
      <c r="AD26">
        <v>0.91690000000000005</v>
      </c>
      <c r="AE26" t="s">
        <v>23</v>
      </c>
      <c r="AF26">
        <v>7.38</v>
      </c>
      <c r="AG26">
        <v>7.78</v>
      </c>
      <c r="AH26">
        <v>1.659</v>
      </c>
      <c r="AI26">
        <v>9.5519999999999996</v>
      </c>
      <c r="AJ26">
        <v>0.9163</v>
      </c>
      <c r="AK26" t="s">
        <v>23</v>
      </c>
      <c r="AL26">
        <v>7.44</v>
      </c>
      <c r="AM26">
        <v>7.8</v>
      </c>
      <c r="AN26">
        <v>1.633</v>
      </c>
      <c r="AO26">
        <v>9.4039999999999999</v>
      </c>
      <c r="AP26">
        <v>0.9194</v>
      </c>
      <c r="AQ26" t="s">
        <v>23</v>
      </c>
      <c r="AR26">
        <v>7.39</v>
      </c>
      <c r="AS26">
        <v>7.73</v>
      </c>
      <c r="AT26">
        <v>2.069</v>
      </c>
      <c r="AU26">
        <v>11.914</v>
      </c>
      <c r="AV26">
        <v>0.9244</v>
      </c>
      <c r="AW26" t="s">
        <v>23</v>
      </c>
      <c r="AX26">
        <v>7.43</v>
      </c>
      <c r="AY26">
        <v>7.72</v>
      </c>
      <c r="AZ26">
        <v>2.0489999999999999</v>
      </c>
      <c r="BA26">
        <v>11.798</v>
      </c>
      <c r="BB26">
        <v>0.92930000000000001</v>
      </c>
      <c r="BC26" t="s">
        <v>23</v>
      </c>
      <c r="BD26">
        <v>7.37</v>
      </c>
      <c r="BE26">
        <v>7.74</v>
      </c>
      <c r="BF26">
        <v>2.0739999999999998</v>
      </c>
      <c r="BG26">
        <v>11.944000000000001</v>
      </c>
      <c r="BH26">
        <v>0.92220000000000002</v>
      </c>
      <c r="BI26" t="s">
        <v>23</v>
      </c>
      <c r="BJ26">
        <v>7.41</v>
      </c>
      <c r="BK26">
        <v>7.72</v>
      </c>
      <c r="BL26">
        <v>2.7370000000000001</v>
      </c>
      <c r="BM26">
        <v>15.760999999999999</v>
      </c>
      <c r="BN26">
        <v>0.91759999999999997</v>
      </c>
      <c r="BO26" t="s">
        <v>23</v>
      </c>
      <c r="BP26">
        <v>7.39</v>
      </c>
      <c r="BQ26">
        <v>7.73</v>
      </c>
      <c r="BR26">
        <v>2.6640000000000001</v>
      </c>
      <c r="BS26">
        <v>15.34</v>
      </c>
      <c r="BT26">
        <v>0.92200000000000004</v>
      </c>
      <c r="BU26" t="s">
        <v>23</v>
      </c>
      <c r="BV26">
        <v>7.4</v>
      </c>
      <c r="BW26">
        <v>7.8</v>
      </c>
      <c r="BX26">
        <v>2.762</v>
      </c>
      <c r="BY26">
        <v>15.903</v>
      </c>
      <c r="BZ26">
        <v>0.91779999999999995</v>
      </c>
      <c r="CA26" t="s">
        <v>23</v>
      </c>
    </row>
    <row r="27" spans="1:79" x14ac:dyDescent="0.25">
      <c r="A27" t="s">
        <v>25</v>
      </c>
      <c r="B27">
        <v>49</v>
      </c>
      <c r="C27">
        <v>75</v>
      </c>
      <c r="D27" t="s">
        <v>39</v>
      </c>
      <c r="E27">
        <v>7.65</v>
      </c>
      <c r="F27">
        <v>6</v>
      </c>
      <c r="G27">
        <v>23</v>
      </c>
      <c r="H27">
        <v>7.48</v>
      </c>
      <c r="I27">
        <v>7.98</v>
      </c>
      <c r="J27">
        <v>1.0629999999999999</v>
      </c>
      <c r="K27">
        <v>6.12</v>
      </c>
      <c r="L27">
        <v>0.93630000000000002</v>
      </c>
      <c r="M27" t="s">
        <v>23</v>
      </c>
      <c r="N27">
        <v>7.46</v>
      </c>
      <c r="O27">
        <v>7.88</v>
      </c>
      <c r="P27">
        <v>1.113</v>
      </c>
      <c r="Q27">
        <v>6.4119999999999999</v>
      </c>
      <c r="R27">
        <v>0.94440000000000002</v>
      </c>
      <c r="S27" t="s">
        <v>23</v>
      </c>
      <c r="T27">
        <v>7.46</v>
      </c>
      <c r="U27">
        <v>7.88</v>
      </c>
      <c r="V27">
        <v>1.014</v>
      </c>
      <c r="W27">
        <v>5.8380000000000001</v>
      </c>
      <c r="X27">
        <v>0.94699999999999995</v>
      </c>
      <c r="Y27" t="s">
        <v>23</v>
      </c>
      <c r="Z27">
        <v>7.48</v>
      </c>
      <c r="AA27">
        <v>7.98</v>
      </c>
      <c r="AB27">
        <v>1.355</v>
      </c>
      <c r="AC27">
        <v>7.8040000000000003</v>
      </c>
      <c r="AD27">
        <v>0.92049999999999998</v>
      </c>
      <c r="AE27" t="s">
        <v>23</v>
      </c>
      <c r="AF27">
        <v>7.42</v>
      </c>
      <c r="AG27">
        <v>7.88</v>
      </c>
      <c r="AH27">
        <v>1.444</v>
      </c>
      <c r="AI27">
        <v>8.3170000000000002</v>
      </c>
      <c r="AJ27">
        <v>0.91420000000000001</v>
      </c>
      <c r="AK27" t="s">
        <v>23</v>
      </c>
      <c r="AL27">
        <v>7.49</v>
      </c>
      <c r="AM27">
        <v>7.98</v>
      </c>
      <c r="AN27">
        <v>1.429</v>
      </c>
      <c r="AO27">
        <v>8.2260000000000009</v>
      </c>
      <c r="AP27">
        <v>0.92010000000000003</v>
      </c>
      <c r="AQ27" t="s">
        <v>23</v>
      </c>
      <c r="AR27">
        <v>7.45</v>
      </c>
      <c r="AS27">
        <v>7.88</v>
      </c>
      <c r="AT27">
        <v>1.857</v>
      </c>
      <c r="AU27">
        <v>10.695</v>
      </c>
      <c r="AV27">
        <v>0.92449999999999999</v>
      </c>
      <c r="AW27" t="s">
        <v>23</v>
      </c>
      <c r="AX27">
        <v>7.44</v>
      </c>
      <c r="AY27">
        <v>7.88</v>
      </c>
      <c r="AZ27">
        <v>1.8680000000000001</v>
      </c>
      <c r="BA27">
        <v>10.76</v>
      </c>
      <c r="BB27">
        <v>0.92959999999999998</v>
      </c>
      <c r="BC27" t="s">
        <v>23</v>
      </c>
      <c r="BD27">
        <v>7.38</v>
      </c>
      <c r="BE27">
        <v>7.89</v>
      </c>
      <c r="BF27">
        <v>1.8839999999999999</v>
      </c>
      <c r="BG27">
        <v>10.85</v>
      </c>
      <c r="BH27">
        <v>0.92030000000000001</v>
      </c>
      <c r="BI27" t="s">
        <v>23</v>
      </c>
      <c r="BJ27">
        <v>7.45</v>
      </c>
      <c r="BK27">
        <v>7.88</v>
      </c>
      <c r="BL27">
        <v>2.5019999999999998</v>
      </c>
      <c r="BM27">
        <v>14.407999999999999</v>
      </c>
      <c r="BN27">
        <v>0.92979999999999996</v>
      </c>
      <c r="BO27" t="s">
        <v>23</v>
      </c>
      <c r="BP27">
        <v>7.41</v>
      </c>
      <c r="BQ27">
        <v>7.88</v>
      </c>
      <c r="BR27">
        <v>2.4580000000000002</v>
      </c>
      <c r="BS27">
        <v>14.151999999999999</v>
      </c>
      <c r="BT27">
        <v>0.91820000000000002</v>
      </c>
      <c r="BU27" t="s">
        <v>23</v>
      </c>
      <c r="BV27">
        <v>7.44</v>
      </c>
      <c r="BW27">
        <v>7.88</v>
      </c>
      <c r="BX27">
        <v>2.468</v>
      </c>
      <c r="BY27">
        <v>14.215</v>
      </c>
      <c r="BZ27">
        <v>0.92649999999999999</v>
      </c>
      <c r="CA27" t="s">
        <v>23</v>
      </c>
    </row>
    <row r="28" spans="1:79" x14ac:dyDescent="0.25">
      <c r="A28" t="s">
        <v>25</v>
      </c>
      <c r="B28">
        <v>65</v>
      </c>
      <c r="C28">
        <v>73</v>
      </c>
      <c r="D28" t="s">
        <v>40</v>
      </c>
      <c r="E28">
        <v>8.6199999999999992</v>
      </c>
      <c r="F28">
        <v>3</v>
      </c>
      <c r="G28">
        <v>6</v>
      </c>
      <c r="H28">
        <v>8.4600000000000009</v>
      </c>
      <c r="I28">
        <v>8.6</v>
      </c>
      <c r="J28">
        <v>0.215</v>
      </c>
      <c r="K28">
        <v>4.742</v>
      </c>
      <c r="L28">
        <v>0.89170000000000005</v>
      </c>
      <c r="M28" t="s">
        <v>23</v>
      </c>
      <c r="N28">
        <v>8.4700000000000006</v>
      </c>
      <c r="O28">
        <v>8.56</v>
      </c>
      <c r="P28">
        <v>0.246</v>
      </c>
      <c r="Q28">
        <v>5.4370000000000003</v>
      </c>
      <c r="R28">
        <v>0.88690000000000002</v>
      </c>
      <c r="S28" t="s">
        <v>23</v>
      </c>
      <c r="T28">
        <v>8.41</v>
      </c>
      <c r="U28">
        <v>8.64</v>
      </c>
      <c r="V28">
        <v>0.26100000000000001</v>
      </c>
      <c r="W28">
        <v>5.7670000000000003</v>
      </c>
      <c r="X28">
        <v>0.88109999999999999</v>
      </c>
      <c r="Y28" t="s">
        <v>23</v>
      </c>
      <c r="Z28">
        <v>8.42</v>
      </c>
      <c r="AA28">
        <v>8.64</v>
      </c>
      <c r="AB28">
        <v>0.67700000000000005</v>
      </c>
      <c r="AC28">
        <v>14.936999999999999</v>
      </c>
      <c r="AD28">
        <v>0.89800000000000002</v>
      </c>
      <c r="AE28" t="s">
        <v>23</v>
      </c>
      <c r="AF28">
        <v>8.36</v>
      </c>
      <c r="AG28">
        <v>8.64</v>
      </c>
      <c r="AH28">
        <v>0.70299999999999996</v>
      </c>
      <c r="AI28">
        <v>15.513999999999999</v>
      </c>
      <c r="AJ28">
        <v>0.89870000000000005</v>
      </c>
      <c r="AK28" t="s">
        <v>23</v>
      </c>
      <c r="AL28">
        <v>8.43</v>
      </c>
      <c r="AM28">
        <v>8.64</v>
      </c>
      <c r="AN28">
        <v>0.66800000000000004</v>
      </c>
      <c r="AO28">
        <v>14.739000000000001</v>
      </c>
      <c r="AP28">
        <v>0.90169999999999995</v>
      </c>
      <c r="AQ28" t="s">
        <v>23</v>
      </c>
      <c r="AR28">
        <v>8.43</v>
      </c>
      <c r="AS28">
        <v>8.58</v>
      </c>
      <c r="AT28">
        <v>1.1359999999999999</v>
      </c>
      <c r="AU28">
        <v>25.071999999999999</v>
      </c>
      <c r="AV28">
        <v>0.90310000000000001</v>
      </c>
      <c r="AW28" t="s">
        <v>23</v>
      </c>
      <c r="AX28">
        <v>8.42</v>
      </c>
      <c r="AY28">
        <v>8.6199999999999992</v>
      </c>
      <c r="AZ28">
        <v>1.1439999999999999</v>
      </c>
      <c r="BA28">
        <v>25.245000000000001</v>
      </c>
      <c r="BB28">
        <v>0.90259999999999996</v>
      </c>
      <c r="BC28" t="s">
        <v>23</v>
      </c>
      <c r="BD28">
        <v>8.34</v>
      </c>
      <c r="BE28">
        <v>8.6300000000000008</v>
      </c>
      <c r="BF28">
        <v>1.1819999999999999</v>
      </c>
      <c r="BG28">
        <v>26.093</v>
      </c>
      <c r="BH28">
        <v>0.89200000000000002</v>
      </c>
      <c r="BI28" t="s">
        <v>23</v>
      </c>
      <c r="BJ28">
        <v>8.36</v>
      </c>
      <c r="BK28">
        <v>8.6300000000000008</v>
      </c>
      <c r="BL28">
        <v>1.571</v>
      </c>
      <c r="BM28">
        <v>34.682000000000002</v>
      </c>
      <c r="BN28">
        <v>0.88400000000000001</v>
      </c>
      <c r="BO28" t="s">
        <v>23</v>
      </c>
      <c r="BP28">
        <v>8.35</v>
      </c>
      <c r="BQ28">
        <v>8.64</v>
      </c>
      <c r="BR28">
        <v>1.524</v>
      </c>
      <c r="BS28">
        <v>33.646000000000001</v>
      </c>
      <c r="BT28">
        <v>0.88849999999999996</v>
      </c>
      <c r="BU28" t="s">
        <v>23</v>
      </c>
      <c r="BV28">
        <v>8.3800000000000008</v>
      </c>
      <c r="BW28">
        <v>8.6300000000000008</v>
      </c>
      <c r="BX28">
        <v>1.5189999999999999</v>
      </c>
      <c r="BY28">
        <v>33.537999999999997</v>
      </c>
      <c r="BZ28">
        <v>0.89019999999999999</v>
      </c>
      <c r="CA28" t="s">
        <v>23</v>
      </c>
    </row>
    <row r="29" spans="1:79" x14ac:dyDescent="0.25">
      <c r="A29" t="s">
        <v>25</v>
      </c>
      <c r="B29">
        <v>65</v>
      </c>
      <c r="C29">
        <v>75</v>
      </c>
      <c r="D29" t="s">
        <v>41</v>
      </c>
      <c r="E29">
        <v>7.92</v>
      </c>
      <c r="F29">
        <v>2</v>
      </c>
      <c r="G29">
        <v>8</v>
      </c>
      <c r="H29">
        <v>7.96</v>
      </c>
      <c r="I29">
        <v>8.35</v>
      </c>
      <c r="J29">
        <v>1.282</v>
      </c>
      <c r="K29">
        <v>21.23</v>
      </c>
      <c r="L29">
        <v>0.95950000000000002</v>
      </c>
      <c r="M29" t="s">
        <v>23</v>
      </c>
      <c r="N29">
        <v>7.89</v>
      </c>
      <c r="O29">
        <v>8.2899999999999991</v>
      </c>
      <c r="P29">
        <v>1.3660000000000001</v>
      </c>
      <c r="Q29">
        <v>22.622</v>
      </c>
      <c r="R29">
        <v>0.95330000000000004</v>
      </c>
      <c r="S29" t="s">
        <v>23</v>
      </c>
      <c r="T29">
        <v>7.91</v>
      </c>
      <c r="U29">
        <v>8.3000000000000007</v>
      </c>
      <c r="V29">
        <v>1.302</v>
      </c>
      <c r="W29">
        <v>21.562999999999999</v>
      </c>
      <c r="X29">
        <v>0.95909999999999995</v>
      </c>
      <c r="Y29" t="s">
        <v>23</v>
      </c>
      <c r="Z29">
        <v>7.96</v>
      </c>
      <c r="AA29">
        <v>8.32</v>
      </c>
      <c r="AB29">
        <v>1.746</v>
      </c>
      <c r="AC29">
        <v>28.905999999999999</v>
      </c>
      <c r="AD29">
        <v>0.94289999999999996</v>
      </c>
      <c r="AE29" t="s">
        <v>23</v>
      </c>
      <c r="AF29">
        <v>7.9</v>
      </c>
      <c r="AG29">
        <v>8.27</v>
      </c>
      <c r="AH29">
        <v>1.762</v>
      </c>
      <c r="AI29">
        <v>29.167000000000002</v>
      </c>
      <c r="AJ29">
        <v>0.94230000000000003</v>
      </c>
      <c r="AK29" t="s">
        <v>23</v>
      </c>
      <c r="AL29">
        <v>7.96</v>
      </c>
      <c r="AM29">
        <v>8.34</v>
      </c>
      <c r="AN29">
        <v>1.782</v>
      </c>
      <c r="AO29">
        <v>29.501999999999999</v>
      </c>
      <c r="AP29">
        <v>0.93920000000000003</v>
      </c>
      <c r="AQ29" t="s">
        <v>23</v>
      </c>
      <c r="AR29">
        <v>7.9</v>
      </c>
      <c r="AS29">
        <v>8.31</v>
      </c>
      <c r="AT29">
        <v>2.2749999999999999</v>
      </c>
      <c r="AU29">
        <v>37.667000000000002</v>
      </c>
      <c r="AV29">
        <v>0.95640000000000003</v>
      </c>
      <c r="AW29" t="s">
        <v>23</v>
      </c>
      <c r="AX29">
        <v>7.94</v>
      </c>
      <c r="AY29">
        <v>8.32</v>
      </c>
      <c r="AZ29">
        <v>2.2909999999999999</v>
      </c>
      <c r="BA29">
        <v>37.933</v>
      </c>
      <c r="BB29">
        <v>0.9506</v>
      </c>
      <c r="BC29" t="s">
        <v>23</v>
      </c>
      <c r="BD29">
        <v>7.86</v>
      </c>
      <c r="BE29">
        <v>8.2899999999999991</v>
      </c>
      <c r="BF29">
        <v>2.27</v>
      </c>
      <c r="BG29">
        <v>37.588999999999999</v>
      </c>
      <c r="BH29">
        <v>0.94940000000000002</v>
      </c>
      <c r="BI29" t="s">
        <v>23</v>
      </c>
      <c r="BJ29">
        <v>7.9</v>
      </c>
      <c r="BK29">
        <v>8.31</v>
      </c>
      <c r="BL29">
        <v>2.7429999999999999</v>
      </c>
      <c r="BM29">
        <v>45.42</v>
      </c>
      <c r="BN29">
        <v>0.95860000000000001</v>
      </c>
      <c r="BO29" t="s">
        <v>23</v>
      </c>
      <c r="BP29">
        <v>7.91</v>
      </c>
      <c r="BQ29">
        <v>8.2899999999999991</v>
      </c>
      <c r="BR29">
        <v>2.6720000000000002</v>
      </c>
      <c r="BS29">
        <v>44.244999999999997</v>
      </c>
      <c r="BT29">
        <v>0.95</v>
      </c>
      <c r="BU29" t="s">
        <v>23</v>
      </c>
      <c r="BV29">
        <v>7.93</v>
      </c>
      <c r="BW29">
        <v>8.32</v>
      </c>
      <c r="BX29">
        <v>2.6840000000000002</v>
      </c>
      <c r="BY29">
        <v>44.430999999999997</v>
      </c>
      <c r="BZ29">
        <v>0.93600000000000005</v>
      </c>
      <c r="CA29" t="s">
        <v>23</v>
      </c>
    </row>
    <row r="30" spans="1:79" x14ac:dyDescent="0.25">
      <c r="A30" t="s">
        <v>25</v>
      </c>
      <c r="B30">
        <v>65</v>
      </c>
      <c r="C30">
        <v>75</v>
      </c>
      <c r="D30" t="s">
        <v>41</v>
      </c>
      <c r="E30">
        <v>7.92</v>
      </c>
      <c r="F30">
        <v>3</v>
      </c>
      <c r="G30">
        <v>8</v>
      </c>
      <c r="H30">
        <v>7.9</v>
      </c>
      <c r="I30">
        <v>8.32</v>
      </c>
      <c r="J30">
        <v>1.2909999999999999</v>
      </c>
      <c r="K30">
        <v>21.373000000000001</v>
      </c>
      <c r="L30">
        <v>0.92459999999999998</v>
      </c>
      <c r="M30" t="s">
        <v>23</v>
      </c>
      <c r="N30">
        <v>7.85</v>
      </c>
      <c r="O30">
        <v>8.31</v>
      </c>
      <c r="P30">
        <v>1.375</v>
      </c>
      <c r="Q30">
        <v>22.759</v>
      </c>
      <c r="R30">
        <v>0.92020000000000002</v>
      </c>
      <c r="S30" t="s">
        <v>23</v>
      </c>
      <c r="T30">
        <v>7.88</v>
      </c>
      <c r="U30">
        <v>8.32</v>
      </c>
      <c r="V30">
        <v>1.31</v>
      </c>
      <c r="W30">
        <v>21.684999999999999</v>
      </c>
      <c r="X30">
        <v>0.91679999999999995</v>
      </c>
      <c r="Y30" t="s">
        <v>23</v>
      </c>
      <c r="Z30">
        <v>7.94</v>
      </c>
      <c r="AA30">
        <v>8.32</v>
      </c>
      <c r="AB30">
        <v>1.7330000000000001</v>
      </c>
      <c r="AC30">
        <v>28.690999999999999</v>
      </c>
      <c r="AD30">
        <v>0.92720000000000002</v>
      </c>
      <c r="AE30" t="s">
        <v>23</v>
      </c>
      <c r="AF30">
        <v>7.84</v>
      </c>
      <c r="AG30">
        <v>8.32</v>
      </c>
      <c r="AH30">
        <v>1.762</v>
      </c>
      <c r="AI30">
        <v>29.177</v>
      </c>
      <c r="AJ30">
        <v>0.91849999999999998</v>
      </c>
      <c r="AK30" t="s">
        <v>23</v>
      </c>
      <c r="AL30">
        <v>7.86</v>
      </c>
      <c r="AM30">
        <v>8.32</v>
      </c>
      <c r="AN30">
        <v>1.77</v>
      </c>
      <c r="AO30">
        <v>29.309000000000001</v>
      </c>
      <c r="AP30">
        <v>0.91549999999999998</v>
      </c>
      <c r="AQ30" t="s">
        <v>23</v>
      </c>
      <c r="AR30">
        <v>7.86</v>
      </c>
      <c r="AS30">
        <v>8.32</v>
      </c>
      <c r="AT30">
        <v>2.29</v>
      </c>
      <c r="AU30">
        <v>37.92</v>
      </c>
      <c r="AV30">
        <v>0.90339999999999998</v>
      </c>
      <c r="AW30" t="s">
        <v>23</v>
      </c>
      <c r="AX30">
        <v>7.85</v>
      </c>
      <c r="AY30">
        <v>8.32</v>
      </c>
      <c r="AZ30">
        <v>2.2810000000000001</v>
      </c>
      <c r="BA30">
        <v>37.762999999999998</v>
      </c>
      <c r="BB30">
        <v>0.91590000000000005</v>
      </c>
      <c r="BC30" t="s">
        <v>23</v>
      </c>
      <c r="BD30">
        <v>7.84</v>
      </c>
      <c r="BE30">
        <v>8.32</v>
      </c>
      <c r="BF30">
        <v>2.2709999999999999</v>
      </c>
      <c r="BG30">
        <v>37.603000000000002</v>
      </c>
      <c r="BH30">
        <v>0.91320000000000001</v>
      </c>
      <c r="BI30" t="s">
        <v>23</v>
      </c>
      <c r="BJ30">
        <v>7.84</v>
      </c>
      <c r="BK30">
        <v>8.31</v>
      </c>
      <c r="BL30">
        <v>2.8650000000000002</v>
      </c>
      <c r="BM30">
        <v>47.427999999999997</v>
      </c>
      <c r="BN30">
        <v>0.91190000000000004</v>
      </c>
      <c r="BO30" t="s">
        <v>23</v>
      </c>
      <c r="BP30">
        <v>7.86</v>
      </c>
      <c r="BQ30">
        <v>8.33</v>
      </c>
      <c r="BR30">
        <v>2.7919999999999998</v>
      </c>
      <c r="BS30">
        <v>46.218000000000004</v>
      </c>
      <c r="BT30">
        <v>0.90180000000000005</v>
      </c>
      <c r="BU30" t="s">
        <v>23</v>
      </c>
      <c r="BV30">
        <v>7.9</v>
      </c>
      <c r="BW30">
        <v>8.32</v>
      </c>
      <c r="BX30">
        <v>2.8250000000000002</v>
      </c>
      <c r="BY30">
        <v>46.774000000000001</v>
      </c>
      <c r="BZ30">
        <v>0.90549999999999997</v>
      </c>
      <c r="CA30" t="s">
        <v>23</v>
      </c>
    </row>
    <row r="31" spans="1:79" x14ac:dyDescent="0.25">
      <c r="A31" t="s">
        <v>25</v>
      </c>
      <c r="B31">
        <v>65</v>
      </c>
      <c r="C31">
        <v>89</v>
      </c>
      <c r="D31" t="s">
        <v>42</v>
      </c>
      <c r="E31">
        <v>10.15</v>
      </c>
      <c r="F31">
        <v>3</v>
      </c>
      <c r="G31">
        <v>22</v>
      </c>
      <c r="H31">
        <v>10.09</v>
      </c>
      <c r="I31">
        <v>10.58</v>
      </c>
      <c r="J31">
        <v>0.89600000000000002</v>
      </c>
      <c r="K31">
        <v>5.3949999999999996</v>
      </c>
      <c r="L31">
        <v>0.95120000000000005</v>
      </c>
      <c r="M31" t="s">
        <v>23</v>
      </c>
      <c r="N31">
        <v>10.119999999999999</v>
      </c>
      <c r="O31">
        <v>10.49</v>
      </c>
      <c r="P31">
        <v>0.90200000000000002</v>
      </c>
      <c r="Q31">
        <v>5.43</v>
      </c>
      <c r="R31">
        <v>0.9506</v>
      </c>
      <c r="S31" t="s">
        <v>23</v>
      </c>
      <c r="T31">
        <v>10.08</v>
      </c>
      <c r="U31">
        <v>10.58</v>
      </c>
      <c r="V31">
        <v>0.876</v>
      </c>
      <c r="W31">
        <v>5.2759999999999998</v>
      </c>
      <c r="X31">
        <v>0.94589999999999996</v>
      </c>
      <c r="Y31" t="s">
        <v>23</v>
      </c>
      <c r="Z31">
        <v>10.130000000000001</v>
      </c>
      <c r="AA31">
        <v>10.5</v>
      </c>
      <c r="AB31">
        <v>1.3320000000000001</v>
      </c>
      <c r="AC31">
        <v>8.0190000000000001</v>
      </c>
      <c r="AD31">
        <v>0.93640000000000001</v>
      </c>
      <c r="AE31" t="s">
        <v>23</v>
      </c>
      <c r="AF31">
        <v>10.02</v>
      </c>
      <c r="AG31">
        <v>10.51</v>
      </c>
      <c r="AH31">
        <v>1.3149999999999999</v>
      </c>
      <c r="AI31">
        <v>7.9169999999999998</v>
      </c>
      <c r="AJ31">
        <v>0.91669999999999996</v>
      </c>
      <c r="AK31" t="s">
        <v>23</v>
      </c>
      <c r="AL31">
        <v>10.130000000000001</v>
      </c>
      <c r="AM31">
        <v>10.5</v>
      </c>
      <c r="AN31">
        <v>1.3640000000000001</v>
      </c>
      <c r="AO31">
        <v>8.2119999999999997</v>
      </c>
      <c r="AP31">
        <v>0.94189999999999996</v>
      </c>
      <c r="AQ31" t="s">
        <v>23</v>
      </c>
      <c r="AR31">
        <v>10.08</v>
      </c>
      <c r="AS31">
        <v>10.48</v>
      </c>
      <c r="AT31">
        <v>2.4390000000000001</v>
      </c>
      <c r="AU31">
        <v>14.686</v>
      </c>
      <c r="AV31">
        <v>0.93130000000000002</v>
      </c>
      <c r="AW31" t="s">
        <v>23</v>
      </c>
      <c r="AX31">
        <v>10.11</v>
      </c>
      <c r="AY31">
        <v>10.48</v>
      </c>
      <c r="AZ31">
        <v>2.46</v>
      </c>
      <c r="BA31">
        <v>14.813000000000001</v>
      </c>
      <c r="BB31">
        <v>0.93200000000000005</v>
      </c>
      <c r="BC31" t="s">
        <v>23</v>
      </c>
      <c r="BD31">
        <v>10.07</v>
      </c>
      <c r="BE31">
        <v>10.48</v>
      </c>
      <c r="BF31">
        <v>2.399</v>
      </c>
      <c r="BG31">
        <v>14.445</v>
      </c>
      <c r="BH31">
        <v>0.93340000000000001</v>
      </c>
      <c r="BI31" t="s">
        <v>23</v>
      </c>
      <c r="BJ31">
        <v>10.09</v>
      </c>
      <c r="BK31">
        <v>10.48</v>
      </c>
      <c r="BL31">
        <v>3.2730000000000001</v>
      </c>
      <c r="BM31">
        <v>19.706</v>
      </c>
      <c r="BN31">
        <v>0.92910000000000004</v>
      </c>
      <c r="BO31" t="s">
        <v>23</v>
      </c>
      <c r="BP31">
        <v>10.09</v>
      </c>
      <c r="BQ31">
        <v>10.48</v>
      </c>
      <c r="BR31">
        <v>3.2890000000000001</v>
      </c>
      <c r="BS31">
        <v>19.8</v>
      </c>
      <c r="BT31">
        <v>0.92430000000000001</v>
      </c>
      <c r="BU31" t="s">
        <v>23</v>
      </c>
      <c r="BV31">
        <v>10.130000000000001</v>
      </c>
      <c r="BW31">
        <v>10.48</v>
      </c>
      <c r="BX31">
        <v>3.1440000000000001</v>
      </c>
      <c r="BY31">
        <v>18.93</v>
      </c>
      <c r="BZ31">
        <v>0.9325</v>
      </c>
      <c r="CA31" t="s">
        <v>23</v>
      </c>
    </row>
    <row r="32" spans="1:79" x14ac:dyDescent="0.25">
      <c r="A32" t="s">
        <v>25</v>
      </c>
      <c r="B32">
        <v>65</v>
      </c>
      <c r="C32">
        <v>89</v>
      </c>
      <c r="D32" t="s">
        <v>42</v>
      </c>
      <c r="E32">
        <v>10.15</v>
      </c>
      <c r="F32">
        <v>4</v>
      </c>
      <c r="G32">
        <v>22</v>
      </c>
      <c r="H32">
        <v>10.119999999999999</v>
      </c>
      <c r="I32">
        <v>10.57</v>
      </c>
      <c r="J32">
        <v>0.872</v>
      </c>
      <c r="K32">
        <v>5.2469999999999999</v>
      </c>
      <c r="L32">
        <v>0.94550000000000001</v>
      </c>
      <c r="M32" t="s">
        <v>23</v>
      </c>
      <c r="N32">
        <v>10.09</v>
      </c>
      <c r="O32">
        <v>10.58</v>
      </c>
      <c r="P32">
        <v>0.89400000000000002</v>
      </c>
      <c r="Q32">
        <v>5.38</v>
      </c>
      <c r="R32">
        <v>0.94530000000000003</v>
      </c>
      <c r="S32" t="s">
        <v>23</v>
      </c>
      <c r="T32">
        <v>10.130000000000001</v>
      </c>
      <c r="U32">
        <v>10.64</v>
      </c>
      <c r="V32">
        <v>0.85599999999999998</v>
      </c>
      <c r="W32">
        <v>5.1520000000000001</v>
      </c>
      <c r="X32">
        <v>0.94420000000000004</v>
      </c>
      <c r="Y32" t="s">
        <v>23</v>
      </c>
      <c r="Z32">
        <v>10.1</v>
      </c>
      <c r="AA32">
        <v>10.56</v>
      </c>
      <c r="AB32">
        <v>1.3240000000000001</v>
      </c>
      <c r="AC32">
        <v>7.9710000000000001</v>
      </c>
      <c r="AD32">
        <v>0.92689999999999995</v>
      </c>
      <c r="AE32" t="s">
        <v>23</v>
      </c>
      <c r="AF32">
        <v>10.07</v>
      </c>
      <c r="AG32">
        <v>10.51</v>
      </c>
      <c r="AH32">
        <v>1.286</v>
      </c>
      <c r="AI32">
        <v>7.7439999999999998</v>
      </c>
      <c r="AJ32">
        <v>0.9284</v>
      </c>
      <c r="AK32" t="s">
        <v>23</v>
      </c>
      <c r="AL32">
        <v>10.09</v>
      </c>
      <c r="AM32">
        <v>10.58</v>
      </c>
      <c r="AN32">
        <v>1.3660000000000001</v>
      </c>
      <c r="AO32">
        <v>8.2260000000000009</v>
      </c>
      <c r="AP32">
        <v>0.92259999999999998</v>
      </c>
      <c r="AQ32" t="s">
        <v>23</v>
      </c>
      <c r="AR32">
        <v>10.09</v>
      </c>
      <c r="AS32">
        <v>10.58</v>
      </c>
      <c r="AT32">
        <v>2.4500000000000002</v>
      </c>
      <c r="AU32">
        <v>14.750999999999999</v>
      </c>
      <c r="AV32">
        <v>0.9284</v>
      </c>
      <c r="AW32" t="s">
        <v>23</v>
      </c>
      <c r="AX32">
        <v>10.06</v>
      </c>
      <c r="AY32">
        <v>10.55</v>
      </c>
      <c r="AZ32">
        <v>2.5030000000000001</v>
      </c>
      <c r="BA32">
        <v>15.068</v>
      </c>
      <c r="BB32">
        <v>0.91769999999999996</v>
      </c>
      <c r="BC32" t="s">
        <v>23</v>
      </c>
      <c r="BD32">
        <v>10.09</v>
      </c>
      <c r="BE32">
        <v>10.58</v>
      </c>
      <c r="BF32">
        <v>2.395</v>
      </c>
      <c r="BG32">
        <v>14.419</v>
      </c>
      <c r="BH32">
        <v>0.92559999999999998</v>
      </c>
      <c r="BI32" t="s">
        <v>23</v>
      </c>
      <c r="BJ32">
        <v>10.09</v>
      </c>
      <c r="BK32">
        <v>10.58</v>
      </c>
      <c r="BL32">
        <v>3.258</v>
      </c>
      <c r="BM32">
        <v>19.614000000000001</v>
      </c>
      <c r="BN32">
        <v>0.92549999999999999</v>
      </c>
      <c r="BO32" t="s">
        <v>23</v>
      </c>
      <c r="BP32">
        <v>10.09</v>
      </c>
      <c r="BQ32">
        <v>10.58</v>
      </c>
      <c r="BR32">
        <v>3.2959999999999998</v>
      </c>
      <c r="BS32">
        <v>19.844999999999999</v>
      </c>
      <c r="BT32">
        <v>0.9214</v>
      </c>
      <c r="BU32" t="s">
        <v>23</v>
      </c>
      <c r="BV32">
        <v>10.09</v>
      </c>
      <c r="BW32">
        <v>10.59</v>
      </c>
      <c r="BX32">
        <v>3.1760000000000002</v>
      </c>
      <c r="BY32">
        <v>19.12</v>
      </c>
      <c r="BZ32">
        <v>0.92469999999999997</v>
      </c>
      <c r="CA32" t="s">
        <v>23</v>
      </c>
    </row>
    <row r="33" spans="1:79" x14ac:dyDescent="0.25">
      <c r="A33" t="s">
        <v>25</v>
      </c>
      <c r="B33">
        <v>65</v>
      </c>
      <c r="C33">
        <v>89</v>
      </c>
      <c r="D33" t="s">
        <v>42</v>
      </c>
      <c r="E33">
        <v>10.15</v>
      </c>
      <c r="F33">
        <v>5</v>
      </c>
      <c r="G33">
        <v>22</v>
      </c>
      <c r="H33">
        <v>10.130000000000001</v>
      </c>
      <c r="I33">
        <v>10.55</v>
      </c>
      <c r="J33">
        <v>0.85599999999999998</v>
      </c>
      <c r="K33">
        <v>5.1550000000000002</v>
      </c>
      <c r="L33">
        <v>0.91910000000000003</v>
      </c>
      <c r="M33" t="s">
        <v>23</v>
      </c>
      <c r="N33">
        <v>10.09</v>
      </c>
      <c r="O33">
        <v>10.58</v>
      </c>
      <c r="P33">
        <v>0.879</v>
      </c>
      <c r="Q33">
        <v>5.29</v>
      </c>
      <c r="R33">
        <v>0.92400000000000004</v>
      </c>
      <c r="S33" t="s">
        <v>23</v>
      </c>
      <c r="T33">
        <v>10.08</v>
      </c>
      <c r="U33">
        <v>10.58</v>
      </c>
      <c r="V33">
        <v>0.85899999999999999</v>
      </c>
      <c r="W33">
        <v>5.1689999999999996</v>
      </c>
      <c r="X33">
        <v>0.91759999999999997</v>
      </c>
      <c r="Y33" t="s">
        <v>23</v>
      </c>
      <c r="Z33">
        <v>10.130000000000001</v>
      </c>
      <c r="AA33">
        <v>10.56</v>
      </c>
      <c r="AB33">
        <v>1.2829999999999999</v>
      </c>
      <c r="AC33">
        <v>7.7249999999999996</v>
      </c>
      <c r="AD33">
        <v>0.90769999999999995</v>
      </c>
      <c r="AE33" t="s">
        <v>23</v>
      </c>
      <c r="AF33">
        <v>10.08</v>
      </c>
      <c r="AG33">
        <v>10.58</v>
      </c>
      <c r="AH33">
        <v>1.2470000000000001</v>
      </c>
      <c r="AI33">
        <v>7.508</v>
      </c>
      <c r="AJ33">
        <v>0.91830000000000001</v>
      </c>
      <c r="AK33" t="s">
        <v>23</v>
      </c>
      <c r="AL33">
        <v>10.14</v>
      </c>
      <c r="AM33">
        <v>10.57</v>
      </c>
      <c r="AN33">
        <v>1.3320000000000001</v>
      </c>
      <c r="AO33">
        <v>8.0210000000000008</v>
      </c>
      <c r="AP33">
        <v>0.90700000000000003</v>
      </c>
      <c r="AQ33" t="s">
        <v>23</v>
      </c>
      <c r="AR33">
        <v>10.14</v>
      </c>
      <c r="AS33">
        <v>10.56</v>
      </c>
      <c r="AT33">
        <v>2.3980000000000001</v>
      </c>
      <c r="AU33">
        <v>14.438000000000001</v>
      </c>
      <c r="AV33">
        <v>0.90259999999999996</v>
      </c>
      <c r="AW33" t="s">
        <v>23</v>
      </c>
      <c r="AX33">
        <v>10.15</v>
      </c>
      <c r="AY33">
        <v>10.55</v>
      </c>
      <c r="AZ33">
        <v>2.4049999999999998</v>
      </c>
      <c r="BA33">
        <v>14.478999999999999</v>
      </c>
      <c r="BB33">
        <v>0.90080000000000005</v>
      </c>
      <c r="BC33" t="s">
        <v>23</v>
      </c>
      <c r="BD33">
        <v>10.09</v>
      </c>
      <c r="BE33">
        <v>10.58</v>
      </c>
      <c r="BF33">
        <v>2.3559999999999999</v>
      </c>
      <c r="BG33">
        <v>14.183999999999999</v>
      </c>
      <c r="BH33">
        <v>0.90410000000000001</v>
      </c>
      <c r="BI33" t="s">
        <v>23</v>
      </c>
      <c r="BJ33">
        <v>10.19</v>
      </c>
      <c r="BK33">
        <v>10.49</v>
      </c>
      <c r="BL33">
        <v>3.15</v>
      </c>
      <c r="BM33">
        <v>18.963000000000001</v>
      </c>
      <c r="BN33">
        <v>0.89449999999999996</v>
      </c>
      <c r="BO33" t="s">
        <v>17</v>
      </c>
      <c r="BP33">
        <v>10.18</v>
      </c>
      <c r="BQ33">
        <v>10.48</v>
      </c>
      <c r="BR33">
        <v>3.1850000000000001</v>
      </c>
      <c r="BS33">
        <v>19.173999999999999</v>
      </c>
      <c r="BT33">
        <v>0.89290000000000003</v>
      </c>
      <c r="BU33" t="s">
        <v>17</v>
      </c>
      <c r="BV33">
        <v>10.18</v>
      </c>
      <c r="BW33">
        <v>10.51</v>
      </c>
      <c r="BX33">
        <v>3.0619999999999998</v>
      </c>
      <c r="BY33">
        <v>18.437999999999999</v>
      </c>
      <c r="BZ33">
        <v>0.89729999999999999</v>
      </c>
      <c r="CA33" t="s">
        <v>17</v>
      </c>
    </row>
    <row r="34" spans="1:79" x14ac:dyDescent="0.25">
      <c r="A34" t="s">
        <v>25</v>
      </c>
      <c r="B34">
        <v>65</v>
      </c>
      <c r="C34">
        <v>90</v>
      </c>
      <c r="D34" t="s">
        <v>43</v>
      </c>
      <c r="E34">
        <v>10.88</v>
      </c>
      <c r="F34">
        <v>4</v>
      </c>
      <c r="G34">
        <v>23</v>
      </c>
      <c r="H34">
        <v>10.89</v>
      </c>
      <c r="I34">
        <v>11.23</v>
      </c>
      <c r="J34">
        <v>0.77500000000000002</v>
      </c>
      <c r="K34">
        <v>4.4660000000000002</v>
      </c>
      <c r="L34">
        <v>0.90339999999999998</v>
      </c>
      <c r="M34" t="s">
        <v>23</v>
      </c>
      <c r="N34">
        <v>10.8</v>
      </c>
      <c r="O34">
        <v>11.29</v>
      </c>
      <c r="P34">
        <v>0.81200000000000006</v>
      </c>
      <c r="Q34">
        <v>4.6790000000000003</v>
      </c>
      <c r="R34">
        <v>0.89859999999999995</v>
      </c>
      <c r="S34" t="s">
        <v>23</v>
      </c>
      <c r="T34">
        <v>10.9</v>
      </c>
      <c r="U34">
        <v>11.24</v>
      </c>
      <c r="V34">
        <v>0.746</v>
      </c>
      <c r="W34">
        <v>4.2969999999999997</v>
      </c>
      <c r="X34">
        <v>0.90090000000000003</v>
      </c>
      <c r="Y34" t="s">
        <v>23</v>
      </c>
      <c r="Z34">
        <v>10.87</v>
      </c>
      <c r="AA34">
        <v>11.2</v>
      </c>
      <c r="AB34">
        <v>1.175</v>
      </c>
      <c r="AC34">
        <v>6.7679999999999998</v>
      </c>
      <c r="AD34">
        <v>0.88939999999999997</v>
      </c>
      <c r="AE34" t="s">
        <v>23</v>
      </c>
      <c r="AF34">
        <v>10.81</v>
      </c>
      <c r="AG34">
        <v>11.17</v>
      </c>
      <c r="AH34">
        <v>1.147</v>
      </c>
      <c r="AI34">
        <v>6.6020000000000003</v>
      </c>
      <c r="AJ34">
        <v>0.87280000000000002</v>
      </c>
      <c r="AK34" t="s">
        <v>23</v>
      </c>
      <c r="AL34">
        <v>10.8</v>
      </c>
      <c r="AM34">
        <v>11.3</v>
      </c>
      <c r="AN34">
        <v>1.2729999999999999</v>
      </c>
      <c r="AO34">
        <v>7.3310000000000004</v>
      </c>
      <c r="AP34">
        <v>0.85370000000000001</v>
      </c>
      <c r="AQ34" t="s">
        <v>17</v>
      </c>
      <c r="AR34">
        <v>10.89</v>
      </c>
      <c r="AS34">
        <v>11.15</v>
      </c>
      <c r="AT34">
        <v>2.2509999999999999</v>
      </c>
      <c r="AU34">
        <v>12.964</v>
      </c>
      <c r="AV34">
        <v>0.89019999999999999</v>
      </c>
      <c r="AW34" t="s">
        <v>17</v>
      </c>
      <c r="AX34">
        <v>10.85</v>
      </c>
      <c r="AY34">
        <v>11.14</v>
      </c>
      <c r="AZ34">
        <v>2.3260000000000001</v>
      </c>
      <c r="BA34">
        <v>13.397</v>
      </c>
      <c r="BB34">
        <v>0.88970000000000005</v>
      </c>
      <c r="BC34" t="s">
        <v>17</v>
      </c>
      <c r="BD34">
        <v>10.8</v>
      </c>
      <c r="BE34">
        <v>11.14</v>
      </c>
      <c r="BF34">
        <v>2.2799999999999998</v>
      </c>
      <c r="BG34">
        <v>13.132</v>
      </c>
      <c r="BH34">
        <v>0.87160000000000004</v>
      </c>
      <c r="BI34" t="s">
        <v>23</v>
      </c>
      <c r="BJ34">
        <v>10.8</v>
      </c>
      <c r="BK34">
        <v>11.29</v>
      </c>
      <c r="BL34">
        <v>3.0920000000000001</v>
      </c>
      <c r="BM34">
        <v>17.808</v>
      </c>
      <c r="BN34">
        <v>0.83889999999999998</v>
      </c>
      <c r="BO34" t="s">
        <v>17</v>
      </c>
      <c r="BP34">
        <v>10.82</v>
      </c>
      <c r="BQ34">
        <v>11.15</v>
      </c>
      <c r="BR34">
        <v>3.1469999999999998</v>
      </c>
      <c r="BS34">
        <v>18.12</v>
      </c>
      <c r="BT34">
        <v>0.88300000000000001</v>
      </c>
      <c r="BU34" t="s">
        <v>17</v>
      </c>
      <c r="BV34">
        <v>10.83</v>
      </c>
      <c r="BW34">
        <v>11.16</v>
      </c>
      <c r="BX34">
        <v>3.0659999999999998</v>
      </c>
      <c r="BY34">
        <v>17.658999999999999</v>
      </c>
      <c r="BZ34">
        <v>0.88549999999999995</v>
      </c>
      <c r="CA34" t="s">
        <v>17</v>
      </c>
    </row>
    <row r="35" spans="1:79" x14ac:dyDescent="0.25">
      <c r="A35" t="s">
        <v>25</v>
      </c>
      <c r="B35">
        <v>65</v>
      </c>
      <c r="C35">
        <v>90</v>
      </c>
      <c r="D35" t="s">
        <v>43</v>
      </c>
      <c r="E35">
        <v>10.88</v>
      </c>
      <c r="F35">
        <v>5</v>
      </c>
      <c r="G35">
        <v>23</v>
      </c>
      <c r="H35">
        <v>10.82</v>
      </c>
      <c r="I35">
        <v>11.31</v>
      </c>
      <c r="J35">
        <v>0.753</v>
      </c>
      <c r="K35">
        <v>4.3369999999999997</v>
      </c>
      <c r="L35">
        <v>0.92910000000000004</v>
      </c>
      <c r="M35" t="s">
        <v>23</v>
      </c>
      <c r="N35">
        <v>10.82</v>
      </c>
      <c r="O35">
        <v>11.31</v>
      </c>
      <c r="P35">
        <v>0.76200000000000001</v>
      </c>
      <c r="Q35">
        <v>4.3899999999999997</v>
      </c>
      <c r="R35">
        <v>0.92200000000000004</v>
      </c>
      <c r="S35" t="s">
        <v>23</v>
      </c>
      <c r="T35">
        <v>10.81</v>
      </c>
      <c r="U35">
        <v>11.31</v>
      </c>
      <c r="V35">
        <v>0.73699999999999999</v>
      </c>
      <c r="W35">
        <v>4.2439999999999998</v>
      </c>
      <c r="X35">
        <v>0.92410000000000003</v>
      </c>
      <c r="Y35" t="s">
        <v>23</v>
      </c>
      <c r="Z35">
        <v>10.82</v>
      </c>
      <c r="AA35">
        <v>11.31</v>
      </c>
      <c r="AB35">
        <v>1.1719999999999999</v>
      </c>
      <c r="AC35">
        <v>6.7489999999999997</v>
      </c>
      <c r="AD35">
        <v>0.91220000000000001</v>
      </c>
      <c r="AE35" t="s">
        <v>23</v>
      </c>
      <c r="AF35">
        <v>10.79</v>
      </c>
      <c r="AG35">
        <v>11.29</v>
      </c>
      <c r="AH35">
        <v>1.1299999999999999</v>
      </c>
      <c r="AI35">
        <v>6.5060000000000002</v>
      </c>
      <c r="AJ35">
        <v>0.91420000000000001</v>
      </c>
      <c r="AK35" t="s">
        <v>23</v>
      </c>
      <c r="AL35">
        <v>10.87</v>
      </c>
      <c r="AM35">
        <v>11.37</v>
      </c>
      <c r="AN35">
        <v>1.206</v>
      </c>
      <c r="AO35">
        <v>6.944</v>
      </c>
      <c r="AP35">
        <v>0.91549999999999998</v>
      </c>
      <c r="AQ35" t="s">
        <v>23</v>
      </c>
      <c r="AR35">
        <v>10.82</v>
      </c>
      <c r="AS35">
        <v>11.31</v>
      </c>
      <c r="AT35">
        <v>2.2629999999999999</v>
      </c>
      <c r="AU35">
        <v>13.03</v>
      </c>
      <c r="AV35">
        <v>0.91269999999999996</v>
      </c>
      <c r="AW35" t="s">
        <v>23</v>
      </c>
      <c r="AX35">
        <v>10.81</v>
      </c>
      <c r="AY35">
        <v>11.31</v>
      </c>
      <c r="AZ35">
        <v>2.2999999999999998</v>
      </c>
      <c r="BA35">
        <v>13.243</v>
      </c>
      <c r="BB35">
        <v>0.90910000000000002</v>
      </c>
      <c r="BC35" t="s">
        <v>23</v>
      </c>
      <c r="BD35">
        <v>10.82</v>
      </c>
      <c r="BE35">
        <v>11.31</v>
      </c>
      <c r="BF35">
        <v>2.2490000000000001</v>
      </c>
      <c r="BG35">
        <v>12.952999999999999</v>
      </c>
      <c r="BH35">
        <v>0.90810000000000002</v>
      </c>
      <c r="BI35" t="s">
        <v>23</v>
      </c>
      <c r="BJ35">
        <v>10.8</v>
      </c>
      <c r="BK35">
        <v>11.29</v>
      </c>
      <c r="BL35">
        <v>3.0609999999999999</v>
      </c>
      <c r="BM35">
        <v>17.626000000000001</v>
      </c>
      <c r="BN35">
        <v>0.9083</v>
      </c>
      <c r="BO35" t="s">
        <v>23</v>
      </c>
      <c r="BP35">
        <v>10.82</v>
      </c>
      <c r="BQ35">
        <v>11.31</v>
      </c>
      <c r="BR35">
        <v>3.1259999999999999</v>
      </c>
      <c r="BS35">
        <v>18.001999999999999</v>
      </c>
      <c r="BT35">
        <v>0.90429999999999999</v>
      </c>
      <c r="BU35" t="s">
        <v>23</v>
      </c>
      <c r="BV35">
        <v>10.82</v>
      </c>
      <c r="BW35">
        <v>11.31</v>
      </c>
      <c r="BX35">
        <v>3.0489999999999999</v>
      </c>
      <c r="BY35">
        <v>17.559999999999999</v>
      </c>
      <c r="BZ35">
        <v>0.9083</v>
      </c>
      <c r="CA35" t="s">
        <v>23</v>
      </c>
    </row>
    <row r="36" spans="1:79" x14ac:dyDescent="0.25">
      <c r="A36" t="s">
        <v>25</v>
      </c>
      <c r="B36">
        <v>65</v>
      </c>
      <c r="C36">
        <v>90</v>
      </c>
      <c r="D36" t="s">
        <v>43</v>
      </c>
      <c r="E36">
        <v>10.88</v>
      </c>
      <c r="F36">
        <v>6</v>
      </c>
      <c r="G36">
        <v>23</v>
      </c>
      <c r="H36">
        <v>10.89</v>
      </c>
      <c r="I36">
        <v>11.34</v>
      </c>
      <c r="J36">
        <v>0.745</v>
      </c>
      <c r="K36">
        <v>4.2889999999999997</v>
      </c>
      <c r="L36">
        <v>0.9264</v>
      </c>
      <c r="M36" t="s">
        <v>23</v>
      </c>
      <c r="N36">
        <v>10.82</v>
      </c>
      <c r="O36">
        <v>11.31</v>
      </c>
      <c r="P36">
        <v>0.77800000000000002</v>
      </c>
      <c r="Q36">
        <v>4.4790000000000001</v>
      </c>
      <c r="R36">
        <v>0.92689999999999995</v>
      </c>
      <c r="S36" t="s">
        <v>23</v>
      </c>
      <c r="T36">
        <v>10.91</v>
      </c>
      <c r="U36">
        <v>11.34</v>
      </c>
      <c r="V36">
        <v>0.72</v>
      </c>
      <c r="W36">
        <v>4.1479999999999997</v>
      </c>
      <c r="X36">
        <v>0.9264</v>
      </c>
      <c r="Y36" t="s">
        <v>23</v>
      </c>
      <c r="Z36">
        <v>10.87</v>
      </c>
      <c r="AA36">
        <v>11.37</v>
      </c>
      <c r="AB36">
        <v>1.17</v>
      </c>
      <c r="AC36">
        <v>6.7359999999999998</v>
      </c>
      <c r="AD36">
        <v>0.9103</v>
      </c>
      <c r="AE36" t="s">
        <v>23</v>
      </c>
      <c r="AF36">
        <v>10.81</v>
      </c>
      <c r="AG36">
        <v>11.31</v>
      </c>
      <c r="AH36">
        <v>1.159</v>
      </c>
      <c r="AI36">
        <v>6.6740000000000004</v>
      </c>
      <c r="AJ36">
        <v>0.91169999999999995</v>
      </c>
      <c r="AK36" t="s">
        <v>23</v>
      </c>
      <c r="AL36">
        <v>10.83</v>
      </c>
      <c r="AM36">
        <v>11.32</v>
      </c>
      <c r="AN36">
        <v>1.2350000000000001</v>
      </c>
      <c r="AO36">
        <v>7.109</v>
      </c>
      <c r="AP36">
        <v>0.91210000000000002</v>
      </c>
      <c r="AQ36" t="s">
        <v>23</v>
      </c>
      <c r="AR36">
        <v>10.82</v>
      </c>
      <c r="AS36">
        <v>11.31</v>
      </c>
      <c r="AT36">
        <v>2.2610000000000001</v>
      </c>
      <c r="AU36">
        <v>13.02</v>
      </c>
      <c r="AV36">
        <v>0.91479999999999995</v>
      </c>
      <c r="AW36" t="s">
        <v>23</v>
      </c>
      <c r="AX36">
        <v>10.81</v>
      </c>
      <c r="AY36">
        <v>11.31</v>
      </c>
      <c r="AZ36">
        <v>2.2999999999999998</v>
      </c>
      <c r="BA36">
        <v>13.244999999999999</v>
      </c>
      <c r="BB36">
        <v>0.9</v>
      </c>
      <c r="BC36" t="s">
        <v>23</v>
      </c>
      <c r="BD36">
        <v>10.82</v>
      </c>
      <c r="BE36">
        <v>11.31</v>
      </c>
      <c r="BF36">
        <v>2.2389999999999999</v>
      </c>
      <c r="BG36">
        <v>12.895</v>
      </c>
      <c r="BH36">
        <v>0.91239999999999999</v>
      </c>
      <c r="BI36" t="s">
        <v>23</v>
      </c>
      <c r="BJ36">
        <v>10.83</v>
      </c>
      <c r="BK36">
        <v>11.3</v>
      </c>
      <c r="BL36">
        <v>3.0379999999999998</v>
      </c>
      <c r="BM36">
        <v>17.492000000000001</v>
      </c>
      <c r="BN36">
        <v>0.91169999999999995</v>
      </c>
      <c r="BO36" t="s">
        <v>23</v>
      </c>
      <c r="BP36">
        <v>10.81</v>
      </c>
      <c r="BQ36">
        <v>11.28</v>
      </c>
      <c r="BR36">
        <v>3.117</v>
      </c>
      <c r="BS36">
        <v>17.949000000000002</v>
      </c>
      <c r="BT36">
        <v>0.90690000000000004</v>
      </c>
      <c r="BU36" t="s">
        <v>23</v>
      </c>
      <c r="BV36">
        <v>10.82</v>
      </c>
      <c r="BW36">
        <v>11.31</v>
      </c>
      <c r="BX36">
        <v>3.0419999999999998</v>
      </c>
      <c r="BY36">
        <v>17.518999999999998</v>
      </c>
      <c r="BZ36">
        <v>0.90810000000000002</v>
      </c>
      <c r="CA36" t="s">
        <v>23</v>
      </c>
    </row>
    <row r="37" spans="1:79" x14ac:dyDescent="0.25">
      <c r="A37" t="s">
        <v>25</v>
      </c>
      <c r="B37">
        <v>65</v>
      </c>
      <c r="C37">
        <v>90</v>
      </c>
      <c r="D37" t="s">
        <v>43</v>
      </c>
      <c r="E37">
        <v>10.88</v>
      </c>
      <c r="F37">
        <v>7</v>
      </c>
      <c r="G37">
        <v>23</v>
      </c>
      <c r="H37">
        <v>10.82</v>
      </c>
      <c r="I37">
        <v>11.31</v>
      </c>
      <c r="J37">
        <v>0.82799999999999996</v>
      </c>
      <c r="K37">
        <v>4.7699999999999996</v>
      </c>
      <c r="L37">
        <v>0.91590000000000005</v>
      </c>
      <c r="M37" t="s">
        <v>23</v>
      </c>
      <c r="N37">
        <v>10.76</v>
      </c>
      <c r="O37">
        <v>11.26</v>
      </c>
      <c r="P37">
        <v>0.83</v>
      </c>
      <c r="Q37">
        <v>4.7789999999999999</v>
      </c>
      <c r="R37">
        <v>0.92579999999999996</v>
      </c>
      <c r="S37" t="s">
        <v>23</v>
      </c>
      <c r="T37">
        <v>10.81</v>
      </c>
      <c r="U37">
        <v>11.31</v>
      </c>
      <c r="V37">
        <v>0.78500000000000003</v>
      </c>
      <c r="W37">
        <v>4.5190000000000001</v>
      </c>
      <c r="X37">
        <v>0.92620000000000002</v>
      </c>
      <c r="Y37" t="s">
        <v>23</v>
      </c>
      <c r="Z37">
        <v>10.82</v>
      </c>
      <c r="AA37">
        <v>11.31</v>
      </c>
      <c r="AB37">
        <v>1.284</v>
      </c>
      <c r="AC37">
        <v>7.3940000000000001</v>
      </c>
      <c r="AD37">
        <v>0.87529999999999997</v>
      </c>
      <c r="AE37" t="s">
        <v>17</v>
      </c>
      <c r="AF37">
        <v>10.79</v>
      </c>
      <c r="AG37">
        <v>11.22</v>
      </c>
      <c r="AH37">
        <v>1.2110000000000001</v>
      </c>
      <c r="AI37">
        <v>6.9749999999999996</v>
      </c>
      <c r="AJ37">
        <v>0.90229999999999999</v>
      </c>
      <c r="AK37" t="s">
        <v>23</v>
      </c>
      <c r="AL37">
        <v>10.83</v>
      </c>
      <c r="AM37">
        <v>11.24</v>
      </c>
      <c r="AN37">
        <v>1.3</v>
      </c>
      <c r="AO37">
        <v>7.4880000000000004</v>
      </c>
      <c r="AP37">
        <v>0.90180000000000005</v>
      </c>
      <c r="AQ37" t="s">
        <v>23</v>
      </c>
      <c r="AR37">
        <v>10.82</v>
      </c>
      <c r="AS37">
        <v>11.21</v>
      </c>
      <c r="AT37">
        <v>2.3490000000000002</v>
      </c>
      <c r="AU37">
        <v>13.526</v>
      </c>
      <c r="AV37">
        <v>0.91090000000000004</v>
      </c>
      <c r="AW37" t="s">
        <v>23</v>
      </c>
      <c r="AX37">
        <v>10.81</v>
      </c>
      <c r="AY37">
        <v>11.31</v>
      </c>
      <c r="AZ37">
        <v>2.387</v>
      </c>
      <c r="BA37">
        <v>13.744</v>
      </c>
      <c r="BB37">
        <v>0.90620000000000001</v>
      </c>
      <c r="BC37" t="s">
        <v>23</v>
      </c>
      <c r="BD37">
        <v>10.74</v>
      </c>
      <c r="BE37">
        <v>11.22</v>
      </c>
      <c r="BF37">
        <v>2.363</v>
      </c>
      <c r="BG37">
        <v>13.606999999999999</v>
      </c>
      <c r="BH37">
        <v>0.90680000000000005</v>
      </c>
      <c r="BI37" t="s">
        <v>23</v>
      </c>
      <c r="BJ37">
        <v>10.82</v>
      </c>
      <c r="BK37">
        <v>11.31</v>
      </c>
      <c r="BL37">
        <v>3.1429999999999998</v>
      </c>
      <c r="BM37">
        <v>18.099</v>
      </c>
      <c r="BN37">
        <v>0.90469999999999995</v>
      </c>
      <c r="BO37" t="s">
        <v>23</v>
      </c>
      <c r="BP37">
        <v>10.82</v>
      </c>
      <c r="BQ37">
        <v>11.31</v>
      </c>
      <c r="BR37">
        <v>3.1720000000000002</v>
      </c>
      <c r="BS37">
        <v>18.268000000000001</v>
      </c>
      <c r="BT37">
        <v>0.90620000000000001</v>
      </c>
      <c r="BU37" t="s">
        <v>23</v>
      </c>
      <c r="BV37">
        <v>10.82</v>
      </c>
      <c r="BW37">
        <v>11.31</v>
      </c>
      <c r="BX37">
        <v>3.109</v>
      </c>
      <c r="BY37">
        <v>17.901</v>
      </c>
      <c r="BZ37">
        <v>0.90549999999999997</v>
      </c>
      <c r="CA37" t="s">
        <v>23</v>
      </c>
    </row>
    <row r="38" spans="1:79" x14ac:dyDescent="0.25">
      <c r="A38" t="s">
        <v>25</v>
      </c>
      <c r="B38">
        <v>68</v>
      </c>
      <c r="C38">
        <v>89</v>
      </c>
      <c r="D38" t="s">
        <v>44</v>
      </c>
      <c r="E38">
        <v>9.7899999999999991</v>
      </c>
      <c r="F38">
        <v>4</v>
      </c>
      <c r="G38">
        <v>19</v>
      </c>
      <c r="H38">
        <v>9.77</v>
      </c>
      <c r="I38">
        <v>10.029999999999999</v>
      </c>
      <c r="J38">
        <v>0.876</v>
      </c>
      <c r="K38">
        <v>6.1040000000000001</v>
      </c>
      <c r="L38">
        <v>0.90720000000000001</v>
      </c>
      <c r="M38" t="s">
        <v>23</v>
      </c>
      <c r="N38">
        <v>9.75</v>
      </c>
      <c r="O38">
        <v>10.029999999999999</v>
      </c>
      <c r="P38">
        <v>0.90300000000000002</v>
      </c>
      <c r="Q38">
        <v>6.2939999999999996</v>
      </c>
      <c r="R38">
        <v>0.90410000000000001</v>
      </c>
      <c r="S38" t="s">
        <v>23</v>
      </c>
      <c r="T38">
        <v>9.6300000000000008</v>
      </c>
      <c r="U38">
        <v>9.92</v>
      </c>
      <c r="V38">
        <v>0.873</v>
      </c>
      <c r="W38">
        <v>6.0839999999999996</v>
      </c>
      <c r="X38">
        <v>0.83750000000000002</v>
      </c>
      <c r="Y38" t="s">
        <v>17</v>
      </c>
      <c r="Z38">
        <v>9.76</v>
      </c>
      <c r="AA38">
        <v>10.029999999999999</v>
      </c>
      <c r="AB38">
        <v>1.216</v>
      </c>
      <c r="AC38">
        <v>8.48</v>
      </c>
      <c r="AD38">
        <v>0.89070000000000005</v>
      </c>
      <c r="AE38" t="s">
        <v>23</v>
      </c>
      <c r="AF38">
        <v>9.7100000000000009</v>
      </c>
      <c r="AG38">
        <v>9.98</v>
      </c>
      <c r="AH38">
        <v>1.1919999999999999</v>
      </c>
      <c r="AI38">
        <v>8.31</v>
      </c>
      <c r="AJ38">
        <v>0.89859999999999995</v>
      </c>
      <c r="AK38" t="s">
        <v>23</v>
      </c>
      <c r="AL38">
        <v>9.7799999999999994</v>
      </c>
      <c r="AM38">
        <v>10.039999999999999</v>
      </c>
      <c r="AN38">
        <v>1.2649999999999999</v>
      </c>
      <c r="AO38">
        <v>8.8170000000000002</v>
      </c>
      <c r="AP38">
        <v>0.88160000000000005</v>
      </c>
      <c r="AQ38" t="s">
        <v>23</v>
      </c>
      <c r="AR38">
        <v>9.76</v>
      </c>
      <c r="AS38">
        <v>10</v>
      </c>
      <c r="AT38">
        <v>2.1789999999999998</v>
      </c>
      <c r="AU38">
        <v>15.192</v>
      </c>
      <c r="AV38">
        <v>0.89419999999999999</v>
      </c>
      <c r="AW38" t="s">
        <v>23</v>
      </c>
      <c r="AX38">
        <v>9.66</v>
      </c>
      <c r="AY38">
        <v>10.029999999999999</v>
      </c>
      <c r="AZ38">
        <v>2.2290000000000001</v>
      </c>
      <c r="BA38">
        <v>15.537000000000001</v>
      </c>
      <c r="BB38">
        <v>0.86890000000000001</v>
      </c>
      <c r="BC38" t="s">
        <v>17</v>
      </c>
      <c r="BD38">
        <v>9.7100000000000009</v>
      </c>
      <c r="BE38">
        <v>9.9600000000000009</v>
      </c>
      <c r="BF38">
        <v>2.1560000000000001</v>
      </c>
      <c r="BG38">
        <v>15.026999999999999</v>
      </c>
      <c r="BH38">
        <v>0.89390000000000003</v>
      </c>
      <c r="BI38" t="s">
        <v>23</v>
      </c>
      <c r="BJ38">
        <v>9.73</v>
      </c>
      <c r="BK38">
        <v>9.9600000000000009</v>
      </c>
      <c r="BL38">
        <v>2.871</v>
      </c>
      <c r="BM38">
        <v>20.013999999999999</v>
      </c>
      <c r="BN38">
        <v>0.88660000000000005</v>
      </c>
      <c r="BO38" t="s">
        <v>23</v>
      </c>
      <c r="BP38">
        <v>9.74</v>
      </c>
      <c r="BQ38">
        <v>9.92</v>
      </c>
      <c r="BR38">
        <v>2.875</v>
      </c>
      <c r="BS38">
        <v>20.042999999999999</v>
      </c>
      <c r="BT38">
        <v>0.88900000000000001</v>
      </c>
      <c r="BU38" t="s">
        <v>23</v>
      </c>
      <c r="BV38">
        <v>9.73</v>
      </c>
      <c r="BW38">
        <v>9.9700000000000006</v>
      </c>
      <c r="BX38">
        <v>2.8029999999999999</v>
      </c>
      <c r="BY38">
        <v>19.541</v>
      </c>
      <c r="BZ38">
        <v>0.89039999999999997</v>
      </c>
      <c r="CA38" t="s">
        <v>23</v>
      </c>
    </row>
    <row r="39" spans="1:79" x14ac:dyDescent="0.25">
      <c r="A39" t="s">
        <v>25</v>
      </c>
      <c r="B39">
        <v>68</v>
      </c>
      <c r="C39">
        <v>90</v>
      </c>
      <c r="D39" t="s">
        <v>45</v>
      </c>
      <c r="E39">
        <v>10.57</v>
      </c>
      <c r="F39">
        <v>5</v>
      </c>
      <c r="G39">
        <v>20</v>
      </c>
      <c r="H39">
        <v>10.6</v>
      </c>
      <c r="I39">
        <v>10.96</v>
      </c>
      <c r="J39">
        <v>0.82099999999999995</v>
      </c>
      <c r="K39">
        <v>5.44</v>
      </c>
      <c r="L39">
        <v>0.89959999999999996</v>
      </c>
      <c r="M39" t="s">
        <v>23</v>
      </c>
      <c r="N39">
        <v>10.6</v>
      </c>
      <c r="O39">
        <v>10.96</v>
      </c>
      <c r="P39">
        <v>0.83</v>
      </c>
      <c r="Q39">
        <v>5.4989999999999997</v>
      </c>
      <c r="R39">
        <v>0.89300000000000002</v>
      </c>
      <c r="S39" t="s">
        <v>23</v>
      </c>
      <c r="T39">
        <v>10.6</v>
      </c>
      <c r="U39">
        <v>10.98</v>
      </c>
      <c r="V39">
        <v>0.80800000000000005</v>
      </c>
      <c r="W39">
        <v>5.35</v>
      </c>
      <c r="X39">
        <v>0.89449999999999996</v>
      </c>
      <c r="Y39" t="s">
        <v>23</v>
      </c>
      <c r="Z39">
        <v>10.58</v>
      </c>
      <c r="AA39">
        <v>10.95</v>
      </c>
      <c r="AB39">
        <v>1.1399999999999999</v>
      </c>
      <c r="AC39">
        <v>7.55</v>
      </c>
      <c r="AD39">
        <v>0.87509999999999999</v>
      </c>
      <c r="AE39" t="s">
        <v>23</v>
      </c>
      <c r="AF39">
        <v>10.49</v>
      </c>
      <c r="AG39">
        <v>10.99</v>
      </c>
      <c r="AH39">
        <v>1.2370000000000001</v>
      </c>
      <c r="AI39">
        <v>8.19</v>
      </c>
      <c r="AJ39">
        <v>0.85780000000000001</v>
      </c>
      <c r="AK39" t="s">
        <v>23</v>
      </c>
      <c r="AL39">
        <v>10.59</v>
      </c>
      <c r="AM39">
        <v>10.96</v>
      </c>
      <c r="AN39">
        <v>1.1970000000000001</v>
      </c>
      <c r="AO39">
        <v>7.9260000000000002</v>
      </c>
      <c r="AP39">
        <v>0.87909999999999999</v>
      </c>
      <c r="AQ39" t="s">
        <v>23</v>
      </c>
      <c r="AR39">
        <v>10.68</v>
      </c>
      <c r="AS39">
        <v>10.8</v>
      </c>
      <c r="AT39">
        <v>1.994</v>
      </c>
      <c r="AU39">
        <v>13.207000000000001</v>
      </c>
      <c r="AV39">
        <v>0.89290000000000003</v>
      </c>
      <c r="AW39" t="s">
        <v>23</v>
      </c>
      <c r="AX39">
        <v>10.59</v>
      </c>
      <c r="AY39">
        <v>10.79</v>
      </c>
      <c r="AZ39">
        <v>2.0870000000000002</v>
      </c>
      <c r="BA39">
        <v>13.821</v>
      </c>
      <c r="BB39">
        <v>0.83530000000000004</v>
      </c>
      <c r="BC39" t="s">
        <v>17</v>
      </c>
      <c r="BD39">
        <v>10.53</v>
      </c>
      <c r="BE39">
        <v>10.83</v>
      </c>
      <c r="BF39">
        <v>2.008</v>
      </c>
      <c r="BG39">
        <v>13.298</v>
      </c>
      <c r="BH39">
        <v>0.84199999999999997</v>
      </c>
      <c r="BI39" t="s">
        <v>17</v>
      </c>
      <c r="BJ39">
        <v>10.53</v>
      </c>
      <c r="BK39">
        <v>10.89</v>
      </c>
      <c r="BL39">
        <v>2.6589999999999998</v>
      </c>
      <c r="BM39">
        <v>17.61</v>
      </c>
      <c r="BN39">
        <v>0.88190000000000002</v>
      </c>
      <c r="BO39" t="s">
        <v>23</v>
      </c>
      <c r="BP39">
        <v>10.49</v>
      </c>
      <c r="BQ39">
        <v>10.89</v>
      </c>
      <c r="BR39">
        <v>2.74</v>
      </c>
      <c r="BS39">
        <v>18.146000000000001</v>
      </c>
      <c r="BT39">
        <v>0.878</v>
      </c>
      <c r="BU39" t="s">
        <v>23</v>
      </c>
      <c r="BV39">
        <v>10.51</v>
      </c>
      <c r="BW39">
        <v>10.9</v>
      </c>
      <c r="BX39">
        <v>2.6520000000000001</v>
      </c>
      <c r="BY39">
        <v>17.564</v>
      </c>
      <c r="BZ39">
        <v>0.87609999999999999</v>
      </c>
      <c r="CA39" t="s">
        <v>23</v>
      </c>
    </row>
    <row r="40" spans="1:79" x14ac:dyDescent="0.25">
      <c r="A40" t="s">
        <v>25</v>
      </c>
      <c r="B40">
        <v>76</v>
      </c>
      <c r="C40">
        <v>89</v>
      </c>
      <c r="D40" t="s">
        <v>46</v>
      </c>
      <c r="E40">
        <v>8.59</v>
      </c>
      <c r="F40">
        <v>4</v>
      </c>
      <c r="G40">
        <v>12</v>
      </c>
      <c r="H40">
        <v>8.58</v>
      </c>
      <c r="I40">
        <v>8.9</v>
      </c>
      <c r="J40">
        <v>5.8999999999999997E-2</v>
      </c>
      <c r="K40">
        <v>0.65600000000000003</v>
      </c>
      <c r="L40">
        <v>0.94120000000000004</v>
      </c>
      <c r="M40" t="s">
        <v>23</v>
      </c>
      <c r="N40">
        <v>8.52</v>
      </c>
      <c r="O40">
        <v>8.9</v>
      </c>
      <c r="P40">
        <v>5.7000000000000002E-2</v>
      </c>
      <c r="Q40">
        <v>0.63200000000000001</v>
      </c>
      <c r="R40">
        <v>0.93220000000000003</v>
      </c>
      <c r="S40" t="s">
        <v>23</v>
      </c>
      <c r="T40">
        <v>8.5500000000000007</v>
      </c>
      <c r="U40">
        <v>8.93</v>
      </c>
      <c r="V40">
        <v>5.2999999999999999E-2</v>
      </c>
      <c r="W40">
        <v>0.58099999999999996</v>
      </c>
      <c r="X40">
        <v>0.93959999999999999</v>
      </c>
      <c r="Y40" t="s">
        <v>23</v>
      </c>
      <c r="Z40">
        <v>8.5500000000000007</v>
      </c>
      <c r="AA40">
        <v>8.9</v>
      </c>
      <c r="AB40">
        <v>0.115</v>
      </c>
      <c r="AC40">
        <v>1.272</v>
      </c>
      <c r="AD40">
        <v>0.93820000000000003</v>
      </c>
      <c r="AE40" t="s">
        <v>23</v>
      </c>
      <c r="AF40">
        <v>8.48</v>
      </c>
      <c r="AG40">
        <v>8.9</v>
      </c>
      <c r="AH40">
        <v>0.11600000000000001</v>
      </c>
      <c r="AI40">
        <v>1.2849999999999999</v>
      </c>
      <c r="AJ40">
        <v>0.92010000000000003</v>
      </c>
      <c r="AK40" t="s">
        <v>23</v>
      </c>
      <c r="AL40">
        <v>8.5299999999999994</v>
      </c>
      <c r="AM40">
        <v>8.91</v>
      </c>
      <c r="AN40">
        <v>0.11</v>
      </c>
      <c r="AO40">
        <v>1.214</v>
      </c>
      <c r="AP40">
        <v>0.93089999999999995</v>
      </c>
      <c r="AQ40" t="s">
        <v>23</v>
      </c>
      <c r="AR40">
        <v>8.49</v>
      </c>
      <c r="AS40">
        <v>8.99</v>
      </c>
      <c r="AT40">
        <v>0.247</v>
      </c>
      <c r="AU40">
        <v>2.7250000000000001</v>
      </c>
      <c r="AV40">
        <v>0.89870000000000005</v>
      </c>
      <c r="AW40" t="s">
        <v>23</v>
      </c>
      <c r="AX40">
        <v>8.51</v>
      </c>
      <c r="AY40">
        <v>8.9</v>
      </c>
      <c r="AZ40">
        <v>0.23599999999999999</v>
      </c>
      <c r="BA40">
        <v>2.6080000000000001</v>
      </c>
      <c r="BB40">
        <v>0.90459999999999996</v>
      </c>
      <c r="BC40" t="s">
        <v>23</v>
      </c>
      <c r="BD40">
        <v>8.4600000000000009</v>
      </c>
      <c r="BE40">
        <v>8.9499999999999993</v>
      </c>
      <c r="BF40">
        <v>0.23699999999999999</v>
      </c>
      <c r="BG40">
        <v>2.6120000000000001</v>
      </c>
      <c r="BH40">
        <v>0.92220000000000002</v>
      </c>
      <c r="BI40" t="s">
        <v>23</v>
      </c>
      <c r="BJ40">
        <v>8.5</v>
      </c>
      <c r="BK40">
        <v>8.99</v>
      </c>
      <c r="BL40">
        <v>0.29399999999999998</v>
      </c>
      <c r="BM40">
        <v>3.242</v>
      </c>
      <c r="BN40">
        <v>0.91339999999999999</v>
      </c>
      <c r="BO40" t="s">
        <v>23</v>
      </c>
      <c r="BP40">
        <v>8.49</v>
      </c>
      <c r="BQ40">
        <v>8.9</v>
      </c>
      <c r="BR40">
        <v>0.29499999999999998</v>
      </c>
      <c r="BS40">
        <v>3.2589999999999999</v>
      </c>
      <c r="BT40">
        <v>0.9012</v>
      </c>
      <c r="BU40" t="s">
        <v>23</v>
      </c>
      <c r="BV40">
        <v>8.5299999999999994</v>
      </c>
      <c r="BW40">
        <v>8.9</v>
      </c>
      <c r="BX40">
        <v>0.26200000000000001</v>
      </c>
      <c r="BY40">
        <v>2.8929999999999998</v>
      </c>
      <c r="BZ40">
        <v>0.92569999999999997</v>
      </c>
      <c r="CA40" t="s">
        <v>23</v>
      </c>
    </row>
    <row r="41" spans="1:79" x14ac:dyDescent="0.25">
      <c r="A41" t="s">
        <v>25</v>
      </c>
      <c r="B41">
        <v>76</v>
      </c>
      <c r="C41">
        <v>90</v>
      </c>
      <c r="D41" t="s">
        <v>47</v>
      </c>
      <c r="E41">
        <v>9.48</v>
      </c>
      <c r="F41">
        <v>3</v>
      </c>
      <c r="G41">
        <v>13</v>
      </c>
      <c r="H41">
        <v>9.3800000000000008</v>
      </c>
      <c r="I41">
        <v>9.59</v>
      </c>
      <c r="J41">
        <v>0.14599999999999999</v>
      </c>
      <c r="K41">
        <v>1.4910000000000001</v>
      </c>
      <c r="L41">
        <v>0.88680000000000003</v>
      </c>
      <c r="M41" t="s">
        <v>17</v>
      </c>
      <c r="N41">
        <v>9.3800000000000008</v>
      </c>
      <c r="O41">
        <v>9.6</v>
      </c>
      <c r="P41">
        <v>0.14499999999999999</v>
      </c>
      <c r="Q41">
        <v>1.4810000000000001</v>
      </c>
      <c r="R41">
        <v>0.88949999999999996</v>
      </c>
      <c r="S41" t="s">
        <v>17</v>
      </c>
      <c r="T41">
        <v>9.43</v>
      </c>
      <c r="U41">
        <v>9.6</v>
      </c>
      <c r="V41">
        <v>0.16800000000000001</v>
      </c>
      <c r="W41">
        <v>1.712</v>
      </c>
      <c r="X41">
        <v>0.86409999999999998</v>
      </c>
      <c r="Y41" t="s">
        <v>17</v>
      </c>
      <c r="Z41">
        <v>9.3800000000000008</v>
      </c>
      <c r="AA41">
        <v>9.6</v>
      </c>
      <c r="AB41">
        <v>0.251</v>
      </c>
      <c r="AC41">
        <v>2.5529999999999999</v>
      </c>
      <c r="AD41">
        <v>0.85850000000000004</v>
      </c>
      <c r="AE41" t="s">
        <v>17</v>
      </c>
      <c r="AF41">
        <v>9.3800000000000008</v>
      </c>
      <c r="AG41">
        <v>9.43</v>
      </c>
      <c r="AH41">
        <v>0.255</v>
      </c>
      <c r="AI41">
        <v>2.5950000000000002</v>
      </c>
      <c r="AJ41">
        <v>0.8306</v>
      </c>
      <c r="AK41" t="s">
        <v>17</v>
      </c>
      <c r="AL41">
        <v>9.3800000000000008</v>
      </c>
      <c r="AM41">
        <v>9.6</v>
      </c>
      <c r="AN41">
        <v>0.29499999999999998</v>
      </c>
      <c r="AO41">
        <v>3.0009999999999999</v>
      </c>
      <c r="AP41">
        <v>0.84409999999999996</v>
      </c>
      <c r="AQ41" t="s">
        <v>17</v>
      </c>
      <c r="AR41">
        <v>9.3800000000000008</v>
      </c>
      <c r="AS41">
        <v>9.6</v>
      </c>
      <c r="AT41">
        <v>0.38400000000000001</v>
      </c>
      <c r="AU41">
        <v>3.9129999999999998</v>
      </c>
      <c r="AV41">
        <v>0.7823</v>
      </c>
      <c r="AW41" t="s">
        <v>17</v>
      </c>
      <c r="AX41">
        <v>9.3800000000000008</v>
      </c>
      <c r="AY41">
        <v>9.6</v>
      </c>
      <c r="AZ41">
        <v>0.40899999999999997</v>
      </c>
      <c r="BA41">
        <v>4.1639999999999997</v>
      </c>
      <c r="BB41">
        <v>0.83899999999999997</v>
      </c>
      <c r="BC41" t="s">
        <v>17</v>
      </c>
      <c r="BD41">
        <v>9.3800000000000008</v>
      </c>
      <c r="BE41">
        <v>9.57</v>
      </c>
      <c r="BF41">
        <v>0.38800000000000001</v>
      </c>
      <c r="BG41">
        <v>3.952</v>
      </c>
      <c r="BH41">
        <v>0.85770000000000002</v>
      </c>
      <c r="BI41" t="s">
        <v>17</v>
      </c>
      <c r="BJ41">
        <v>9.3800000000000008</v>
      </c>
      <c r="BK41">
        <v>9.6</v>
      </c>
      <c r="BL41">
        <v>0.438</v>
      </c>
      <c r="BM41">
        <v>4.468</v>
      </c>
      <c r="BN41">
        <v>0.83140000000000003</v>
      </c>
      <c r="BO41" t="s">
        <v>17</v>
      </c>
      <c r="BP41">
        <v>9.3800000000000008</v>
      </c>
      <c r="BQ41">
        <v>9.58</v>
      </c>
      <c r="BR41">
        <v>0.43</v>
      </c>
      <c r="BS41">
        <v>4.3840000000000003</v>
      </c>
      <c r="BT41">
        <v>0.83220000000000005</v>
      </c>
      <c r="BU41" t="s">
        <v>17</v>
      </c>
      <c r="BV41">
        <v>9.3800000000000008</v>
      </c>
      <c r="BW41">
        <v>9.6</v>
      </c>
      <c r="BX41">
        <v>0.45300000000000001</v>
      </c>
      <c r="BY41">
        <v>4.6139999999999999</v>
      </c>
      <c r="BZ41">
        <v>0.82269999999999999</v>
      </c>
      <c r="CA41" t="s">
        <v>17</v>
      </c>
    </row>
    <row r="42" spans="1:79" x14ac:dyDescent="0.25">
      <c r="A42" t="s">
        <v>25</v>
      </c>
      <c r="B42">
        <v>76</v>
      </c>
      <c r="C42">
        <v>90</v>
      </c>
      <c r="D42" t="s">
        <v>47</v>
      </c>
      <c r="E42">
        <v>9.48</v>
      </c>
      <c r="F42">
        <v>4</v>
      </c>
      <c r="G42">
        <v>13</v>
      </c>
      <c r="H42">
        <v>9.36</v>
      </c>
      <c r="I42">
        <v>9.76</v>
      </c>
      <c r="J42">
        <v>4.5999999999999999E-2</v>
      </c>
      <c r="K42">
        <v>0.46899999999999997</v>
      </c>
      <c r="L42">
        <v>0.88790000000000002</v>
      </c>
      <c r="M42" t="s">
        <v>17</v>
      </c>
      <c r="N42">
        <v>9.3699999999999992</v>
      </c>
      <c r="O42">
        <v>9.7799999999999994</v>
      </c>
      <c r="P42">
        <v>9.2999999999999999E-2</v>
      </c>
      <c r="Q42">
        <v>0.94899999999999995</v>
      </c>
      <c r="R42">
        <v>0.87050000000000005</v>
      </c>
      <c r="S42" t="s">
        <v>17</v>
      </c>
      <c r="T42">
        <v>9.41</v>
      </c>
      <c r="U42">
        <v>9.82</v>
      </c>
      <c r="V42">
        <v>0.09</v>
      </c>
      <c r="W42">
        <v>0.91500000000000004</v>
      </c>
      <c r="X42">
        <v>0.88590000000000002</v>
      </c>
      <c r="Y42" t="s">
        <v>17</v>
      </c>
      <c r="Z42">
        <v>9.3699999999999992</v>
      </c>
      <c r="AA42">
        <v>9.7799999999999994</v>
      </c>
      <c r="AB42">
        <v>0.188</v>
      </c>
      <c r="AC42">
        <v>1.911</v>
      </c>
      <c r="AD42">
        <v>0.8054</v>
      </c>
      <c r="AE42" t="s">
        <v>17</v>
      </c>
      <c r="AF42">
        <v>9.33</v>
      </c>
      <c r="AG42">
        <v>9.7899999999999991</v>
      </c>
      <c r="AH42">
        <v>0.182</v>
      </c>
      <c r="AI42">
        <v>1.859</v>
      </c>
      <c r="AJ42">
        <v>0.88470000000000004</v>
      </c>
      <c r="AK42" t="s">
        <v>17</v>
      </c>
      <c r="AL42">
        <v>9.3800000000000008</v>
      </c>
      <c r="AM42">
        <v>9.67</v>
      </c>
      <c r="AN42">
        <v>0.193</v>
      </c>
      <c r="AO42">
        <v>1.966</v>
      </c>
      <c r="AP42">
        <v>0.85350000000000004</v>
      </c>
      <c r="AQ42" t="s">
        <v>17</v>
      </c>
      <c r="AR42">
        <v>9.3699999999999992</v>
      </c>
      <c r="AS42">
        <v>9.82</v>
      </c>
      <c r="AT42">
        <v>0.311</v>
      </c>
      <c r="AU42">
        <v>3.169</v>
      </c>
      <c r="AV42">
        <v>0.86119999999999997</v>
      </c>
      <c r="AW42" t="s">
        <v>17</v>
      </c>
      <c r="AX42">
        <v>9.36</v>
      </c>
      <c r="AY42">
        <v>9.77</v>
      </c>
      <c r="AZ42">
        <v>0.32100000000000001</v>
      </c>
      <c r="BA42">
        <v>3.2749999999999999</v>
      </c>
      <c r="BB42">
        <v>0.84960000000000002</v>
      </c>
      <c r="BC42" t="s">
        <v>17</v>
      </c>
      <c r="BD42">
        <v>9.33</v>
      </c>
      <c r="BE42">
        <v>9.77</v>
      </c>
      <c r="BF42">
        <v>0.313</v>
      </c>
      <c r="BG42">
        <v>3.1909999999999998</v>
      </c>
      <c r="BH42">
        <v>0.86060000000000003</v>
      </c>
      <c r="BI42" t="s">
        <v>17</v>
      </c>
      <c r="BJ42">
        <v>9.36</v>
      </c>
      <c r="BK42">
        <v>9.7799999999999994</v>
      </c>
      <c r="BL42">
        <v>0.38900000000000001</v>
      </c>
      <c r="BM42">
        <v>3.9620000000000002</v>
      </c>
      <c r="BN42">
        <v>0.80830000000000002</v>
      </c>
      <c r="BO42" t="s">
        <v>17</v>
      </c>
      <c r="BP42">
        <v>9.3699999999999992</v>
      </c>
      <c r="BQ42">
        <v>9.74</v>
      </c>
      <c r="BR42">
        <v>0.33200000000000002</v>
      </c>
      <c r="BS42">
        <v>3.379</v>
      </c>
      <c r="BT42">
        <v>0.86270000000000002</v>
      </c>
      <c r="BU42" t="s">
        <v>17</v>
      </c>
      <c r="BV42">
        <v>9.41</v>
      </c>
      <c r="BW42">
        <v>9.73</v>
      </c>
      <c r="BX42">
        <v>0.308</v>
      </c>
      <c r="BY42">
        <v>3.1339999999999999</v>
      </c>
      <c r="BZ42">
        <v>0.85909999999999997</v>
      </c>
      <c r="CA42" t="s">
        <v>17</v>
      </c>
    </row>
    <row r="43" spans="1:79" x14ac:dyDescent="0.25">
      <c r="A43" t="s">
        <v>25</v>
      </c>
      <c r="B43">
        <v>76</v>
      </c>
      <c r="C43">
        <v>90</v>
      </c>
      <c r="D43" t="s">
        <v>47</v>
      </c>
      <c r="E43">
        <v>9.48</v>
      </c>
      <c r="F43">
        <v>5</v>
      </c>
      <c r="G43">
        <v>13</v>
      </c>
      <c r="H43">
        <v>9.31</v>
      </c>
      <c r="I43">
        <v>9.58</v>
      </c>
      <c r="J43">
        <v>0.128</v>
      </c>
      <c r="K43">
        <v>1.3029999999999999</v>
      </c>
      <c r="L43">
        <v>0.8508</v>
      </c>
      <c r="M43" t="s">
        <v>17</v>
      </c>
      <c r="N43">
        <v>9.4600000000000009</v>
      </c>
      <c r="O43">
        <v>9.77</v>
      </c>
      <c r="P43">
        <v>0.23699999999999999</v>
      </c>
      <c r="Q43">
        <v>2.4169999999999998</v>
      </c>
      <c r="R43">
        <v>0.85780000000000001</v>
      </c>
      <c r="S43" t="s">
        <v>17</v>
      </c>
      <c r="T43">
        <v>9.36</v>
      </c>
      <c r="U43">
        <v>9.7799999999999994</v>
      </c>
      <c r="V43">
        <v>0.19800000000000001</v>
      </c>
      <c r="W43">
        <v>2.0169999999999999</v>
      </c>
      <c r="X43">
        <v>0.87939999999999996</v>
      </c>
      <c r="Y43" t="s">
        <v>17</v>
      </c>
      <c r="Z43">
        <v>9.49</v>
      </c>
      <c r="AA43">
        <v>9.67</v>
      </c>
      <c r="AB43">
        <v>0.33500000000000002</v>
      </c>
      <c r="AC43">
        <v>3.4140000000000001</v>
      </c>
      <c r="AD43">
        <v>0.85919999999999996</v>
      </c>
      <c r="AE43" t="s">
        <v>17</v>
      </c>
      <c r="AF43">
        <v>9.49</v>
      </c>
      <c r="AG43">
        <v>9.61</v>
      </c>
      <c r="AH43">
        <v>0.33600000000000002</v>
      </c>
      <c r="AI43">
        <v>3.4239999999999999</v>
      </c>
      <c r="AJ43">
        <v>0.84609999999999996</v>
      </c>
      <c r="AK43" t="s">
        <v>17</v>
      </c>
      <c r="AL43">
        <v>9.31</v>
      </c>
      <c r="AM43">
        <v>9.58</v>
      </c>
      <c r="AN43">
        <v>0.33500000000000002</v>
      </c>
      <c r="AO43">
        <v>3.4129999999999998</v>
      </c>
      <c r="AP43">
        <v>0.81510000000000005</v>
      </c>
      <c r="AQ43" t="s">
        <v>17</v>
      </c>
      <c r="AR43">
        <v>9.41</v>
      </c>
      <c r="AS43">
        <v>9.76</v>
      </c>
      <c r="AT43">
        <v>0.54500000000000004</v>
      </c>
      <c r="AU43">
        <v>5.548</v>
      </c>
      <c r="AV43">
        <v>0.81469999999999998</v>
      </c>
      <c r="AW43" t="s">
        <v>17</v>
      </c>
      <c r="AX43">
        <v>9.32</v>
      </c>
      <c r="AY43">
        <v>9.77</v>
      </c>
      <c r="AZ43">
        <v>0.55500000000000005</v>
      </c>
      <c r="BA43">
        <v>5.657</v>
      </c>
      <c r="BB43">
        <v>0.79979999999999996</v>
      </c>
      <c r="BC43" t="s">
        <v>17</v>
      </c>
      <c r="BD43">
        <v>9.43</v>
      </c>
      <c r="BE43">
        <v>9.6199999999999992</v>
      </c>
      <c r="BF43">
        <v>0.48</v>
      </c>
      <c r="BG43">
        <v>4.8890000000000002</v>
      </c>
      <c r="BH43">
        <v>0.83550000000000002</v>
      </c>
      <c r="BI43" t="s">
        <v>17</v>
      </c>
      <c r="BJ43">
        <v>9.41</v>
      </c>
      <c r="BK43">
        <v>9.68</v>
      </c>
      <c r="BL43">
        <v>0.54</v>
      </c>
      <c r="BM43">
        <v>5.5</v>
      </c>
      <c r="BN43">
        <v>0.84740000000000004</v>
      </c>
      <c r="BO43" t="s">
        <v>17</v>
      </c>
      <c r="BP43">
        <v>9.49</v>
      </c>
      <c r="BQ43">
        <v>9.58</v>
      </c>
      <c r="BR43">
        <v>0.48399999999999999</v>
      </c>
      <c r="BS43">
        <v>4.931</v>
      </c>
      <c r="BT43">
        <v>0.84940000000000004</v>
      </c>
      <c r="BU43" t="s">
        <v>17</v>
      </c>
      <c r="BV43">
        <v>9.32</v>
      </c>
      <c r="BW43">
        <v>9.7799999999999994</v>
      </c>
      <c r="BX43">
        <v>0.498</v>
      </c>
      <c r="BY43">
        <v>5.0730000000000004</v>
      </c>
      <c r="BZ43">
        <v>0.85750000000000004</v>
      </c>
      <c r="CA43" t="s">
        <v>17</v>
      </c>
    </row>
    <row r="44" spans="1:79" x14ac:dyDescent="0.25">
      <c r="A44" t="s">
        <v>25</v>
      </c>
      <c r="B44">
        <v>90</v>
      </c>
      <c r="C44">
        <v>105</v>
      </c>
      <c r="D44" t="s">
        <v>48</v>
      </c>
      <c r="E44">
        <v>14.36</v>
      </c>
      <c r="F44">
        <v>2</v>
      </c>
      <c r="G44">
        <v>12</v>
      </c>
      <c r="H44">
        <v>14.39</v>
      </c>
      <c r="I44">
        <v>14.72</v>
      </c>
      <c r="J44">
        <v>0.22900000000000001</v>
      </c>
      <c r="K44">
        <v>2.532</v>
      </c>
      <c r="L44">
        <v>0.72140000000000004</v>
      </c>
      <c r="M44" t="s">
        <v>17</v>
      </c>
      <c r="N44">
        <v>14.32</v>
      </c>
      <c r="O44">
        <v>14.59</v>
      </c>
      <c r="P44">
        <v>0.21199999999999999</v>
      </c>
      <c r="Q44">
        <v>2.3450000000000002</v>
      </c>
      <c r="R44">
        <v>0.71540000000000004</v>
      </c>
      <c r="S44" t="s">
        <v>17</v>
      </c>
      <c r="T44">
        <v>14.27</v>
      </c>
      <c r="U44">
        <v>14.6</v>
      </c>
      <c r="V44">
        <v>0.24</v>
      </c>
      <c r="W44">
        <v>2.6480000000000001</v>
      </c>
      <c r="X44">
        <v>0.74139999999999995</v>
      </c>
      <c r="Y44" t="s">
        <v>17</v>
      </c>
      <c r="Z44">
        <v>14.27</v>
      </c>
      <c r="AA44">
        <v>14.7</v>
      </c>
      <c r="AB44">
        <v>0.20200000000000001</v>
      </c>
      <c r="AC44">
        <v>2.23</v>
      </c>
      <c r="AD44">
        <v>0.6976</v>
      </c>
      <c r="AE44" t="s">
        <v>17</v>
      </c>
      <c r="AF44">
        <v>14.28</v>
      </c>
      <c r="AG44">
        <v>14.59</v>
      </c>
      <c r="AH44">
        <v>0.217</v>
      </c>
      <c r="AI44">
        <v>2.3959999999999999</v>
      </c>
      <c r="AJ44">
        <v>0.71589999999999998</v>
      </c>
      <c r="AK44" t="s">
        <v>17</v>
      </c>
      <c r="AL44">
        <v>14.38</v>
      </c>
      <c r="AM44">
        <v>14.59</v>
      </c>
      <c r="AN44">
        <v>0.24</v>
      </c>
      <c r="AO44">
        <v>2.645</v>
      </c>
      <c r="AP44">
        <v>0.73529999999999995</v>
      </c>
      <c r="AQ44" t="s">
        <v>17</v>
      </c>
      <c r="AR44">
        <v>14.35</v>
      </c>
      <c r="AS44">
        <v>14.59</v>
      </c>
      <c r="AT44">
        <v>0.19800000000000001</v>
      </c>
      <c r="AU44">
        <v>2.1890000000000001</v>
      </c>
      <c r="AV44">
        <v>0.75460000000000005</v>
      </c>
      <c r="AW44" t="s">
        <v>17</v>
      </c>
      <c r="AX44">
        <v>14.35</v>
      </c>
      <c r="AY44">
        <v>14.61</v>
      </c>
      <c r="AZ44">
        <v>0.24199999999999999</v>
      </c>
      <c r="BA44">
        <v>2.6720000000000002</v>
      </c>
      <c r="BB44">
        <v>0.73170000000000002</v>
      </c>
      <c r="BC44" t="s">
        <v>17</v>
      </c>
      <c r="BD44">
        <v>14.31</v>
      </c>
      <c r="BE44">
        <v>14.59</v>
      </c>
      <c r="BF44">
        <v>0.28399999999999997</v>
      </c>
      <c r="BG44">
        <v>3.1349999999999998</v>
      </c>
      <c r="BH44">
        <v>0.72289999999999999</v>
      </c>
      <c r="BI44" t="s">
        <v>17</v>
      </c>
      <c r="BJ44">
        <v>14.35</v>
      </c>
      <c r="BK44">
        <v>14.59</v>
      </c>
      <c r="BL44">
        <v>0.20100000000000001</v>
      </c>
      <c r="BM44">
        <v>2.222</v>
      </c>
      <c r="BN44">
        <v>0.76659999999999995</v>
      </c>
      <c r="BO44" t="s">
        <v>17</v>
      </c>
      <c r="BP44">
        <v>14.34</v>
      </c>
      <c r="BQ44">
        <v>14.59</v>
      </c>
      <c r="BR44">
        <v>0.20799999999999999</v>
      </c>
      <c r="BS44">
        <v>2.2999999999999998</v>
      </c>
      <c r="BT44">
        <v>0.73319999999999996</v>
      </c>
      <c r="BU44" t="s">
        <v>17</v>
      </c>
      <c r="BV44">
        <v>14.24</v>
      </c>
      <c r="BW44">
        <v>14.73</v>
      </c>
      <c r="BX44">
        <v>0.23100000000000001</v>
      </c>
      <c r="BY44">
        <v>2.5539999999999998</v>
      </c>
      <c r="BZ44">
        <v>0.71499999999999997</v>
      </c>
      <c r="CA44" t="s">
        <v>17</v>
      </c>
    </row>
    <row r="45" spans="1:79" x14ac:dyDescent="0.25">
      <c r="A45" t="s">
        <v>25</v>
      </c>
      <c r="B45">
        <v>90</v>
      </c>
      <c r="C45">
        <v>105</v>
      </c>
      <c r="D45" t="s">
        <v>48</v>
      </c>
      <c r="E45">
        <v>14.36</v>
      </c>
      <c r="F45">
        <v>3</v>
      </c>
      <c r="G45">
        <v>12</v>
      </c>
      <c r="H45">
        <v>14.38</v>
      </c>
      <c r="I45">
        <v>14.68</v>
      </c>
      <c r="J45">
        <v>0.29699999999999999</v>
      </c>
      <c r="K45">
        <v>3.2759999999999998</v>
      </c>
      <c r="L45">
        <v>0.7228</v>
      </c>
      <c r="M45" t="s">
        <v>17</v>
      </c>
      <c r="N45">
        <v>14.38</v>
      </c>
      <c r="O45">
        <v>14.67</v>
      </c>
      <c r="P45">
        <v>0.27400000000000002</v>
      </c>
      <c r="Q45">
        <v>3.02</v>
      </c>
      <c r="R45">
        <v>0.73140000000000005</v>
      </c>
      <c r="S45" t="s">
        <v>17</v>
      </c>
      <c r="T45">
        <v>14.36</v>
      </c>
      <c r="U45">
        <v>14.68</v>
      </c>
      <c r="V45">
        <v>0.28199999999999997</v>
      </c>
      <c r="W45">
        <v>3.117</v>
      </c>
      <c r="X45">
        <v>0.72750000000000004</v>
      </c>
      <c r="Y45" t="s">
        <v>17</v>
      </c>
      <c r="Z45">
        <v>14.28</v>
      </c>
      <c r="AA45">
        <v>14.78</v>
      </c>
      <c r="AB45">
        <v>0.315</v>
      </c>
      <c r="AC45">
        <v>3.4780000000000002</v>
      </c>
      <c r="AD45">
        <v>0.58840000000000003</v>
      </c>
      <c r="AE45" t="s">
        <v>17</v>
      </c>
      <c r="AF45">
        <v>14.28</v>
      </c>
      <c r="AG45">
        <v>14.78</v>
      </c>
      <c r="AH45">
        <v>0.33600000000000002</v>
      </c>
      <c r="AI45">
        <v>3.7050000000000001</v>
      </c>
      <c r="AJ45">
        <v>0.6905</v>
      </c>
      <c r="AK45" t="s">
        <v>17</v>
      </c>
      <c r="AL45">
        <v>14.38</v>
      </c>
      <c r="AM45">
        <v>14.68</v>
      </c>
      <c r="AN45">
        <v>0.375</v>
      </c>
      <c r="AO45">
        <v>4.1360000000000001</v>
      </c>
      <c r="AP45">
        <v>0.70430000000000004</v>
      </c>
      <c r="AQ45" t="s">
        <v>17</v>
      </c>
      <c r="AR45">
        <v>14.32</v>
      </c>
      <c r="AS45">
        <v>14.68</v>
      </c>
      <c r="AT45">
        <v>0.27</v>
      </c>
      <c r="AU45">
        <v>2.98</v>
      </c>
      <c r="AV45">
        <v>0.73370000000000002</v>
      </c>
      <c r="AW45" t="s">
        <v>17</v>
      </c>
      <c r="AX45">
        <v>14.36</v>
      </c>
      <c r="AY45">
        <v>14.68</v>
      </c>
      <c r="AZ45">
        <v>0.32700000000000001</v>
      </c>
      <c r="BA45">
        <v>3.613</v>
      </c>
      <c r="BB45">
        <v>0.72529999999999994</v>
      </c>
      <c r="BC45" t="s">
        <v>17</v>
      </c>
      <c r="BD45">
        <v>14.28</v>
      </c>
      <c r="BE45">
        <v>14.78</v>
      </c>
      <c r="BF45">
        <v>0.23400000000000001</v>
      </c>
      <c r="BG45">
        <v>2.5779999999999998</v>
      </c>
      <c r="BH45">
        <v>0.72299999999999998</v>
      </c>
      <c r="BI45" t="s">
        <v>17</v>
      </c>
      <c r="BJ45">
        <v>14.36</v>
      </c>
      <c r="BK45">
        <v>14.67</v>
      </c>
      <c r="BL45">
        <v>0.35399999999999998</v>
      </c>
      <c r="BM45">
        <v>3.9039999999999999</v>
      </c>
      <c r="BN45">
        <v>0.71750000000000003</v>
      </c>
      <c r="BO45" t="s">
        <v>17</v>
      </c>
      <c r="BP45">
        <v>14.28</v>
      </c>
      <c r="BQ45">
        <v>14.78</v>
      </c>
      <c r="BR45">
        <v>0.39200000000000002</v>
      </c>
      <c r="BS45">
        <v>4.33</v>
      </c>
      <c r="BT45">
        <v>0.6</v>
      </c>
      <c r="BU45" t="s">
        <v>17</v>
      </c>
      <c r="BV45">
        <v>14.32</v>
      </c>
      <c r="BW45">
        <v>14.67</v>
      </c>
      <c r="BX45">
        <v>0.32900000000000001</v>
      </c>
      <c r="BY45">
        <v>3.633</v>
      </c>
      <c r="BZ45">
        <v>0.72809999999999997</v>
      </c>
      <c r="CA45" t="s">
        <v>17</v>
      </c>
    </row>
    <row r="46" spans="1:79" x14ac:dyDescent="0.25">
      <c r="A46" t="s">
        <v>25</v>
      </c>
      <c r="B46">
        <v>90</v>
      </c>
      <c r="C46">
        <v>106</v>
      </c>
      <c r="D46" t="s">
        <v>49</v>
      </c>
      <c r="E46">
        <v>13.32</v>
      </c>
      <c r="F46">
        <v>2</v>
      </c>
      <c r="G46">
        <v>13</v>
      </c>
      <c r="H46">
        <v>13.23</v>
      </c>
      <c r="I46">
        <v>13.58</v>
      </c>
      <c r="J46">
        <v>0.22700000000000001</v>
      </c>
      <c r="K46">
        <v>2.3140000000000001</v>
      </c>
      <c r="L46">
        <v>0.89880000000000004</v>
      </c>
      <c r="M46" t="s">
        <v>23</v>
      </c>
      <c r="N46">
        <v>13.22</v>
      </c>
      <c r="O46">
        <v>13.56</v>
      </c>
      <c r="P46">
        <v>0.22800000000000001</v>
      </c>
      <c r="Q46">
        <v>2.319</v>
      </c>
      <c r="R46">
        <v>0.89790000000000003</v>
      </c>
      <c r="S46" t="s">
        <v>23</v>
      </c>
      <c r="T46">
        <v>13.24</v>
      </c>
      <c r="U46">
        <v>13.69</v>
      </c>
      <c r="V46">
        <v>0.20100000000000001</v>
      </c>
      <c r="W46">
        <v>2.0470000000000002</v>
      </c>
      <c r="X46">
        <v>0.90139999999999998</v>
      </c>
      <c r="Y46" t="s">
        <v>23</v>
      </c>
      <c r="Z46">
        <v>13.22</v>
      </c>
      <c r="AA46">
        <v>13.58</v>
      </c>
      <c r="AB46">
        <v>0.21</v>
      </c>
      <c r="AC46">
        <v>2.141</v>
      </c>
      <c r="AD46">
        <v>0.89849999999999997</v>
      </c>
      <c r="AE46" t="s">
        <v>23</v>
      </c>
      <c r="AF46">
        <v>13.17</v>
      </c>
      <c r="AG46">
        <v>13.49</v>
      </c>
      <c r="AH46">
        <v>0.19700000000000001</v>
      </c>
      <c r="AI46">
        <v>2.0019999999999998</v>
      </c>
      <c r="AJ46">
        <v>0.90880000000000005</v>
      </c>
      <c r="AK46" t="s">
        <v>23</v>
      </c>
      <c r="AL46">
        <v>13.24</v>
      </c>
      <c r="AM46">
        <v>13.58</v>
      </c>
      <c r="AN46">
        <v>0.19500000000000001</v>
      </c>
      <c r="AO46">
        <v>1.982</v>
      </c>
      <c r="AP46">
        <v>0.90759999999999996</v>
      </c>
      <c r="AQ46" t="s">
        <v>23</v>
      </c>
      <c r="AR46">
        <v>13.23</v>
      </c>
      <c r="AS46">
        <v>13.59</v>
      </c>
      <c r="AT46">
        <v>0.19500000000000001</v>
      </c>
      <c r="AU46">
        <v>1.986</v>
      </c>
      <c r="AV46">
        <v>0.90610000000000002</v>
      </c>
      <c r="AW46" t="s">
        <v>23</v>
      </c>
      <c r="AX46">
        <v>13.21</v>
      </c>
      <c r="AY46">
        <v>13.58</v>
      </c>
      <c r="AZ46">
        <v>0.20200000000000001</v>
      </c>
      <c r="BA46">
        <v>2.0579999999999998</v>
      </c>
      <c r="BB46">
        <v>0.90290000000000004</v>
      </c>
      <c r="BC46" t="s">
        <v>23</v>
      </c>
      <c r="BD46">
        <v>13.16</v>
      </c>
      <c r="BE46">
        <v>13.53</v>
      </c>
      <c r="BF46">
        <v>0.21199999999999999</v>
      </c>
      <c r="BG46">
        <v>2.1640000000000001</v>
      </c>
      <c r="BH46">
        <v>0.90610000000000002</v>
      </c>
      <c r="BI46" t="s">
        <v>23</v>
      </c>
      <c r="BJ46">
        <v>13.16</v>
      </c>
      <c r="BK46">
        <v>13.66</v>
      </c>
      <c r="BL46">
        <v>0.27500000000000002</v>
      </c>
      <c r="BM46">
        <v>2.7989999999999999</v>
      </c>
      <c r="BN46">
        <v>0.90480000000000005</v>
      </c>
      <c r="BO46" t="s">
        <v>23</v>
      </c>
      <c r="BP46">
        <v>13.16</v>
      </c>
      <c r="BQ46">
        <v>13.65</v>
      </c>
      <c r="BR46">
        <v>0.27900000000000003</v>
      </c>
      <c r="BS46">
        <v>2.8479999999999999</v>
      </c>
      <c r="BT46">
        <v>0.90510000000000002</v>
      </c>
      <c r="BU46" t="s">
        <v>23</v>
      </c>
      <c r="BV46">
        <v>13.2</v>
      </c>
      <c r="BW46">
        <v>13.54</v>
      </c>
      <c r="BX46">
        <v>0.27200000000000002</v>
      </c>
      <c r="BY46">
        <v>2.7730000000000001</v>
      </c>
      <c r="BZ46">
        <v>0.89970000000000006</v>
      </c>
      <c r="CA46" t="s">
        <v>23</v>
      </c>
    </row>
    <row r="47" spans="1:79" x14ac:dyDescent="0.25">
      <c r="A47" t="s">
        <v>25</v>
      </c>
      <c r="B47">
        <v>90</v>
      </c>
      <c r="C47">
        <v>106</v>
      </c>
      <c r="D47" t="s">
        <v>49</v>
      </c>
      <c r="E47">
        <v>13.32</v>
      </c>
      <c r="F47">
        <v>3</v>
      </c>
      <c r="G47">
        <v>13</v>
      </c>
      <c r="H47">
        <v>13.2</v>
      </c>
      <c r="I47">
        <v>13.69</v>
      </c>
      <c r="J47">
        <v>0.26800000000000002</v>
      </c>
      <c r="K47">
        <v>2.734</v>
      </c>
      <c r="L47">
        <v>0.83379999999999999</v>
      </c>
      <c r="M47" t="s">
        <v>17</v>
      </c>
      <c r="N47">
        <v>13.16</v>
      </c>
      <c r="O47">
        <v>13.67</v>
      </c>
      <c r="P47">
        <v>0.224</v>
      </c>
      <c r="Q47">
        <v>2.282</v>
      </c>
      <c r="R47">
        <v>0.89410000000000001</v>
      </c>
      <c r="S47" t="s">
        <v>17</v>
      </c>
      <c r="T47">
        <v>13.28</v>
      </c>
      <c r="U47">
        <v>13.73</v>
      </c>
      <c r="V47">
        <v>0.221</v>
      </c>
      <c r="W47">
        <v>2.2480000000000002</v>
      </c>
      <c r="X47">
        <v>0.88929999999999998</v>
      </c>
      <c r="Y47" t="s">
        <v>17</v>
      </c>
      <c r="Z47">
        <v>13.19</v>
      </c>
      <c r="AA47">
        <v>13.69</v>
      </c>
      <c r="AB47">
        <v>0.224</v>
      </c>
      <c r="AC47">
        <v>2.2829999999999999</v>
      </c>
      <c r="AD47">
        <v>0.89319999999999999</v>
      </c>
      <c r="AE47" t="s">
        <v>17</v>
      </c>
      <c r="AF47">
        <v>13.19</v>
      </c>
      <c r="AG47">
        <v>13.68</v>
      </c>
      <c r="AH47">
        <v>0.20599999999999999</v>
      </c>
      <c r="AI47">
        <v>2.0950000000000002</v>
      </c>
      <c r="AJ47">
        <v>0.90480000000000005</v>
      </c>
      <c r="AK47" t="s">
        <v>17</v>
      </c>
      <c r="AL47">
        <v>13.23</v>
      </c>
      <c r="AM47">
        <v>13.72</v>
      </c>
      <c r="AN47">
        <v>0.219</v>
      </c>
      <c r="AO47">
        <v>2.2269999999999999</v>
      </c>
      <c r="AP47">
        <v>0.90659999999999996</v>
      </c>
      <c r="AQ47" t="s">
        <v>17</v>
      </c>
      <c r="AR47">
        <v>13.2</v>
      </c>
      <c r="AS47">
        <v>13.7</v>
      </c>
      <c r="AT47">
        <v>0.19500000000000001</v>
      </c>
      <c r="AU47">
        <v>1.99</v>
      </c>
      <c r="AV47">
        <v>0.90369999999999995</v>
      </c>
      <c r="AW47" t="s">
        <v>17</v>
      </c>
      <c r="AX47">
        <v>13.29</v>
      </c>
      <c r="AY47">
        <v>13.57</v>
      </c>
      <c r="AZ47">
        <v>0.19600000000000001</v>
      </c>
      <c r="BA47">
        <v>1.9990000000000001</v>
      </c>
      <c r="BB47">
        <v>0.90769999999999995</v>
      </c>
      <c r="BC47" t="s">
        <v>17</v>
      </c>
      <c r="BD47">
        <v>13.26</v>
      </c>
      <c r="BE47">
        <v>13.53</v>
      </c>
      <c r="BF47">
        <v>0.20499999999999999</v>
      </c>
      <c r="BG47">
        <v>2.093</v>
      </c>
      <c r="BH47">
        <v>0.89639999999999997</v>
      </c>
      <c r="BI47" t="s">
        <v>17</v>
      </c>
      <c r="BJ47">
        <v>13.31</v>
      </c>
      <c r="BK47">
        <v>13.53</v>
      </c>
      <c r="BL47">
        <v>0.27200000000000002</v>
      </c>
      <c r="BM47">
        <v>2.7730000000000001</v>
      </c>
      <c r="BN47">
        <v>0.91469999999999996</v>
      </c>
      <c r="BO47" t="s">
        <v>17</v>
      </c>
      <c r="BP47">
        <v>13.26</v>
      </c>
      <c r="BQ47">
        <v>13.54</v>
      </c>
      <c r="BR47">
        <v>0.26900000000000002</v>
      </c>
      <c r="BS47">
        <v>2.742</v>
      </c>
      <c r="BT47">
        <v>0.90749999999999997</v>
      </c>
      <c r="BU47" t="s">
        <v>17</v>
      </c>
      <c r="BV47">
        <v>13.27</v>
      </c>
      <c r="BW47">
        <v>13.58</v>
      </c>
      <c r="BX47">
        <v>0.27100000000000002</v>
      </c>
      <c r="BY47">
        <v>2.76</v>
      </c>
      <c r="BZ47">
        <v>0.90329999999999999</v>
      </c>
      <c r="CA47" t="s">
        <v>17</v>
      </c>
    </row>
    <row r="48" spans="1:79" x14ac:dyDescent="0.25">
      <c r="A48" t="s">
        <v>25</v>
      </c>
      <c r="B48">
        <v>90</v>
      </c>
      <c r="C48">
        <v>107</v>
      </c>
      <c r="D48" t="s">
        <v>50</v>
      </c>
      <c r="E48">
        <v>14.55</v>
      </c>
      <c r="F48">
        <v>2</v>
      </c>
      <c r="G48">
        <v>14</v>
      </c>
      <c r="H48">
        <v>14.62</v>
      </c>
      <c r="I48">
        <v>14.77</v>
      </c>
      <c r="J48">
        <v>0.23799999999999999</v>
      </c>
      <c r="K48">
        <v>2.2509999999999999</v>
      </c>
      <c r="L48">
        <v>0.88939999999999997</v>
      </c>
      <c r="M48" t="s">
        <v>17</v>
      </c>
      <c r="N48">
        <v>14.53</v>
      </c>
      <c r="O48">
        <v>14.68</v>
      </c>
      <c r="P48">
        <v>0.254</v>
      </c>
      <c r="Q48">
        <v>2.4060000000000001</v>
      </c>
      <c r="R48">
        <v>0.86409999999999998</v>
      </c>
      <c r="S48" t="s">
        <v>17</v>
      </c>
      <c r="T48">
        <v>14.63</v>
      </c>
      <c r="U48">
        <v>14.78</v>
      </c>
      <c r="V48">
        <v>0.20699999999999999</v>
      </c>
      <c r="W48">
        <v>1.96</v>
      </c>
      <c r="X48">
        <v>0.89200000000000002</v>
      </c>
      <c r="Y48" t="s">
        <v>17</v>
      </c>
      <c r="Z48">
        <v>14.53</v>
      </c>
      <c r="AA48">
        <v>14.89</v>
      </c>
      <c r="AB48">
        <v>0.20100000000000001</v>
      </c>
      <c r="AC48">
        <v>1.8979999999999999</v>
      </c>
      <c r="AD48">
        <v>0.86729999999999996</v>
      </c>
      <c r="AE48" t="s">
        <v>17</v>
      </c>
      <c r="AF48">
        <v>14.58</v>
      </c>
      <c r="AG48">
        <v>14.76</v>
      </c>
      <c r="AH48">
        <v>0.20499999999999999</v>
      </c>
      <c r="AI48">
        <v>1.9390000000000001</v>
      </c>
      <c r="AJ48">
        <v>0.88719999999999999</v>
      </c>
      <c r="AK48" t="s">
        <v>17</v>
      </c>
      <c r="AL48">
        <v>14.62</v>
      </c>
      <c r="AM48">
        <v>14.79</v>
      </c>
      <c r="AN48">
        <v>0.19800000000000001</v>
      </c>
      <c r="AO48">
        <v>1.871</v>
      </c>
      <c r="AP48">
        <v>0.88129999999999997</v>
      </c>
      <c r="AQ48" t="s">
        <v>17</v>
      </c>
      <c r="AR48">
        <v>14.6</v>
      </c>
      <c r="AS48">
        <v>14.78</v>
      </c>
      <c r="AT48">
        <v>0.27900000000000003</v>
      </c>
      <c r="AU48">
        <v>2.6429999999999998</v>
      </c>
      <c r="AV48">
        <v>0.88759999999999994</v>
      </c>
      <c r="AW48" t="s">
        <v>17</v>
      </c>
      <c r="AX48">
        <v>14.56</v>
      </c>
      <c r="AY48">
        <v>14.86</v>
      </c>
      <c r="AZ48">
        <v>0.253</v>
      </c>
      <c r="BA48">
        <v>2.39</v>
      </c>
      <c r="BB48">
        <v>0.88009999999999999</v>
      </c>
      <c r="BC48" t="s">
        <v>17</v>
      </c>
      <c r="BD48">
        <v>14.53</v>
      </c>
      <c r="BE48">
        <v>14.81</v>
      </c>
      <c r="BF48">
        <v>0.27100000000000002</v>
      </c>
      <c r="BG48">
        <v>2.5659999999999998</v>
      </c>
      <c r="BH48">
        <v>0.8518</v>
      </c>
      <c r="BI48" t="s">
        <v>17</v>
      </c>
      <c r="BJ48">
        <v>14.53</v>
      </c>
      <c r="BK48">
        <v>14.88</v>
      </c>
      <c r="BL48">
        <v>0.80800000000000005</v>
      </c>
      <c r="BM48">
        <v>7.6459999999999999</v>
      </c>
      <c r="BN48">
        <v>0.88080000000000003</v>
      </c>
      <c r="BO48" t="s">
        <v>17</v>
      </c>
      <c r="BP48">
        <v>14.54</v>
      </c>
      <c r="BQ48">
        <v>14.86</v>
      </c>
      <c r="BR48">
        <v>0.81499999999999995</v>
      </c>
      <c r="BS48">
        <v>7.7069999999999999</v>
      </c>
      <c r="BT48">
        <v>0.87329999999999997</v>
      </c>
      <c r="BU48" t="s">
        <v>17</v>
      </c>
      <c r="BV48">
        <v>14.61</v>
      </c>
      <c r="BW48">
        <v>14.78</v>
      </c>
      <c r="BX48">
        <v>0.82299999999999995</v>
      </c>
      <c r="BY48">
        <v>7.79</v>
      </c>
      <c r="BZ48">
        <v>0.89139999999999997</v>
      </c>
      <c r="CA48" t="s">
        <v>17</v>
      </c>
    </row>
    <row r="49" spans="1:79" x14ac:dyDescent="0.25">
      <c r="A49" t="s">
        <v>25</v>
      </c>
      <c r="B49">
        <v>90</v>
      </c>
      <c r="C49">
        <v>107</v>
      </c>
      <c r="D49" t="s">
        <v>50</v>
      </c>
      <c r="E49">
        <v>14.55</v>
      </c>
      <c r="F49">
        <v>3</v>
      </c>
      <c r="G49">
        <v>14</v>
      </c>
      <c r="H49">
        <v>14.64</v>
      </c>
      <c r="I49">
        <v>14.75</v>
      </c>
      <c r="J49">
        <v>0.223</v>
      </c>
      <c r="K49">
        <v>2.105</v>
      </c>
      <c r="L49">
        <v>0.86909999999999998</v>
      </c>
      <c r="M49" t="s">
        <v>17</v>
      </c>
      <c r="N49">
        <v>14.5</v>
      </c>
      <c r="O49">
        <v>14.93</v>
      </c>
      <c r="P49">
        <v>0.217</v>
      </c>
      <c r="Q49">
        <v>2.0539999999999998</v>
      </c>
      <c r="R49">
        <v>0.8417</v>
      </c>
      <c r="S49" t="s">
        <v>17</v>
      </c>
      <c r="T49">
        <v>14.63</v>
      </c>
      <c r="U49">
        <v>14.81</v>
      </c>
      <c r="V49">
        <v>0.19600000000000001</v>
      </c>
      <c r="W49">
        <v>1.851</v>
      </c>
      <c r="X49">
        <v>0.87849999999999995</v>
      </c>
      <c r="Y49" t="s">
        <v>17</v>
      </c>
      <c r="Z49">
        <v>14.63</v>
      </c>
      <c r="AA49">
        <v>14.79</v>
      </c>
      <c r="AB49">
        <v>0.20599999999999999</v>
      </c>
      <c r="AC49">
        <v>1.9470000000000001</v>
      </c>
      <c r="AD49">
        <v>0.85940000000000005</v>
      </c>
      <c r="AE49" t="s">
        <v>17</v>
      </c>
      <c r="AF49">
        <v>14.55</v>
      </c>
      <c r="AG49">
        <v>14.84</v>
      </c>
      <c r="AH49">
        <v>0.19700000000000001</v>
      </c>
      <c r="AI49">
        <v>1.8680000000000001</v>
      </c>
      <c r="AJ49">
        <v>0.80469999999999997</v>
      </c>
      <c r="AK49" t="s">
        <v>17</v>
      </c>
      <c r="AL49">
        <v>14.62</v>
      </c>
      <c r="AM49">
        <v>14.81</v>
      </c>
      <c r="AN49">
        <v>0.20899999999999999</v>
      </c>
      <c r="AO49">
        <v>1.98</v>
      </c>
      <c r="AP49">
        <v>0.873</v>
      </c>
      <c r="AQ49" t="s">
        <v>17</v>
      </c>
      <c r="AR49">
        <v>14.63</v>
      </c>
      <c r="AS49">
        <v>14.78</v>
      </c>
      <c r="AT49">
        <v>0.254</v>
      </c>
      <c r="AU49">
        <v>2.407</v>
      </c>
      <c r="AV49">
        <v>0.87719999999999998</v>
      </c>
      <c r="AW49" t="s">
        <v>17</v>
      </c>
      <c r="AX49">
        <v>14.62</v>
      </c>
      <c r="AY49">
        <v>14.79</v>
      </c>
      <c r="AZ49">
        <v>0.24199999999999999</v>
      </c>
      <c r="BA49">
        <v>2.2850000000000001</v>
      </c>
      <c r="BB49">
        <v>0.86519999999999997</v>
      </c>
      <c r="BC49" t="s">
        <v>17</v>
      </c>
      <c r="BD49">
        <v>14.57</v>
      </c>
      <c r="BE49">
        <v>14.79</v>
      </c>
      <c r="BF49">
        <v>0.247</v>
      </c>
      <c r="BG49">
        <v>2.3370000000000002</v>
      </c>
      <c r="BH49">
        <v>0.86739999999999995</v>
      </c>
      <c r="BI49" t="s">
        <v>17</v>
      </c>
      <c r="BJ49">
        <v>14.63</v>
      </c>
      <c r="BK49">
        <v>14.77</v>
      </c>
      <c r="BL49">
        <v>0.76600000000000001</v>
      </c>
      <c r="BM49">
        <v>7.2510000000000003</v>
      </c>
      <c r="BN49">
        <v>0.87590000000000001</v>
      </c>
      <c r="BO49" t="s">
        <v>17</v>
      </c>
      <c r="BP49">
        <v>14.6</v>
      </c>
      <c r="BQ49">
        <v>14.77</v>
      </c>
      <c r="BR49">
        <v>0.78900000000000003</v>
      </c>
      <c r="BS49">
        <v>7.4640000000000004</v>
      </c>
      <c r="BT49">
        <v>0.86429999999999996</v>
      </c>
      <c r="BU49" t="s">
        <v>17</v>
      </c>
      <c r="BV49">
        <v>14.63</v>
      </c>
      <c r="BW49">
        <v>14.76</v>
      </c>
      <c r="BX49">
        <v>0.79100000000000004</v>
      </c>
      <c r="BY49">
        <v>7.484</v>
      </c>
      <c r="BZ49">
        <v>0.88170000000000004</v>
      </c>
      <c r="CA49" t="s">
        <v>17</v>
      </c>
    </row>
    <row r="50" spans="1:79" x14ac:dyDescent="0.25">
      <c r="A50" t="s">
        <v>25</v>
      </c>
      <c r="B50">
        <v>91</v>
      </c>
      <c r="C50">
        <v>106</v>
      </c>
      <c r="D50" t="s">
        <v>51</v>
      </c>
      <c r="E50">
        <v>13.01</v>
      </c>
      <c r="F50">
        <v>2</v>
      </c>
      <c r="G50">
        <v>12</v>
      </c>
      <c r="H50">
        <v>12.99</v>
      </c>
      <c r="I50">
        <v>13.32</v>
      </c>
      <c r="J50">
        <v>0.20899999999999999</v>
      </c>
      <c r="K50">
        <v>2.306</v>
      </c>
      <c r="L50">
        <v>0.89200000000000002</v>
      </c>
      <c r="M50" t="s">
        <v>23</v>
      </c>
      <c r="N50">
        <v>12.99</v>
      </c>
      <c r="O50">
        <v>13.32</v>
      </c>
      <c r="P50">
        <v>0.20499999999999999</v>
      </c>
      <c r="Q50">
        <v>2.2650000000000001</v>
      </c>
      <c r="R50">
        <v>0.88939999999999997</v>
      </c>
      <c r="S50" t="s">
        <v>17</v>
      </c>
      <c r="T50">
        <v>13.04</v>
      </c>
      <c r="U50">
        <v>13.39</v>
      </c>
      <c r="V50">
        <v>0.184</v>
      </c>
      <c r="W50">
        <v>2.0299999999999998</v>
      </c>
      <c r="X50">
        <v>0.89759999999999995</v>
      </c>
      <c r="Y50" t="s">
        <v>23</v>
      </c>
      <c r="Z50">
        <v>13</v>
      </c>
      <c r="AA50">
        <v>13.33</v>
      </c>
      <c r="AB50">
        <v>0.19500000000000001</v>
      </c>
      <c r="AC50">
        <v>2.1539999999999999</v>
      </c>
      <c r="AD50">
        <v>0.89300000000000002</v>
      </c>
      <c r="AE50" t="s">
        <v>17</v>
      </c>
      <c r="AF50">
        <v>12.96</v>
      </c>
      <c r="AG50">
        <v>13.32</v>
      </c>
      <c r="AH50">
        <v>0.19500000000000001</v>
      </c>
      <c r="AI50">
        <v>2.157</v>
      </c>
      <c r="AJ50">
        <v>0.89370000000000005</v>
      </c>
      <c r="AK50" t="s">
        <v>17</v>
      </c>
      <c r="AL50">
        <v>12.94</v>
      </c>
      <c r="AM50">
        <v>13.44</v>
      </c>
      <c r="AN50">
        <v>0.186</v>
      </c>
      <c r="AO50">
        <v>2.0510000000000002</v>
      </c>
      <c r="AP50">
        <v>0.81230000000000002</v>
      </c>
      <c r="AQ50" t="s">
        <v>17</v>
      </c>
      <c r="AR50">
        <v>12.97</v>
      </c>
      <c r="AS50">
        <v>13.36</v>
      </c>
      <c r="AT50">
        <v>0.189</v>
      </c>
      <c r="AU50">
        <v>2.0830000000000002</v>
      </c>
      <c r="AV50">
        <v>0.90169999999999995</v>
      </c>
      <c r="AW50" t="s">
        <v>23</v>
      </c>
      <c r="AX50">
        <v>12.96</v>
      </c>
      <c r="AY50">
        <v>13.35</v>
      </c>
      <c r="AZ50">
        <v>0.19700000000000001</v>
      </c>
      <c r="BA50">
        <v>2.169</v>
      </c>
      <c r="BB50">
        <v>0.89319999999999999</v>
      </c>
      <c r="BC50" t="s">
        <v>23</v>
      </c>
      <c r="BD50">
        <v>12.91</v>
      </c>
      <c r="BE50">
        <v>13.32</v>
      </c>
      <c r="BF50">
        <v>0.20399999999999999</v>
      </c>
      <c r="BG50">
        <v>2.254</v>
      </c>
      <c r="BH50">
        <v>0.88700000000000001</v>
      </c>
      <c r="BI50" t="s">
        <v>23</v>
      </c>
      <c r="BJ50">
        <v>12.96</v>
      </c>
      <c r="BK50">
        <v>13.37</v>
      </c>
      <c r="BL50">
        <v>0.27</v>
      </c>
      <c r="BM50">
        <v>2.9780000000000002</v>
      </c>
      <c r="BN50">
        <v>0.90029999999999999</v>
      </c>
      <c r="BO50" t="s">
        <v>23</v>
      </c>
      <c r="BP50">
        <v>12.95</v>
      </c>
      <c r="BQ50">
        <v>13.33</v>
      </c>
      <c r="BR50">
        <v>0.26700000000000002</v>
      </c>
      <c r="BS50">
        <v>2.9449999999999998</v>
      </c>
      <c r="BT50">
        <v>0.89380000000000004</v>
      </c>
      <c r="BU50" t="s">
        <v>23</v>
      </c>
      <c r="BV50">
        <v>12.94</v>
      </c>
      <c r="BW50">
        <v>13.43</v>
      </c>
      <c r="BX50">
        <v>0.26300000000000001</v>
      </c>
      <c r="BY50">
        <v>2.9060000000000001</v>
      </c>
      <c r="BZ50">
        <v>0.90180000000000005</v>
      </c>
      <c r="CA50" t="s">
        <v>17</v>
      </c>
    </row>
    <row r="51" spans="1:79" x14ac:dyDescent="0.25">
      <c r="A51" t="s">
        <v>25</v>
      </c>
      <c r="B51">
        <v>91</v>
      </c>
      <c r="C51">
        <v>106</v>
      </c>
      <c r="D51" t="s">
        <v>51</v>
      </c>
      <c r="E51">
        <v>13.01</v>
      </c>
      <c r="F51">
        <v>3</v>
      </c>
      <c r="G51">
        <v>12</v>
      </c>
      <c r="H51">
        <v>12.94</v>
      </c>
      <c r="I51">
        <v>13.43</v>
      </c>
      <c r="J51">
        <v>0.25800000000000001</v>
      </c>
      <c r="K51">
        <v>2.843</v>
      </c>
      <c r="L51">
        <v>0.87170000000000003</v>
      </c>
      <c r="M51" t="s">
        <v>23</v>
      </c>
      <c r="N51">
        <v>12.94</v>
      </c>
      <c r="O51">
        <v>13.43</v>
      </c>
      <c r="P51">
        <v>0.24</v>
      </c>
      <c r="Q51">
        <v>2.6520000000000001</v>
      </c>
      <c r="R51">
        <v>0.87</v>
      </c>
      <c r="S51" t="s">
        <v>23</v>
      </c>
      <c r="T51">
        <v>13.02</v>
      </c>
      <c r="U51">
        <v>13.49</v>
      </c>
      <c r="V51">
        <v>0.20699999999999999</v>
      </c>
      <c r="W51">
        <v>2.2869999999999999</v>
      </c>
      <c r="X51">
        <v>0.8962</v>
      </c>
      <c r="Y51" t="s">
        <v>23</v>
      </c>
      <c r="Z51">
        <v>12.98</v>
      </c>
      <c r="AA51">
        <v>13.39</v>
      </c>
      <c r="AB51">
        <v>0.215</v>
      </c>
      <c r="AC51">
        <v>2.3679999999999999</v>
      </c>
      <c r="AD51">
        <v>0.89790000000000003</v>
      </c>
      <c r="AE51" t="s">
        <v>23</v>
      </c>
      <c r="AF51">
        <v>12.94</v>
      </c>
      <c r="AG51">
        <v>13.43</v>
      </c>
      <c r="AH51">
        <v>0.221</v>
      </c>
      <c r="AI51">
        <v>2.4380000000000002</v>
      </c>
      <c r="AJ51">
        <v>0.876</v>
      </c>
      <c r="AK51" t="s">
        <v>23</v>
      </c>
      <c r="AL51">
        <v>12.99</v>
      </c>
      <c r="AM51">
        <v>13.44</v>
      </c>
      <c r="AN51">
        <v>0.23200000000000001</v>
      </c>
      <c r="AO51">
        <v>2.5649999999999999</v>
      </c>
      <c r="AP51">
        <v>0.85940000000000005</v>
      </c>
      <c r="AQ51" t="s">
        <v>23</v>
      </c>
      <c r="AR51">
        <v>12.93</v>
      </c>
      <c r="AS51">
        <v>13.43</v>
      </c>
      <c r="AT51">
        <v>0.21099999999999999</v>
      </c>
      <c r="AU51">
        <v>2.3279999999999998</v>
      </c>
      <c r="AV51">
        <v>0.8911</v>
      </c>
      <c r="AW51" t="s">
        <v>23</v>
      </c>
      <c r="AX51">
        <v>12.94</v>
      </c>
      <c r="AY51">
        <v>13.43</v>
      </c>
      <c r="AZ51">
        <v>0.19800000000000001</v>
      </c>
      <c r="BA51">
        <v>2.1869999999999998</v>
      </c>
      <c r="BB51">
        <v>0.90680000000000005</v>
      </c>
      <c r="BC51" t="s">
        <v>23</v>
      </c>
      <c r="BD51">
        <v>12.9</v>
      </c>
      <c r="BE51">
        <v>13.38</v>
      </c>
      <c r="BF51">
        <v>0.19900000000000001</v>
      </c>
      <c r="BG51">
        <v>2.1949999999999998</v>
      </c>
      <c r="BH51">
        <v>0.88529999999999998</v>
      </c>
      <c r="BI51" t="s">
        <v>23</v>
      </c>
      <c r="BJ51">
        <v>12.98</v>
      </c>
      <c r="BK51">
        <v>13.41</v>
      </c>
      <c r="BL51">
        <v>0.25900000000000001</v>
      </c>
      <c r="BM51">
        <v>2.863</v>
      </c>
      <c r="BN51">
        <v>0.89319999999999999</v>
      </c>
      <c r="BO51" t="s">
        <v>23</v>
      </c>
      <c r="BP51">
        <v>12.92</v>
      </c>
      <c r="BQ51">
        <v>13.39</v>
      </c>
      <c r="BR51">
        <v>0.25800000000000001</v>
      </c>
      <c r="BS51">
        <v>2.843</v>
      </c>
      <c r="BT51">
        <v>0.89529999999999998</v>
      </c>
      <c r="BU51" t="s">
        <v>23</v>
      </c>
      <c r="BV51">
        <v>12.93</v>
      </c>
      <c r="BW51">
        <v>13.43</v>
      </c>
      <c r="BX51">
        <v>0.253</v>
      </c>
      <c r="BY51">
        <v>2.798</v>
      </c>
      <c r="BZ51">
        <v>0.88170000000000004</v>
      </c>
      <c r="CA51" t="s">
        <v>23</v>
      </c>
    </row>
    <row r="52" spans="1:79" x14ac:dyDescent="0.25">
      <c r="A52" t="s">
        <v>25</v>
      </c>
      <c r="B52">
        <v>91</v>
      </c>
      <c r="C52">
        <v>107</v>
      </c>
      <c r="D52" t="s">
        <v>52</v>
      </c>
      <c r="E52">
        <v>14.5</v>
      </c>
      <c r="F52">
        <v>3</v>
      </c>
      <c r="G52">
        <v>13</v>
      </c>
      <c r="H52">
        <v>14.59</v>
      </c>
      <c r="I52">
        <v>14.65</v>
      </c>
      <c r="J52">
        <v>0.28100000000000003</v>
      </c>
      <c r="K52">
        <v>2.8660000000000001</v>
      </c>
      <c r="L52">
        <v>0.85040000000000004</v>
      </c>
      <c r="M52" t="s">
        <v>17</v>
      </c>
      <c r="N52">
        <v>14.52</v>
      </c>
      <c r="O52">
        <v>14.75</v>
      </c>
      <c r="P52">
        <v>0.21299999999999999</v>
      </c>
      <c r="Q52">
        <v>2.173</v>
      </c>
      <c r="R52">
        <v>0.85719999999999996</v>
      </c>
      <c r="S52" t="s">
        <v>17</v>
      </c>
      <c r="T52">
        <v>14.59</v>
      </c>
      <c r="U52">
        <v>14.65</v>
      </c>
      <c r="V52">
        <v>0.16200000000000001</v>
      </c>
      <c r="W52">
        <v>1.6479999999999999</v>
      </c>
      <c r="X52">
        <v>0.87649999999999995</v>
      </c>
      <c r="Y52" t="s">
        <v>17</v>
      </c>
      <c r="Z52">
        <v>14.52</v>
      </c>
      <c r="AA52">
        <v>14.75</v>
      </c>
      <c r="AB52">
        <v>0.22</v>
      </c>
      <c r="AC52">
        <v>2.2400000000000002</v>
      </c>
      <c r="AD52">
        <v>0.8367</v>
      </c>
      <c r="AE52" t="s">
        <v>17</v>
      </c>
      <c r="AF52">
        <v>14.51</v>
      </c>
      <c r="AG52">
        <v>14.71</v>
      </c>
      <c r="AH52">
        <v>0.22700000000000001</v>
      </c>
      <c r="AI52">
        <v>2.3090000000000002</v>
      </c>
      <c r="AJ52">
        <v>0.83079999999999998</v>
      </c>
      <c r="AK52" t="s">
        <v>17</v>
      </c>
      <c r="AL52">
        <v>14.59</v>
      </c>
      <c r="AM52">
        <v>14.71</v>
      </c>
      <c r="AN52">
        <v>0.187</v>
      </c>
      <c r="AO52">
        <v>1.9019999999999999</v>
      </c>
      <c r="AP52">
        <v>0.87829999999999997</v>
      </c>
      <c r="AQ52" t="s">
        <v>17</v>
      </c>
      <c r="AR52">
        <v>14.59</v>
      </c>
      <c r="AS52">
        <v>14.7</v>
      </c>
      <c r="AT52">
        <v>0.28199999999999997</v>
      </c>
      <c r="AU52">
        <v>2.8719999999999999</v>
      </c>
      <c r="AV52">
        <v>0.85640000000000005</v>
      </c>
      <c r="AW52" t="s">
        <v>17</v>
      </c>
      <c r="AX52">
        <v>14.58</v>
      </c>
      <c r="AY52">
        <v>14.69</v>
      </c>
      <c r="AZ52">
        <v>0.27600000000000002</v>
      </c>
      <c r="BA52">
        <v>2.8140000000000001</v>
      </c>
      <c r="BB52">
        <v>0.86270000000000002</v>
      </c>
      <c r="BC52" t="s">
        <v>17</v>
      </c>
      <c r="BD52">
        <v>14.52</v>
      </c>
      <c r="BE52">
        <v>14.74</v>
      </c>
      <c r="BF52">
        <v>0.27500000000000002</v>
      </c>
      <c r="BG52">
        <v>2.802</v>
      </c>
      <c r="BH52">
        <v>0.85219999999999996</v>
      </c>
      <c r="BI52" t="s">
        <v>17</v>
      </c>
      <c r="BJ52">
        <v>14.56</v>
      </c>
      <c r="BK52">
        <v>14.68</v>
      </c>
      <c r="BL52">
        <v>0.77800000000000002</v>
      </c>
      <c r="BM52">
        <v>7.9290000000000003</v>
      </c>
      <c r="BN52">
        <v>0.87529999999999997</v>
      </c>
      <c r="BO52" t="s">
        <v>17</v>
      </c>
      <c r="BP52">
        <v>14.54</v>
      </c>
      <c r="BQ52">
        <v>14.66</v>
      </c>
      <c r="BR52">
        <v>0.79200000000000004</v>
      </c>
      <c r="BS52">
        <v>8.0719999999999992</v>
      </c>
      <c r="BT52">
        <v>0.87280000000000002</v>
      </c>
      <c r="BU52" t="s">
        <v>17</v>
      </c>
      <c r="BV52">
        <v>14.49</v>
      </c>
      <c r="BW52">
        <v>14.75</v>
      </c>
      <c r="BX52">
        <v>0.83</v>
      </c>
      <c r="BY52">
        <v>8.4540000000000006</v>
      </c>
      <c r="BZ52">
        <v>0.80940000000000001</v>
      </c>
      <c r="CA52" t="s">
        <v>17</v>
      </c>
    </row>
    <row r="53" spans="1:79" x14ac:dyDescent="0.25">
      <c r="A53" t="s">
        <v>25</v>
      </c>
      <c r="B53">
        <v>95</v>
      </c>
      <c r="C53">
        <v>106</v>
      </c>
      <c r="D53" t="s">
        <v>53</v>
      </c>
      <c r="E53">
        <v>12.86</v>
      </c>
      <c r="F53">
        <v>2</v>
      </c>
      <c r="G53">
        <v>8</v>
      </c>
      <c r="H53">
        <v>12.65</v>
      </c>
      <c r="I53">
        <v>12.96</v>
      </c>
      <c r="J53">
        <v>0.20899999999999999</v>
      </c>
      <c r="K53">
        <v>3.46</v>
      </c>
      <c r="L53">
        <v>0.88300000000000001</v>
      </c>
      <c r="M53" t="s">
        <v>17</v>
      </c>
      <c r="N53">
        <v>12.63</v>
      </c>
      <c r="O53">
        <v>12.96</v>
      </c>
      <c r="P53">
        <v>0.21099999999999999</v>
      </c>
      <c r="Q53">
        <v>3.4980000000000002</v>
      </c>
      <c r="R53">
        <v>0.88480000000000003</v>
      </c>
      <c r="S53" t="s">
        <v>17</v>
      </c>
      <c r="T53">
        <v>12.72</v>
      </c>
      <c r="U53">
        <v>12.96</v>
      </c>
      <c r="V53">
        <v>0.20100000000000001</v>
      </c>
      <c r="W53">
        <v>3.3210000000000002</v>
      </c>
      <c r="X53">
        <v>0.88929999999999998</v>
      </c>
      <c r="Y53" t="s">
        <v>17</v>
      </c>
      <c r="Z53">
        <v>12.61</v>
      </c>
      <c r="AA53">
        <v>12.96</v>
      </c>
      <c r="AB53">
        <v>0.27500000000000002</v>
      </c>
      <c r="AC53">
        <v>4.5519999999999996</v>
      </c>
      <c r="AD53">
        <v>0.83909999999999996</v>
      </c>
      <c r="AE53" t="s">
        <v>17</v>
      </c>
      <c r="AF53">
        <v>12.63</v>
      </c>
      <c r="AG53">
        <v>12.85</v>
      </c>
      <c r="AH53">
        <v>0.23200000000000001</v>
      </c>
      <c r="AI53">
        <v>3.8340000000000001</v>
      </c>
      <c r="AJ53">
        <v>0.84930000000000005</v>
      </c>
      <c r="AK53" t="s">
        <v>17</v>
      </c>
      <c r="AL53">
        <v>12.72</v>
      </c>
      <c r="AM53">
        <v>12.92</v>
      </c>
      <c r="AN53">
        <v>0.23300000000000001</v>
      </c>
      <c r="AO53">
        <v>3.863</v>
      </c>
      <c r="AP53">
        <v>0.87490000000000001</v>
      </c>
      <c r="AQ53" t="s">
        <v>17</v>
      </c>
      <c r="AR53">
        <v>12.63</v>
      </c>
      <c r="AS53">
        <v>12.96</v>
      </c>
      <c r="AT53">
        <v>0.20499999999999999</v>
      </c>
      <c r="AU53">
        <v>3.3879999999999999</v>
      </c>
      <c r="AV53">
        <v>0.8931</v>
      </c>
      <c r="AW53" t="s">
        <v>17</v>
      </c>
      <c r="AX53">
        <v>12.61</v>
      </c>
      <c r="AY53">
        <v>12.96</v>
      </c>
      <c r="AZ53">
        <v>0.21099999999999999</v>
      </c>
      <c r="BA53">
        <v>3.496</v>
      </c>
      <c r="BB53">
        <v>0.88490000000000002</v>
      </c>
      <c r="BC53" t="s">
        <v>17</v>
      </c>
      <c r="BD53">
        <v>12.6</v>
      </c>
      <c r="BE53">
        <v>12.94</v>
      </c>
      <c r="BF53">
        <v>0.217</v>
      </c>
      <c r="BG53">
        <v>3.5840000000000001</v>
      </c>
      <c r="BH53">
        <v>0.88360000000000005</v>
      </c>
      <c r="BI53" t="s">
        <v>17</v>
      </c>
      <c r="BJ53">
        <v>12.63</v>
      </c>
      <c r="BK53">
        <v>12.95</v>
      </c>
      <c r="BL53">
        <v>0.26800000000000002</v>
      </c>
      <c r="BM53">
        <v>4.4390000000000001</v>
      </c>
      <c r="BN53">
        <v>0.89449999999999996</v>
      </c>
      <c r="BO53" t="s">
        <v>17</v>
      </c>
      <c r="BP53">
        <v>12.66</v>
      </c>
      <c r="BQ53">
        <v>12.87</v>
      </c>
      <c r="BR53">
        <v>0.28100000000000003</v>
      </c>
      <c r="BS53">
        <v>4.6539999999999999</v>
      </c>
      <c r="BT53">
        <v>0.88970000000000005</v>
      </c>
      <c r="BU53" t="s">
        <v>17</v>
      </c>
      <c r="BV53">
        <v>12.66</v>
      </c>
      <c r="BW53">
        <v>12.9</v>
      </c>
      <c r="BX53">
        <v>0.28000000000000003</v>
      </c>
      <c r="BY53">
        <v>4.6369999999999996</v>
      </c>
      <c r="BZ53">
        <v>0.89290000000000003</v>
      </c>
      <c r="CA53" t="s">
        <v>17</v>
      </c>
    </row>
    <row r="54" spans="1:79" x14ac:dyDescent="0.25">
      <c r="A54" t="s">
        <v>25</v>
      </c>
      <c r="B54">
        <v>107</v>
      </c>
      <c r="C54">
        <v>128</v>
      </c>
      <c r="D54" t="s">
        <v>54</v>
      </c>
      <c r="E54">
        <v>9.9</v>
      </c>
      <c r="F54">
        <v>4</v>
      </c>
      <c r="G54">
        <v>19</v>
      </c>
      <c r="H54">
        <v>9.7899999999999991</v>
      </c>
      <c r="I54">
        <v>10.15</v>
      </c>
      <c r="J54">
        <v>2.181</v>
      </c>
      <c r="K54">
        <v>15.207000000000001</v>
      </c>
      <c r="L54">
        <v>0.87890000000000001</v>
      </c>
      <c r="M54" t="s">
        <v>17</v>
      </c>
      <c r="N54">
        <v>9.83</v>
      </c>
      <c r="O54">
        <v>10.130000000000001</v>
      </c>
      <c r="P54">
        <v>2.3220000000000001</v>
      </c>
      <c r="Q54">
        <v>16.184000000000001</v>
      </c>
      <c r="R54">
        <v>0.89510000000000001</v>
      </c>
      <c r="S54" t="s">
        <v>23</v>
      </c>
      <c r="T54">
        <v>9.84</v>
      </c>
      <c r="U54">
        <v>10.119999999999999</v>
      </c>
      <c r="V54">
        <v>2.048</v>
      </c>
      <c r="W54">
        <v>14.278</v>
      </c>
      <c r="X54">
        <v>0.8276</v>
      </c>
      <c r="Y54" t="s">
        <v>17</v>
      </c>
      <c r="Z54">
        <v>9.84</v>
      </c>
      <c r="AA54">
        <v>10.130000000000001</v>
      </c>
      <c r="AB54">
        <v>2.4590000000000001</v>
      </c>
      <c r="AC54">
        <v>17.141999999999999</v>
      </c>
      <c r="AD54">
        <v>0.89590000000000003</v>
      </c>
      <c r="AE54" t="s">
        <v>23</v>
      </c>
      <c r="AF54">
        <v>9.7899999999999991</v>
      </c>
      <c r="AG54">
        <v>10.119999999999999</v>
      </c>
      <c r="AH54">
        <v>2.4860000000000002</v>
      </c>
      <c r="AI54">
        <v>17.327999999999999</v>
      </c>
      <c r="AJ54">
        <v>0.89690000000000003</v>
      </c>
      <c r="AK54" t="s">
        <v>23</v>
      </c>
      <c r="AL54">
        <v>9.89</v>
      </c>
      <c r="AM54">
        <v>10.11</v>
      </c>
      <c r="AN54">
        <v>2.5659999999999998</v>
      </c>
      <c r="AO54">
        <v>17.888000000000002</v>
      </c>
      <c r="AP54">
        <v>0.8911</v>
      </c>
      <c r="AQ54" t="s">
        <v>17</v>
      </c>
      <c r="AR54">
        <v>9.8800000000000008</v>
      </c>
      <c r="AS54">
        <v>10.11</v>
      </c>
      <c r="AT54">
        <v>3.3530000000000002</v>
      </c>
      <c r="AU54">
        <v>23.376000000000001</v>
      </c>
      <c r="AV54">
        <v>0.87080000000000002</v>
      </c>
      <c r="AW54" t="s">
        <v>17</v>
      </c>
      <c r="AX54">
        <v>9.8699999999999992</v>
      </c>
      <c r="AY54">
        <v>10.119999999999999</v>
      </c>
      <c r="AZ54">
        <v>3.2829999999999999</v>
      </c>
      <c r="BA54">
        <v>22.887</v>
      </c>
      <c r="BB54">
        <v>0.88200000000000001</v>
      </c>
      <c r="BC54" t="s">
        <v>17</v>
      </c>
      <c r="BD54">
        <v>9.81</v>
      </c>
      <c r="BE54">
        <v>10.06</v>
      </c>
      <c r="BF54">
        <v>3.379</v>
      </c>
      <c r="BG54">
        <v>23.555</v>
      </c>
      <c r="BH54">
        <v>0.89610000000000001</v>
      </c>
      <c r="BI54" t="s">
        <v>23</v>
      </c>
      <c r="BJ54">
        <v>9.81</v>
      </c>
      <c r="BK54">
        <v>10.029999999999999</v>
      </c>
      <c r="BL54">
        <v>4.5039999999999996</v>
      </c>
      <c r="BM54">
        <v>31.396999999999998</v>
      </c>
      <c r="BN54">
        <v>0.84689999999999999</v>
      </c>
      <c r="BO54" t="s">
        <v>17</v>
      </c>
      <c r="BP54">
        <v>9.85</v>
      </c>
      <c r="BQ54">
        <v>10.11</v>
      </c>
      <c r="BR54">
        <v>4.2080000000000002</v>
      </c>
      <c r="BS54">
        <v>29.332000000000001</v>
      </c>
      <c r="BT54">
        <v>0.84450000000000003</v>
      </c>
      <c r="BU54" t="s">
        <v>17</v>
      </c>
      <c r="BV54">
        <v>9.84</v>
      </c>
      <c r="BW54">
        <v>10.07</v>
      </c>
      <c r="BX54">
        <v>4.6909999999999998</v>
      </c>
      <c r="BY54">
        <v>32.704000000000001</v>
      </c>
      <c r="BZ54">
        <v>0.87080000000000002</v>
      </c>
      <c r="CA54" t="s">
        <v>17</v>
      </c>
    </row>
    <row r="55" spans="1:79" x14ac:dyDescent="0.25">
      <c r="A55" t="s">
        <v>25</v>
      </c>
      <c r="B55">
        <v>108</v>
      </c>
      <c r="C55">
        <v>121</v>
      </c>
      <c r="D55" t="s">
        <v>55</v>
      </c>
      <c r="E55">
        <v>9.17</v>
      </c>
      <c r="F55">
        <v>4</v>
      </c>
      <c r="G55">
        <v>12</v>
      </c>
      <c r="H55">
        <v>9.15</v>
      </c>
      <c r="I55">
        <v>9.64</v>
      </c>
      <c r="J55">
        <v>1.103</v>
      </c>
      <c r="K55">
        <v>12.176</v>
      </c>
      <c r="L55">
        <v>0.8095</v>
      </c>
      <c r="M55" t="s">
        <v>17</v>
      </c>
      <c r="N55">
        <v>9.1199999999999992</v>
      </c>
      <c r="O55">
        <v>9.51</v>
      </c>
      <c r="P55">
        <v>1.2869999999999999</v>
      </c>
      <c r="Q55">
        <v>14.206</v>
      </c>
      <c r="R55">
        <v>0.84089999999999998</v>
      </c>
      <c r="S55" t="s">
        <v>17</v>
      </c>
      <c r="T55">
        <v>9.14</v>
      </c>
      <c r="U55">
        <v>9.6300000000000008</v>
      </c>
      <c r="V55">
        <v>0.96399999999999997</v>
      </c>
      <c r="W55">
        <v>10.635</v>
      </c>
      <c r="X55">
        <v>0.88770000000000004</v>
      </c>
      <c r="Y55" t="s">
        <v>17</v>
      </c>
      <c r="Z55">
        <v>9.1199999999999992</v>
      </c>
      <c r="AA55">
        <v>9.51</v>
      </c>
      <c r="AB55">
        <v>1.25</v>
      </c>
      <c r="AC55">
        <v>13.8</v>
      </c>
      <c r="AD55">
        <v>0.85419999999999996</v>
      </c>
      <c r="AE55" t="s">
        <v>17</v>
      </c>
      <c r="AF55">
        <v>9.16</v>
      </c>
      <c r="AG55">
        <v>9.5</v>
      </c>
      <c r="AH55">
        <v>1.3320000000000001</v>
      </c>
      <c r="AI55">
        <v>14.701000000000001</v>
      </c>
      <c r="AJ55">
        <v>0.8488</v>
      </c>
      <c r="AK55" t="s">
        <v>17</v>
      </c>
      <c r="AL55">
        <v>9.1199999999999992</v>
      </c>
      <c r="AM55">
        <v>9.59</v>
      </c>
      <c r="AN55">
        <v>1.268</v>
      </c>
      <c r="AO55">
        <v>13.993</v>
      </c>
      <c r="AP55">
        <v>0.88449999999999995</v>
      </c>
      <c r="AQ55" t="s">
        <v>17</v>
      </c>
      <c r="AR55">
        <v>9.1199999999999992</v>
      </c>
      <c r="AS55">
        <v>9.51</v>
      </c>
      <c r="AT55">
        <v>2.0510000000000002</v>
      </c>
      <c r="AU55">
        <v>22.640999999999998</v>
      </c>
      <c r="AV55">
        <v>0.86399999999999999</v>
      </c>
      <c r="AW55" t="s">
        <v>17</v>
      </c>
      <c r="AX55">
        <v>9.1199999999999992</v>
      </c>
      <c r="AY55">
        <v>9.51</v>
      </c>
      <c r="AZ55">
        <v>2.0030000000000001</v>
      </c>
      <c r="BA55">
        <v>22.111000000000001</v>
      </c>
      <c r="BB55">
        <v>0.88549999999999995</v>
      </c>
      <c r="BC55" t="s">
        <v>17</v>
      </c>
      <c r="BD55">
        <v>9.1199999999999992</v>
      </c>
      <c r="BE55">
        <v>9.51</v>
      </c>
      <c r="BF55">
        <v>2.0110000000000001</v>
      </c>
      <c r="BG55">
        <v>22.196000000000002</v>
      </c>
      <c r="BH55">
        <v>0.84499999999999997</v>
      </c>
      <c r="BI55" t="s">
        <v>17</v>
      </c>
      <c r="BJ55">
        <v>9.1199999999999992</v>
      </c>
      <c r="BK55">
        <v>9.51</v>
      </c>
      <c r="BL55">
        <v>2.7280000000000002</v>
      </c>
      <c r="BM55">
        <v>30.113</v>
      </c>
      <c r="BN55">
        <v>0.88629999999999998</v>
      </c>
      <c r="BO55" t="s">
        <v>17</v>
      </c>
      <c r="BP55">
        <v>9.1199999999999992</v>
      </c>
      <c r="BQ55">
        <v>9.51</v>
      </c>
      <c r="BR55">
        <v>2.6640000000000001</v>
      </c>
      <c r="BS55">
        <v>29.408999999999999</v>
      </c>
      <c r="BT55">
        <v>0.88460000000000005</v>
      </c>
      <c r="BU55" t="s">
        <v>17</v>
      </c>
      <c r="BV55">
        <v>9.1199999999999992</v>
      </c>
      <c r="BW55">
        <v>9.5399999999999991</v>
      </c>
      <c r="BX55">
        <v>2.754</v>
      </c>
      <c r="BY55">
        <v>30.399000000000001</v>
      </c>
      <c r="BZ55">
        <v>0.84709999999999996</v>
      </c>
      <c r="CA55" t="s">
        <v>17</v>
      </c>
    </row>
    <row r="56" spans="1:79" x14ac:dyDescent="0.25">
      <c r="A56" t="s">
        <v>25</v>
      </c>
      <c r="B56">
        <v>108</v>
      </c>
      <c r="C56">
        <v>128</v>
      </c>
      <c r="D56" t="s">
        <v>56</v>
      </c>
      <c r="E56">
        <v>9.3699999999999992</v>
      </c>
      <c r="F56">
        <v>3</v>
      </c>
      <c r="G56">
        <v>18</v>
      </c>
      <c r="H56">
        <v>9.2200000000000006</v>
      </c>
      <c r="I56">
        <v>9.69</v>
      </c>
      <c r="J56">
        <v>2.2850000000000001</v>
      </c>
      <c r="K56">
        <v>16.812999999999999</v>
      </c>
      <c r="L56">
        <v>0.90629999999999999</v>
      </c>
      <c r="M56" t="s">
        <v>23</v>
      </c>
      <c r="N56">
        <v>9.23</v>
      </c>
      <c r="O56">
        <v>9.61</v>
      </c>
      <c r="P56">
        <v>2.4260000000000002</v>
      </c>
      <c r="Q56">
        <v>17.853999999999999</v>
      </c>
      <c r="R56">
        <v>0.92849999999999999</v>
      </c>
      <c r="S56" t="s">
        <v>23</v>
      </c>
      <c r="T56">
        <v>9.2899999999999991</v>
      </c>
      <c r="U56">
        <v>9.68</v>
      </c>
      <c r="V56">
        <v>2.1819999999999999</v>
      </c>
      <c r="W56">
        <v>16.053000000000001</v>
      </c>
      <c r="X56">
        <v>0.90880000000000005</v>
      </c>
      <c r="Y56" t="s">
        <v>23</v>
      </c>
      <c r="Z56">
        <v>9.25</v>
      </c>
      <c r="AA56">
        <v>9.61</v>
      </c>
      <c r="AB56">
        <v>2.74</v>
      </c>
      <c r="AC56">
        <v>20.163</v>
      </c>
      <c r="AD56">
        <v>0.91600000000000004</v>
      </c>
      <c r="AE56" t="s">
        <v>23</v>
      </c>
      <c r="AF56">
        <v>9.1999999999999993</v>
      </c>
      <c r="AG56">
        <v>9.61</v>
      </c>
      <c r="AH56">
        <v>2.891</v>
      </c>
      <c r="AI56">
        <v>21.271000000000001</v>
      </c>
      <c r="AJ56">
        <v>0.9012</v>
      </c>
      <c r="AK56" t="s">
        <v>23</v>
      </c>
      <c r="AL56">
        <v>9.2799999999999994</v>
      </c>
      <c r="AM56">
        <v>9.61</v>
      </c>
      <c r="AN56">
        <v>2.8460000000000001</v>
      </c>
      <c r="AO56">
        <v>20.94</v>
      </c>
      <c r="AP56">
        <v>0.91559999999999997</v>
      </c>
      <c r="AQ56" t="s">
        <v>23</v>
      </c>
      <c r="AR56">
        <v>9.2200000000000006</v>
      </c>
      <c r="AS56">
        <v>9.61</v>
      </c>
      <c r="AT56">
        <v>3.8239999999999998</v>
      </c>
      <c r="AU56">
        <v>28.135999999999999</v>
      </c>
      <c r="AV56">
        <v>0.9103</v>
      </c>
      <c r="AW56" t="s">
        <v>23</v>
      </c>
      <c r="AX56">
        <v>9.23</v>
      </c>
      <c r="AY56">
        <v>9.61</v>
      </c>
      <c r="AZ56">
        <v>3.7850000000000001</v>
      </c>
      <c r="BA56">
        <v>27.849</v>
      </c>
      <c r="BB56">
        <v>0.91400000000000003</v>
      </c>
      <c r="BC56" t="s">
        <v>23</v>
      </c>
      <c r="BD56">
        <v>9.17</v>
      </c>
      <c r="BE56">
        <v>9.61</v>
      </c>
      <c r="BF56">
        <v>3.8079999999999998</v>
      </c>
      <c r="BG56">
        <v>28.016999999999999</v>
      </c>
      <c r="BH56">
        <v>0.91320000000000001</v>
      </c>
      <c r="BI56" t="s">
        <v>23</v>
      </c>
      <c r="BJ56">
        <v>9.1999999999999993</v>
      </c>
      <c r="BK56">
        <v>9.61</v>
      </c>
      <c r="BL56">
        <v>4.758</v>
      </c>
      <c r="BM56">
        <v>35.012999999999998</v>
      </c>
      <c r="BN56">
        <v>0.89070000000000005</v>
      </c>
      <c r="BO56" t="s">
        <v>23</v>
      </c>
      <c r="BP56">
        <v>9.1999999999999993</v>
      </c>
      <c r="BQ56">
        <v>9.61</v>
      </c>
      <c r="BR56">
        <v>4.758</v>
      </c>
      <c r="BS56">
        <v>35.014000000000003</v>
      </c>
      <c r="BT56">
        <v>0.88700000000000001</v>
      </c>
      <c r="BU56" t="s">
        <v>23</v>
      </c>
      <c r="BV56">
        <v>9.26</v>
      </c>
      <c r="BW56">
        <v>9.61</v>
      </c>
      <c r="BX56">
        <v>4.984</v>
      </c>
      <c r="BY56">
        <v>36.676000000000002</v>
      </c>
      <c r="BZ56">
        <v>0.90839999999999999</v>
      </c>
      <c r="CA56" t="s">
        <v>23</v>
      </c>
    </row>
    <row r="57" spans="1:79" x14ac:dyDescent="0.25">
      <c r="A57" t="s">
        <v>25</v>
      </c>
      <c r="B57">
        <v>108</v>
      </c>
      <c r="C57">
        <v>128</v>
      </c>
      <c r="D57" t="s">
        <v>56</v>
      </c>
      <c r="E57">
        <v>9.3699999999999992</v>
      </c>
      <c r="F57">
        <v>4</v>
      </c>
      <c r="G57">
        <v>18</v>
      </c>
      <c r="H57">
        <v>9.2799999999999994</v>
      </c>
      <c r="I57">
        <v>9.67</v>
      </c>
      <c r="J57">
        <v>2.3260000000000001</v>
      </c>
      <c r="K57">
        <v>17.114999999999998</v>
      </c>
      <c r="L57">
        <v>0.9073</v>
      </c>
      <c r="M57" t="s">
        <v>23</v>
      </c>
      <c r="N57">
        <v>9.2899999999999991</v>
      </c>
      <c r="O57">
        <v>9.58</v>
      </c>
      <c r="P57">
        <v>2.5009999999999999</v>
      </c>
      <c r="Q57">
        <v>18.402000000000001</v>
      </c>
      <c r="R57">
        <v>0.89949999999999997</v>
      </c>
      <c r="S57" t="s">
        <v>23</v>
      </c>
      <c r="T57">
        <v>9.24</v>
      </c>
      <c r="U57">
        <v>9.73</v>
      </c>
      <c r="V57">
        <v>2.254</v>
      </c>
      <c r="W57">
        <v>16.584</v>
      </c>
      <c r="X57">
        <v>0.91049999999999998</v>
      </c>
      <c r="Y57" t="s">
        <v>23</v>
      </c>
      <c r="Z57">
        <v>9.31</v>
      </c>
      <c r="AA57">
        <v>9.73</v>
      </c>
      <c r="AB57">
        <v>2.7280000000000002</v>
      </c>
      <c r="AC57">
        <v>20.07</v>
      </c>
      <c r="AD57">
        <v>0.92349999999999999</v>
      </c>
      <c r="AE57" t="s">
        <v>23</v>
      </c>
      <c r="AF57">
        <v>9.24</v>
      </c>
      <c r="AG57">
        <v>9.64</v>
      </c>
      <c r="AH57">
        <v>2.8740000000000001</v>
      </c>
      <c r="AI57">
        <v>21.146000000000001</v>
      </c>
      <c r="AJ57">
        <v>0.92759999999999998</v>
      </c>
      <c r="AK57" t="s">
        <v>23</v>
      </c>
      <c r="AL57">
        <v>9.33</v>
      </c>
      <c r="AM57">
        <v>9.75</v>
      </c>
      <c r="AN57">
        <v>2.8570000000000002</v>
      </c>
      <c r="AO57">
        <v>21.023</v>
      </c>
      <c r="AP57">
        <v>0.92820000000000003</v>
      </c>
      <c r="AQ57" t="s">
        <v>23</v>
      </c>
      <c r="AR57">
        <v>9.26</v>
      </c>
      <c r="AS57">
        <v>9.64</v>
      </c>
      <c r="AT57">
        <v>3.798</v>
      </c>
      <c r="AU57">
        <v>27.945</v>
      </c>
      <c r="AV57">
        <v>0.91979999999999995</v>
      </c>
      <c r="AW57" t="s">
        <v>23</v>
      </c>
      <c r="AX57">
        <v>9.2200000000000006</v>
      </c>
      <c r="AY57">
        <v>9.7200000000000006</v>
      </c>
      <c r="AZ57">
        <v>3.77</v>
      </c>
      <c r="BA57">
        <v>27.741</v>
      </c>
      <c r="BB57">
        <v>0.9</v>
      </c>
      <c r="BC57" t="s">
        <v>23</v>
      </c>
      <c r="BD57">
        <v>9.1999999999999993</v>
      </c>
      <c r="BE57">
        <v>9.59</v>
      </c>
      <c r="BF57">
        <v>3.7930000000000001</v>
      </c>
      <c r="BG57">
        <v>27.911999999999999</v>
      </c>
      <c r="BH57">
        <v>0.90669999999999995</v>
      </c>
      <c r="BI57" t="s">
        <v>23</v>
      </c>
      <c r="BJ57">
        <v>9.2200000000000006</v>
      </c>
      <c r="BK57">
        <v>9.6199999999999992</v>
      </c>
      <c r="BL57">
        <v>4.7709999999999999</v>
      </c>
      <c r="BM57">
        <v>35.107999999999997</v>
      </c>
      <c r="BN57">
        <v>0.89070000000000005</v>
      </c>
      <c r="BO57" t="s">
        <v>23</v>
      </c>
      <c r="BP57">
        <v>9.19</v>
      </c>
      <c r="BQ57">
        <v>9.69</v>
      </c>
      <c r="BR57">
        <v>4.7229999999999999</v>
      </c>
      <c r="BS57">
        <v>34.753</v>
      </c>
      <c r="BT57">
        <v>0.88190000000000002</v>
      </c>
      <c r="BU57" t="s">
        <v>23</v>
      </c>
      <c r="BV57">
        <v>9.19</v>
      </c>
      <c r="BW57">
        <v>9.68</v>
      </c>
      <c r="BX57">
        <v>4.9560000000000004</v>
      </c>
      <c r="BY57">
        <v>36.466000000000001</v>
      </c>
      <c r="BZ57">
        <v>0.90210000000000001</v>
      </c>
      <c r="CA57" t="s">
        <v>23</v>
      </c>
    </row>
    <row r="58" spans="1:79" x14ac:dyDescent="0.25">
      <c r="A58" t="s">
        <v>25</v>
      </c>
      <c r="B58">
        <v>108</v>
      </c>
      <c r="C58">
        <v>128</v>
      </c>
      <c r="D58" t="s">
        <v>56</v>
      </c>
      <c r="E58">
        <v>9.3699999999999992</v>
      </c>
      <c r="F58">
        <v>5</v>
      </c>
      <c r="G58">
        <v>18</v>
      </c>
      <c r="H58">
        <v>9.24</v>
      </c>
      <c r="I58">
        <v>9.6199999999999992</v>
      </c>
      <c r="J58">
        <v>2.4969999999999999</v>
      </c>
      <c r="K58">
        <v>18.375</v>
      </c>
      <c r="L58">
        <v>0.92930000000000001</v>
      </c>
      <c r="M58" t="s">
        <v>23</v>
      </c>
      <c r="N58">
        <v>9.2100000000000009</v>
      </c>
      <c r="O58">
        <v>9.58</v>
      </c>
      <c r="P58">
        <v>2.6629999999999998</v>
      </c>
      <c r="Q58">
        <v>19.593</v>
      </c>
      <c r="R58">
        <v>0.92530000000000001</v>
      </c>
      <c r="S58" t="s">
        <v>23</v>
      </c>
      <c r="T58">
        <v>9.2799999999999994</v>
      </c>
      <c r="U58">
        <v>9.64</v>
      </c>
      <c r="V58">
        <v>2.3730000000000002</v>
      </c>
      <c r="W58">
        <v>17.463999999999999</v>
      </c>
      <c r="X58">
        <v>0.93559999999999999</v>
      </c>
      <c r="Y58" t="s">
        <v>23</v>
      </c>
      <c r="Z58">
        <v>9.24</v>
      </c>
      <c r="AA58">
        <v>9.58</v>
      </c>
      <c r="AB58">
        <v>2.9289999999999998</v>
      </c>
      <c r="AC58">
        <v>21.553999999999998</v>
      </c>
      <c r="AD58">
        <v>0.92420000000000002</v>
      </c>
      <c r="AE58" t="s">
        <v>23</v>
      </c>
      <c r="AF58">
        <v>9.24</v>
      </c>
      <c r="AG58">
        <v>9.5299999999999994</v>
      </c>
      <c r="AH58">
        <v>3.0779999999999998</v>
      </c>
      <c r="AI58">
        <v>22.646999999999998</v>
      </c>
      <c r="AJ58">
        <v>0.91520000000000001</v>
      </c>
      <c r="AK58" t="s">
        <v>17</v>
      </c>
      <c r="AL58">
        <v>9.26</v>
      </c>
      <c r="AM58">
        <v>9.61</v>
      </c>
      <c r="AN58">
        <v>3.0619999999999998</v>
      </c>
      <c r="AO58">
        <v>22.532</v>
      </c>
      <c r="AP58">
        <v>0.9224</v>
      </c>
      <c r="AQ58" t="s">
        <v>23</v>
      </c>
      <c r="AR58">
        <v>9.2200000000000006</v>
      </c>
      <c r="AS58">
        <v>9.58</v>
      </c>
      <c r="AT58">
        <v>4.0629999999999997</v>
      </c>
      <c r="AU58">
        <v>29.899000000000001</v>
      </c>
      <c r="AV58">
        <v>0.90539999999999998</v>
      </c>
      <c r="AW58" t="s">
        <v>23</v>
      </c>
      <c r="AX58">
        <v>9.23</v>
      </c>
      <c r="AY58">
        <v>9.6</v>
      </c>
      <c r="AZ58">
        <v>4.0720000000000001</v>
      </c>
      <c r="BA58">
        <v>29.962</v>
      </c>
      <c r="BB58">
        <v>0.8962</v>
      </c>
      <c r="BC58" t="s">
        <v>23</v>
      </c>
      <c r="BD58">
        <v>9.1999999999999993</v>
      </c>
      <c r="BE58">
        <v>9.52</v>
      </c>
      <c r="BF58">
        <v>4.0960000000000001</v>
      </c>
      <c r="BG58">
        <v>30.138999999999999</v>
      </c>
      <c r="BH58">
        <v>0.90949999999999998</v>
      </c>
      <c r="BI58" t="s">
        <v>23</v>
      </c>
      <c r="BJ58">
        <v>9.1999999999999993</v>
      </c>
      <c r="BK58">
        <v>9.52</v>
      </c>
      <c r="BL58">
        <v>5.0439999999999996</v>
      </c>
      <c r="BM58">
        <v>37.112000000000002</v>
      </c>
      <c r="BN58">
        <v>0.89200000000000002</v>
      </c>
      <c r="BO58" t="s">
        <v>17</v>
      </c>
      <c r="BP58">
        <v>9.1999999999999993</v>
      </c>
      <c r="BQ58">
        <v>9.57</v>
      </c>
      <c r="BR58">
        <v>4.9859999999999998</v>
      </c>
      <c r="BS58">
        <v>36.689</v>
      </c>
      <c r="BT58">
        <v>0.88870000000000005</v>
      </c>
      <c r="BU58" t="s">
        <v>17</v>
      </c>
      <c r="BV58">
        <v>9.2200000000000006</v>
      </c>
      <c r="BW58">
        <v>9.52</v>
      </c>
      <c r="BX58">
        <v>5.165</v>
      </c>
      <c r="BY58">
        <v>38.008000000000003</v>
      </c>
      <c r="BZ58">
        <v>0.91239999999999999</v>
      </c>
      <c r="CA58" t="s">
        <v>23</v>
      </c>
    </row>
    <row r="59" spans="1:79" x14ac:dyDescent="0.25">
      <c r="A59" t="s">
        <v>25</v>
      </c>
      <c r="B59">
        <v>108</v>
      </c>
      <c r="C59">
        <v>129</v>
      </c>
      <c r="D59" t="s">
        <v>57</v>
      </c>
      <c r="E59">
        <v>10.26</v>
      </c>
      <c r="F59">
        <v>4</v>
      </c>
      <c r="G59">
        <v>19</v>
      </c>
      <c r="H59">
        <v>10.16</v>
      </c>
      <c r="I59">
        <v>10.48</v>
      </c>
      <c r="J59">
        <v>2.919</v>
      </c>
      <c r="K59">
        <v>20.347999999999999</v>
      </c>
      <c r="L59">
        <v>0.81310000000000004</v>
      </c>
      <c r="M59" t="s">
        <v>17</v>
      </c>
      <c r="N59">
        <v>10.27</v>
      </c>
      <c r="O59">
        <v>10.41</v>
      </c>
      <c r="P59">
        <v>2.9670000000000001</v>
      </c>
      <c r="Q59">
        <v>20.681999999999999</v>
      </c>
      <c r="R59">
        <v>0.8387</v>
      </c>
      <c r="S59" t="s">
        <v>17</v>
      </c>
      <c r="T59">
        <v>10.199999999999999</v>
      </c>
      <c r="U59">
        <v>10.48</v>
      </c>
      <c r="V59">
        <v>2.802</v>
      </c>
      <c r="W59">
        <v>19.529</v>
      </c>
      <c r="X59">
        <v>0.81479999999999997</v>
      </c>
      <c r="Y59" t="s">
        <v>17</v>
      </c>
      <c r="Z59">
        <v>10.14</v>
      </c>
      <c r="AA59">
        <v>10.46</v>
      </c>
      <c r="AB59">
        <v>3.56</v>
      </c>
      <c r="AC59">
        <v>24.815000000000001</v>
      </c>
      <c r="AD59">
        <v>0.81389999999999996</v>
      </c>
      <c r="AE59" t="s">
        <v>17</v>
      </c>
      <c r="AF59">
        <v>10.18</v>
      </c>
      <c r="AG59">
        <v>10.39</v>
      </c>
      <c r="AH59">
        <v>3.5609999999999999</v>
      </c>
      <c r="AI59">
        <v>24.823</v>
      </c>
      <c r="AJ59">
        <v>0.83079999999999998</v>
      </c>
      <c r="AK59" t="s">
        <v>17</v>
      </c>
      <c r="AL59">
        <v>10.25</v>
      </c>
      <c r="AM59">
        <v>10.5</v>
      </c>
      <c r="AN59">
        <v>3.64</v>
      </c>
      <c r="AO59">
        <v>25.373000000000001</v>
      </c>
      <c r="AP59">
        <v>0.81540000000000001</v>
      </c>
      <c r="AQ59" t="s">
        <v>17</v>
      </c>
      <c r="AR59">
        <v>10.24</v>
      </c>
      <c r="AS59">
        <v>10.43</v>
      </c>
      <c r="AT59">
        <v>4.4450000000000003</v>
      </c>
      <c r="AU59">
        <v>30.988</v>
      </c>
      <c r="AV59">
        <v>0.82240000000000002</v>
      </c>
      <c r="AW59" t="s">
        <v>17</v>
      </c>
      <c r="AX59">
        <v>10.24</v>
      </c>
      <c r="AY59">
        <v>10.4</v>
      </c>
      <c r="AZ59">
        <v>4.4370000000000003</v>
      </c>
      <c r="BA59">
        <v>30.928999999999998</v>
      </c>
      <c r="BB59">
        <v>0.82379999999999998</v>
      </c>
      <c r="BC59" t="s">
        <v>17</v>
      </c>
      <c r="BD59">
        <v>10.1</v>
      </c>
      <c r="BE59">
        <v>10.41</v>
      </c>
      <c r="BF59">
        <v>4.5110000000000001</v>
      </c>
      <c r="BG59">
        <v>31.446999999999999</v>
      </c>
      <c r="BH59">
        <v>0.82330000000000003</v>
      </c>
      <c r="BI59" t="s">
        <v>17</v>
      </c>
      <c r="BJ59">
        <v>10.26</v>
      </c>
      <c r="BK59">
        <v>10.39</v>
      </c>
      <c r="BL59">
        <v>5.2309999999999999</v>
      </c>
      <c r="BM59">
        <v>36.465000000000003</v>
      </c>
      <c r="BN59">
        <v>0.81789999999999996</v>
      </c>
      <c r="BO59" t="s">
        <v>17</v>
      </c>
      <c r="BP59">
        <v>10.11</v>
      </c>
      <c r="BQ59">
        <v>10.47</v>
      </c>
      <c r="BR59">
        <v>5.4630000000000001</v>
      </c>
      <c r="BS59">
        <v>38.084000000000003</v>
      </c>
      <c r="BT59">
        <v>0.79339999999999999</v>
      </c>
      <c r="BU59" t="s">
        <v>17</v>
      </c>
      <c r="BV59">
        <v>10.19</v>
      </c>
      <c r="BW59">
        <v>10.42</v>
      </c>
      <c r="BX59">
        <v>5.5979999999999999</v>
      </c>
      <c r="BY59">
        <v>39.027000000000001</v>
      </c>
      <c r="BZ59">
        <v>0.82499999999999996</v>
      </c>
      <c r="CA59" t="s">
        <v>17</v>
      </c>
    </row>
    <row r="60" spans="1:79" x14ac:dyDescent="0.25">
      <c r="A60" t="s">
        <v>25</v>
      </c>
      <c r="B60">
        <v>109</v>
      </c>
      <c r="C60">
        <v>128</v>
      </c>
      <c r="D60" t="s">
        <v>58</v>
      </c>
      <c r="E60">
        <v>8.6999999999999993</v>
      </c>
      <c r="F60">
        <v>4</v>
      </c>
      <c r="G60">
        <v>17</v>
      </c>
      <c r="H60">
        <v>8.4499999999999993</v>
      </c>
      <c r="I60">
        <v>8.94</v>
      </c>
      <c r="J60">
        <v>2.1389999999999998</v>
      </c>
      <c r="K60">
        <v>16.661999999999999</v>
      </c>
      <c r="L60">
        <v>0.92490000000000006</v>
      </c>
      <c r="M60" t="s">
        <v>23</v>
      </c>
      <c r="N60">
        <v>8.4600000000000009</v>
      </c>
      <c r="O60">
        <v>8.94</v>
      </c>
      <c r="P60">
        <v>2.258</v>
      </c>
      <c r="Q60">
        <v>17.588999999999999</v>
      </c>
      <c r="R60">
        <v>0.89870000000000005</v>
      </c>
      <c r="S60" t="s">
        <v>23</v>
      </c>
      <c r="T60">
        <v>8.4600000000000009</v>
      </c>
      <c r="U60">
        <v>8.93</v>
      </c>
      <c r="V60">
        <v>2.0329999999999999</v>
      </c>
      <c r="W60">
        <v>15.842000000000001</v>
      </c>
      <c r="X60">
        <v>0.9375</v>
      </c>
      <c r="Y60" t="s">
        <v>23</v>
      </c>
      <c r="Z60">
        <v>8.4700000000000006</v>
      </c>
      <c r="AA60">
        <v>8.9600000000000009</v>
      </c>
      <c r="AB60">
        <v>2.5609999999999999</v>
      </c>
      <c r="AC60">
        <v>19.95</v>
      </c>
      <c r="AD60">
        <v>0.93210000000000004</v>
      </c>
      <c r="AE60" t="s">
        <v>23</v>
      </c>
      <c r="AF60">
        <v>8.43</v>
      </c>
      <c r="AG60">
        <v>8.81</v>
      </c>
      <c r="AH60">
        <v>2.6360000000000001</v>
      </c>
      <c r="AI60">
        <v>20.541</v>
      </c>
      <c r="AJ60">
        <v>0.93379999999999996</v>
      </c>
      <c r="AK60" t="s">
        <v>23</v>
      </c>
      <c r="AL60">
        <v>8.48</v>
      </c>
      <c r="AM60">
        <v>8.91</v>
      </c>
      <c r="AN60">
        <v>2.629</v>
      </c>
      <c r="AO60">
        <v>20.484000000000002</v>
      </c>
      <c r="AP60">
        <v>0.93440000000000001</v>
      </c>
      <c r="AQ60" t="s">
        <v>23</v>
      </c>
      <c r="AR60">
        <v>8.43</v>
      </c>
      <c r="AS60">
        <v>8.85</v>
      </c>
      <c r="AT60">
        <v>3.5539999999999998</v>
      </c>
      <c r="AU60">
        <v>27.693000000000001</v>
      </c>
      <c r="AV60">
        <v>0.91969999999999996</v>
      </c>
      <c r="AW60" t="s">
        <v>23</v>
      </c>
      <c r="AX60">
        <v>8.4600000000000009</v>
      </c>
      <c r="AY60">
        <v>8.85</v>
      </c>
      <c r="AZ60">
        <v>3.4889999999999999</v>
      </c>
      <c r="BA60">
        <v>27.183</v>
      </c>
      <c r="BB60">
        <v>0.92730000000000001</v>
      </c>
      <c r="BC60" t="s">
        <v>23</v>
      </c>
      <c r="BD60">
        <v>8.42</v>
      </c>
      <c r="BE60">
        <v>8.89</v>
      </c>
      <c r="BF60">
        <v>3.5190000000000001</v>
      </c>
      <c r="BG60">
        <v>27.42</v>
      </c>
      <c r="BH60">
        <v>0.92859999999999998</v>
      </c>
      <c r="BI60" t="s">
        <v>23</v>
      </c>
      <c r="BJ60">
        <v>8.4499999999999993</v>
      </c>
      <c r="BK60">
        <v>8.84</v>
      </c>
      <c r="BL60">
        <v>4.4370000000000003</v>
      </c>
      <c r="BM60">
        <v>34.566000000000003</v>
      </c>
      <c r="BN60">
        <v>0.89459999999999995</v>
      </c>
      <c r="BO60" t="s">
        <v>23</v>
      </c>
      <c r="BP60">
        <v>8.44</v>
      </c>
      <c r="BQ60">
        <v>8.86</v>
      </c>
      <c r="BR60">
        <v>4.3440000000000003</v>
      </c>
      <c r="BS60">
        <v>33.841999999999999</v>
      </c>
      <c r="BT60">
        <v>0.90039999999999998</v>
      </c>
      <c r="BU60" t="s">
        <v>23</v>
      </c>
      <c r="BV60">
        <v>8.4600000000000009</v>
      </c>
      <c r="BW60">
        <v>8.9</v>
      </c>
      <c r="BX60">
        <v>4.5970000000000004</v>
      </c>
      <c r="BY60">
        <v>35.819000000000003</v>
      </c>
      <c r="BZ60">
        <v>0.92049999999999998</v>
      </c>
      <c r="CA60" t="s">
        <v>23</v>
      </c>
    </row>
    <row r="61" spans="1:79" x14ac:dyDescent="0.25">
      <c r="A61" t="s">
        <v>25</v>
      </c>
      <c r="B61">
        <v>110</v>
      </c>
      <c r="C61">
        <v>121</v>
      </c>
      <c r="D61" t="s">
        <v>59</v>
      </c>
      <c r="E61">
        <v>8.23</v>
      </c>
      <c r="F61">
        <v>2</v>
      </c>
      <c r="G61">
        <v>10</v>
      </c>
      <c r="H61">
        <v>8.07</v>
      </c>
      <c r="I61">
        <v>8.57</v>
      </c>
      <c r="J61">
        <v>0.84799999999999998</v>
      </c>
      <c r="K61">
        <v>11.238</v>
      </c>
      <c r="L61">
        <v>0.92659999999999998</v>
      </c>
      <c r="M61" t="s">
        <v>23</v>
      </c>
      <c r="N61">
        <v>8.07</v>
      </c>
      <c r="O61">
        <v>8.57</v>
      </c>
      <c r="P61">
        <v>0.97899999999999998</v>
      </c>
      <c r="Q61">
        <v>12.964</v>
      </c>
      <c r="R61">
        <v>0.92459999999999998</v>
      </c>
      <c r="S61" t="s">
        <v>23</v>
      </c>
      <c r="T61">
        <v>8.02</v>
      </c>
      <c r="U61">
        <v>8.52</v>
      </c>
      <c r="V61">
        <v>0.78300000000000003</v>
      </c>
      <c r="W61">
        <v>10.366</v>
      </c>
      <c r="X61">
        <v>0.94530000000000003</v>
      </c>
      <c r="Y61" t="s">
        <v>23</v>
      </c>
      <c r="Z61">
        <v>8.07</v>
      </c>
      <c r="AA61">
        <v>8.57</v>
      </c>
      <c r="AB61">
        <v>1.056</v>
      </c>
      <c r="AC61">
        <v>13.98</v>
      </c>
      <c r="AD61">
        <v>0.92769999999999997</v>
      </c>
      <c r="AE61" t="s">
        <v>23</v>
      </c>
      <c r="AF61">
        <v>8.02</v>
      </c>
      <c r="AG61">
        <v>8.52</v>
      </c>
      <c r="AH61">
        <v>1.0609999999999999</v>
      </c>
      <c r="AI61">
        <v>14.055999999999999</v>
      </c>
      <c r="AJ61">
        <v>0.91800000000000004</v>
      </c>
      <c r="AK61" t="s">
        <v>23</v>
      </c>
      <c r="AL61">
        <v>8.0500000000000007</v>
      </c>
      <c r="AM61">
        <v>8.5500000000000007</v>
      </c>
      <c r="AN61">
        <v>1.0720000000000001</v>
      </c>
      <c r="AO61">
        <v>14.198</v>
      </c>
      <c r="AP61">
        <v>0.92</v>
      </c>
      <c r="AQ61" t="s">
        <v>23</v>
      </c>
      <c r="AR61">
        <v>8</v>
      </c>
      <c r="AS61">
        <v>8.5</v>
      </c>
      <c r="AT61">
        <v>1.8380000000000001</v>
      </c>
      <c r="AU61">
        <v>24.344000000000001</v>
      </c>
      <c r="AV61">
        <v>0.92100000000000004</v>
      </c>
      <c r="AW61" t="s">
        <v>23</v>
      </c>
      <c r="AX61">
        <v>8.07</v>
      </c>
      <c r="AY61">
        <v>8.57</v>
      </c>
      <c r="AZ61">
        <v>1.8140000000000001</v>
      </c>
      <c r="BA61">
        <v>24.021000000000001</v>
      </c>
      <c r="BB61">
        <v>0.92069999999999996</v>
      </c>
      <c r="BC61" t="s">
        <v>23</v>
      </c>
      <c r="BD61">
        <v>8.07</v>
      </c>
      <c r="BE61">
        <v>8.57</v>
      </c>
      <c r="BF61">
        <v>1.8069999999999999</v>
      </c>
      <c r="BG61">
        <v>23.931999999999999</v>
      </c>
      <c r="BH61">
        <v>0.92230000000000001</v>
      </c>
      <c r="BI61" t="s">
        <v>23</v>
      </c>
      <c r="BJ61">
        <v>8.07</v>
      </c>
      <c r="BK61">
        <v>8.57</v>
      </c>
      <c r="BL61">
        <v>2.5169999999999999</v>
      </c>
      <c r="BM61">
        <v>33.335000000000001</v>
      </c>
      <c r="BN61">
        <v>0.92789999999999995</v>
      </c>
      <c r="BO61" t="s">
        <v>23</v>
      </c>
      <c r="BP61">
        <v>7.97</v>
      </c>
      <c r="BQ61">
        <v>8.48</v>
      </c>
      <c r="BR61">
        <v>2.4609999999999999</v>
      </c>
      <c r="BS61">
        <v>32.598999999999997</v>
      </c>
      <c r="BT61">
        <v>0.91930000000000001</v>
      </c>
      <c r="BU61" t="s">
        <v>23</v>
      </c>
      <c r="BV61">
        <v>8.07</v>
      </c>
      <c r="BW61">
        <v>8.57</v>
      </c>
      <c r="BX61">
        <v>2.488</v>
      </c>
      <c r="BY61">
        <v>32.947000000000003</v>
      </c>
      <c r="BZ61">
        <v>0.91039999999999999</v>
      </c>
      <c r="CA61" t="s">
        <v>23</v>
      </c>
    </row>
    <row r="62" spans="1:79" x14ac:dyDescent="0.25">
      <c r="A62" t="s">
        <v>25</v>
      </c>
      <c r="B62">
        <v>110</v>
      </c>
      <c r="C62">
        <v>121</v>
      </c>
      <c r="D62" t="s">
        <v>59</v>
      </c>
      <c r="E62">
        <v>8.23</v>
      </c>
      <c r="F62">
        <v>4</v>
      </c>
      <c r="G62">
        <v>10</v>
      </c>
      <c r="H62">
        <v>8.1</v>
      </c>
      <c r="I62">
        <v>8.39</v>
      </c>
      <c r="J62">
        <v>0.76100000000000001</v>
      </c>
      <c r="K62">
        <v>10.076000000000001</v>
      </c>
      <c r="L62">
        <v>0.92869999999999997</v>
      </c>
      <c r="M62" t="s">
        <v>23</v>
      </c>
      <c r="N62">
        <v>8.14</v>
      </c>
      <c r="O62">
        <v>8.36</v>
      </c>
      <c r="P62">
        <v>0.92700000000000005</v>
      </c>
      <c r="Q62">
        <v>12.275</v>
      </c>
      <c r="R62">
        <v>0.91710000000000003</v>
      </c>
      <c r="S62" t="s">
        <v>23</v>
      </c>
      <c r="T62">
        <v>7.96</v>
      </c>
      <c r="U62">
        <v>8.25</v>
      </c>
      <c r="V62">
        <v>0.754</v>
      </c>
      <c r="W62">
        <v>9.9930000000000003</v>
      </c>
      <c r="X62">
        <v>0.86370000000000002</v>
      </c>
      <c r="Y62" t="s">
        <v>23</v>
      </c>
      <c r="Z62">
        <v>8.02</v>
      </c>
      <c r="AA62">
        <v>8.4</v>
      </c>
      <c r="AB62">
        <v>0.96599999999999997</v>
      </c>
      <c r="AC62">
        <v>12.79</v>
      </c>
      <c r="AD62">
        <v>0.89929999999999999</v>
      </c>
      <c r="AE62" t="s">
        <v>23</v>
      </c>
      <c r="AF62">
        <v>8</v>
      </c>
      <c r="AG62">
        <v>8.33</v>
      </c>
      <c r="AH62">
        <v>1.0149999999999999</v>
      </c>
      <c r="AI62">
        <v>13.442</v>
      </c>
      <c r="AJ62">
        <v>0.91859999999999997</v>
      </c>
      <c r="AK62" t="s">
        <v>23</v>
      </c>
      <c r="AL62">
        <v>8.1199999999999992</v>
      </c>
      <c r="AM62">
        <v>8.3800000000000008</v>
      </c>
      <c r="AN62">
        <v>0.98</v>
      </c>
      <c r="AO62">
        <v>12.978</v>
      </c>
      <c r="AP62">
        <v>0.9284</v>
      </c>
      <c r="AQ62" t="s">
        <v>23</v>
      </c>
      <c r="AR62">
        <v>8.1300000000000008</v>
      </c>
      <c r="AS62">
        <v>8.25</v>
      </c>
      <c r="AT62">
        <v>1.782</v>
      </c>
      <c r="AU62">
        <v>23.600999999999999</v>
      </c>
      <c r="AV62">
        <v>0.88759999999999994</v>
      </c>
      <c r="AW62" t="s">
        <v>23</v>
      </c>
      <c r="AX62">
        <v>8.02</v>
      </c>
      <c r="AY62">
        <v>8.3800000000000008</v>
      </c>
      <c r="AZ62">
        <v>1.7450000000000001</v>
      </c>
      <c r="BA62">
        <v>23.106999999999999</v>
      </c>
      <c r="BB62">
        <v>0.90720000000000001</v>
      </c>
      <c r="BC62" t="s">
        <v>23</v>
      </c>
      <c r="BD62">
        <v>7.96</v>
      </c>
      <c r="BE62">
        <v>8.33</v>
      </c>
      <c r="BF62">
        <v>1.7390000000000001</v>
      </c>
      <c r="BG62">
        <v>23.036000000000001</v>
      </c>
      <c r="BH62">
        <v>0.92079999999999995</v>
      </c>
      <c r="BI62" t="s">
        <v>23</v>
      </c>
      <c r="BJ62">
        <v>8</v>
      </c>
      <c r="BK62">
        <v>8.35</v>
      </c>
      <c r="BL62">
        <v>2.5009999999999999</v>
      </c>
      <c r="BM62">
        <v>33.128</v>
      </c>
      <c r="BN62">
        <v>0.93149999999999999</v>
      </c>
      <c r="BO62" t="s">
        <v>23</v>
      </c>
      <c r="BP62">
        <v>7.99</v>
      </c>
      <c r="BQ62">
        <v>8.3699999999999992</v>
      </c>
      <c r="BR62">
        <v>2.4249999999999998</v>
      </c>
      <c r="BS62">
        <v>32.116999999999997</v>
      </c>
      <c r="BT62">
        <v>0.8861</v>
      </c>
      <c r="BU62" t="s">
        <v>23</v>
      </c>
      <c r="BV62">
        <v>8.01</v>
      </c>
      <c r="BW62">
        <v>8.3800000000000008</v>
      </c>
      <c r="BX62">
        <v>2.4329999999999998</v>
      </c>
      <c r="BY62">
        <v>32.223999999999997</v>
      </c>
      <c r="BZ62">
        <v>0.89280000000000004</v>
      </c>
      <c r="CA62" t="s">
        <v>23</v>
      </c>
    </row>
    <row r="63" spans="1:79" x14ac:dyDescent="0.25">
      <c r="A63" t="s">
        <v>25</v>
      </c>
      <c r="B63">
        <v>110</v>
      </c>
      <c r="C63">
        <v>128</v>
      </c>
      <c r="D63" t="s">
        <v>60</v>
      </c>
      <c r="E63">
        <v>8.3800000000000008</v>
      </c>
      <c r="F63">
        <v>4</v>
      </c>
      <c r="G63">
        <v>16</v>
      </c>
      <c r="H63">
        <v>8.43</v>
      </c>
      <c r="I63">
        <v>8.89</v>
      </c>
      <c r="J63">
        <v>1.9550000000000001</v>
      </c>
      <c r="K63">
        <v>16.187999999999999</v>
      </c>
      <c r="L63">
        <v>0.90649999999999997</v>
      </c>
      <c r="M63" t="s">
        <v>23</v>
      </c>
      <c r="N63">
        <v>8.42</v>
      </c>
      <c r="O63">
        <v>8.89</v>
      </c>
      <c r="P63">
        <v>2.1139999999999999</v>
      </c>
      <c r="Q63">
        <v>17.497</v>
      </c>
      <c r="R63">
        <v>0.90390000000000004</v>
      </c>
      <c r="S63" t="s">
        <v>23</v>
      </c>
      <c r="T63">
        <v>8.42</v>
      </c>
      <c r="U63">
        <v>8.89</v>
      </c>
      <c r="V63">
        <v>1.9339999999999999</v>
      </c>
      <c r="W63">
        <v>16.007999999999999</v>
      </c>
      <c r="X63">
        <v>0.90249999999999997</v>
      </c>
      <c r="Y63" t="s">
        <v>23</v>
      </c>
      <c r="Z63">
        <v>8.42</v>
      </c>
      <c r="AA63">
        <v>8.89</v>
      </c>
      <c r="AB63">
        <v>2.4079999999999999</v>
      </c>
      <c r="AC63">
        <v>19.933</v>
      </c>
      <c r="AD63">
        <v>0.89700000000000002</v>
      </c>
      <c r="AE63" t="s">
        <v>23</v>
      </c>
      <c r="AF63">
        <v>8.4</v>
      </c>
      <c r="AG63">
        <v>8.85</v>
      </c>
      <c r="AH63">
        <v>2.4849999999999999</v>
      </c>
      <c r="AI63">
        <v>20.568999999999999</v>
      </c>
      <c r="AJ63">
        <v>0.90349999999999997</v>
      </c>
      <c r="AK63" t="s">
        <v>23</v>
      </c>
      <c r="AL63">
        <v>8.4600000000000009</v>
      </c>
      <c r="AM63">
        <v>8.9</v>
      </c>
      <c r="AN63">
        <v>2.48</v>
      </c>
      <c r="AO63">
        <v>20.529</v>
      </c>
      <c r="AP63">
        <v>0.9042</v>
      </c>
      <c r="AQ63" t="s">
        <v>23</v>
      </c>
      <c r="AR63">
        <v>8.41</v>
      </c>
      <c r="AS63">
        <v>8.89</v>
      </c>
      <c r="AT63">
        <v>3.2</v>
      </c>
      <c r="AU63">
        <v>26.486999999999998</v>
      </c>
      <c r="AV63">
        <v>0.87819999999999998</v>
      </c>
      <c r="AW63" t="s">
        <v>17</v>
      </c>
      <c r="AX63">
        <v>8.44</v>
      </c>
      <c r="AY63">
        <v>8.89</v>
      </c>
      <c r="AZ63">
        <v>3.1760000000000002</v>
      </c>
      <c r="BA63">
        <v>26.292000000000002</v>
      </c>
      <c r="BB63">
        <v>0.8881</v>
      </c>
      <c r="BC63" t="s">
        <v>17</v>
      </c>
      <c r="BD63">
        <v>8.43</v>
      </c>
      <c r="BE63">
        <v>8.7799999999999994</v>
      </c>
      <c r="BF63">
        <v>3.2069999999999999</v>
      </c>
      <c r="BG63">
        <v>26.547999999999998</v>
      </c>
      <c r="BH63">
        <v>0.86760000000000004</v>
      </c>
      <c r="BI63" t="s">
        <v>17</v>
      </c>
      <c r="BJ63">
        <v>8.42</v>
      </c>
      <c r="BK63">
        <v>8.85</v>
      </c>
      <c r="BL63">
        <v>4.1109999999999998</v>
      </c>
      <c r="BM63">
        <v>34.034999999999997</v>
      </c>
      <c r="BN63">
        <v>0.87860000000000005</v>
      </c>
      <c r="BO63" t="s">
        <v>17</v>
      </c>
      <c r="BP63">
        <v>8.4499999999999993</v>
      </c>
      <c r="BQ63">
        <v>8.83</v>
      </c>
      <c r="BR63">
        <v>4.0419999999999998</v>
      </c>
      <c r="BS63">
        <v>33.463000000000001</v>
      </c>
      <c r="BT63">
        <v>0.89049999999999996</v>
      </c>
      <c r="BU63" t="s">
        <v>17</v>
      </c>
      <c r="BV63">
        <v>8.4</v>
      </c>
      <c r="BW63">
        <v>8.89</v>
      </c>
      <c r="BX63">
        <v>4.202</v>
      </c>
      <c r="BY63">
        <v>34.781999999999996</v>
      </c>
      <c r="BZ63">
        <v>0.88519999999999999</v>
      </c>
      <c r="CA63" t="s">
        <v>23</v>
      </c>
    </row>
    <row r="64" spans="1:79" x14ac:dyDescent="0.25">
      <c r="A64" t="s">
        <v>25</v>
      </c>
      <c r="B64">
        <v>110</v>
      </c>
      <c r="C64">
        <v>128</v>
      </c>
      <c r="D64" t="s">
        <v>60</v>
      </c>
      <c r="E64">
        <v>8.3800000000000008</v>
      </c>
      <c r="F64">
        <v>5</v>
      </c>
      <c r="G64">
        <v>16</v>
      </c>
      <c r="H64">
        <v>8.31</v>
      </c>
      <c r="I64">
        <v>8.8000000000000007</v>
      </c>
      <c r="J64">
        <v>2.0129999999999999</v>
      </c>
      <c r="K64">
        <v>16.664000000000001</v>
      </c>
      <c r="L64">
        <v>0.94740000000000002</v>
      </c>
      <c r="M64" t="s">
        <v>23</v>
      </c>
      <c r="N64">
        <v>8.31</v>
      </c>
      <c r="O64">
        <v>8.8000000000000007</v>
      </c>
      <c r="P64">
        <v>2.173</v>
      </c>
      <c r="Q64">
        <v>17.989000000000001</v>
      </c>
      <c r="R64">
        <v>0.9446</v>
      </c>
      <c r="S64" t="s">
        <v>23</v>
      </c>
      <c r="T64">
        <v>8.3000000000000007</v>
      </c>
      <c r="U64">
        <v>8.8000000000000007</v>
      </c>
      <c r="V64">
        <v>1.9890000000000001</v>
      </c>
      <c r="W64">
        <v>16.466000000000001</v>
      </c>
      <c r="X64">
        <v>0.94940000000000002</v>
      </c>
      <c r="Y64" t="s">
        <v>23</v>
      </c>
      <c r="Z64">
        <v>8.31</v>
      </c>
      <c r="AA64">
        <v>8.8000000000000007</v>
      </c>
      <c r="AB64">
        <v>2.5099999999999998</v>
      </c>
      <c r="AC64">
        <v>20.782</v>
      </c>
      <c r="AD64">
        <v>0.95250000000000001</v>
      </c>
      <c r="AE64" t="s">
        <v>23</v>
      </c>
      <c r="AF64">
        <v>8.2100000000000009</v>
      </c>
      <c r="AG64">
        <v>8.7200000000000006</v>
      </c>
      <c r="AH64">
        <v>2.5939999999999999</v>
      </c>
      <c r="AI64">
        <v>21.478000000000002</v>
      </c>
      <c r="AJ64">
        <v>0.94610000000000005</v>
      </c>
      <c r="AK64" t="s">
        <v>23</v>
      </c>
      <c r="AL64">
        <v>8.31</v>
      </c>
      <c r="AM64">
        <v>8.8000000000000007</v>
      </c>
      <c r="AN64">
        <v>2.5819999999999999</v>
      </c>
      <c r="AO64">
        <v>21.373999999999999</v>
      </c>
      <c r="AP64">
        <v>0.95509999999999995</v>
      </c>
      <c r="AQ64" t="s">
        <v>23</v>
      </c>
      <c r="AR64">
        <v>8.2200000000000006</v>
      </c>
      <c r="AS64">
        <v>8.7200000000000006</v>
      </c>
      <c r="AT64">
        <v>3.43</v>
      </c>
      <c r="AU64">
        <v>28.390999999999998</v>
      </c>
      <c r="AV64">
        <v>0.94510000000000005</v>
      </c>
      <c r="AW64" t="s">
        <v>23</v>
      </c>
      <c r="AX64">
        <v>8.24</v>
      </c>
      <c r="AY64">
        <v>8.74</v>
      </c>
      <c r="AZ64">
        <v>3.3919999999999999</v>
      </c>
      <c r="BA64">
        <v>28.08</v>
      </c>
      <c r="BB64">
        <v>0.94889999999999997</v>
      </c>
      <c r="BC64" t="s">
        <v>23</v>
      </c>
      <c r="BD64">
        <v>8.2100000000000009</v>
      </c>
      <c r="BE64">
        <v>8.6999999999999993</v>
      </c>
      <c r="BF64">
        <v>3.4009999999999998</v>
      </c>
      <c r="BG64">
        <v>28.158000000000001</v>
      </c>
      <c r="BH64">
        <v>0.95099999999999996</v>
      </c>
      <c r="BI64" t="s">
        <v>23</v>
      </c>
      <c r="BJ64">
        <v>8.2200000000000006</v>
      </c>
      <c r="BK64">
        <v>8.73</v>
      </c>
      <c r="BL64">
        <v>4.37</v>
      </c>
      <c r="BM64">
        <v>36.170999999999999</v>
      </c>
      <c r="BN64">
        <v>0.9405</v>
      </c>
      <c r="BO64" t="s">
        <v>23</v>
      </c>
      <c r="BP64">
        <v>8.25</v>
      </c>
      <c r="BQ64">
        <v>8.75</v>
      </c>
      <c r="BR64">
        <v>4.2590000000000003</v>
      </c>
      <c r="BS64">
        <v>35.253</v>
      </c>
      <c r="BT64">
        <v>0.93779999999999997</v>
      </c>
      <c r="BU64" t="s">
        <v>23</v>
      </c>
      <c r="BV64">
        <v>8.26</v>
      </c>
      <c r="BW64">
        <v>8.76</v>
      </c>
      <c r="BX64">
        <v>4.4390000000000001</v>
      </c>
      <c r="BY64">
        <v>36.744999999999997</v>
      </c>
      <c r="BZ64">
        <v>0.94940000000000002</v>
      </c>
      <c r="CA64" t="s">
        <v>23</v>
      </c>
    </row>
    <row r="65" spans="1:79" x14ac:dyDescent="0.25">
      <c r="A65" t="s">
        <v>25</v>
      </c>
      <c r="B65">
        <v>110</v>
      </c>
      <c r="C65">
        <v>129</v>
      </c>
      <c r="D65" t="s">
        <v>61</v>
      </c>
      <c r="E65">
        <v>9.42</v>
      </c>
      <c r="F65">
        <v>4</v>
      </c>
      <c r="G65">
        <v>17</v>
      </c>
      <c r="H65">
        <v>9.34</v>
      </c>
      <c r="I65">
        <v>9.6300000000000008</v>
      </c>
      <c r="J65">
        <v>2.3969999999999998</v>
      </c>
      <c r="K65">
        <v>18.675000000000001</v>
      </c>
      <c r="L65">
        <v>0.92679999999999996</v>
      </c>
      <c r="M65" t="s">
        <v>17</v>
      </c>
      <c r="N65">
        <v>9.31</v>
      </c>
      <c r="O65">
        <v>9.6300000000000008</v>
      </c>
      <c r="P65">
        <v>2.56</v>
      </c>
      <c r="Q65">
        <v>19.949000000000002</v>
      </c>
      <c r="R65">
        <v>0.92700000000000005</v>
      </c>
      <c r="S65" t="s">
        <v>17</v>
      </c>
      <c r="T65">
        <v>9.36</v>
      </c>
      <c r="U65">
        <v>9.6300000000000008</v>
      </c>
      <c r="V65">
        <v>2.383</v>
      </c>
      <c r="W65">
        <v>18.564</v>
      </c>
      <c r="X65">
        <v>0.92969999999999997</v>
      </c>
      <c r="Y65" t="s">
        <v>23</v>
      </c>
      <c r="Z65">
        <v>9.33</v>
      </c>
      <c r="AA65">
        <v>9.6300000000000008</v>
      </c>
      <c r="AB65">
        <v>3.1269999999999998</v>
      </c>
      <c r="AC65">
        <v>24.364000000000001</v>
      </c>
      <c r="AD65">
        <v>0.92579999999999996</v>
      </c>
      <c r="AE65" t="s">
        <v>17</v>
      </c>
      <c r="AF65">
        <v>9.2899999999999991</v>
      </c>
      <c r="AG65">
        <v>9.6300000000000008</v>
      </c>
      <c r="AH65">
        <v>3.2290000000000001</v>
      </c>
      <c r="AI65">
        <v>25.161000000000001</v>
      </c>
      <c r="AJ65">
        <v>0.88360000000000005</v>
      </c>
      <c r="AK65" t="s">
        <v>17</v>
      </c>
      <c r="AL65">
        <v>9.35</v>
      </c>
      <c r="AM65">
        <v>9.67</v>
      </c>
      <c r="AN65">
        <v>3.2360000000000002</v>
      </c>
      <c r="AO65">
        <v>25.215</v>
      </c>
      <c r="AP65">
        <v>0.92820000000000003</v>
      </c>
      <c r="AQ65" t="s">
        <v>17</v>
      </c>
      <c r="AR65">
        <v>9.31</v>
      </c>
      <c r="AS65">
        <v>9.69</v>
      </c>
      <c r="AT65">
        <v>4.3479999999999999</v>
      </c>
      <c r="AU65">
        <v>33.872</v>
      </c>
      <c r="AV65">
        <v>0.90449999999999997</v>
      </c>
      <c r="AW65" t="s">
        <v>17</v>
      </c>
      <c r="AX65">
        <v>9.31</v>
      </c>
      <c r="AY65">
        <v>9.6300000000000008</v>
      </c>
      <c r="AZ65">
        <v>4.3070000000000004</v>
      </c>
      <c r="BA65">
        <v>33.555</v>
      </c>
      <c r="BB65">
        <v>0.90510000000000002</v>
      </c>
      <c r="BC65" t="s">
        <v>17</v>
      </c>
      <c r="BD65">
        <v>9.27</v>
      </c>
      <c r="BE65">
        <v>9.6300000000000008</v>
      </c>
      <c r="BF65">
        <v>4.2469999999999999</v>
      </c>
      <c r="BG65">
        <v>33.085999999999999</v>
      </c>
      <c r="BH65">
        <v>0.91190000000000004</v>
      </c>
      <c r="BI65" t="s">
        <v>17</v>
      </c>
      <c r="BJ65">
        <v>9.32</v>
      </c>
      <c r="BK65">
        <v>9.6300000000000008</v>
      </c>
      <c r="BL65">
        <v>5.27</v>
      </c>
      <c r="BM65">
        <v>41.057000000000002</v>
      </c>
      <c r="BN65">
        <v>0.89100000000000001</v>
      </c>
      <c r="BO65" t="s">
        <v>17</v>
      </c>
      <c r="BP65">
        <v>9.2899999999999991</v>
      </c>
      <c r="BQ65">
        <v>9.64</v>
      </c>
      <c r="BR65">
        <v>5.3019999999999996</v>
      </c>
      <c r="BS65">
        <v>41.308</v>
      </c>
      <c r="BT65">
        <v>0.88560000000000005</v>
      </c>
      <c r="BU65" t="s">
        <v>17</v>
      </c>
      <c r="BV65">
        <v>9.31</v>
      </c>
      <c r="BW65">
        <v>9.6300000000000008</v>
      </c>
      <c r="BX65">
        <v>5.391</v>
      </c>
      <c r="BY65">
        <v>42.000999999999998</v>
      </c>
      <c r="BZ65">
        <v>0.9022</v>
      </c>
      <c r="CA65" t="s">
        <v>17</v>
      </c>
    </row>
    <row r="66" spans="1:79" x14ac:dyDescent="0.25">
      <c r="A66" t="s">
        <v>25</v>
      </c>
      <c r="B66">
        <v>110</v>
      </c>
      <c r="C66">
        <v>129</v>
      </c>
      <c r="D66" t="s">
        <v>61</v>
      </c>
      <c r="E66">
        <v>9.42</v>
      </c>
      <c r="F66">
        <v>5</v>
      </c>
      <c r="G66">
        <v>17</v>
      </c>
      <c r="H66">
        <v>9.4</v>
      </c>
      <c r="I66">
        <v>9.86</v>
      </c>
      <c r="J66">
        <v>2.3759999999999999</v>
      </c>
      <c r="K66">
        <v>18.513000000000002</v>
      </c>
      <c r="L66">
        <v>0.93240000000000001</v>
      </c>
      <c r="M66" t="s">
        <v>23</v>
      </c>
      <c r="N66">
        <v>9.36</v>
      </c>
      <c r="O66">
        <v>9.8699999999999992</v>
      </c>
      <c r="P66">
        <v>2.5230000000000001</v>
      </c>
      <c r="Q66">
        <v>19.658000000000001</v>
      </c>
      <c r="R66">
        <v>0.92930000000000001</v>
      </c>
      <c r="S66" t="s">
        <v>23</v>
      </c>
      <c r="T66">
        <v>9.43</v>
      </c>
      <c r="U66">
        <v>9.89</v>
      </c>
      <c r="V66">
        <v>2.3540000000000001</v>
      </c>
      <c r="W66">
        <v>18.338000000000001</v>
      </c>
      <c r="X66">
        <v>0.93840000000000001</v>
      </c>
      <c r="Y66" t="s">
        <v>23</v>
      </c>
      <c r="Z66">
        <v>9.4</v>
      </c>
      <c r="AA66">
        <v>9.86</v>
      </c>
      <c r="AB66">
        <v>3.1320000000000001</v>
      </c>
      <c r="AC66">
        <v>24.405000000000001</v>
      </c>
      <c r="AD66">
        <v>0.93210000000000004</v>
      </c>
      <c r="AE66" t="s">
        <v>23</v>
      </c>
      <c r="AF66">
        <v>9.36</v>
      </c>
      <c r="AG66">
        <v>9.83</v>
      </c>
      <c r="AH66">
        <v>3.2069999999999999</v>
      </c>
      <c r="AI66">
        <v>24.988</v>
      </c>
      <c r="AJ66">
        <v>0.93030000000000002</v>
      </c>
      <c r="AK66" t="s">
        <v>23</v>
      </c>
      <c r="AL66">
        <v>9.42</v>
      </c>
      <c r="AM66">
        <v>9.89</v>
      </c>
      <c r="AN66">
        <v>3.222</v>
      </c>
      <c r="AO66">
        <v>25.106000000000002</v>
      </c>
      <c r="AP66">
        <v>0.93310000000000004</v>
      </c>
      <c r="AQ66" t="s">
        <v>23</v>
      </c>
      <c r="AR66">
        <v>9.36</v>
      </c>
      <c r="AS66">
        <v>9.85</v>
      </c>
      <c r="AT66">
        <v>4.2009999999999996</v>
      </c>
      <c r="AU66">
        <v>32.729999999999997</v>
      </c>
      <c r="AV66">
        <v>0.92830000000000001</v>
      </c>
      <c r="AW66" t="s">
        <v>23</v>
      </c>
      <c r="AX66">
        <v>9.4</v>
      </c>
      <c r="AY66">
        <v>9.89</v>
      </c>
      <c r="AZ66">
        <v>4.1929999999999996</v>
      </c>
      <c r="BA66">
        <v>32.667999999999999</v>
      </c>
      <c r="BB66">
        <v>0.92530000000000001</v>
      </c>
      <c r="BC66" t="s">
        <v>23</v>
      </c>
      <c r="BD66">
        <v>9.35</v>
      </c>
      <c r="BE66">
        <v>9.85</v>
      </c>
      <c r="BF66">
        <v>4.1609999999999996</v>
      </c>
      <c r="BG66">
        <v>32.415999999999997</v>
      </c>
      <c r="BH66">
        <v>0.92920000000000003</v>
      </c>
      <c r="BI66" t="s">
        <v>23</v>
      </c>
      <c r="BJ66">
        <v>9.36</v>
      </c>
      <c r="BK66">
        <v>9.83</v>
      </c>
      <c r="BL66">
        <v>5.1120000000000001</v>
      </c>
      <c r="BM66">
        <v>39.825000000000003</v>
      </c>
      <c r="BN66">
        <v>0.90820000000000001</v>
      </c>
      <c r="BO66" t="s">
        <v>23</v>
      </c>
      <c r="BP66">
        <v>9.36</v>
      </c>
      <c r="BQ66">
        <v>9.85</v>
      </c>
      <c r="BR66">
        <v>5.077</v>
      </c>
      <c r="BS66">
        <v>39.555</v>
      </c>
      <c r="BT66">
        <v>0.91190000000000004</v>
      </c>
      <c r="BU66" t="s">
        <v>23</v>
      </c>
      <c r="BV66">
        <v>9.3699999999999992</v>
      </c>
      <c r="BW66">
        <v>9.84</v>
      </c>
      <c r="BX66">
        <v>5.17</v>
      </c>
      <c r="BY66">
        <v>40.28</v>
      </c>
      <c r="BZ66">
        <v>0.9284</v>
      </c>
      <c r="CA66" t="s">
        <v>23</v>
      </c>
    </row>
    <row r="67" spans="1:79" x14ac:dyDescent="0.25">
      <c r="A67" t="s">
        <v>25</v>
      </c>
      <c r="B67">
        <v>112</v>
      </c>
      <c r="C67">
        <v>128</v>
      </c>
      <c r="D67" t="s">
        <v>62</v>
      </c>
      <c r="E67">
        <v>7.68</v>
      </c>
      <c r="F67">
        <v>3</v>
      </c>
      <c r="G67">
        <v>14</v>
      </c>
      <c r="H67">
        <v>7.47</v>
      </c>
      <c r="I67">
        <v>7.67</v>
      </c>
      <c r="J67">
        <v>2.0640000000000001</v>
      </c>
      <c r="K67">
        <v>19.523</v>
      </c>
      <c r="L67">
        <v>0.87870000000000004</v>
      </c>
      <c r="M67" t="s">
        <v>23</v>
      </c>
      <c r="N67">
        <v>7.45</v>
      </c>
      <c r="O67">
        <v>7.72</v>
      </c>
      <c r="P67">
        <v>2.14</v>
      </c>
      <c r="Q67">
        <v>20.245000000000001</v>
      </c>
      <c r="R67">
        <v>0.88780000000000003</v>
      </c>
      <c r="S67" t="s">
        <v>23</v>
      </c>
      <c r="T67">
        <v>7.47</v>
      </c>
      <c r="U67">
        <v>7.71</v>
      </c>
      <c r="V67">
        <v>2.06</v>
      </c>
      <c r="W67">
        <v>19.492000000000001</v>
      </c>
      <c r="X67">
        <v>0.86809999999999998</v>
      </c>
      <c r="Y67" t="s">
        <v>23</v>
      </c>
      <c r="Z67">
        <v>7.48</v>
      </c>
      <c r="AA67">
        <v>7.64</v>
      </c>
      <c r="AB67">
        <v>2.6070000000000002</v>
      </c>
      <c r="AC67">
        <v>24.666</v>
      </c>
      <c r="AD67">
        <v>0.88360000000000005</v>
      </c>
      <c r="AE67" t="s">
        <v>23</v>
      </c>
      <c r="AF67">
        <v>7.43</v>
      </c>
      <c r="AG67">
        <v>7.68</v>
      </c>
      <c r="AH67">
        <v>2.7189999999999999</v>
      </c>
      <c r="AI67">
        <v>25.728000000000002</v>
      </c>
      <c r="AJ67">
        <v>0.80800000000000005</v>
      </c>
      <c r="AK67" t="s">
        <v>17</v>
      </c>
      <c r="AL67">
        <v>7.49</v>
      </c>
      <c r="AM67">
        <v>7.75</v>
      </c>
      <c r="AN67">
        <v>2.645</v>
      </c>
      <c r="AO67">
        <v>25.021999999999998</v>
      </c>
      <c r="AP67">
        <v>0.83560000000000001</v>
      </c>
      <c r="AQ67" t="s">
        <v>17</v>
      </c>
      <c r="AR67">
        <v>7.46</v>
      </c>
      <c r="AS67">
        <v>7.63</v>
      </c>
      <c r="AT67">
        <v>3.0750000000000002</v>
      </c>
      <c r="AU67">
        <v>29.09</v>
      </c>
      <c r="AV67">
        <v>0.86499999999999999</v>
      </c>
      <c r="AW67" t="s">
        <v>23</v>
      </c>
      <c r="AX67">
        <v>7.46</v>
      </c>
      <c r="AY67">
        <v>7.68</v>
      </c>
      <c r="AZ67">
        <v>3.052</v>
      </c>
      <c r="BA67">
        <v>28.876000000000001</v>
      </c>
      <c r="BB67">
        <v>0.86899999999999999</v>
      </c>
      <c r="BC67" t="s">
        <v>23</v>
      </c>
      <c r="BD67">
        <v>7.41</v>
      </c>
      <c r="BE67">
        <v>7.65</v>
      </c>
      <c r="BF67">
        <v>3.0649999999999999</v>
      </c>
      <c r="BG67">
        <v>28.994</v>
      </c>
      <c r="BH67">
        <v>0.87509999999999999</v>
      </c>
      <c r="BI67" t="s">
        <v>23</v>
      </c>
      <c r="BJ67">
        <v>7.43</v>
      </c>
      <c r="BK67">
        <v>7.81</v>
      </c>
      <c r="BL67">
        <v>3.637</v>
      </c>
      <c r="BM67">
        <v>34.409999999999997</v>
      </c>
      <c r="BN67">
        <v>0.81259999999999999</v>
      </c>
      <c r="BO67" t="s">
        <v>17</v>
      </c>
      <c r="BP67">
        <v>7.44</v>
      </c>
      <c r="BQ67">
        <v>7.66</v>
      </c>
      <c r="BR67">
        <v>3.786</v>
      </c>
      <c r="BS67">
        <v>35.817</v>
      </c>
      <c r="BT67">
        <v>0.87809999999999999</v>
      </c>
      <c r="BU67" t="s">
        <v>23</v>
      </c>
      <c r="BV67">
        <v>7.48</v>
      </c>
      <c r="BW67">
        <v>7.64</v>
      </c>
      <c r="BX67">
        <v>3.6920000000000002</v>
      </c>
      <c r="BY67">
        <v>34.933</v>
      </c>
      <c r="BZ67">
        <v>0.88200000000000001</v>
      </c>
      <c r="CA67" t="s">
        <v>23</v>
      </c>
    </row>
    <row r="68" spans="1:79" x14ac:dyDescent="0.25">
      <c r="A68" t="s">
        <v>25</v>
      </c>
      <c r="B68">
        <v>112</v>
      </c>
      <c r="C68">
        <v>128</v>
      </c>
      <c r="D68" t="s">
        <v>62</v>
      </c>
      <c r="E68">
        <v>7.68</v>
      </c>
      <c r="F68">
        <v>4</v>
      </c>
      <c r="G68">
        <v>14</v>
      </c>
      <c r="H68">
        <v>7.53</v>
      </c>
      <c r="I68">
        <v>7.81</v>
      </c>
      <c r="J68">
        <v>1.9039999999999999</v>
      </c>
      <c r="K68">
        <v>18.012</v>
      </c>
      <c r="L68">
        <v>0.88700000000000001</v>
      </c>
      <c r="M68" t="s">
        <v>17</v>
      </c>
      <c r="N68">
        <v>7.58</v>
      </c>
      <c r="O68">
        <v>7.74</v>
      </c>
      <c r="P68">
        <v>2.016</v>
      </c>
      <c r="Q68">
        <v>19.068999999999999</v>
      </c>
      <c r="R68">
        <v>0.90339999999999998</v>
      </c>
      <c r="S68" t="s">
        <v>23</v>
      </c>
      <c r="T68">
        <v>7.52</v>
      </c>
      <c r="U68">
        <v>7.81</v>
      </c>
      <c r="V68">
        <v>1.909</v>
      </c>
      <c r="W68">
        <v>18.065000000000001</v>
      </c>
      <c r="X68">
        <v>0.90269999999999995</v>
      </c>
      <c r="Y68" t="s">
        <v>23</v>
      </c>
      <c r="Z68">
        <v>7.57</v>
      </c>
      <c r="AA68">
        <v>7.72</v>
      </c>
      <c r="AB68">
        <v>2.3639999999999999</v>
      </c>
      <c r="AC68">
        <v>22.361000000000001</v>
      </c>
      <c r="AD68">
        <v>0.89829999999999999</v>
      </c>
      <c r="AE68" t="s">
        <v>17</v>
      </c>
      <c r="AF68">
        <v>7.58</v>
      </c>
      <c r="AG68">
        <v>7.72</v>
      </c>
      <c r="AH68">
        <v>2.431</v>
      </c>
      <c r="AI68">
        <v>22.998000000000001</v>
      </c>
      <c r="AJ68">
        <v>0.87560000000000004</v>
      </c>
      <c r="AK68" t="s">
        <v>17</v>
      </c>
      <c r="AL68">
        <v>7.59</v>
      </c>
      <c r="AM68">
        <v>7.75</v>
      </c>
      <c r="AN68">
        <v>2.4239999999999999</v>
      </c>
      <c r="AO68">
        <v>22.933</v>
      </c>
      <c r="AP68">
        <v>0.8881</v>
      </c>
      <c r="AQ68" t="s">
        <v>17</v>
      </c>
      <c r="AR68">
        <v>7.54</v>
      </c>
      <c r="AS68">
        <v>7.73</v>
      </c>
      <c r="AT68">
        <v>2.8479999999999999</v>
      </c>
      <c r="AU68">
        <v>26.940999999999999</v>
      </c>
      <c r="AV68">
        <v>0.89659999999999995</v>
      </c>
      <c r="AW68" t="s">
        <v>17</v>
      </c>
      <c r="AX68">
        <v>7.59</v>
      </c>
      <c r="AY68">
        <v>7.75</v>
      </c>
      <c r="AZ68">
        <v>2.8519999999999999</v>
      </c>
      <c r="BA68">
        <v>26.977</v>
      </c>
      <c r="BB68">
        <v>0.9093</v>
      </c>
      <c r="BC68" t="s">
        <v>17</v>
      </c>
      <c r="BD68">
        <v>7.52</v>
      </c>
      <c r="BE68">
        <v>7.72</v>
      </c>
      <c r="BF68">
        <v>2.8439999999999999</v>
      </c>
      <c r="BG68">
        <v>26.905000000000001</v>
      </c>
      <c r="BH68">
        <v>0.91269999999999996</v>
      </c>
      <c r="BI68" t="s">
        <v>17</v>
      </c>
      <c r="BJ68">
        <v>7.54</v>
      </c>
      <c r="BK68">
        <v>7.74</v>
      </c>
      <c r="BL68">
        <v>3.5739999999999998</v>
      </c>
      <c r="BM68">
        <v>33.811999999999998</v>
      </c>
      <c r="BN68">
        <v>0.90300000000000002</v>
      </c>
      <c r="BO68" t="s">
        <v>17</v>
      </c>
      <c r="BP68">
        <v>7.53</v>
      </c>
      <c r="BQ68">
        <v>7.75</v>
      </c>
      <c r="BR68">
        <v>3.4729999999999999</v>
      </c>
      <c r="BS68">
        <v>32.853999999999999</v>
      </c>
      <c r="BT68">
        <v>0.90590000000000004</v>
      </c>
      <c r="BU68" t="s">
        <v>17</v>
      </c>
      <c r="BV68">
        <v>7.48</v>
      </c>
      <c r="BW68">
        <v>7.81</v>
      </c>
      <c r="BX68">
        <v>3.5419999999999998</v>
      </c>
      <c r="BY68">
        <v>33.506999999999998</v>
      </c>
      <c r="BZ68">
        <v>0.89370000000000005</v>
      </c>
      <c r="CA68" t="s">
        <v>17</v>
      </c>
    </row>
    <row r="69" spans="1:79" x14ac:dyDescent="0.25">
      <c r="A69" t="s">
        <v>25</v>
      </c>
      <c r="B69">
        <v>116</v>
      </c>
      <c r="C69">
        <v>128</v>
      </c>
      <c r="D69" t="s">
        <v>63</v>
      </c>
      <c r="E69">
        <v>7.65</v>
      </c>
      <c r="F69">
        <v>3</v>
      </c>
      <c r="G69">
        <v>10</v>
      </c>
      <c r="H69">
        <v>7.51</v>
      </c>
      <c r="I69">
        <v>8</v>
      </c>
      <c r="J69">
        <v>2.1179999999999999</v>
      </c>
      <c r="K69">
        <v>28.053000000000001</v>
      </c>
      <c r="L69">
        <v>0.93630000000000002</v>
      </c>
      <c r="M69" t="s">
        <v>23</v>
      </c>
      <c r="N69">
        <v>7.51</v>
      </c>
      <c r="O69">
        <v>8</v>
      </c>
      <c r="P69">
        <v>2.214</v>
      </c>
      <c r="Q69">
        <v>29.331</v>
      </c>
      <c r="R69">
        <v>0.94510000000000005</v>
      </c>
      <c r="S69" t="s">
        <v>23</v>
      </c>
      <c r="T69">
        <v>7.63</v>
      </c>
      <c r="U69">
        <v>7.89</v>
      </c>
      <c r="V69">
        <v>2.1309999999999998</v>
      </c>
      <c r="W69">
        <v>28.228999999999999</v>
      </c>
      <c r="X69">
        <v>0.89800000000000002</v>
      </c>
      <c r="Y69" t="s">
        <v>23</v>
      </c>
      <c r="Z69">
        <v>7.51</v>
      </c>
      <c r="AA69">
        <v>8</v>
      </c>
      <c r="AB69">
        <v>2.5649999999999999</v>
      </c>
      <c r="AC69">
        <v>33.972000000000001</v>
      </c>
      <c r="AD69">
        <v>0.94750000000000001</v>
      </c>
      <c r="AE69" t="s">
        <v>23</v>
      </c>
      <c r="AF69">
        <v>7.5</v>
      </c>
      <c r="AG69">
        <v>7.94</v>
      </c>
      <c r="AH69">
        <v>2.6</v>
      </c>
      <c r="AI69">
        <v>34.43</v>
      </c>
      <c r="AJ69">
        <v>0.92579999999999996</v>
      </c>
      <c r="AK69" t="s">
        <v>23</v>
      </c>
      <c r="AL69">
        <v>7.55</v>
      </c>
      <c r="AM69">
        <v>8.0500000000000007</v>
      </c>
      <c r="AN69">
        <v>2.6259999999999999</v>
      </c>
      <c r="AO69">
        <v>34.780999999999999</v>
      </c>
      <c r="AP69">
        <v>0.94259999999999999</v>
      </c>
      <c r="AQ69" t="s">
        <v>23</v>
      </c>
      <c r="AR69">
        <v>7.51</v>
      </c>
      <c r="AS69">
        <v>7.97</v>
      </c>
      <c r="AT69">
        <v>2.7269999999999999</v>
      </c>
      <c r="AU69">
        <v>36.113999999999997</v>
      </c>
      <c r="AV69">
        <v>0.94769999999999999</v>
      </c>
      <c r="AW69" t="s">
        <v>23</v>
      </c>
      <c r="AX69">
        <v>7.63</v>
      </c>
      <c r="AY69">
        <v>8.08</v>
      </c>
      <c r="AZ69">
        <v>2.7519999999999998</v>
      </c>
      <c r="BA69">
        <v>36.454999999999998</v>
      </c>
      <c r="BB69">
        <v>0.94289999999999996</v>
      </c>
      <c r="BC69" t="s">
        <v>23</v>
      </c>
      <c r="BD69">
        <v>7.63</v>
      </c>
      <c r="BE69">
        <v>7.89</v>
      </c>
      <c r="BF69">
        <v>2.722</v>
      </c>
      <c r="BG69">
        <v>36.055</v>
      </c>
      <c r="BH69">
        <v>0.88749999999999996</v>
      </c>
      <c r="BI69" t="s">
        <v>17</v>
      </c>
      <c r="BJ69">
        <v>7.53</v>
      </c>
      <c r="BK69">
        <v>7.92</v>
      </c>
      <c r="BL69">
        <v>3.0830000000000002</v>
      </c>
      <c r="BM69">
        <v>40.834000000000003</v>
      </c>
      <c r="BN69">
        <v>0.93689999999999996</v>
      </c>
      <c r="BO69" t="s">
        <v>23</v>
      </c>
      <c r="BP69">
        <v>7.49</v>
      </c>
      <c r="BQ69">
        <v>7.89</v>
      </c>
      <c r="BR69">
        <v>3.044</v>
      </c>
      <c r="BS69">
        <v>40.322000000000003</v>
      </c>
      <c r="BT69">
        <v>0.94320000000000004</v>
      </c>
      <c r="BU69" t="s">
        <v>23</v>
      </c>
      <c r="BV69">
        <v>7.63</v>
      </c>
      <c r="BW69">
        <v>8.08</v>
      </c>
      <c r="BX69">
        <v>3.04</v>
      </c>
      <c r="BY69">
        <v>40.265000000000001</v>
      </c>
      <c r="BZ69">
        <v>0.94930000000000003</v>
      </c>
      <c r="CA69" t="s">
        <v>23</v>
      </c>
    </row>
    <row r="70" spans="1:79" x14ac:dyDescent="0.25">
      <c r="A70" t="s">
        <v>25</v>
      </c>
      <c r="B70">
        <v>122</v>
      </c>
      <c r="C70">
        <v>128</v>
      </c>
      <c r="D70" t="s">
        <v>64</v>
      </c>
      <c r="E70">
        <v>5.26</v>
      </c>
      <c r="F70">
        <v>1</v>
      </c>
      <c r="G70">
        <v>4</v>
      </c>
      <c r="H70">
        <v>5.15</v>
      </c>
      <c r="I70">
        <v>5.64</v>
      </c>
      <c r="J70">
        <v>1.282</v>
      </c>
      <c r="K70">
        <v>42.46</v>
      </c>
      <c r="L70">
        <v>0.93479999999999996</v>
      </c>
      <c r="M70" t="s">
        <v>23</v>
      </c>
      <c r="N70">
        <v>5.17</v>
      </c>
      <c r="O70">
        <v>5.59</v>
      </c>
      <c r="P70">
        <v>1.27</v>
      </c>
      <c r="Q70">
        <v>42.063000000000002</v>
      </c>
      <c r="R70">
        <v>0.93789999999999996</v>
      </c>
      <c r="S70" t="s">
        <v>23</v>
      </c>
      <c r="T70">
        <v>5.15</v>
      </c>
      <c r="U70">
        <v>5.64</v>
      </c>
      <c r="V70">
        <v>1.1990000000000001</v>
      </c>
      <c r="W70">
        <v>39.688000000000002</v>
      </c>
      <c r="X70">
        <v>0.93910000000000005</v>
      </c>
      <c r="Y70" t="s">
        <v>23</v>
      </c>
      <c r="Z70">
        <v>5.17</v>
      </c>
      <c r="AA70">
        <v>5.63</v>
      </c>
      <c r="AB70">
        <v>1.6739999999999999</v>
      </c>
      <c r="AC70">
        <v>55.435000000000002</v>
      </c>
      <c r="AD70">
        <v>0.91269999999999996</v>
      </c>
      <c r="AE70" t="s">
        <v>23</v>
      </c>
      <c r="AF70">
        <v>5.12</v>
      </c>
      <c r="AG70">
        <v>5.62</v>
      </c>
      <c r="AH70">
        <v>1.6859999999999999</v>
      </c>
      <c r="AI70">
        <v>55.838000000000001</v>
      </c>
      <c r="AJ70">
        <v>0.93259999999999998</v>
      </c>
      <c r="AK70" t="s">
        <v>23</v>
      </c>
      <c r="AL70">
        <v>5.15</v>
      </c>
      <c r="AM70">
        <v>5.65</v>
      </c>
      <c r="AN70">
        <v>1.7190000000000001</v>
      </c>
      <c r="AO70">
        <v>56.912999999999997</v>
      </c>
      <c r="AP70">
        <v>0.90920000000000001</v>
      </c>
      <c r="AQ70" t="s">
        <v>23</v>
      </c>
      <c r="AR70">
        <v>5.26</v>
      </c>
      <c r="AS70">
        <v>5.53</v>
      </c>
      <c r="AT70">
        <v>1.782</v>
      </c>
      <c r="AU70">
        <v>59.003</v>
      </c>
      <c r="AV70">
        <v>0.93459999999999999</v>
      </c>
      <c r="AW70" t="s">
        <v>23</v>
      </c>
      <c r="AX70">
        <v>5.17</v>
      </c>
      <c r="AY70">
        <v>5.66</v>
      </c>
      <c r="AZ70">
        <v>1.7929999999999999</v>
      </c>
      <c r="BA70">
        <v>59.365000000000002</v>
      </c>
      <c r="BB70">
        <v>0.91839999999999999</v>
      </c>
      <c r="BC70" t="s">
        <v>23</v>
      </c>
      <c r="BD70">
        <v>5.16</v>
      </c>
      <c r="BE70">
        <v>5.59</v>
      </c>
      <c r="BF70">
        <v>1.8380000000000001</v>
      </c>
      <c r="BG70">
        <v>60.866</v>
      </c>
      <c r="BH70">
        <v>0.92800000000000005</v>
      </c>
      <c r="BI70" t="s">
        <v>23</v>
      </c>
      <c r="BJ70">
        <v>5.17</v>
      </c>
      <c r="BK70">
        <v>5.63</v>
      </c>
      <c r="BL70">
        <v>2.0790000000000002</v>
      </c>
      <c r="BM70">
        <v>68.840999999999994</v>
      </c>
      <c r="BN70">
        <v>0.93620000000000003</v>
      </c>
      <c r="BO70" t="s">
        <v>23</v>
      </c>
      <c r="BP70">
        <v>5.18</v>
      </c>
      <c r="BQ70">
        <v>5.62</v>
      </c>
      <c r="BR70">
        <v>2.0870000000000002</v>
      </c>
      <c r="BS70">
        <v>69.114000000000004</v>
      </c>
      <c r="BT70">
        <v>0.93049999999999999</v>
      </c>
      <c r="BU70" t="s">
        <v>23</v>
      </c>
      <c r="BV70">
        <v>5.17</v>
      </c>
      <c r="BW70">
        <v>5.67</v>
      </c>
      <c r="BX70">
        <v>2.0699999999999998</v>
      </c>
      <c r="BY70">
        <v>68.533000000000001</v>
      </c>
      <c r="BZ70">
        <v>0.9093</v>
      </c>
      <c r="CA70" t="s">
        <v>23</v>
      </c>
    </row>
    <row r="71" spans="1:79" x14ac:dyDescent="0.25">
      <c r="A71" t="s">
        <v>25</v>
      </c>
      <c r="B71">
        <v>122</v>
      </c>
      <c r="C71">
        <v>129</v>
      </c>
      <c r="D71" t="s">
        <v>65</v>
      </c>
      <c r="E71">
        <v>7.86</v>
      </c>
      <c r="F71">
        <v>2</v>
      </c>
      <c r="G71">
        <v>5</v>
      </c>
      <c r="H71">
        <v>7.82</v>
      </c>
      <c r="I71">
        <v>7.99</v>
      </c>
      <c r="J71">
        <v>1.476</v>
      </c>
      <c r="K71">
        <v>39.088999999999999</v>
      </c>
      <c r="L71">
        <v>0.92320000000000002</v>
      </c>
      <c r="M71" t="s">
        <v>17</v>
      </c>
      <c r="N71">
        <v>7.79</v>
      </c>
      <c r="O71">
        <v>7.96</v>
      </c>
      <c r="P71">
        <v>1.5860000000000001</v>
      </c>
      <c r="Q71">
        <v>42.018999999999998</v>
      </c>
      <c r="R71">
        <v>0.92579999999999996</v>
      </c>
      <c r="S71" t="s">
        <v>17</v>
      </c>
      <c r="T71">
        <v>7.73</v>
      </c>
      <c r="U71">
        <v>8.0399999999999991</v>
      </c>
      <c r="V71">
        <v>1.5109999999999999</v>
      </c>
      <c r="W71">
        <v>40.037999999999997</v>
      </c>
      <c r="X71">
        <v>0.92400000000000004</v>
      </c>
      <c r="Y71" t="s">
        <v>17</v>
      </c>
      <c r="Z71">
        <v>7.77</v>
      </c>
      <c r="AA71">
        <v>7.99</v>
      </c>
      <c r="AB71">
        <v>2.1789999999999998</v>
      </c>
      <c r="AC71">
        <v>57.723999999999997</v>
      </c>
      <c r="AD71">
        <v>0.92490000000000006</v>
      </c>
      <c r="AE71" t="s">
        <v>17</v>
      </c>
      <c r="AF71">
        <v>7.73</v>
      </c>
      <c r="AG71">
        <v>7.93</v>
      </c>
      <c r="AH71">
        <v>2.1949999999999998</v>
      </c>
      <c r="AI71">
        <v>58.143000000000001</v>
      </c>
      <c r="AJ71">
        <v>0.92430000000000001</v>
      </c>
      <c r="AK71" t="s">
        <v>17</v>
      </c>
      <c r="AL71">
        <v>7.78</v>
      </c>
      <c r="AM71">
        <v>7.99</v>
      </c>
      <c r="AN71">
        <v>2.2240000000000002</v>
      </c>
      <c r="AO71">
        <v>58.917999999999999</v>
      </c>
      <c r="AP71">
        <v>0.9214</v>
      </c>
      <c r="AQ71" t="s">
        <v>17</v>
      </c>
      <c r="AR71">
        <v>7.79</v>
      </c>
      <c r="AS71">
        <v>7.92</v>
      </c>
      <c r="AT71">
        <v>2.4049999999999998</v>
      </c>
      <c r="AU71">
        <v>63.72</v>
      </c>
      <c r="AV71">
        <v>0.92989999999999995</v>
      </c>
      <c r="AW71" t="s">
        <v>17</v>
      </c>
      <c r="AX71">
        <v>7.75</v>
      </c>
      <c r="AY71">
        <v>7.97</v>
      </c>
      <c r="AZ71">
        <v>2.4689999999999999</v>
      </c>
      <c r="BA71">
        <v>65.408000000000001</v>
      </c>
      <c r="BB71">
        <v>0.92290000000000005</v>
      </c>
      <c r="BC71" t="s">
        <v>17</v>
      </c>
      <c r="BD71">
        <v>7.76</v>
      </c>
      <c r="BE71">
        <v>7.91</v>
      </c>
      <c r="BF71">
        <v>2.4279999999999999</v>
      </c>
      <c r="BG71">
        <v>64.316000000000003</v>
      </c>
      <c r="BH71">
        <v>0.92869999999999997</v>
      </c>
      <c r="BI71" t="s">
        <v>17</v>
      </c>
      <c r="BJ71">
        <v>7.76</v>
      </c>
      <c r="BK71">
        <v>7.93</v>
      </c>
      <c r="BL71">
        <v>2.7080000000000002</v>
      </c>
      <c r="BM71">
        <v>71.731999999999999</v>
      </c>
      <c r="BN71">
        <v>0.92820000000000003</v>
      </c>
      <c r="BO71" t="s">
        <v>17</v>
      </c>
      <c r="BP71">
        <v>7.76</v>
      </c>
      <c r="BQ71">
        <v>7.91</v>
      </c>
      <c r="BR71">
        <v>2.6619999999999999</v>
      </c>
      <c r="BS71">
        <v>70.527000000000001</v>
      </c>
      <c r="BT71">
        <v>0.92989999999999995</v>
      </c>
      <c r="BU71" t="s">
        <v>17</v>
      </c>
      <c r="BV71">
        <v>7.76</v>
      </c>
      <c r="BW71">
        <v>7.96</v>
      </c>
      <c r="BX71">
        <v>2.7029999999999998</v>
      </c>
      <c r="BY71">
        <v>71.600999999999999</v>
      </c>
      <c r="BZ71">
        <v>0.93120000000000003</v>
      </c>
      <c r="CA71" t="s">
        <v>17</v>
      </c>
    </row>
    <row r="72" spans="1:79" x14ac:dyDescent="0.25">
      <c r="A72" t="s">
        <v>25</v>
      </c>
      <c r="B72">
        <v>129</v>
      </c>
      <c r="C72">
        <v>140</v>
      </c>
      <c r="D72" t="s">
        <v>66</v>
      </c>
      <c r="E72">
        <v>6.64</v>
      </c>
      <c r="F72">
        <v>2</v>
      </c>
      <c r="G72">
        <v>9</v>
      </c>
      <c r="H72">
        <v>6.53</v>
      </c>
      <c r="I72">
        <v>7.03</v>
      </c>
      <c r="J72">
        <v>3.4910000000000001</v>
      </c>
      <c r="K72">
        <v>51.38</v>
      </c>
      <c r="L72">
        <v>0.87990000000000002</v>
      </c>
      <c r="M72" t="s">
        <v>17</v>
      </c>
      <c r="N72">
        <v>6.63</v>
      </c>
      <c r="O72">
        <v>7.05</v>
      </c>
      <c r="P72">
        <v>3.5470000000000002</v>
      </c>
      <c r="Q72">
        <v>52.194000000000003</v>
      </c>
      <c r="R72">
        <v>0.89700000000000002</v>
      </c>
      <c r="S72" t="s">
        <v>17</v>
      </c>
      <c r="T72">
        <v>6.63</v>
      </c>
      <c r="U72">
        <v>7.05</v>
      </c>
      <c r="V72">
        <v>3.4409999999999998</v>
      </c>
      <c r="W72">
        <v>50.636000000000003</v>
      </c>
      <c r="X72">
        <v>0.89770000000000005</v>
      </c>
      <c r="Y72" t="s">
        <v>17</v>
      </c>
      <c r="Z72">
        <v>6.64</v>
      </c>
      <c r="AA72">
        <v>7.02</v>
      </c>
      <c r="AB72">
        <v>4.4059999999999997</v>
      </c>
      <c r="AC72">
        <v>64.841999999999999</v>
      </c>
      <c r="AD72">
        <v>0.85809999999999997</v>
      </c>
      <c r="AE72" t="s">
        <v>17</v>
      </c>
      <c r="AF72">
        <v>6.63</v>
      </c>
      <c r="AG72">
        <v>7.05</v>
      </c>
      <c r="AH72">
        <v>4.2809999999999997</v>
      </c>
      <c r="AI72">
        <v>63.005000000000003</v>
      </c>
      <c r="AJ72">
        <v>0.87480000000000002</v>
      </c>
      <c r="AK72" t="s">
        <v>17</v>
      </c>
      <c r="AL72">
        <v>6.48</v>
      </c>
      <c r="AM72">
        <v>6.93</v>
      </c>
      <c r="AN72">
        <v>4.53</v>
      </c>
      <c r="AO72">
        <v>66.671999999999997</v>
      </c>
      <c r="AP72">
        <v>0.86460000000000004</v>
      </c>
      <c r="AQ72" t="s">
        <v>17</v>
      </c>
      <c r="AR72">
        <v>6.58</v>
      </c>
      <c r="AS72">
        <v>6.93</v>
      </c>
      <c r="AT72">
        <v>5.0039999999999996</v>
      </c>
      <c r="AU72">
        <v>73.647000000000006</v>
      </c>
      <c r="AV72">
        <v>0.88329999999999997</v>
      </c>
      <c r="AW72" t="s">
        <v>17</v>
      </c>
      <c r="AX72">
        <v>6.6</v>
      </c>
      <c r="AY72">
        <v>6.99</v>
      </c>
      <c r="AZ72">
        <v>5.07</v>
      </c>
      <c r="BA72">
        <v>74.608999999999995</v>
      </c>
      <c r="BB72">
        <v>0.88049999999999995</v>
      </c>
      <c r="BC72" t="s">
        <v>17</v>
      </c>
      <c r="BD72">
        <v>6.43</v>
      </c>
      <c r="BE72">
        <v>6.93</v>
      </c>
      <c r="BF72">
        <v>5.1619999999999999</v>
      </c>
      <c r="BG72">
        <v>75.968999999999994</v>
      </c>
      <c r="BH72">
        <v>0.87860000000000005</v>
      </c>
      <c r="BI72" t="s">
        <v>17</v>
      </c>
      <c r="BJ72">
        <v>6.54</v>
      </c>
      <c r="BK72">
        <v>7.03</v>
      </c>
      <c r="BL72">
        <v>5.5039999999999996</v>
      </c>
      <c r="BM72">
        <v>81.007000000000005</v>
      </c>
      <c r="BN72">
        <v>0.88180000000000003</v>
      </c>
      <c r="BO72" t="s">
        <v>17</v>
      </c>
      <c r="BP72">
        <v>6.52</v>
      </c>
      <c r="BQ72">
        <v>6.99</v>
      </c>
      <c r="BR72">
        <v>5.4729999999999999</v>
      </c>
      <c r="BS72">
        <v>80.546999999999997</v>
      </c>
      <c r="BT72">
        <v>0.871</v>
      </c>
      <c r="BU72" t="s">
        <v>17</v>
      </c>
      <c r="BV72">
        <v>6.63</v>
      </c>
      <c r="BW72">
        <v>7.04</v>
      </c>
      <c r="BX72">
        <v>5.5019999999999998</v>
      </c>
      <c r="BY72">
        <v>80.97</v>
      </c>
      <c r="BZ72">
        <v>0.90629999999999999</v>
      </c>
      <c r="CA72" t="s">
        <v>17</v>
      </c>
    </row>
    <row r="73" spans="1:79" x14ac:dyDescent="0.25">
      <c r="A73" t="s">
        <v>25</v>
      </c>
      <c r="B73">
        <v>129</v>
      </c>
      <c r="C73">
        <v>146</v>
      </c>
      <c r="D73" t="s">
        <v>67</v>
      </c>
      <c r="E73">
        <v>7.77</v>
      </c>
      <c r="F73">
        <v>4</v>
      </c>
      <c r="G73">
        <v>15</v>
      </c>
      <c r="H73">
        <v>7.89</v>
      </c>
      <c r="I73">
        <v>8.1</v>
      </c>
      <c r="J73">
        <v>2.8170000000000002</v>
      </c>
      <c r="K73">
        <v>24.873999999999999</v>
      </c>
      <c r="L73">
        <v>0.85350000000000004</v>
      </c>
      <c r="M73" t="s">
        <v>17</v>
      </c>
      <c r="N73">
        <v>7.89</v>
      </c>
      <c r="O73">
        <v>8.1</v>
      </c>
      <c r="P73">
        <v>2.9260000000000002</v>
      </c>
      <c r="Q73">
        <v>25.838999999999999</v>
      </c>
      <c r="R73">
        <v>0.85860000000000003</v>
      </c>
      <c r="S73" t="s">
        <v>17</v>
      </c>
      <c r="T73">
        <v>7.94</v>
      </c>
      <c r="U73">
        <v>8.1</v>
      </c>
      <c r="V73">
        <v>2.681</v>
      </c>
      <c r="W73">
        <v>23.673999999999999</v>
      </c>
      <c r="X73">
        <v>0.8891</v>
      </c>
      <c r="Y73" t="s">
        <v>17</v>
      </c>
      <c r="Z73">
        <v>7.92</v>
      </c>
      <c r="AA73">
        <v>8.08</v>
      </c>
      <c r="AB73">
        <v>4.0570000000000004</v>
      </c>
      <c r="AC73">
        <v>35.825000000000003</v>
      </c>
      <c r="AD73">
        <v>0.8619</v>
      </c>
      <c r="AE73" t="s">
        <v>17</v>
      </c>
      <c r="AF73">
        <v>7.89</v>
      </c>
      <c r="AG73">
        <v>8.1</v>
      </c>
      <c r="AH73">
        <v>3.9790000000000001</v>
      </c>
      <c r="AI73">
        <v>35.130000000000003</v>
      </c>
      <c r="AJ73">
        <v>0.83750000000000002</v>
      </c>
      <c r="AK73" t="s">
        <v>17</v>
      </c>
      <c r="AL73">
        <v>7.95</v>
      </c>
      <c r="AM73">
        <v>8.06</v>
      </c>
      <c r="AN73">
        <v>4.0860000000000003</v>
      </c>
      <c r="AO73">
        <v>36.082000000000001</v>
      </c>
      <c r="AP73">
        <v>0.86240000000000006</v>
      </c>
      <c r="AQ73" t="s">
        <v>17</v>
      </c>
      <c r="AR73">
        <v>7.88</v>
      </c>
      <c r="AS73">
        <v>8.0399999999999991</v>
      </c>
      <c r="AT73">
        <v>5.6280000000000001</v>
      </c>
      <c r="AU73">
        <v>49.695999999999998</v>
      </c>
      <c r="AV73">
        <v>0.84540000000000004</v>
      </c>
      <c r="AW73" t="s">
        <v>17</v>
      </c>
      <c r="AX73">
        <v>7.89</v>
      </c>
      <c r="AY73">
        <v>8.1</v>
      </c>
      <c r="AZ73">
        <v>5.641</v>
      </c>
      <c r="BA73">
        <v>49.808</v>
      </c>
      <c r="BB73">
        <v>0.83540000000000003</v>
      </c>
      <c r="BC73" t="s">
        <v>17</v>
      </c>
      <c r="BD73">
        <v>7.89</v>
      </c>
      <c r="BE73">
        <v>8.1</v>
      </c>
      <c r="BF73">
        <v>5.5460000000000003</v>
      </c>
      <c r="BG73">
        <v>48.972999999999999</v>
      </c>
      <c r="BH73">
        <v>0.81479999999999997</v>
      </c>
      <c r="BI73" t="s">
        <v>17</v>
      </c>
      <c r="BJ73">
        <v>7.89</v>
      </c>
      <c r="BK73">
        <v>8.11</v>
      </c>
      <c r="BL73">
        <v>6.4420000000000002</v>
      </c>
      <c r="BM73">
        <v>56.887</v>
      </c>
      <c r="BN73">
        <v>0.81940000000000002</v>
      </c>
      <c r="BO73" t="s">
        <v>17</v>
      </c>
      <c r="BP73">
        <v>7.89</v>
      </c>
      <c r="BQ73">
        <v>8.07</v>
      </c>
      <c r="BR73">
        <v>6.3979999999999997</v>
      </c>
      <c r="BS73">
        <v>56.497</v>
      </c>
      <c r="BT73">
        <v>0.83450000000000002</v>
      </c>
      <c r="BU73" t="s">
        <v>17</v>
      </c>
      <c r="BV73">
        <v>7.89</v>
      </c>
      <c r="BW73">
        <v>8.01</v>
      </c>
      <c r="BX73">
        <v>6.4370000000000003</v>
      </c>
      <c r="BY73">
        <v>56.838000000000001</v>
      </c>
      <c r="BZ73">
        <v>0.85619999999999996</v>
      </c>
      <c r="CA73" t="s">
        <v>17</v>
      </c>
    </row>
    <row r="74" spans="1:79" x14ac:dyDescent="0.25">
      <c r="A74" t="s">
        <v>25</v>
      </c>
      <c r="B74">
        <v>129</v>
      </c>
      <c r="C74">
        <v>152</v>
      </c>
      <c r="D74" t="s">
        <v>68</v>
      </c>
      <c r="E74">
        <v>8.6999999999999993</v>
      </c>
      <c r="F74">
        <v>2</v>
      </c>
      <c r="G74">
        <v>21</v>
      </c>
      <c r="H74">
        <v>8.5</v>
      </c>
      <c r="I74">
        <v>8.99</v>
      </c>
      <c r="J74">
        <v>3.2440000000000002</v>
      </c>
      <c r="K74">
        <v>20.457999999999998</v>
      </c>
      <c r="L74">
        <v>0.93520000000000003</v>
      </c>
      <c r="M74" t="s">
        <v>23</v>
      </c>
      <c r="N74">
        <v>8.59</v>
      </c>
      <c r="O74">
        <v>9.09</v>
      </c>
      <c r="P74">
        <v>3.4740000000000002</v>
      </c>
      <c r="Q74">
        <v>21.911000000000001</v>
      </c>
      <c r="R74">
        <v>0.93540000000000001</v>
      </c>
      <c r="S74" t="s">
        <v>23</v>
      </c>
      <c r="T74">
        <v>8.51</v>
      </c>
      <c r="U74">
        <v>9.01</v>
      </c>
      <c r="V74">
        <v>3.3439999999999999</v>
      </c>
      <c r="W74">
        <v>21.093</v>
      </c>
      <c r="X74">
        <v>0.9395</v>
      </c>
      <c r="Y74" t="s">
        <v>23</v>
      </c>
      <c r="Z74">
        <v>8.5</v>
      </c>
      <c r="AA74">
        <v>9</v>
      </c>
      <c r="AB74">
        <v>5.1479999999999997</v>
      </c>
      <c r="AC74">
        <v>32.47</v>
      </c>
      <c r="AD74">
        <v>0.94040000000000001</v>
      </c>
      <c r="AE74" t="s">
        <v>23</v>
      </c>
      <c r="AF74">
        <v>8.5</v>
      </c>
      <c r="AG74">
        <v>9</v>
      </c>
      <c r="AH74">
        <v>5.1390000000000002</v>
      </c>
      <c r="AI74">
        <v>32.409999999999997</v>
      </c>
      <c r="AJ74">
        <v>0.93589999999999995</v>
      </c>
      <c r="AK74" t="s">
        <v>23</v>
      </c>
      <c r="AL74">
        <v>8.52</v>
      </c>
      <c r="AM74">
        <v>9</v>
      </c>
      <c r="AN74">
        <v>5.306</v>
      </c>
      <c r="AO74">
        <v>33.463999999999999</v>
      </c>
      <c r="AP74">
        <v>0.93640000000000001</v>
      </c>
      <c r="AQ74" t="s">
        <v>23</v>
      </c>
      <c r="AR74">
        <v>8.49</v>
      </c>
      <c r="AS74">
        <v>9</v>
      </c>
      <c r="AT74">
        <v>7.0709999999999997</v>
      </c>
      <c r="AU74">
        <v>44.597000000000001</v>
      </c>
      <c r="AV74">
        <v>0.94159999999999999</v>
      </c>
      <c r="AW74" t="s">
        <v>23</v>
      </c>
      <c r="AX74">
        <v>8.5</v>
      </c>
      <c r="AY74">
        <v>8.99</v>
      </c>
      <c r="AZ74">
        <v>7.0579999999999998</v>
      </c>
      <c r="BA74">
        <v>44.512999999999998</v>
      </c>
      <c r="BB74">
        <v>0.93940000000000001</v>
      </c>
      <c r="BC74" t="s">
        <v>23</v>
      </c>
      <c r="BD74">
        <v>8.5</v>
      </c>
      <c r="BE74">
        <v>8.99</v>
      </c>
      <c r="BF74">
        <v>6.9619999999999997</v>
      </c>
      <c r="BG74">
        <v>43.908000000000001</v>
      </c>
      <c r="BH74">
        <v>0.93679999999999997</v>
      </c>
      <c r="BI74" t="s">
        <v>23</v>
      </c>
      <c r="BJ74">
        <v>8.5</v>
      </c>
      <c r="BK74">
        <v>8.99</v>
      </c>
      <c r="BL74">
        <v>8.1579999999999995</v>
      </c>
      <c r="BM74">
        <v>51.457000000000001</v>
      </c>
      <c r="BN74">
        <v>0.94520000000000004</v>
      </c>
      <c r="BO74" t="s">
        <v>23</v>
      </c>
      <c r="BP74">
        <v>8.49</v>
      </c>
      <c r="BQ74">
        <v>9</v>
      </c>
      <c r="BR74">
        <v>7.9829999999999997</v>
      </c>
      <c r="BS74">
        <v>50.350999999999999</v>
      </c>
      <c r="BT74">
        <v>0.94130000000000003</v>
      </c>
      <c r="BU74" t="s">
        <v>23</v>
      </c>
      <c r="BV74">
        <v>8.5</v>
      </c>
      <c r="BW74">
        <v>9</v>
      </c>
      <c r="BX74">
        <v>7.9509999999999996</v>
      </c>
      <c r="BY74">
        <v>50.148000000000003</v>
      </c>
      <c r="BZ74">
        <v>0.93710000000000004</v>
      </c>
      <c r="CA74" t="s">
        <v>23</v>
      </c>
    </row>
    <row r="75" spans="1:79" x14ac:dyDescent="0.25">
      <c r="A75" t="s">
        <v>25</v>
      </c>
      <c r="B75">
        <v>129</v>
      </c>
      <c r="C75">
        <v>152</v>
      </c>
      <c r="D75" t="s">
        <v>68</v>
      </c>
      <c r="E75">
        <v>8.6999999999999993</v>
      </c>
      <c r="F75">
        <v>3</v>
      </c>
      <c r="G75">
        <v>21</v>
      </c>
      <c r="H75">
        <v>8.5</v>
      </c>
      <c r="I75">
        <v>8.99</v>
      </c>
      <c r="J75">
        <v>3.242</v>
      </c>
      <c r="K75">
        <v>20.445</v>
      </c>
      <c r="L75">
        <v>0.95479999999999998</v>
      </c>
      <c r="M75" t="s">
        <v>23</v>
      </c>
      <c r="N75">
        <v>8.4</v>
      </c>
      <c r="O75">
        <v>8.9</v>
      </c>
      <c r="P75">
        <v>3.51</v>
      </c>
      <c r="Q75">
        <v>22.138000000000002</v>
      </c>
      <c r="R75">
        <v>0.9536</v>
      </c>
      <c r="S75" t="s">
        <v>23</v>
      </c>
      <c r="T75">
        <v>8.4600000000000009</v>
      </c>
      <c r="U75">
        <v>8.9700000000000006</v>
      </c>
      <c r="V75">
        <v>3.3410000000000002</v>
      </c>
      <c r="W75">
        <v>21.068999999999999</v>
      </c>
      <c r="X75">
        <v>0.95679999999999998</v>
      </c>
      <c r="Y75" t="s">
        <v>23</v>
      </c>
      <c r="Z75">
        <v>8.42</v>
      </c>
      <c r="AA75">
        <v>8.92</v>
      </c>
      <c r="AB75">
        <v>5.1559999999999997</v>
      </c>
      <c r="AC75">
        <v>32.521999999999998</v>
      </c>
      <c r="AD75">
        <v>0.96109999999999995</v>
      </c>
      <c r="AE75" t="s">
        <v>23</v>
      </c>
      <c r="AF75">
        <v>8.4</v>
      </c>
      <c r="AG75">
        <v>8.89</v>
      </c>
      <c r="AH75">
        <v>5.1609999999999996</v>
      </c>
      <c r="AI75">
        <v>32.551000000000002</v>
      </c>
      <c r="AJ75">
        <v>0.95979999999999999</v>
      </c>
      <c r="AK75" t="s">
        <v>23</v>
      </c>
      <c r="AL75">
        <v>8.5</v>
      </c>
      <c r="AM75">
        <v>9</v>
      </c>
      <c r="AN75">
        <v>5.2759999999999998</v>
      </c>
      <c r="AO75">
        <v>33.277999999999999</v>
      </c>
      <c r="AP75">
        <v>0.96330000000000005</v>
      </c>
      <c r="AQ75" t="s">
        <v>23</v>
      </c>
      <c r="AR75">
        <v>8.4</v>
      </c>
      <c r="AS75">
        <v>8.9</v>
      </c>
      <c r="AT75">
        <v>7.1070000000000002</v>
      </c>
      <c r="AU75">
        <v>44.826000000000001</v>
      </c>
      <c r="AV75">
        <v>0.95820000000000005</v>
      </c>
      <c r="AW75" t="s">
        <v>23</v>
      </c>
      <c r="AX75">
        <v>8.4</v>
      </c>
      <c r="AY75">
        <v>8.89</v>
      </c>
      <c r="AZ75">
        <v>7.0839999999999996</v>
      </c>
      <c r="BA75">
        <v>44.677999999999997</v>
      </c>
      <c r="BB75">
        <v>0.9607</v>
      </c>
      <c r="BC75" t="s">
        <v>23</v>
      </c>
      <c r="BD75">
        <v>8.5</v>
      </c>
      <c r="BE75">
        <v>8.99</v>
      </c>
      <c r="BF75">
        <v>6.9409999999999998</v>
      </c>
      <c r="BG75">
        <v>43.78</v>
      </c>
      <c r="BH75">
        <v>0.96009999999999995</v>
      </c>
      <c r="BI75" t="s">
        <v>23</v>
      </c>
      <c r="BJ75">
        <v>8.4</v>
      </c>
      <c r="BK75">
        <v>8.89</v>
      </c>
      <c r="BL75">
        <v>8.19</v>
      </c>
      <c r="BM75">
        <v>51.658000000000001</v>
      </c>
      <c r="BN75">
        <v>0.95309999999999995</v>
      </c>
      <c r="BO75" t="s">
        <v>23</v>
      </c>
      <c r="BP75">
        <v>8.4</v>
      </c>
      <c r="BQ75">
        <v>8.9</v>
      </c>
      <c r="BR75">
        <v>8.0150000000000006</v>
      </c>
      <c r="BS75">
        <v>50.552999999999997</v>
      </c>
      <c r="BT75">
        <v>0.95830000000000004</v>
      </c>
      <c r="BU75" t="s">
        <v>23</v>
      </c>
      <c r="BV75">
        <v>8.4</v>
      </c>
      <c r="BW75">
        <v>8.89</v>
      </c>
      <c r="BX75">
        <v>8.0039999999999996</v>
      </c>
      <c r="BY75">
        <v>50.484999999999999</v>
      </c>
      <c r="BZ75">
        <v>0.92030000000000001</v>
      </c>
      <c r="CA75" t="s">
        <v>23</v>
      </c>
    </row>
    <row r="76" spans="1:79" x14ac:dyDescent="0.25">
      <c r="A76" t="s">
        <v>25</v>
      </c>
      <c r="B76">
        <v>129</v>
      </c>
      <c r="C76">
        <v>152</v>
      </c>
      <c r="D76" t="s">
        <v>68</v>
      </c>
      <c r="E76">
        <v>8.6999999999999993</v>
      </c>
      <c r="F76">
        <v>4</v>
      </c>
      <c r="G76">
        <v>21</v>
      </c>
      <c r="H76">
        <v>8.58</v>
      </c>
      <c r="I76">
        <v>9.08</v>
      </c>
      <c r="J76">
        <v>3.19</v>
      </c>
      <c r="K76">
        <v>20.120999999999999</v>
      </c>
      <c r="L76">
        <v>0.91849999999999998</v>
      </c>
      <c r="M76" t="s">
        <v>23</v>
      </c>
      <c r="N76">
        <v>8.48</v>
      </c>
      <c r="O76">
        <v>8.99</v>
      </c>
      <c r="P76">
        <v>3.46</v>
      </c>
      <c r="Q76">
        <v>21.821999999999999</v>
      </c>
      <c r="R76">
        <v>0.92049999999999998</v>
      </c>
      <c r="S76" t="s">
        <v>23</v>
      </c>
      <c r="T76">
        <v>8.48</v>
      </c>
      <c r="U76">
        <v>8.98</v>
      </c>
      <c r="V76">
        <v>3.3079999999999998</v>
      </c>
      <c r="W76">
        <v>20.866</v>
      </c>
      <c r="X76">
        <v>0.91690000000000005</v>
      </c>
      <c r="Y76" t="s">
        <v>23</v>
      </c>
      <c r="Z76">
        <v>8.48</v>
      </c>
      <c r="AA76">
        <v>8.99</v>
      </c>
      <c r="AB76">
        <v>5.0919999999999996</v>
      </c>
      <c r="AC76">
        <v>32.118000000000002</v>
      </c>
      <c r="AD76">
        <v>0.9173</v>
      </c>
      <c r="AE76" t="s">
        <v>23</v>
      </c>
      <c r="AF76">
        <v>8.48</v>
      </c>
      <c r="AG76">
        <v>8.98</v>
      </c>
      <c r="AH76">
        <v>5.093</v>
      </c>
      <c r="AI76">
        <v>32.124000000000002</v>
      </c>
      <c r="AJ76">
        <v>0.92610000000000003</v>
      </c>
      <c r="AK76" t="s">
        <v>23</v>
      </c>
      <c r="AL76">
        <v>8.48</v>
      </c>
      <c r="AM76">
        <v>8.99</v>
      </c>
      <c r="AN76">
        <v>5.2530000000000001</v>
      </c>
      <c r="AO76">
        <v>33.131999999999998</v>
      </c>
      <c r="AP76">
        <v>0.92700000000000005</v>
      </c>
      <c r="AQ76" t="s">
        <v>23</v>
      </c>
      <c r="AR76">
        <v>8.59</v>
      </c>
      <c r="AS76">
        <v>9.08</v>
      </c>
      <c r="AT76">
        <v>6.9459999999999997</v>
      </c>
      <c r="AU76">
        <v>43.808</v>
      </c>
      <c r="AV76">
        <v>0.92589999999999995</v>
      </c>
      <c r="AW76" t="s">
        <v>23</v>
      </c>
      <c r="AX76">
        <v>8.48</v>
      </c>
      <c r="AY76">
        <v>8.99</v>
      </c>
      <c r="AZ76">
        <v>6.9859999999999998</v>
      </c>
      <c r="BA76">
        <v>44.064</v>
      </c>
      <c r="BB76">
        <v>0.90249999999999997</v>
      </c>
      <c r="BC76" t="s">
        <v>23</v>
      </c>
      <c r="BD76">
        <v>8.48</v>
      </c>
      <c r="BE76">
        <v>8.99</v>
      </c>
      <c r="BF76">
        <v>6.9009999999999998</v>
      </c>
      <c r="BG76">
        <v>43.524000000000001</v>
      </c>
      <c r="BH76">
        <v>0.91959999999999997</v>
      </c>
      <c r="BI76" t="s">
        <v>23</v>
      </c>
      <c r="BJ76">
        <v>8.58</v>
      </c>
      <c r="BK76">
        <v>9.08</v>
      </c>
      <c r="BL76">
        <v>7.9880000000000004</v>
      </c>
      <c r="BM76">
        <v>50.381999999999998</v>
      </c>
      <c r="BN76">
        <v>0.88929999999999998</v>
      </c>
      <c r="BO76" t="s">
        <v>23</v>
      </c>
      <c r="BP76">
        <v>8.59</v>
      </c>
      <c r="BQ76">
        <v>9.08</v>
      </c>
      <c r="BR76">
        <v>7.8209999999999997</v>
      </c>
      <c r="BS76">
        <v>49.326999999999998</v>
      </c>
      <c r="BT76">
        <v>0.92530000000000001</v>
      </c>
      <c r="BU76" t="s">
        <v>23</v>
      </c>
      <c r="BV76">
        <v>8.48</v>
      </c>
      <c r="BW76">
        <v>8.99</v>
      </c>
      <c r="BX76">
        <v>7.9020000000000001</v>
      </c>
      <c r="BY76">
        <v>49.838999999999999</v>
      </c>
      <c r="BZ76">
        <v>0.91779999999999995</v>
      </c>
      <c r="CA76" t="s">
        <v>23</v>
      </c>
    </row>
    <row r="77" spans="1:79" x14ac:dyDescent="0.25">
      <c r="A77" t="s">
        <v>25</v>
      </c>
      <c r="B77">
        <v>129</v>
      </c>
      <c r="C77">
        <v>152</v>
      </c>
      <c r="D77" t="s">
        <v>68</v>
      </c>
      <c r="E77">
        <v>8.6999999999999993</v>
      </c>
      <c r="F77">
        <v>5</v>
      </c>
      <c r="G77">
        <v>21</v>
      </c>
      <c r="H77">
        <v>8.52</v>
      </c>
      <c r="I77">
        <v>9.01</v>
      </c>
      <c r="J77">
        <v>3.2349999999999999</v>
      </c>
      <c r="K77">
        <v>20.402999999999999</v>
      </c>
      <c r="L77">
        <v>0.92530000000000001</v>
      </c>
      <c r="M77" t="s">
        <v>23</v>
      </c>
      <c r="N77">
        <v>8.4700000000000006</v>
      </c>
      <c r="O77">
        <v>8.91</v>
      </c>
      <c r="P77">
        <v>3.5019999999999998</v>
      </c>
      <c r="Q77">
        <v>22.088000000000001</v>
      </c>
      <c r="R77">
        <v>0.92630000000000001</v>
      </c>
      <c r="S77" t="s">
        <v>23</v>
      </c>
      <c r="T77">
        <v>8.49</v>
      </c>
      <c r="U77">
        <v>8.94</v>
      </c>
      <c r="V77">
        <v>3.3370000000000002</v>
      </c>
      <c r="W77">
        <v>21.047999999999998</v>
      </c>
      <c r="X77">
        <v>0.92979999999999996</v>
      </c>
      <c r="Y77" t="s">
        <v>23</v>
      </c>
      <c r="Z77">
        <v>8.52</v>
      </c>
      <c r="AA77">
        <v>9.01</v>
      </c>
      <c r="AB77">
        <v>5.1100000000000003</v>
      </c>
      <c r="AC77">
        <v>32.229999999999997</v>
      </c>
      <c r="AD77">
        <v>0.92900000000000005</v>
      </c>
      <c r="AE77" t="s">
        <v>23</v>
      </c>
      <c r="AF77">
        <v>8.4600000000000009</v>
      </c>
      <c r="AG77">
        <v>8.8800000000000008</v>
      </c>
      <c r="AH77">
        <v>5.1529999999999996</v>
      </c>
      <c r="AI77">
        <v>32.502000000000002</v>
      </c>
      <c r="AJ77">
        <v>0.93679999999999997</v>
      </c>
      <c r="AK77" t="s">
        <v>23</v>
      </c>
      <c r="AL77">
        <v>8.5500000000000007</v>
      </c>
      <c r="AM77">
        <v>9</v>
      </c>
      <c r="AN77">
        <v>5.2569999999999997</v>
      </c>
      <c r="AO77">
        <v>33.156999999999996</v>
      </c>
      <c r="AP77">
        <v>0.93300000000000005</v>
      </c>
      <c r="AQ77" t="s">
        <v>23</v>
      </c>
      <c r="AR77">
        <v>8.52</v>
      </c>
      <c r="AS77">
        <v>8.93</v>
      </c>
      <c r="AT77">
        <v>7.0419999999999998</v>
      </c>
      <c r="AU77">
        <v>44.412999999999997</v>
      </c>
      <c r="AV77">
        <v>0.93430000000000002</v>
      </c>
      <c r="AW77" t="s">
        <v>23</v>
      </c>
      <c r="AX77">
        <v>8.4600000000000009</v>
      </c>
      <c r="AY77">
        <v>8.91</v>
      </c>
      <c r="AZ77">
        <v>7.0529999999999999</v>
      </c>
      <c r="BA77">
        <v>44.487000000000002</v>
      </c>
      <c r="BB77">
        <v>0.92349999999999999</v>
      </c>
      <c r="BC77" t="s">
        <v>23</v>
      </c>
      <c r="BD77">
        <v>8.4600000000000009</v>
      </c>
      <c r="BE77">
        <v>8.8699999999999992</v>
      </c>
      <c r="BF77">
        <v>6.9829999999999997</v>
      </c>
      <c r="BG77">
        <v>44.040999999999997</v>
      </c>
      <c r="BH77">
        <v>0.93420000000000003</v>
      </c>
      <c r="BI77" t="s">
        <v>23</v>
      </c>
      <c r="BJ77">
        <v>8.4600000000000009</v>
      </c>
      <c r="BK77">
        <v>8.89</v>
      </c>
      <c r="BL77">
        <v>8.1340000000000003</v>
      </c>
      <c r="BM77">
        <v>51.301000000000002</v>
      </c>
      <c r="BN77">
        <v>0.93020000000000003</v>
      </c>
      <c r="BO77" t="s">
        <v>23</v>
      </c>
      <c r="BP77">
        <v>8.4600000000000009</v>
      </c>
      <c r="BQ77">
        <v>8.9</v>
      </c>
      <c r="BR77">
        <v>7.9640000000000004</v>
      </c>
      <c r="BS77">
        <v>50.231999999999999</v>
      </c>
      <c r="BT77">
        <v>0.93300000000000005</v>
      </c>
      <c r="BU77" t="s">
        <v>23</v>
      </c>
      <c r="BV77">
        <v>8.4600000000000009</v>
      </c>
      <c r="BW77">
        <v>8.89</v>
      </c>
      <c r="BX77">
        <v>7.9649999999999999</v>
      </c>
      <c r="BY77">
        <v>50.234000000000002</v>
      </c>
      <c r="BZ77">
        <v>0.93489999999999995</v>
      </c>
      <c r="CA77" t="s">
        <v>23</v>
      </c>
    </row>
    <row r="78" spans="1:79" x14ac:dyDescent="0.25">
      <c r="A78" t="s">
        <v>25</v>
      </c>
      <c r="B78">
        <v>129</v>
      </c>
      <c r="C78">
        <v>156</v>
      </c>
      <c r="D78" t="s">
        <v>69</v>
      </c>
      <c r="E78">
        <v>9.0399999999999991</v>
      </c>
      <c r="F78">
        <v>4</v>
      </c>
      <c r="G78">
        <v>25</v>
      </c>
      <c r="H78">
        <v>8.94</v>
      </c>
      <c r="I78">
        <v>9.3000000000000007</v>
      </c>
      <c r="J78">
        <v>3.4790000000000001</v>
      </c>
      <c r="K78">
        <v>18.431000000000001</v>
      </c>
      <c r="L78">
        <v>0.77539999999999998</v>
      </c>
      <c r="M78" t="s">
        <v>17</v>
      </c>
      <c r="N78">
        <v>8.92</v>
      </c>
      <c r="O78">
        <v>9.3000000000000007</v>
      </c>
      <c r="P78">
        <v>3.6579999999999999</v>
      </c>
      <c r="Q78">
        <v>19.381</v>
      </c>
      <c r="R78">
        <v>0.79879999999999995</v>
      </c>
      <c r="S78" t="s">
        <v>17</v>
      </c>
      <c r="T78">
        <v>8.9</v>
      </c>
      <c r="U78">
        <v>9.2899999999999991</v>
      </c>
      <c r="V78">
        <v>3.831</v>
      </c>
      <c r="W78">
        <v>20.298999999999999</v>
      </c>
      <c r="X78">
        <v>0.68669999999999998</v>
      </c>
      <c r="Y78" t="s">
        <v>17</v>
      </c>
      <c r="Z78">
        <v>8.94</v>
      </c>
      <c r="AA78">
        <v>9.2899999999999991</v>
      </c>
      <c r="AB78">
        <v>5.3419999999999996</v>
      </c>
      <c r="AC78">
        <v>28.3</v>
      </c>
      <c r="AD78">
        <v>0.75109999999999999</v>
      </c>
      <c r="AE78" t="s">
        <v>17</v>
      </c>
      <c r="AF78">
        <v>8.9700000000000006</v>
      </c>
      <c r="AG78">
        <v>9.2899999999999991</v>
      </c>
      <c r="AH78">
        <v>5.2089999999999996</v>
      </c>
      <c r="AI78">
        <v>27.597999999999999</v>
      </c>
      <c r="AJ78">
        <v>0.72599999999999998</v>
      </c>
      <c r="AK78" t="s">
        <v>17</v>
      </c>
      <c r="AL78">
        <v>8.9499999999999993</v>
      </c>
      <c r="AM78">
        <v>9.2899999999999991</v>
      </c>
      <c r="AN78">
        <v>5.4189999999999996</v>
      </c>
      <c r="AO78">
        <v>28.707999999999998</v>
      </c>
      <c r="AP78">
        <v>0.75009999999999999</v>
      </c>
      <c r="AQ78" t="s">
        <v>17</v>
      </c>
      <c r="AR78">
        <v>8.91</v>
      </c>
      <c r="AS78">
        <v>9.2899999999999991</v>
      </c>
      <c r="AT78">
        <v>7.774</v>
      </c>
      <c r="AU78">
        <v>41.186</v>
      </c>
      <c r="AV78">
        <v>0.76590000000000003</v>
      </c>
      <c r="AW78" t="s">
        <v>17</v>
      </c>
      <c r="AX78">
        <v>8.9499999999999993</v>
      </c>
      <c r="AY78">
        <v>9.3000000000000007</v>
      </c>
      <c r="AZ78">
        <v>7.7320000000000002</v>
      </c>
      <c r="BA78">
        <v>40.966000000000001</v>
      </c>
      <c r="BB78">
        <v>0.74439999999999995</v>
      </c>
      <c r="BC78" t="s">
        <v>17</v>
      </c>
      <c r="BD78">
        <v>8.91</v>
      </c>
      <c r="BE78">
        <v>9.2899999999999991</v>
      </c>
      <c r="BF78">
        <v>7.569</v>
      </c>
      <c r="BG78">
        <v>40.101999999999997</v>
      </c>
      <c r="BH78">
        <v>0.75170000000000003</v>
      </c>
      <c r="BI78" t="s">
        <v>17</v>
      </c>
      <c r="BJ78">
        <v>9</v>
      </c>
      <c r="BK78">
        <v>9.2899999999999991</v>
      </c>
      <c r="BL78">
        <v>9.4019999999999992</v>
      </c>
      <c r="BM78">
        <v>49.81</v>
      </c>
      <c r="BN78">
        <v>0.79779999999999995</v>
      </c>
      <c r="BO78" t="s">
        <v>17</v>
      </c>
      <c r="BP78">
        <v>9.02</v>
      </c>
      <c r="BQ78">
        <v>9.2899999999999991</v>
      </c>
      <c r="BR78">
        <v>9.1180000000000003</v>
      </c>
      <c r="BS78">
        <v>48.308999999999997</v>
      </c>
      <c r="BT78">
        <v>0.78749999999999998</v>
      </c>
      <c r="BU78" t="s">
        <v>17</v>
      </c>
      <c r="BV78">
        <v>8.9600000000000009</v>
      </c>
      <c r="BW78">
        <v>9.2899999999999991</v>
      </c>
      <c r="BX78">
        <v>9.2609999999999992</v>
      </c>
      <c r="BY78">
        <v>49.066000000000003</v>
      </c>
      <c r="BZ78">
        <v>0.81799999999999995</v>
      </c>
      <c r="CA78" t="s">
        <v>17</v>
      </c>
    </row>
    <row r="79" spans="1:79" x14ac:dyDescent="0.25">
      <c r="A79" t="s">
        <v>25</v>
      </c>
      <c r="B79">
        <v>129</v>
      </c>
      <c r="C79">
        <v>159</v>
      </c>
      <c r="D79" t="s">
        <v>70</v>
      </c>
      <c r="E79">
        <v>9.5299999999999994</v>
      </c>
      <c r="F79">
        <v>3</v>
      </c>
      <c r="G79">
        <v>28</v>
      </c>
      <c r="H79">
        <v>9.35</v>
      </c>
      <c r="I79">
        <v>9.84</v>
      </c>
      <c r="J79">
        <v>2.8260000000000001</v>
      </c>
      <c r="K79">
        <v>13.366</v>
      </c>
      <c r="L79">
        <v>0.91700000000000004</v>
      </c>
      <c r="M79" t="s">
        <v>23</v>
      </c>
      <c r="N79">
        <v>9.34</v>
      </c>
      <c r="O79">
        <v>9.84</v>
      </c>
      <c r="P79">
        <v>2.952</v>
      </c>
      <c r="Q79">
        <v>13.962999999999999</v>
      </c>
      <c r="R79">
        <v>0.91669999999999996</v>
      </c>
      <c r="S79" t="s">
        <v>23</v>
      </c>
      <c r="T79">
        <v>9.39</v>
      </c>
      <c r="U79">
        <v>9.89</v>
      </c>
      <c r="V79">
        <v>2.827</v>
      </c>
      <c r="W79">
        <v>13.374000000000001</v>
      </c>
      <c r="X79">
        <v>0.92679999999999996</v>
      </c>
      <c r="Y79" t="s">
        <v>23</v>
      </c>
      <c r="Z79">
        <v>9.26</v>
      </c>
      <c r="AA79">
        <v>9.76</v>
      </c>
      <c r="AB79">
        <v>4.4889999999999999</v>
      </c>
      <c r="AC79">
        <v>21.236999999999998</v>
      </c>
      <c r="AD79">
        <v>0.91059999999999997</v>
      </c>
      <c r="AE79" t="s">
        <v>23</v>
      </c>
      <c r="AF79">
        <v>9.25</v>
      </c>
      <c r="AG79">
        <v>9.76</v>
      </c>
      <c r="AH79">
        <v>4.4960000000000004</v>
      </c>
      <c r="AI79">
        <v>21.27</v>
      </c>
      <c r="AJ79">
        <v>0.90369999999999995</v>
      </c>
      <c r="AK79" t="s">
        <v>23</v>
      </c>
      <c r="AL79">
        <v>9.2899999999999991</v>
      </c>
      <c r="AM79">
        <v>9.7899999999999991</v>
      </c>
      <c r="AN79">
        <v>4.6669999999999998</v>
      </c>
      <c r="AO79">
        <v>22.074999999999999</v>
      </c>
      <c r="AP79">
        <v>0.91449999999999998</v>
      </c>
      <c r="AQ79" t="s">
        <v>23</v>
      </c>
      <c r="AR79">
        <v>9.3000000000000007</v>
      </c>
      <c r="AS79">
        <v>9.8000000000000007</v>
      </c>
      <c r="AT79">
        <v>6.8230000000000004</v>
      </c>
      <c r="AU79">
        <v>32.273000000000003</v>
      </c>
      <c r="AV79">
        <v>0.90710000000000002</v>
      </c>
      <c r="AW79" t="s">
        <v>23</v>
      </c>
      <c r="AX79">
        <v>9.25</v>
      </c>
      <c r="AY79">
        <v>9.74</v>
      </c>
      <c r="AZ79">
        <v>6.8609999999999998</v>
      </c>
      <c r="BA79">
        <v>32.454999999999998</v>
      </c>
      <c r="BB79">
        <v>0.90059999999999996</v>
      </c>
      <c r="BC79" t="s">
        <v>23</v>
      </c>
      <c r="BD79">
        <v>9.25</v>
      </c>
      <c r="BE79">
        <v>9.74</v>
      </c>
      <c r="BF79">
        <v>6.6639999999999997</v>
      </c>
      <c r="BG79">
        <v>31.524999999999999</v>
      </c>
      <c r="BH79">
        <v>0.90090000000000003</v>
      </c>
      <c r="BI79" t="s">
        <v>23</v>
      </c>
      <c r="BJ79">
        <v>9.2799999999999994</v>
      </c>
      <c r="BK79">
        <v>9.7799999999999994</v>
      </c>
      <c r="BL79">
        <v>8.58</v>
      </c>
      <c r="BM79">
        <v>40.585999999999999</v>
      </c>
      <c r="BN79">
        <v>0.90429999999999999</v>
      </c>
      <c r="BO79" t="s">
        <v>23</v>
      </c>
      <c r="BP79">
        <v>9.25</v>
      </c>
      <c r="BQ79">
        <v>9.74</v>
      </c>
      <c r="BR79">
        <v>8.58</v>
      </c>
      <c r="BS79">
        <v>40.588000000000001</v>
      </c>
      <c r="BT79">
        <v>0.90039999999999998</v>
      </c>
      <c r="BU79" t="s">
        <v>23</v>
      </c>
      <c r="BV79">
        <v>9.25</v>
      </c>
      <c r="BW79">
        <v>9.75</v>
      </c>
      <c r="BX79">
        <v>8.4</v>
      </c>
      <c r="BY79">
        <v>39.735999999999997</v>
      </c>
      <c r="BZ79">
        <v>0.91690000000000005</v>
      </c>
      <c r="CA79" t="s">
        <v>23</v>
      </c>
    </row>
    <row r="80" spans="1:79" x14ac:dyDescent="0.25">
      <c r="A80" t="s">
        <v>25</v>
      </c>
      <c r="B80">
        <v>129</v>
      </c>
      <c r="C80">
        <v>159</v>
      </c>
      <c r="D80" t="s">
        <v>70</v>
      </c>
      <c r="E80">
        <v>9.5299999999999994</v>
      </c>
      <c r="F80">
        <v>4</v>
      </c>
      <c r="G80">
        <v>28</v>
      </c>
      <c r="H80">
        <v>9.33</v>
      </c>
      <c r="I80">
        <v>9.83</v>
      </c>
      <c r="J80">
        <v>2.7829999999999999</v>
      </c>
      <c r="K80">
        <v>13.164999999999999</v>
      </c>
      <c r="L80">
        <v>0.93659999999999999</v>
      </c>
      <c r="M80" t="s">
        <v>23</v>
      </c>
      <c r="N80">
        <v>9.32</v>
      </c>
      <c r="O80">
        <v>9.8000000000000007</v>
      </c>
      <c r="P80">
        <v>2.94</v>
      </c>
      <c r="Q80">
        <v>13.904999999999999</v>
      </c>
      <c r="R80">
        <v>0.9365</v>
      </c>
      <c r="S80" t="s">
        <v>23</v>
      </c>
      <c r="T80">
        <v>9.3699999999999992</v>
      </c>
      <c r="U80">
        <v>9.8699999999999992</v>
      </c>
      <c r="V80">
        <v>2.8239999999999998</v>
      </c>
      <c r="W80">
        <v>13.36</v>
      </c>
      <c r="X80">
        <v>0.94059999999999999</v>
      </c>
      <c r="Y80" t="s">
        <v>23</v>
      </c>
      <c r="Z80">
        <v>9.41</v>
      </c>
      <c r="AA80">
        <v>9.9</v>
      </c>
      <c r="AB80">
        <v>4.4400000000000004</v>
      </c>
      <c r="AC80">
        <v>21.004000000000001</v>
      </c>
      <c r="AD80">
        <v>0.92249999999999999</v>
      </c>
      <c r="AE80" t="s">
        <v>23</v>
      </c>
      <c r="AF80">
        <v>9.32</v>
      </c>
      <c r="AG80">
        <v>9.7799999999999994</v>
      </c>
      <c r="AH80">
        <v>4.4720000000000004</v>
      </c>
      <c r="AI80">
        <v>21.154</v>
      </c>
      <c r="AJ80">
        <v>0.9254</v>
      </c>
      <c r="AK80" t="s">
        <v>23</v>
      </c>
      <c r="AL80">
        <v>9.3699999999999992</v>
      </c>
      <c r="AM80">
        <v>9.8699999999999992</v>
      </c>
      <c r="AN80">
        <v>4.6239999999999997</v>
      </c>
      <c r="AO80">
        <v>21.872</v>
      </c>
      <c r="AP80">
        <v>0.9294</v>
      </c>
      <c r="AQ80" t="s">
        <v>23</v>
      </c>
      <c r="AR80">
        <v>9.32</v>
      </c>
      <c r="AS80">
        <v>9.81</v>
      </c>
      <c r="AT80">
        <v>6.8259999999999996</v>
      </c>
      <c r="AU80">
        <v>32.289000000000001</v>
      </c>
      <c r="AV80">
        <v>0.91779999999999995</v>
      </c>
      <c r="AW80" t="s">
        <v>23</v>
      </c>
      <c r="AX80">
        <v>9.32</v>
      </c>
      <c r="AY80">
        <v>9.82</v>
      </c>
      <c r="AZ80">
        <v>6.7990000000000004</v>
      </c>
      <c r="BA80">
        <v>32.161000000000001</v>
      </c>
      <c r="BB80">
        <v>0.91</v>
      </c>
      <c r="BC80" t="s">
        <v>23</v>
      </c>
      <c r="BD80">
        <v>9.32</v>
      </c>
      <c r="BE80">
        <v>9.7799999999999994</v>
      </c>
      <c r="BF80">
        <v>6.6459999999999999</v>
      </c>
      <c r="BG80">
        <v>31.437999999999999</v>
      </c>
      <c r="BH80">
        <v>0.91400000000000003</v>
      </c>
      <c r="BI80" t="s">
        <v>23</v>
      </c>
      <c r="BJ80">
        <v>9.32</v>
      </c>
      <c r="BK80">
        <v>9.81</v>
      </c>
      <c r="BL80">
        <v>8.5619999999999994</v>
      </c>
      <c r="BM80">
        <v>40.500999999999998</v>
      </c>
      <c r="BN80">
        <v>0.90400000000000003</v>
      </c>
      <c r="BO80" t="s">
        <v>23</v>
      </c>
      <c r="BP80">
        <v>9.32</v>
      </c>
      <c r="BQ80">
        <v>9.83</v>
      </c>
      <c r="BR80">
        <v>8.5050000000000008</v>
      </c>
      <c r="BS80">
        <v>40.231000000000002</v>
      </c>
      <c r="BT80">
        <v>0.90510000000000002</v>
      </c>
      <c r="BU80" t="s">
        <v>23</v>
      </c>
      <c r="BV80">
        <v>9.32</v>
      </c>
      <c r="BW80">
        <v>9.7799999999999994</v>
      </c>
      <c r="BX80">
        <v>8.3699999999999992</v>
      </c>
      <c r="BY80">
        <v>39.591999999999999</v>
      </c>
      <c r="BZ80">
        <v>0.92120000000000002</v>
      </c>
      <c r="CA80" t="s">
        <v>23</v>
      </c>
    </row>
    <row r="81" spans="1:79" x14ac:dyDescent="0.25">
      <c r="A81" t="s">
        <v>25</v>
      </c>
      <c r="B81">
        <v>129</v>
      </c>
      <c r="C81">
        <v>159</v>
      </c>
      <c r="D81" t="s">
        <v>70</v>
      </c>
      <c r="E81">
        <v>9.5299999999999994</v>
      </c>
      <c r="F81">
        <v>5</v>
      </c>
      <c r="G81">
        <v>28</v>
      </c>
      <c r="H81">
        <v>9.43</v>
      </c>
      <c r="I81">
        <v>9.93</v>
      </c>
      <c r="J81">
        <v>2.718</v>
      </c>
      <c r="K81">
        <v>12.855</v>
      </c>
      <c r="L81">
        <v>0.92930000000000001</v>
      </c>
      <c r="M81" t="s">
        <v>23</v>
      </c>
      <c r="N81">
        <v>9.39</v>
      </c>
      <c r="O81">
        <v>9.89</v>
      </c>
      <c r="P81">
        <v>2.8769999999999998</v>
      </c>
      <c r="Q81">
        <v>13.606999999999999</v>
      </c>
      <c r="R81">
        <v>0.92989999999999995</v>
      </c>
      <c r="S81" t="s">
        <v>23</v>
      </c>
      <c r="T81">
        <v>9.43</v>
      </c>
      <c r="U81">
        <v>9.93</v>
      </c>
      <c r="V81">
        <v>2.7770000000000001</v>
      </c>
      <c r="W81">
        <v>13.137</v>
      </c>
      <c r="X81">
        <v>0.93079999999999996</v>
      </c>
      <c r="Y81" t="s">
        <v>23</v>
      </c>
      <c r="Z81">
        <v>9.42</v>
      </c>
      <c r="AA81">
        <v>9.93</v>
      </c>
      <c r="AB81">
        <v>4.3949999999999996</v>
      </c>
      <c r="AC81">
        <v>20.792000000000002</v>
      </c>
      <c r="AD81">
        <v>0.9194</v>
      </c>
      <c r="AE81" t="s">
        <v>23</v>
      </c>
      <c r="AF81">
        <v>9.33</v>
      </c>
      <c r="AG81">
        <v>9.83</v>
      </c>
      <c r="AH81">
        <v>4.43</v>
      </c>
      <c r="AI81">
        <v>20.956</v>
      </c>
      <c r="AJ81">
        <v>0.91790000000000005</v>
      </c>
      <c r="AK81" t="s">
        <v>23</v>
      </c>
      <c r="AL81">
        <v>9.43</v>
      </c>
      <c r="AM81">
        <v>9.93</v>
      </c>
      <c r="AN81">
        <v>4.593</v>
      </c>
      <c r="AO81">
        <v>21.725000000000001</v>
      </c>
      <c r="AP81">
        <v>0.91420000000000001</v>
      </c>
      <c r="AQ81" t="s">
        <v>23</v>
      </c>
      <c r="AR81">
        <v>9.43</v>
      </c>
      <c r="AS81">
        <v>9.93</v>
      </c>
      <c r="AT81">
        <v>6.7510000000000003</v>
      </c>
      <c r="AU81">
        <v>31.936</v>
      </c>
      <c r="AV81">
        <v>0.91900000000000004</v>
      </c>
      <c r="AW81" t="s">
        <v>23</v>
      </c>
      <c r="AX81">
        <v>9.44</v>
      </c>
      <c r="AY81">
        <v>9.93</v>
      </c>
      <c r="AZ81">
        <v>6.7279999999999998</v>
      </c>
      <c r="BA81">
        <v>31.827000000000002</v>
      </c>
      <c r="BB81">
        <v>0.91059999999999997</v>
      </c>
      <c r="BC81" t="s">
        <v>23</v>
      </c>
      <c r="BD81">
        <v>9.43</v>
      </c>
      <c r="BE81">
        <v>9.93</v>
      </c>
      <c r="BF81">
        <v>6.5510000000000002</v>
      </c>
      <c r="BG81">
        <v>30.986999999999998</v>
      </c>
      <c r="BH81">
        <v>0.91459999999999997</v>
      </c>
      <c r="BI81" t="s">
        <v>23</v>
      </c>
      <c r="BJ81">
        <v>9.4</v>
      </c>
      <c r="BK81">
        <v>9.9</v>
      </c>
      <c r="BL81">
        <v>8.5500000000000007</v>
      </c>
      <c r="BM81">
        <v>40.445</v>
      </c>
      <c r="BN81">
        <v>0.91339999999999999</v>
      </c>
      <c r="BO81" t="s">
        <v>23</v>
      </c>
      <c r="BP81">
        <v>9.33</v>
      </c>
      <c r="BQ81">
        <v>9.83</v>
      </c>
      <c r="BR81">
        <v>8.5530000000000008</v>
      </c>
      <c r="BS81">
        <v>40.457000000000001</v>
      </c>
      <c r="BT81">
        <v>0.90790000000000004</v>
      </c>
      <c r="BU81" t="s">
        <v>23</v>
      </c>
      <c r="BV81">
        <v>9.34</v>
      </c>
      <c r="BW81">
        <v>9.84</v>
      </c>
      <c r="BX81">
        <v>8.391</v>
      </c>
      <c r="BY81">
        <v>39.69</v>
      </c>
      <c r="BZ81">
        <v>0.90690000000000004</v>
      </c>
      <c r="CA81" t="s">
        <v>23</v>
      </c>
    </row>
    <row r="82" spans="1:79" x14ac:dyDescent="0.25">
      <c r="A82" t="s">
        <v>25</v>
      </c>
      <c r="B82">
        <v>129</v>
      </c>
      <c r="C82">
        <v>159</v>
      </c>
      <c r="D82" t="s">
        <v>70</v>
      </c>
      <c r="E82">
        <v>9.5299999999999994</v>
      </c>
      <c r="F82">
        <v>6</v>
      </c>
      <c r="G82">
        <v>28</v>
      </c>
      <c r="H82">
        <v>9.5299999999999994</v>
      </c>
      <c r="I82">
        <v>9.9700000000000006</v>
      </c>
      <c r="J82">
        <v>2.7309999999999999</v>
      </c>
      <c r="K82">
        <v>12.917</v>
      </c>
      <c r="L82">
        <v>0.91239999999999999</v>
      </c>
      <c r="M82" t="s">
        <v>23</v>
      </c>
      <c r="N82">
        <v>9.42</v>
      </c>
      <c r="O82">
        <v>9.83</v>
      </c>
      <c r="P82">
        <v>2.88</v>
      </c>
      <c r="Q82">
        <v>13.621</v>
      </c>
      <c r="R82">
        <v>0.91969999999999996</v>
      </c>
      <c r="S82" t="s">
        <v>23</v>
      </c>
      <c r="T82">
        <v>9.44</v>
      </c>
      <c r="U82">
        <v>9.93</v>
      </c>
      <c r="V82">
        <v>2.798</v>
      </c>
      <c r="W82">
        <v>13.237</v>
      </c>
      <c r="X82">
        <v>0.91930000000000001</v>
      </c>
      <c r="Y82" t="s">
        <v>23</v>
      </c>
      <c r="Z82">
        <v>9.41</v>
      </c>
      <c r="AA82">
        <v>9.83</v>
      </c>
      <c r="AB82">
        <v>4.4649999999999999</v>
      </c>
      <c r="AC82">
        <v>21.122</v>
      </c>
      <c r="AD82">
        <v>0.90129999999999999</v>
      </c>
      <c r="AE82" t="s">
        <v>23</v>
      </c>
      <c r="AF82">
        <v>9.39</v>
      </c>
      <c r="AG82">
        <v>9.83</v>
      </c>
      <c r="AH82">
        <v>4.524</v>
      </c>
      <c r="AI82">
        <v>21.399000000000001</v>
      </c>
      <c r="AJ82">
        <v>0.87949999999999995</v>
      </c>
      <c r="AK82" t="s">
        <v>23</v>
      </c>
      <c r="AL82">
        <v>9.4600000000000009</v>
      </c>
      <c r="AM82">
        <v>9.89</v>
      </c>
      <c r="AN82">
        <v>4.673</v>
      </c>
      <c r="AO82">
        <v>22.103999999999999</v>
      </c>
      <c r="AP82">
        <v>0.89629999999999999</v>
      </c>
      <c r="AQ82" t="s">
        <v>23</v>
      </c>
      <c r="AR82">
        <v>9.44</v>
      </c>
      <c r="AS82">
        <v>9.94</v>
      </c>
      <c r="AT82">
        <v>6.883</v>
      </c>
      <c r="AU82">
        <v>32.56</v>
      </c>
      <c r="AV82">
        <v>0.87619999999999998</v>
      </c>
      <c r="AW82" t="s">
        <v>17</v>
      </c>
      <c r="AX82">
        <v>9.43</v>
      </c>
      <c r="AY82">
        <v>9.83</v>
      </c>
      <c r="AZ82">
        <v>6.8170000000000002</v>
      </c>
      <c r="BA82">
        <v>32.244999999999997</v>
      </c>
      <c r="BB82">
        <v>0.87929999999999997</v>
      </c>
      <c r="BC82" t="s">
        <v>17</v>
      </c>
      <c r="BD82">
        <v>9.41</v>
      </c>
      <c r="BE82">
        <v>9.83</v>
      </c>
      <c r="BF82">
        <v>6.7039999999999997</v>
      </c>
      <c r="BG82">
        <v>31.713999999999999</v>
      </c>
      <c r="BH82">
        <v>0.87939999999999996</v>
      </c>
      <c r="BI82" t="s">
        <v>17</v>
      </c>
      <c r="BJ82">
        <v>9.41</v>
      </c>
      <c r="BK82">
        <v>9.83</v>
      </c>
      <c r="BL82">
        <v>8.6189999999999998</v>
      </c>
      <c r="BM82">
        <v>40.771999999999998</v>
      </c>
      <c r="BN82">
        <v>0.8498</v>
      </c>
      <c r="BO82" t="s">
        <v>17</v>
      </c>
      <c r="BP82">
        <v>9.5299999999999994</v>
      </c>
      <c r="BQ82">
        <v>9.9600000000000009</v>
      </c>
      <c r="BR82">
        <v>8.6069999999999993</v>
      </c>
      <c r="BS82">
        <v>40.713999999999999</v>
      </c>
      <c r="BT82">
        <v>0.82410000000000005</v>
      </c>
      <c r="BU82" t="s">
        <v>17</v>
      </c>
      <c r="BV82">
        <v>9.4600000000000009</v>
      </c>
      <c r="BW82">
        <v>9.83</v>
      </c>
      <c r="BX82">
        <v>8.3629999999999995</v>
      </c>
      <c r="BY82">
        <v>39.558</v>
      </c>
      <c r="BZ82">
        <v>0.87660000000000005</v>
      </c>
      <c r="CA82" t="s">
        <v>17</v>
      </c>
    </row>
    <row r="83" spans="1:79" x14ac:dyDescent="0.25">
      <c r="A83" t="s">
        <v>25</v>
      </c>
      <c r="B83">
        <v>129</v>
      </c>
      <c r="C83">
        <v>161</v>
      </c>
      <c r="D83" t="s">
        <v>71</v>
      </c>
      <c r="E83">
        <v>9.89</v>
      </c>
      <c r="F83">
        <v>3</v>
      </c>
      <c r="G83">
        <v>30</v>
      </c>
      <c r="H83">
        <v>9.6999999999999993</v>
      </c>
      <c r="I83">
        <v>10.19</v>
      </c>
      <c r="J83">
        <v>2.4689999999999999</v>
      </c>
      <c r="K83">
        <v>10.9</v>
      </c>
      <c r="L83">
        <v>0.91739999999999999</v>
      </c>
      <c r="M83" t="s">
        <v>23</v>
      </c>
      <c r="N83">
        <v>9.74</v>
      </c>
      <c r="O83">
        <v>10.17</v>
      </c>
      <c r="P83">
        <v>2.5680000000000001</v>
      </c>
      <c r="Q83">
        <v>11.337999999999999</v>
      </c>
      <c r="R83">
        <v>0.92349999999999999</v>
      </c>
      <c r="S83" t="s">
        <v>23</v>
      </c>
      <c r="T83">
        <v>9.76</v>
      </c>
      <c r="U83">
        <v>10.19</v>
      </c>
      <c r="V83">
        <v>2.4830000000000001</v>
      </c>
      <c r="W83">
        <v>10.964</v>
      </c>
      <c r="X83">
        <v>0.93049999999999999</v>
      </c>
      <c r="Y83" t="s">
        <v>23</v>
      </c>
      <c r="Z83">
        <v>9.73</v>
      </c>
      <c r="AA83">
        <v>10.19</v>
      </c>
      <c r="AB83">
        <v>4.1879999999999997</v>
      </c>
      <c r="AC83">
        <v>18.491</v>
      </c>
      <c r="AD83">
        <v>0.91259999999999997</v>
      </c>
      <c r="AE83" t="s">
        <v>23</v>
      </c>
      <c r="AF83">
        <v>9.6999999999999993</v>
      </c>
      <c r="AG83">
        <v>10.029999999999999</v>
      </c>
      <c r="AH83">
        <v>4.1829999999999998</v>
      </c>
      <c r="AI83">
        <v>18.469000000000001</v>
      </c>
      <c r="AJ83">
        <v>0.92149999999999999</v>
      </c>
      <c r="AK83" t="s">
        <v>23</v>
      </c>
      <c r="AL83">
        <v>9.76</v>
      </c>
      <c r="AM83">
        <v>10.17</v>
      </c>
      <c r="AN83">
        <v>4.3780000000000001</v>
      </c>
      <c r="AO83">
        <v>19.329000000000001</v>
      </c>
      <c r="AP83">
        <v>0.91969999999999996</v>
      </c>
      <c r="AQ83" t="s">
        <v>23</v>
      </c>
      <c r="AR83">
        <v>9.74</v>
      </c>
      <c r="AS83">
        <v>10.16</v>
      </c>
      <c r="AT83">
        <v>6.306</v>
      </c>
      <c r="AU83">
        <v>27.84</v>
      </c>
      <c r="AV83">
        <v>0.90459999999999996</v>
      </c>
      <c r="AW83" t="s">
        <v>23</v>
      </c>
      <c r="AX83">
        <v>9.73</v>
      </c>
      <c r="AY83">
        <v>10.119999999999999</v>
      </c>
      <c r="AZ83">
        <v>6.3810000000000002</v>
      </c>
      <c r="BA83">
        <v>28.170999999999999</v>
      </c>
      <c r="BB83">
        <v>0.90780000000000005</v>
      </c>
      <c r="BC83" t="s">
        <v>23</v>
      </c>
      <c r="BD83">
        <v>9.6999999999999993</v>
      </c>
      <c r="BE83">
        <v>10.039999999999999</v>
      </c>
      <c r="BF83">
        <v>6.2750000000000004</v>
      </c>
      <c r="BG83">
        <v>27.706</v>
      </c>
      <c r="BH83">
        <v>0.91410000000000002</v>
      </c>
      <c r="BI83" t="s">
        <v>23</v>
      </c>
      <c r="BJ83">
        <v>9.67</v>
      </c>
      <c r="BK83">
        <v>10.17</v>
      </c>
      <c r="BL83">
        <v>7.8109999999999999</v>
      </c>
      <c r="BM83">
        <v>34.485999999999997</v>
      </c>
      <c r="BN83">
        <v>0.88729999999999998</v>
      </c>
      <c r="BO83" t="s">
        <v>17</v>
      </c>
      <c r="BP83">
        <v>9.7100000000000009</v>
      </c>
      <c r="BQ83">
        <v>10.039999999999999</v>
      </c>
      <c r="BR83">
        <v>7.8879999999999999</v>
      </c>
      <c r="BS83">
        <v>34.826999999999998</v>
      </c>
      <c r="BT83">
        <v>0.89539999999999997</v>
      </c>
      <c r="BU83" t="s">
        <v>17</v>
      </c>
      <c r="BV83">
        <v>9.7100000000000009</v>
      </c>
      <c r="BW83">
        <v>10.039999999999999</v>
      </c>
      <c r="BX83">
        <v>7.782</v>
      </c>
      <c r="BY83">
        <v>34.356999999999999</v>
      </c>
      <c r="BZ83">
        <v>0.90849999999999997</v>
      </c>
      <c r="CA83" t="s">
        <v>23</v>
      </c>
    </row>
    <row r="84" spans="1:79" x14ac:dyDescent="0.25">
      <c r="A84" t="s">
        <v>25</v>
      </c>
      <c r="B84">
        <v>129</v>
      </c>
      <c r="C84">
        <v>161</v>
      </c>
      <c r="D84" t="s">
        <v>71</v>
      </c>
      <c r="E84">
        <v>9.89</v>
      </c>
      <c r="F84">
        <v>6</v>
      </c>
      <c r="G84">
        <v>30</v>
      </c>
      <c r="H84">
        <v>9.82</v>
      </c>
      <c r="I84">
        <v>10.33</v>
      </c>
      <c r="J84">
        <v>2.3109999999999999</v>
      </c>
      <c r="K84">
        <v>10.202999999999999</v>
      </c>
      <c r="L84">
        <v>0.89659999999999995</v>
      </c>
      <c r="M84" t="s">
        <v>23</v>
      </c>
      <c r="N84">
        <v>9.83</v>
      </c>
      <c r="O84">
        <v>10.34</v>
      </c>
      <c r="P84">
        <v>2.419</v>
      </c>
      <c r="Q84">
        <v>10.680999999999999</v>
      </c>
      <c r="R84">
        <v>0.89119999999999999</v>
      </c>
      <c r="S84" t="s">
        <v>23</v>
      </c>
      <c r="T84">
        <v>9.8699999999999992</v>
      </c>
      <c r="U84">
        <v>10.38</v>
      </c>
      <c r="V84">
        <v>2.3690000000000002</v>
      </c>
      <c r="W84">
        <v>10.461</v>
      </c>
      <c r="X84">
        <v>0.80730000000000002</v>
      </c>
      <c r="Y84" t="s">
        <v>17</v>
      </c>
      <c r="Z84">
        <v>9.85</v>
      </c>
      <c r="AA84">
        <v>10.27</v>
      </c>
      <c r="AB84">
        <v>4.0129999999999999</v>
      </c>
      <c r="AC84">
        <v>17.716999999999999</v>
      </c>
      <c r="AD84">
        <v>0.8952</v>
      </c>
      <c r="AE84" t="s">
        <v>23</v>
      </c>
      <c r="AF84">
        <v>9.83</v>
      </c>
      <c r="AG84">
        <v>10.33</v>
      </c>
      <c r="AH84">
        <v>3.9319999999999999</v>
      </c>
      <c r="AI84">
        <v>17.358000000000001</v>
      </c>
      <c r="AJ84">
        <v>0.89490000000000003</v>
      </c>
      <c r="AK84" t="s">
        <v>23</v>
      </c>
      <c r="AL84">
        <v>9.84</v>
      </c>
      <c r="AM84">
        <v>10.35</v>
      </c>
      <c r="AN84">
        <v>4.1749999999999998</v>
      </c>
      <c r="AO84">
        <v>18.434000000000001</v>
      </c>
      <c r="AP84">
        <v>0.89990000000000003</v>
      </c>
      <c r="AQ84" t="s">
        <v>23</v>
      </c>
      <c r="AR84">
        <v>9.84</v>
      </c>
      <c r="AS84">
        <v>10.33</v>
      </c>
      <c r="AT84">
        <v>6.0590000000000002</v>
      </c>
      <c r="AU84">
        <v>26.75</v>
      </c>
      <c r="AV84">
        <v>0.89859999999999995</v>
      </c>
      <c r="AW84" t="s">
        <v>23</v>
      </c>
      <c r="AX84">
        <v>9.83</v>
      </c>
      <c r="AY84">
        <v>10.33</v>
      </c>
      <c r="AZ84">
        <v>6.0819999999999999</v>
      </c>
      <c r="BA84">
        <v>26.850999999999999</v>
      </c>
      <c r="BB84">
        <v>0.89219999999999999</v>
      </c>
      <c r="BC84" t="s">
        <v>17</v>
      </c>
      <c r="BD84">
        <v>9.83</v>
      </c>
      <c r="BE84">
        <v>10.33</v>
      </c>
      <c r="BF84">
        <v>5.9249999999999998</v>
      </c>
      <c r="BG84">
        <v>26.158999999999999</v>
      </c>
      <c r="BH84">
        <v>0.89529999999999998</v>
      </c>
      <c r="BI84" t="s">
        <v>17</v>
      </c>
      <c r="BJ84">
        <v>9.8699999999999992</v>
      </c>
      <c r="BK84">
        <v>10.23</v>
      </c>
      <c r="BL84">
        <v>7.4779999999999998</v>
      </c>
      <c r="BM84">
        <v>33.015000000000001</v>
      </c>
      <c r="BN84">
        <v>0.8609</v>
      </c>
      <c r="BO84" t="s">
        <v>17</v>
      </c>
      <c r="BP84">
        <v>9.7899999999999991</v>
      </c>
      <c r="BQ84">
        <v>10.23</v>
      </c>
      <c r="BR84">
        <v>7.508</v>
      </c>
      <c r="BS84">
        <v>33.146999999999998</v>
      </c>
      <c r="BT84">
        <v>0.84899999999999998</v>
      </c>
      <c r="BU84" t="s">
        <v>17</v>
      </c>
      <c r="BV84">
        <v>9.93</v>
      </c>
      <c r="BW84">
        <v>10.23</v>
      </c>
      <c r="BX84">
        <v>7.3369999999999997</v>
      </c>
      <c r="BY84">
        <v>32.393000000000001</v>
      </c>
      <c r="BZ84">
        <v>0.88</v>
      </c>
      <c r="CA84" t="s">
        <v>17</v>
      </c>
    </row>
    <row r="85" spans="1:79" x14ac:dyDescent="0.25">
      <c r="A85" t="s">
        <v>25</v>
      </c>
      <c r="B85">
        <v>130</v>
      </c>
      <c r="C85">
        <v>152</v>
      </c>
      <c r="D85" t="s">
        <v>72</v>
      </c>
      <c r="E85">
        <v>8.18</v>
      </c>
      <c r="F85">
        <v>2</v>
      </c>
      <c r="G85">
        <v>20</v>
      </c>
      <c r="H85">
        <v>8.09</v>
      </c>
      <c r="I85">
        <v>8.58</v>
      </c>
      <c r="J85">
        <v>2.681</v>
      </c>
      <c r="K85">
        <v>17.751999999999999</v>
      </c>
      <c r="L85">
        <v>0.91720000000000002</v>
      </c>
      <c r="M85" t="s">
        <v>23</v>
      </c>
      <c r="N85">
        <v>8.0399999999999991</v>
      </c>
      <c r="O85">
        <v>8.5399999999999991</v>
      </c>
      <c r="P85">
        <v>2.9529999999999998</v>
      </c>
      <c r="Q85">
        <v>19.558</v>
      </c>
      <c r="R85">
        <v>0.91490000000000005</v>
      </c>
      <c r="S85" t="s">
        <v>23</v>
      </c>
      <c r="T85">
        <v>8</v>
      </c>
      <c r="U85">
        <v>8.51</v>
      </c>
      <c r="V85">
        <v>2.7789999999999999</v>
      </c>
      <c r="W85">
        <v>18.401</v>
      </c>
      <c r="X85">
        <v>0.90239999999999998</v>
      </c>
      <c r="Y85" t="s">
        <v>23</v>
      </c>
      <c r="Z85">
        <v>8.09</v>
      </c>
      <c r="AA85">
        <v>8.58</v>
      </c>
      <c r="AB85">
        <v>4.5709999999999997</v>
      </c>
      <c r="AC85">
        <v>30.273</v>
      </c>
      <c r="AD85">
        <v>0.92720000000000002</v>
      </c>
      <c r="AE85" t="s">
        <v>23</v>
      </c>
      <c r="AF85">
        <v>8.06</v>
      </c>
      <c r="AG85">
        <v>8.56</v>
      </c>
      <c r="AH85">
        <v>4.633</v>
      </c>
      <c r="AI85">
        <v>30.681999999999999</v>
      </c>
      <c r="AJ85">
        <v>0.92220000000000002</v>
      </c>
      <c r="AK85" t="s">
        <v>23</v>
      </c>
      <c r="AL85">
        <v>8.0299999999999994</v>
      </c>
      <c r="AM85">
        <v>8.5299999999999994</v>
      </c>
      <c r="AN85">
        <v>4.6920000000000002</v>
      </c>
      <c r="AO85">
        <v>31.073</v>
      </c>
      <c r="AP85">
        <v>0.91020000000000001</v>
      </c>
      <c r="AQ85" t="s">
        <v>23</v>
      </c>
      <c r="AR85">
        <v>8.19</v>
      </c>
      <c r="AS85">
        <v>8.59</v>
      </c>
      <c r="AT85">
        <v>6.3440000000000003</v>
      </c>
      <c r="AU85">
        <v>42.012999999999998</v>
      </c>
      <c r="AV85">
        <v>0.92</v>
      </c>
      <c r="AW85" t="s">
        <v>23</v>
      </c>
      <c r="AX85">
        <v>8.1</v>
      </c>
      <c r="AY85">
        <v>8.59</v>
      </c>
      <c r="AZ85">
        <v>6.4580000000000002</v>
      </c>
      <c r="BA85">
        <v>42.767000000000003</v>
      </c>
      <c r="BB85">
        <v>0.93049999999999999</v>
      </c>
      <c r="BC85" t="s">
        <v>23</v>
      </c>
      <c r="BD85">
        <v>7.99</v>
      </c>
      <c r="BE85">
        <v>8.49</v>
      </c>
      <c r="BF85">
        <v>6.4459999999999997</v>
      </c>
      <c r="BG85">
        <v>42.686999999999998</v>
      </c>
      <c r="BH85">
        <v>0.92459999999999998</v>
      </c>
      <c r="BI85" t="s">
        <v>23</v>
      </c>
      <c r="BJ85">
        <v>8.08</v>
      </c>
      <c r="BK85">
        <v>8.58</v>
      </c>
      <c r="BL85">
        <v>7.492</v>
      </c>
      <c r="BM85">
        <v>49.613999999999997</v>
      </c>
      <c r="BN85">
        <v>0.92989999999999995</v>
      </c>
      <c r="BO85" t="s">
        <v>23</v>
      </c>
      <c r="BP85">
        <v>7.99</v>
      </c>
      <c r="BQ85">
        <v>8.49</v>
      </c>
      <c r="BR85">
        <v>7.4009999999999998</v>
      </c>
      <c r="BS85">
        <v>49.014000000000003</v>
      </c>
      <c r="BT85">
        <v>0.91979999999999995</v>
      </c>
      <c r="BU85" t="s">
        <v>23</v>
      </c>
      <c r="BV85">
        <v>7.99</v>
      </c>
      <c r="BW85">
        <v>8.49</v>
      </c>
      <c r="BX85">
        <v>7.4560000000000004</v>
      </c>
      <c r="BY85">
        <v>49.375</v>
      </c>
      <c r="BZ85">
        <v>0.92020000000000002</v>
      </c>
      <c r="CA85" t="s">
        <v>23</v>
      </c>
    </row>
    <row r="86" spans="1:79" x14ac:dyDescent="0.25">
      <c r="A86" t="s">
        <v>25</v>
      </c>
      <c r="B86">
        <v>130</v>
      </c>
      <c r="C86">
        <v>152</v>
      </c>
      <c r="D86" t="s">
        <v>72</v>
      </c>
      <c r="E86">
        <v>8.18</v>
      </c>
      <c r="F86">
        <v>3</v>
      </c>
      <c r="G86">
        <v>20</v>
      </c>
      <c r="H86">
        <v>8.0500000000000007</v>
      </c>
      <c r="I86">
        <v>8.5399999999999991</v>
      </c>
      <c r="J86">
        <v>2.6520000000000001</v>
      </c>
      <c r="K86">
        <v>17.562999999999999</v>
      </c>
      <c r="L86">
        <v>0.95289999999999997</v>
      </c>
      <c r="M86" t="s">
        <v>23</v>
      </c>
      <c r="N86">
        <v>8.0399999999999991</v>
      </c>
      <c r="O86">
        <v>8.5399999999999991</v>
      </c>
      <c r="P86">
        <v>2.8959999999999999</v>
      </c>
      <c r="Q86">
        <v>19.178000000000001</v>
      </c>
      <c r="R86">
        <v>0.95389999999999997</v>
      </c>
      <c r="S86" t="s">
        <v>23</v>
      </c>
      <c r="T86">
        <v>8.0399999999999991</v>
      </c>
      <c r="U86">
        <v>8.51</v>
      </c>
      <c r="V86">
        <v>2.7189999999999999</v>
      </c>
      <c r="W86">
        <v>18.004999999999999</v>
      </c>
      <c r="X86">
        <v>0.9587</v>
      </c>
      <c r="Y86" t="s">
        <v>23</v>
      </c>
      <c r="Z86">
        <v>8.0500000000000007</v>
      </c>
      <c r="AA86">
        <v>8.5399999999999991</v>
      </c>
      <c r="AB86">
        <v>4.5090000000000003</v>
      </c>
      <c r="AC86">
        <v>29.863</v>
      </c>
      <c r="AD86">
        <v>0.95879999999999999</v>
      </c>
      <c r="AE86" t="s">
        <v>23</v>
      </c>
      <c r="AF86">
        <v>7.99</v>
      </c>
      <c r="AG86">
        <v>8.4600000000000009</v>
      </c>
      <c r="AH86">
        <v>4.5590000000000002</v>
      </c>
      <c r="AI86">
        <v>30.190999999999999</v>
      </c>
      <c r="AJ86">
        <v>0.95379999999999998</v>
      </c>
      <c r="AK86" t="s">
        <v>23</v>
      </c>
      <c r="AL86">
        <v>8.0500000000000007</v>
      </c>
      <c r="AM86">
        <v>8.5399999999999991</v>
      </c>
      <c r="AN86">
        <v>4.6050000000000004</v>
      </c>
      <c r="AO86">
        <v>30.492999999999999</v>
      </c>
      <c r="AP86">
        <v>0.96089999999999998</v>
      </c>
      <c r="AQ86" t="s">
        <v>23</v>
      </c>
      <c r="AR86">
        <v>7.98</v>
      </c>
      <c r="AS86">
        <v>8.4499999999999993</v>
      </c>
      <c r="AT86">
        <v>6.4269999999999996</v>
      </c>
      <c r="AU86">
        <v>42.561999999999998</v>
      </c>
      <c r="AV86">
        <v>0.96189999999999998</v>
      </c>
      <c r="AW86" t="s">
        <v>23</v>
      </c>
      <c r="AX86">
        <v>8.01</v>
      </c>
      <c r="AY86">
        <v>8.48</v>
      </c>
      <c r="AZ86">
        <v>6.4119999999999999</v>
      </c>
      <c r="BA86">
        <v>42.462000000000003</v>
      </c>
      <c r="BB86">
        <v>0.95789999999999997</v>
      </c>
      <c r="BC86" t="s">
        <v>23</v>
      </c>
      <c r="BD86">
        <v>7.97</v>
      </c>
      <c r="BE86">
        <v>8.4499999999999993</v>
      </c>
      <c r="BF86">
        <v>6.3570000000000002</v>
      </c>
      <c r="BG86">
        <v>42.097999999999999</v>
      </c>
      <c r="BH86">
        <v>0.95630000000000004</v>
      </c>
      <c r="BI86" t="s">
        <v>23</v>
      </c>
      <c r="BJ86">
        <v>7.97</v>
      </c>
      <c r="BK86">
        <v>8.4600000000000009</v>
      </c>
      <c r="BL86">
        <v>7.4809999999999999</v>
      </c>
      <c r="BM86">
        <v>49.540999999999997</v>
      </c>
      <c r="BN86">
        <v>0.94910000000000005</v>
      </c>
      <c r="BO86" t="s">
        <v>23</v>
      </c>
      <c r="BP86">
        <v>7.97</v>
      </c>
      <c r="BQ86">
        <v>8.4600000000000009</v>
      </c>
      <c r="BR86">
        <v>7.2869999999999999</v>
      </c>
      <c r="BS86">
        <v>48.256999999999998</v>
      </c>
      <c r="BT86">
        <v>0.95830000000000004</v>
      </c>
      <c r="BU86" t="s">
        <v>23</v>
      </c>
      <c r="BV86">
        <v>7.97</v>
      </c>
      <c r="BW86">
        <v>8.48</v>
      </c>
      <c r="BX86">
        <v>7.3730000000000002</v>
      </c>
      <c r="BY86">
        <v>48.826999999999998</v>
      </c>
      <c r="BZ86">
        <v>0.95960000000000001</v>
      </c>
      <c r="CA86" t="s">
        <v>23</v>
      </c>
    </row>
    <row r="87" spans="1:79" x14ac:dyDescent="0.25">
      <c r="A87" t="s">
        <v>25</v>
      </c>
      <c r="B87">
        <v>130</v>
      </c>
      <c r="C87">
        <v>152</v>
      </c>
      <c r="D87" t="s">
        <v>72</v>
      </c>
      <c r="E87">
        <v>8.18</v>
      </c>
      <c r="F87">
        <v>4</v>
      </c>
      <c r="G87">
        <v>20</v>
      </c>
      <c r="H87">
        <v>8.1</v>
      </c>
      <c r="I87">
        <v>8.57</v>
      </c>
      <c r="J87">
        <v>2.6539999999999999</v>
      </c>
      <c r="K87">
        <v>17.579000000000001</v>
      </c>
      <c r="L87">
        <v>0.93559999999999999</v>
      </c>
      <c r="M87" t="s">
        <v>23</v>
      </c>
      <c r="N87">
        <v>8.0500000000000007</v>
      </c>
      <c r="O87">
        <v>8.5299999999999994</v>
      </c>
      <c r="P87">
        <v>2.9260000000000002</v>
      </c>
      <c r="Q87">
        <v>19.38</v>
      </c>
      <c r="R87">
        <v>0.93330000000000002</v>
      </c>
      <c r="S87" t="s">
        <v>23</v>
      </c>
      <c r="T87">
        <v>8.07</v>
      </c>
      <c r="U87">
        <v>8.57</v>
      </c>
      <c r="V87">
        <v>2.7320000000000002</v>
      </c>
      <c r="W87">
        <v>18.09</v>
      </c>
      <c r="X87">
        <v>0.93520000000000003</v>
      </c>
      <c r="Y87" t="s">
        <v>23</v>
      </c>
      <c r="Z87">
        <v>8.07</v>
      </c>
      <c r="AA87">
        <v>8.57</v>
      </c>
      <c r="AB87">
        <v>4.5250000000000004</v>
      </c>
      <c r="AC87">
        <v>29.968</v>
      </c>
      <c r="AD87">
        <v>0.93810000000000004</v>
      </c>
      <c r="AE87" t="s">
        <v>23</v>
      </c>
      <c r="AF87">
        <v>8.08</v>
      </c>
      <c r="AG87">
        <v>8.57</v>
      </c>
      <c r="AH87">
        <v>4.5209999999999999</v>
      </c>
      <c r="AI87">
        <v>29.937999999999999</v>
      </c>
      <c r="AJ87">
        <v>0.94189999999999996</v>
      </c>
      <c r="AK87" t="s">
        <v>23</v>
      </c>
      <c r="AL87">
        <v>8.07</v>
      </c>
      <c r="AM87">
        <v>8.57</v>
      </c>
      <c r="AN87">
        <v>4.6070000000000002</v>
      </c>
      <c r="AO87">
        <v>30.507999999999999</v>
      </c>
      <c r="AP87">
        <v>0.94040000000000001</v>
      </c>
      <c r="AQ87" t="s">
        <v>23</v>
      </c>
      <c r="AR87">
        <v>8.0299999999999994</v>
      </c>
      <c r="AS87">
        <v>8.5399999999999991</v>
      </c>
      <c r="AT87">
        <v>6.42</v>
      </c>
      <c r="AU87">
        <v>42.515000000000001</v>
      </c>
      <c r="AV87">
        <v>0.9254</v>
      </c>
      <c r="AW87" t="s">
        <v>23</v>
      </c>
      <c r="AX87">
        <v>8.09</v>
      </c>
      <c r="AY87">
        <v>8.59</v>
      </c>
      <c r="AZ87">
        <v>6.3789999999999996</v>
      </c>
      <c r="BA87">
        <v>42.246000000000002</v>
      </c>
      <c r="BB87">
        <v>0.9385</v>
      </c>
      <c r="BC87" t="s">
        <v>23</v>
      </c>
      <c r="BD87">
        <v>7.99</v>
      </c>
      <c r="BE87">
        <v>8.49</v>
      </c>
      <c r="BF87">
        <v>6.3760000000000003</v>
      </c>
      <c r="BG87">
        <v>42.226999999999997</v>
      </c>
      <c r="BH87">
        <v>0.93730000000000002</v>
      </c>
      <c r="BI87" t="s">
        <v>23</v>
      </c>
      <c r="BJ87">
        <v>8</v>
      </c>
      <c r="BK87">
        <v>8.51</v>
      </c>
      <c r="BL87">
        <v>7.4859999999999998</v>
      </c>
      <c r="BM87">
        <v>49.573999999999998</v>
      </c>
      <c r="BN87">
        <v>0.93310000000000004</v>
      </c>
      <c r="BO87" t="s">
        <v>23</v>
      </c>
      <c r="BP87">
        <v>8.01</v>
      </c>
      <c r="BQ87">
        <v>8.5</v>
      </c>
      <c r="BR87">
        <v>7.2850000000000001</v>
      </c>
      <c r="BS87">
        <v>48.243000000000002</v>
      </c>
      <c r="BT87">
        <v>0.92579999999999996</v>
      </c>
      <c r="BU87" t="s">
        <v>23</v>
      </c>
      <c r="BV87">
        <v>8.06</v>
      </c>
      <c r="BW87">
        <v>8.57</v>
      </c>
      <c r="BX87">
        <v>7.3319999999999999</v>
      </c>
      <c r="BY87">
        <v>48.555</v>
      </c>
      <c r="BZ87">
        <v>0.93910000000000005</v>
      </c>
      <c r="CA87" t="s">
        <v>23</v>
      </c>
    </row>
    <row r="88" spans="1:79" x14ac:dyDescent="0.25">
      <c r="A88" t="s">
        <v>25</v>
      </c>
      <c r="B88">
        <v>130</v>
      </c>
      <c r="C88">
        <v>152</v>
      </c>
      <c r="D88" t="s">
        <v>72</v>
      </c>
      <c r="E88">
        <v>8.18</v>
      </c>
      <c r="F88">
        <v>5</v>
      </c>
      <c r="G88">
        <v>20</v>
      </c>
      <c r="H88">
        <v>8.11</v>
      </c>
      <c r="I88">
        <v>8.6199999999999992</v>
      </c>
      <c r="J88">
        <v>2.6309999999999998</v>
      </c>
      <c r="K88">
        <v>17.425999999999998</v>
      </c>
      <c r="L88">
        <v>0.94940000000000002</v>
      </c>
      <c r="M88" t="s">
        <v>23</v>
      </c>
      <c r="N88">
        <v>8.01</v>
      </c>
      <c r="O88">
        <v>8.4700000000000006</v>
      </c>
      <c r="P88">
        <v>2.92</v>
      </c>
      <c r="Q88">
        <v>19.335999999999999</v>
      </c>
      <c r="R88">
        <v>0.94750000000000001</v>
      </c>
      <c r="S88" t="s">
        <v>23</v>
      </c>
      <c r="T88">
        <v>8.1199999999999992</v>
      </c>
      <c r="U88">
        <v>8.52</v>
      </c>
      <c r="V88">
        <v>2.714</v>
      </c>
      <c r="W88">
        <v>17.975999999999999</v>
      </c>
      <c r="X88">
        <v>0.94869999999999999</v>
      </c>
      <c r="Y88" t="s">
        <v>23</v>
      </c>
      <c r="Z88">
        <v>8.16</v>
      </c>
      <c r="AA88">
        <v>8.58</v>
      </c>
      <c r="AB88">
        <v>4.4809999999999999</v>
      </c>
      <c r="AC88">
        <v>29.672999999999998</v>
      </c>
      <c r="AD88">
        <v>0.95660000000000001</v>
      </c>
      <c r="AE88" t="s">
        <v>17</v>
      </c>
      <c r="AF88">
        <v>8.1</v>
      </c>
      <c r="AG88">
        <v>8.59</v>
      </c>
      <c r="AH88">
        <v>4.5119999999999996</v>
      </c>
      <c r="AI88">
        <v>29.878</v>
      </c>
      <c r="AJ88">
        <v>0.94989999999999997</v>
      </c>
      <c r="AK88" t="s">
        <v>23</v>
      </c>
      <c r="AL88">
        <v>8.14</v>
      </c>
      <c r="AM88">
        <v>8.6199999999999992</v>
      </c>
      <c r="AN88">
        <v>4.5620000000000003</v>
      </c>
      <c r="AO88">
        <v>30.213999999999999</v>
      </c>
      <c r="AP88">
        <v>0.95399999999999996</v>
      </c>
      <c r="AQ88" t="s">
        <v>23</v>
      </c>
      <c r="AR88">
        <v>8.09</v>
      </c>
      <c r="AS88">
        <v>8.59</v>
      </c>
      <c r="AT88">
        <v>6.3380000000000001</v>
      </c>
      <c r="AU88">
        <v>41.97</v>
      </c>
      <c r="AV88">
        <v>0.95450000000000002</v>
      </c>
      <c r="AW88" t="s">
        <v>17</v>
      </c>
      <c r="AX88">
        <v>8.06</v>
      </c>
      <c r="AY88">
        <v>8.57</v>
      </c>
      <c r="AZ88">
        <v>6.3579999999999997</v>
      </c>
      <c r="BA88">
        <v>42.109000000000002</v>
      </c>
      <c r="BB88">
        <v>0.95009999999999994</v>
      </c>
      <c r="BC88" t="s">
        <v>17</v>
      </c>
      <c r="BD88">
        <v>8.09</v>
      </c>
      <c r="BE88">
        <v>8.58</v>
      </c>
      <c r="BF88">
        <v>6.2480000000000002</v>
      </c>
      <c r="BG88">
        <v>41.381</v>
      </c>
      <c r="BH88">
        <v>0.95330000000000004</v>
      </c>
      <c r="BI88" t="s">
        <v>17</v>
      </c>
      <c r="BJ88">
        <v>8.02</v>
      </c>
      <c r="BK88">
        <v>8.4700000000000006</v>
      </c>
      <c r="BL88">
        <v>7.4370000000000003</v>
      </c>
      <c r="BM88">
        <v>49.249000000000002</v>
      </c>
      <c r="BN88">
        <v>0.94689999999999996</v>
      </c>
      <c r="BO88" t="s">
        <v>17</v>
      </c>
      <c r="BP88">
        <v>8.09</v>
      </c>
      <c r="BQ88">
        <v>8.59</v>
      </c>
      <c r="BR88">
        <v>7.1740000000000004</v>
      </c>
      <c r="BS88">
        <v>47.511000000000003</v>
      </c>
      <c r="BT88">
        <v>0.95209999999999995</v>
      </c>
      <c r="BU88" t="s">
        <v>17</v>
      </c>
      <c r="BV88">
        <v>8.0500000000000007</v>
      </c>
      <c r="BW88">
        <v>8.48</v>
      </c>
      <c r="BX88">
        <v>7.3289999999999997</v>
      </c>
      <c r="BY88">
        <v>48.539000000000001</v>
      </c>
      <c r="BZ88">
        <v>0.94420000000000004</v>
      </c>
      <c r="CA88" t="s">
        <v>17</v>
      </c>
    </row>
    <row r="89" spans="1:79" x14ac:dyDescent="0.25">
      <c r="A89" t="s">
        <v>25</v>
      </c>
      <c r="B89">
        <v>130</v>
      </c>
      <c r="C89">
        <v>159</v>
      </c>
      <c r="D89" t="s">
        <v>73</v>
      </c>
      <c r="E89">
        <v>9.32</v>
      </c>
      <c r="F89">
        <v>4</v>
      </c>
      <c r="G89">
        <v>27</v>
      </c>
      <c r="H89">
        <v>9.24</v>
      </c>
      <c r="I89">
        <v>9.51</v>
      </c>
      <c r="J89">
        <v>1.9630000000000001</v>
      </c>
      <c r="K89">
        <v>9.6300000000000008</v>
      </c>
      <c r="L89">
        <v>0.91449999999999998</v>
      </c>
      <c r="M89" t="s">
        <v>23</v>
      </c>
      <c r="N89">
        <v>9.2200000000000006</v>
      </c>
      <c r="O89">
        <v>9.48</v>
      </c>
      <c r="P89">
        <v>2.105</v>
      </c>
      <c r="Q89">
        <v>10.327999999999999</v>
      </c>
      <c r="R89">
        <v>0.93369999999999997</v>
      </c>
      <c r="S89" t="s">
        <v>23</v>
      </c>
      <c r="T89">
        <v>9.1999999999999993</v>
      </c>
      <c r="U89">
        <v>9.4600000000000009</v>
      </c>
      <c r="V89">
        <v>2.0950000000000002</v>
      </c>
      <c r="W89">
        <v>10.278</v>
      </c>
      <c r="X89">
        <v>0.93859999999999999</v>
      </c>
      <c r="Y89" t="s">
        <v>23</v>
      </c>
      <c r="Z89">
        <v>9.1300000000000008</v>
      </c>
      <c r="AA89">
        <v>9.57</v>
      </c>
      <c r="AB89">
        <v>3.6349999999999998</v>
      </c>
      <c r="AC89">
        <v>17.834</v>
      </c>
      <c r="AD89">
        <v>0.90059999999999996</v>
      </c>
      <c r="AE89" t="s">
        <v>23</v>
      </c>
      <c r="AF89">
        <v>9.08</v>
      </c>
      <c r="AG89">
        <v>9.56</v>
      </c>
      <c r="AH89">
        <v>3.6779999999999999</v>
      </c>
      <c r="AI89">
        <v>18.042999999999999</v>
      </c>
      <c r="AJ89">
        <v>0.88170000000000004</v>
      </c>
      <c r="AK89" t="s">
        <v>23</v>
      </c>
      <c r="AL89">
        <v>9.16</v>
      </c>
      <c r="AM89">
        <v>9.5500000000000007</v>
      </c>
      <c r="AN89">
        <v>3.8069999999999999</v>
      </c>
      <c r="AO89">
        <v>18.675000000000001</v>
      </c>
      <c r="AP89">
        <v>0.91359999999999997</v>
      </c>
      <c r="AQ89" t="s">
        <v>23</v>
      </c>
      <c r="AR89">
        <v>9.19</v>
      </c>
      <c r="AS89">
        <v>9.5500000000000007</v>
      </c>
      <c r="AT89">
        <v>6.0570000000000004</v>
      </c>
      <c r="AU89">
        <v>29.715</v>
      </c>
      <c r="AV89">
        <v>0.89870000000000005</v>
      </c>
      <c r="AW89" t="s">
        <v>17</v>
      </c>
      <c r="AX89">
        <v>9.17</v>
      </c>
      <c r="AY89">
        <v>9.4600000000000009</v>
      </c>
      <c r="AZ89">
        <v>6.1059999999999999</v>
      </c>
      <c r="BA89">
        <v>29.952999999999999</v>
      </c>
      <c r="BB89">
        <v>0.92100000000000004</v>
      </c>
      <c r="BC89" t="s">
        <v>23</v>
      </c>
      <c r="BD89">
        <v>9.1</v>
      </c>
      <c r="BE89">
        <v>9.4499999999999993</v>
      </c>
      <c r="BF89">
        <v>5.9909999999999997</v>
      </c>
      <c r="BG89">
        <v>29.388000000000002</v>
      </c>
      <c r="BH89">
        <v>0.92090000000000005</v>
      </c>
      <c r="BI89" t="s">
        <v>23</v>
      </c>
      <c r="BJ89">
        <v>9.15</v>
      </c>
      <c r="BK89">
        <v>9.4700000000000006</v>
      </c>
      <c r="BL89">
        <v>7.7510000000000003</v>
      </c>
      <c r="BM89">
        <v>38.021000000000001</v>
      </c>
      <c r="BN89">
        <v>0.92959999999999998</v>
      </c>
      <c r="BO89" t="s">
        <v>23</v>
      </c>
      <c r="BP89">
        <v>9.19</v>
      </c>
      <c r="BQ89">
        <v>9.5500000000000007</v>
      </c>
      <c r="BR89">
        <v>7.5650000000000004</v>
      </c>
      <c r="BS89">
        <v>37.11</v>
      </c>
      <c r="BT89">
        <v>0.85850000000000004</v>
      </c>
      <c r="BU89" t="s">
        <v>17</v>
      </c>
      <c r="BV89">
        <v>9.15</v>
      </c>
      <c r="BW89">
        <v>9.4600000000000009</v>
      </c>
      <c r="BX89">
        <v>7.6680000000000001</v>
      </c>
      <c r="BY89">
        <v>37.616999999999997</v>
      </c>
      <c r="BZ89">
        <v>0.91900000000000004</v>
      </c>
      <c r="CA89" t="s">
        <v>23</v>
      </c>
    </row>
    <row r="90" spans="1:79" x14ac:dyDescent="0.25">
      <c r="A90" t="s">
        <v>25</v>
      </c>
      <c r="B90">
        <v>130</v>
      </c>
      <c r="C90">
        <v>159</v>
      </c>
      <c r="D90" t="s">
        <v>73</v>
      </c>
      <c r="E90">
        <v>9.32</v>
      </c>
      <c r="F90">
        <v>5</v>
      </c>
      <c r="G90">
        <v>27</v>
      </c>
      <c r="H90">
        <v>9.2100000000000009</v>
      </c>
      <c r="I90">
        <v>9.57</v>
      </c>
      <c r="J90">
        <v>1.96</v>
      </c>
      <c r="K90">
        <v>9.6159999999999997</v>
      </c>
      <c r="L90">
        <v>0.91959999999999997</v>
      </c>
      <c r="M90" t="s">
        <v>23</v>
      </c>
      <c r="N90">
        <v>9.19</v>
      </c>
      <c r="O90">
        <v>9.57</v>
      </c>
      <c r="P90">
        <v>2.1269999999999998</v>
      </c>
      <c r="Q90">
        <v>10.435</v>
      </c>
      <c r="R90">
        <v>0.92730000000000001</v>
      </c>
      <c r="S90" t="s">
        <v>23</v>
      </c>
      <c r="T90">
        <v>9.25</v>
      </c>
      <c r="U90">
        <v>9.58</v>
      </c>
      <c r="V90">
        <v>2.0190000000000001</v>
      </c>
      <c r="W90">
        <v>9.9039999999999999</v>
      </c>
      <c r="X90">
        <v>0.93020000000000003</v>
      </c>
      <c r="Y90" t="s">
        <v>23</v>
      </c>
      <c r="Z90">
        <v>9.1300000000000008</v>
      </c>
      <c r="AA90">
        <v>9.6199999999999992</v>
      </c>
      <c r="AB90">
        <v>3.6509999999999998</v>
      </c>
      <c r="AC90">
        <v>17.908999999999999</v>
      </c>
      <c r="AD90">
        <v>0.91049999999999998</v>
      </c>
      <c r="AE90" t="s">
        <v>23</v>
      </c>
      <c r="AF90">
        <v>9.16</v>
      </c>
      <c r="AG90">
        <v>9.51</v>
      </c>
      <c r="AH90">
        <v>3.6520000000000001</v>
      </c>
      <c r="AI90">
        <v>17.914999999999999</v>
      </c>
      <c r="AJ90">
        <v>0.92310000000000003</v>
      </c>
      <c r="AK90" t="s">
        <v>23</v>
      </c>
      <c r="AL90">
        <v>9.1300000000000008</v>
      </c>
      <c r="AM90">
        <v>9.6300000000000008</v>
      </c>
      <c r="AN90">
        <v>3.81</v>
      </c>
      <c r="AO90">
        <v>18.692</v>
      </c>
      <c r="AP90">
        <v>0.9194</v>
      </c>
      <c r="AQ90" t="s">
        <v>23</v>
      </c>
      <c r="AR90">
        <v>9.16</v>
      </c>
      <c r="AS90">
        <v>9.57</v>
      </c>
      <c r="AT90">
        <v>6.2510000000000003</v>
      </c>
      <c r="AU90">
        <v>30.663</v>
      </c>
      <c r="AV90">
        <v>0.92069999999999996</v>
      </c>
      <c r="AW90" t="s">
        <v>23</v>
      </c>
      <c r="AX90">
        <v>9.17</v>
      </c>
      <c r="AY90">
        <v>9.58</v>
      </c>
      <c r="AZ90">
        <v>6.2309999999999999</v>
      </c>
      <c r="BA90">
        <v>30.565999999999999</v>
      </c>
      <c r="BB90">
        <v>0.9163</v>
      </c>
      <c r="BC90" t="s">
        <v>23</v>
      </c>
      <c r="BD90">
        <v>9.11</v>
      </c>
      <c r="BE90">
        <v>9.52</v>
      </c>
      <c r="BF90">
        <v>6.117</v>
      </c>
      <c r="BG90">
        <v>30.007000000000001</v>
      </c>
      <c r="BH90">
        <v>0.91920000000000002</v>
      </c>
      <c r="BI90" t="s">
        <v>23</v>
      </c>
      <c r="BJ90">
        <v>9.14</v>
      </c>
      <c r="BK90">
        <v>9.6199999999999992</v>
      </c>
      <c r="BL90">
        <v>7.7880000000000003</v>
      </c>
      <c r="BM90">
        <v>38.203000000000003</v>
      </c>
      <c r="BN90">
        <v>0.91669999999999996</v>
      </c>
      <c r="BO90" t="s">
        <v>23</v>
      </c>
      <c r="BP90">
        <v>9.1999999999999993</v>
      </c>
      <c r="BQ90">
        <v>9.57</v>
      </c>
      <c r="BR90">
        <v>7.7069999999999999</v>
      </c>
      <c r="BS90">
        <v>37.808999999999997</v>
      </c>
      <c r="BT90">
        <v>0.91659999999999997</v>
      </c>
      <c r="BU90" t="s">
        <v>23</v>
      </c>
      <c r="BV90">
        <v>9.2100000000000009</v>
      </c>
      <c r="BW90">
        <v>9.64</v>
      </c>
      <c r="BX90">
        <v>7.585</v>
      </c>
      <c r="BY90">
        <v>37.209000000000003</v>
      </c>
      <c r="BZ90">
        <v>0.91810000000000003</v>
      </c>
      <c r="CA90" t="s">
        <v>23</v>
      </c>
    </row>
    <row r="91" spans="1:79" x14ac:dyDescent="0.25">
      <c r="A91" t="s">
        <v>25</v>
      </c>
      <c r="B91">
        <v>130</v>
      </c>
      <c r="C91">
        <v>159</v>
      </c>
      <c r="D91" t="s">
        <v>73</v>
      </c>
      <c r="E91">
        <v>9.32</v>
      </c>
      <c r="F91">
        <v>6</v>
      </c>
      <c r="G91">
        <v>27</v>
      </c>
      <c r="H91">
        <v>9.26</v>
      </c>
      <c r="I91">
        <v>9.5</v>
      </c>
      <c r="J91">
        <v>1.9510000000000001</v>
      </c>
      <c r="K91">
        <v>9.57</v>
      </c>
      <c r="L91">
        <v>0.85250000000000004</v>
      </c>
      <c r="M91" t="s">
        <v>17</v>
      </c>
      <c r="N91">
        <v>9.26</v>
      </c>
      <c r="O91">
        <v>9.5</v>
      </c>
      <c r="P91">
        <v>2.0579999999999998</v>
      </c>
      <c r="Q91">
        <v>10.097</v>
      </c>
      <c r="R91">
        <v>0.86639999999999995</v>
      </c>
      <c r="S91" t="s">
        <v>17</v>
      </c>
      <c r="T91">
        <v>9.27</v>
      </c>
      <c r="U91">
        <v>9.5</v>
      </c>
      <c r="V91">
        <v>2.0419999999999998</v>
      </c>
      <c r="W91">
        <v>10.018000000000001</v>
      </c>
      <c r="X91">
        <v>0.8508</v>
      </c>
      <c r="Y91" t="s">
        <v>17</v>
      </c>
      <c r="Z91">
        <v>9.26</v>
      </c>
      <c r="AA91">
        <v>9.5</v>
      </c>
      <c r="AB91">
        <v>3.665</v>
      </c>
      <c r="AC91">
        <v>17.98</v>
      </c>
      <c r="AD91">
        <v>0.80269999999999997</v>
      </c>
      <c r="AE91" t="s">
        <v>17</v>
      </c>
      <c r="AF91">
        <v>9.26</v>
      </c>
      <c r="AG91">
        <v>9.4499999999999993</v>
      </c>
      <c r="AH91">
        <v>3.5779999999999998</v>
      </c>
      <c r="AI91">
        <v>17.552</v>
      </c>
      <c r="AJ91">
        <v>0.87990000000000002</v>
      </c>
      <c r="AK91" t="s">
        <v>17</v>
      </c>
      <c r="AL91">
        <v>9.26</v>
      </c>
      <c r="AM91">
        <v>9.5</v>
      </c>
      <c r="AN91">
        <v>3.7959999999999998</v>
      </c>
      <c r="AO91">
        <v>18.620999999999999</v>
      </c>
      <c r="AP91">
        <v>0.87080000000000002</v>
      </c>
      <c r="AQ91" t="s">
        <v>17</v>
      </c>
      <c r="AR91">
        <v>9.27</v>
      </c>
      <c r="AS91">
        <v>9.5</v>
      </c>
      <c r="AT91">
        <v>6.3019999999999996</v>
      </c>
      <c r="AU91">
        <v>30.913</v>
      </c>
      <c r="AV91">
        <v>0.83309999999999995</v>
      </c>
      <c r="AW91" t="s">
        <v>17</v>
      </c>
      <c r="AX91">
        <v>9.26</v>
      </c>
      <c r="AY91">
        <v>9.4600000000000009</v>
      </c>
      <c r="AZ91">
        <v>6.3170000000000002</v>
      </c>
      <c r="BA91">
        <v>30.99</v>
      </c>
      <c r="BB91">
        <v>0.88470000000000004</v>
      </c>
      <c r="BC91" t="s">
        <v>17</v>
      </c>
      <c r="BD91">
        <v>9.26</v>
      </c>
      <c r="BE91">
        <v>9.4600000000000009</v>
      </c>
      <c r="BF91">
        <v>6.125</v>
      </c>
      <c r="BG91">
        <v>30.044</v>
      </c>
      <c r="BH91">
        <v>0.88270000000000004</v>
      </c>
      <c r="BI91" t="s">
        <v>17</v>
      </c>
      <c r="BJ91">
        <v>9.26</v>
      </c>
      <c r="BK91">
        <v>9.48</v>
      </c>
      <c r="BL91">
        <v>7.6239999999999997</v>
      </c>
      <c r="BM91">
        <v>37.398000000000003</v>
      </c>
      <c r="BN91">
        <v>0.88429999999999997</v>
      </c>
      <c r="BO91" t="s">
        <v>17</v>
      </c>
      <c r="BP91">
        <v>9.27</v>
      </c>
      <c r="BQ91">
        <v>9.4499999999999993</v>
      </c>
      <c r="BR91">
        <v>7.625</v>
      </c>
      <c r="BS91">
        <v>37.404000000000003</v>
      </c>
      <c r="BT91">
        <v>0.87890000000000001</v>
      </c>
      <c r="BU91" t="s">
        <v>17</v>
      </c>
      <c r="BV91">
        <v>9.26</v>
      </c>
      <c r="BW91">
        <v>9.49</v>
      </c>
      <c r="BX91">
        <v>7.5170000000000003</v>
      </c>
      <c r="BY91">
        <v>36.877000000000002</v>
      </c>
      <c r="BZ91">
        <v>0.89180000000000004</v>
      </c>
      <c r="CA91" t="s">
        <v>17</v>
      </c>
    </row>
    <row r="92" spans="1:79" x14ac:dyDescent="0.25">
      <c r="A92" t="s">
        <v>25</v>
      </c>
      <c r="B92">
        <v>130</v>
      </c>
      <c r="C92">
        <v>161</v>
      </c>
      <c r="D92" t="s">
        <v>74</v>
      </c>
      <c r="E92">
        <v>9.69</v>
      </c>
      <c r="F92">
        <v>3</v>
      </c>
      <c r="G92">
        <v>29</v>
      </c>
      <c r="H92">
        <v>9.61</v>
      </c>
      <c r="I92">
        <v>10.050000000000001</v>
      </c>
      <c r="J92">
        <v>1.7689999999999999</v>
      </c>
      <c r="K92">
        <v>8.0779999999999994</v>
      </c>
      <c r="L92">
        <v>0.94699999999999995</v>
      </c>
      <c r="M92" t="s">
        <v>23</v>
      </c>
      <c r="N92">
        <v>9.6199999999999992</v>
      </c>
      <c r="O92">
        <v>10.11</v>
      </c>
      <c r="P92">
        <v>1.891</v>
      </c>
      <c r="Q92">
        <v>8.6349999999999998</v>
      </c>
      <c r="R92">
        <v>0.94530000000000003</v>
      </c>
      <c r="S92" t="s">
        <v>23</v>
      </c>
      <c r="T92">
        <v>9.61</v>
      </c>
      <c r="U92">
        <v>10.11</v>
      </c>
      <c r="V92">
        <v>1.794</v>
      </c>
      <c r="W92">
        <v>8.1950000000000003</v>
      </c>
      <c r="X92">
        <v>0.95</v>
      </c>
      <c r="Y92" t="s">
        <v>23</v>
      </c>
      <c r="Z92">
        <v>9.6199999999999992</v>
      </c>
      <c r="AA92">
        <v>10.11</v>
      </c>
      <c r="AB92">
        <v>3.3759999999999999</v>
      </c>
      <c r="AC92">
        <v>15.419</v>
      </c>
      <c r="AD92">
        <v>0.94320000000000004</v>
      </c>
      <c r="AE92" t="s">
        <v>23</v>
      </c>
      <c r="AF92">
        <v>9.64</v>
      </c>
      <c r="AG92">
        <v>10.02</v>
      </c>
      <c r="AH92">
        <v>3.37</v>
      </c>
      <c r="AI92">
        <v>15.39</v>
      </c>
      <c r="AJ92">
        <v>0.91910000000000003</v>
      </c>
      <c r="AK92" t="s">
        <v>23</v>
      </c>
      <c r="AL92">
        <v>9.52</v>
      </c>
      <c r="AM92">
        <v>10.01</v>
      </c>
      <c r="AN92">
        <v>3.4929999999999999</v>
      </c>
      <c r="AO92">
        <v>15.954000000000001</v>
      </c>
      <c r="AP92">
        <v>0.93889999999999996</v>
      </c>
      <c r="AQ92" t="s">
        <v>23</v>
      </c>
      <c r="AR92">
        <v>9.7100000000000009</v>
      </c>
      <c r="AS92">
        <v>10.02</v>
      </c>
      <c r="AT92">
        <v>5.4429999999999996</v>
      </c>
      <c r="AU92">
        <v>24.86</v>
      </c>
      <c r="AV92">
        <v>0.94320000000000004</v>
      </c>
      <c r="AW92" t="s">
        <v>23</v>
      </c>
      <c r="AX92">
        <v>9.68</v>
      </c>
      <c r="AY92">
        <v>10.01</v>
      </c>
      <c r="AZ92">
        <v>5.4870000000000001</v>
      </c>
      <c r="BA92">
        <v>25.061</v>
      </c>
      <c r="BB92">
        <v>0.93520000000000003</v>
      </c>
      <c r="BC92" t="s">
        <v>23</v>
      </c>
      <c r="BD92">
        <v>9.5399999999999991</v>
      </c>
      <c r="BE92">
        <v>10.01</v>
      </c>
      <c r="BF92">
        <v>5.3849999999999998</v>
      </c>
      <c r="BG92">
        <v>24.594000000000001</v>
      </c>
      <c r="BH92">
        <v>0.93159999999999998</v>
      </c>
      <c r="BI92" t="s">
        <v>23</v>
      </c>
      <c r="BJ92">
        <v>9.6999999999999993</v>
      </c>
      <c r="BK92">
        <v>10.01</v>
      </c>
      <c r="BL92">
        <v>6.8540000000000001</v>
      </c>
      <c r="BM92">
        <v>31.306000000000001</v>
      </c>
      <c r="BN92">
        <v>0.90939999999999999</v>
      </c>
      <c r="BO92" t="s">
        <v>23</v>
      </c>
      <c r="BP92">
        <v>9.65</v>
      </c>
      <c r="BQ92">
        <v>10.01</v>
      </c>
      <c r="BR92">
        <v>6.899</v>
      </c>
      <c r="BS92">
        <v>31.507999999999999</v>
      </c>
      <c r="BT92">
        <v>0.91639999999999999</v>
      </c>
      <c r="BU92" t="s">
        <v>23</v>
      </c>
      <c r="BV92">
        <v>9.52</v>
      </c>
      <c r="BW92">
        <v>10.01</v>
      </c>
      <c r="BX92">
        <v>6.8209999999999997</v>
      </c>
      <c r="BY92">
        <v>31.152999999999999</v>
      </c>
      <c r="BZ92">
        <v>0.92179999999999995</v>
      </c>
      <c r="CA92" t="s">
        <v>23</v>
      </c>
    </row>
    <row r="93" spans="1:79" x14ac:dyDescent="0.25">
      <c r="A93" t="s">
        <v>25</v>
      </c>
      <c r="B93">
        <v>130</v>
      </c>
      <c r="C93">
        <v>161</v>
      </c>
      <c r="D93" t="s">
        <v>74</v>
      </c>
      <c r="E93">
        <v>9.69</v>
      </c>
      <c r="F93">
        <v>4</v>
      </c>
      <c r="G93">
        <v>29</v>
      </c>
      <c r="H93">
        <v>9.48</v>
      </c>
      <c r="I93">
        <v>9.89</v>
      </c>
      <c r="J93">
        <v>1.823</v>
      </c>
      <c r="K93">
        <v>8.327</v>
      </c>
      <c r="L93">
        <v>0.88849999999999996</v>
      </c>
      <c r="M93" t="s">
        <v>23</v>
      </c>
      <c r="N93">
        <v>9.5399999999999991</v>
      </c>
      <c r="O93">
        <v>9.8800000000000008</v>
      </c>
      <c r="P93">
        <v>1.9550000000000001</v>
      </c>
      <c r="Q93">
        <v>8.9280000000000008</v>
      </c>
      <c r="R93">
        <v>0.90139999999999998</v>
      </c>
      <c r="S93" t="s">
        <v>23</v>
      </c>
      <c r="T93">
        <v>9.56</v>
      </c>
      <c r="U93">
        <v>9.94</v>
      </c>
      <c r="V93">
        <v>1.85</v>
      </c>
      <c r="W93">
        <v>8.4510000000000005</v>
      </c>
      <c r="X93">
        <v>0.90690000000000004</v>
      </c>
      <c r="Y93" t="s">
        <v>23</v>
      </c>
      <c r="Z93">
        <v>9.68</v>
      </c>
      <c r="AA93">
        <v>9.86</v>
      </c>
      <c r="AB93">
        <v>3.4279999999999999</v>
      </c>
      <c r="AC93">
        <v>15.656000000000001</v>
      </c>
      <c r="AD93">
        <v>0.90390000000000004</v>
      </c>
      <c r="AE93" t="s">
        <v>23</v>
      </c>
      <c r="AF93">
        <v>9.49</v>
      </c>
      <c r="AG93">
        <v>9.9499999999999993</v>
      </c>
      <c r="AH93">
        <v>3.5430000000000001</v>
      </c>
      <c r="AI93">
        <v>16.178999999999998</v>
      </c>
      <c r="AJ93">
        <v>0.84240000000000004</v>
      </c>
      <c r="AK93" t="s">
        <v>17</v>
      </c>
      <c r="AL93">
        <v>9.64</v>
      </c>
      <c r="AM93">
        <v>9.8699999999999992</v>
      </c>
      <c r="AN93">
        <v>3.593</v>
      </c>
      <c r="AO93">
        <v>16.41</v>
      </c>
      <c r="AP93">
        <v>0.90629999999999999</v>
      </c>
      <c r="AQ93" t="s">
        <v>23</v>
      </c>
      <c r="AR93">
        <v>9.51</v>
      </c>
      <c r="AS93">
        <v>9.99</v>
      </c>
      <c r="AT93">
        <v>5.649</v>
      </c>
      <c r="AU93">
        <v>25.803000000000001</v>
      </c>
      <c r="AV93">
        <v>0.83199999999999996</v>
      </c>
      <c r="AW93" t="s">
        <v>17</v>
      </c>
      <c r="AX93">
        <v>9.5</v>
      </c>
      <c r="AY93">
        <v>9.99</v>
      </c>
      <c r="AZ93">
        <v>5.6550000000000002</v>
      </c>
      <c r="BA93">
        <v>25.83</v>
      </c>
      <c r="BB93">
        <v>0.81100000000000005</v>
      </c>
      <c r="BC93" t="s">
        <v>17</v>
      </c>
      <c r="BD93">
        <v>9.48</v>
      </c>
      <c r="BE93">
        <v>9.94</v>
      </c>
      <c r="BF93">
        <v>5.55</v>
      </c>
      <c r="BG93">
        <v>25.349</v>
      </c>
      <c r="BH93">
        <v>0.82930000000000004</v>
      </c>
      <c r="BI93" t="s">
        <v>17</v>
      </c>
      <c r="BJ93">
        <v>9.48</v>
      </c>
      <c r="BK93">
        <v>9.8800000000000008</v>
      </c>
      <c r="BL93">
        <v>7.2990000000000004</v>
      </c>
      <c r="BM93">
        <v>33.338000000000001</v>
      </c>
      <c r="BN93">
        <v>0.83730000000000004</v>
      </c>
      <c r="BO93" t="s">
        <v>17</v>
      </c>
      <c r="BP93">
        <v>9.48</v>
      </c>
      <c r="BQ93">
        <v>9.84</v>
      </c>
      <c r="BR93">
        <v>7.335</v>
      </c>
      <c r="BS93">
        <v>33.503</v>
      </c>
      <c r="BT93">
        <v>0.82499999999999996</v>
      </c>
      <c r="BU93" t="s">
        <v>17</v>
      </c>
      <c r="BV93">
        <v>9.48</v>
      </c>
      <c r="BW93">
        <v>9.9499999999999993</v>
      </c>
      <c r="BX93">
        <v>7.14</v>
      </c>
      <c r="BY93">
        <v>32.610999999999997</v>
      </c>
      <c r="BZ93">
        <v>0.81699999999999995</v>
      </c>
      <c r="CA93" t="s">
        <v>17</v>
      </c>
    </row>
    <row r="94" spans="1:79" x14ac:dyDescent="0.25">
      <c r="A94" t="s">
        <v>25</v>
      </c>
      <c r="B94">
        <v>130</v>
      </c>
      <c r="C94">
        <v>161</v>
      </c>
      <c r="D94" t="s">
        <v>74</v>
      </c>
      <c r="E94">
        <v>9.69</v>
      </c>
      <c r="F94">
        <v>5</v>
      </c>
      <c r="G94">
        <v>29</v>
      </c>
      <c r="H94">
        <v>9.58</v>
      </c>
      <c r="I94">
        <v>10.039999999999999</v>
      </c>
      <c r="J94">
        <v>1.7390000000000001</v>
      </c>
      <c r="K94">
        <v>7.9420000000000002</v>
      </c>
      <c r="L94">
        <v>0.92900000000000005</v>
      </c>
      <c r="M94" t="s">
        <v>23</v>
      </c>
      <c r="N94">
        <v>9.5500000000000007</v>
      </c>
      <c r="O94">
        <v>10.039999999999999</v>
      </c>
      <c r="P94">
        <v>1.861</v>
      </c>
      <c r="Q94">
        <v>8.5009999999999994</v>
      </c>
      <c r="R94">
        <v>0.93</v>
      </c>
      <c r="S94" t="s">
        <v>23</v>
      </c>
      <c r="T94">
        <v>9.61</v>
      </c>
      <c r="U94">
        <v>10.07</v>
      </c>
      <c r="V94">
        <v>1.786</v>
      </c>
      <c r="W94">
        <v>8.1560000000000006</v>
      </c>
      <c r="X94">
        <v>0.93130000000000002</v>
      </c>
      <c r="Y94" t="s">
        <v>23</v>
      </c>
      <c r="Z94">
        <v>9.5500000000000007</v>
      </c>
      <c r="AA94">
        <v>10.039999999999999</v>
      </c>
      <c r="AB94">
        <v>3.38</v>
      </c>
      <c r="AC94">
        <v>15.436</v>
      </c>
      <c r="AD94">
        <v>0.92269999999999996</v>
      </c>
      <c r="AE94" t="s">
        <v>23</v>
      </c>
      <c r="AF94">
        <v>9.51</v>
      </c>
      <c r="AG94">
        <v>9.9700000000000006</v>
      </c>
      <c r="AH94">
        <v>3.4</v>
      </c>
      <c r="AI94">
        <v>15.531000000000001</v>
      </c>
      <c r="AJ94">
        <v>0.92359999999999998</v>
      </c>
      <c r="AK94" t="s">
        <v>23</v>
      </c>
      <c r="AL94">
        <v>9.5500000000000007</v>
      </c>
      <c r="AM94">
        <v>10.050000000000001</v>
      </c>
      <c r="AN94">
        <v>3.5110000000000001</v>
      </c>
      <c r="AO94">
        <v>16.036000000000001</v>
      </c>
      <c r="AP94">
        <v>0.92620000000000002</v>
      </c>
      <c r="AQ94" t="s">
        <v>23</v>
      </c>
      <c r="AR94">
        <v>9.5500000000000007</v>
      </c>
      <c r="AS94">
        <v>10.050000000000001</v>
      </c>
      <c r="AT94">
        <v>5.4960000000000004</v>
      </c>
      <c r="AU94">
        <v>25.103000000000002</v>
      </c>
      <c r="AV94">
        <v>0.92649999999999999</v>
      </c>
      <c r="AW94" t="s">
        <v>23</v>
      </c>
      <c r="AX94">
        <v>9.5299999999999994</v>
      </c>
      <c r="AY94">
        <v>10.029999999999999</v>
      </c>
      <c r="AZ94">
        <v>5.5350000000000001</v>
      </c>
      <c r="BA94">
        <v>25.277999999999999</v>
      </c>
      <c r="BB94">
        <v>0.91990000000000005</v>
      </c>
      <c r="BC94" t="s">
        <v>23</v>
      </c>
      <c r="BD94">
        <v>9.5500000000000007</v>
      </c>
      <c r="BE94">
        <v>10.039999999999999</v>
      </c>
      <c r="BF94">
        <v>5.399</v>
      </c>
      <c r="BG94">
        <v>24.658999999999999</v>
      </c>
      <c r="BH94">
        <v>0.92079999999999995</v>
      </c>
      <c r="BI94" t="s">
        <v>23</v>
      </c>
      <c r="BJ94">
        <v>9.5500000000000007</v>
      </c>
      <c r="BK94">
        <v>10.039999999999999</v>
      </c>
      <c r="BL94">
        <v>6.9960000000000004</v>
      </c>
      <c r="BM94">
        <v>31.952999999999999</v>
      </c>
      <c r="BN94">
        <v>0.90300000000000002</v>
      </c>
      <c r="BO94" t="s">
        <v>23</v>
      </c>
      <c r="BP94">
        <v>9.49</v>
      </c>
      <c r="BQ94">
        <v>9.9700000000000006</v>
      </c>
      <c r="BR94">
        <v>7.0350000000000001</v>
      </c>
      <c r="BS94">
        <v>32.130000000000003</v>
      </c>
      <c r="BT94">
        <v>0.89839999999999998</v>
      </c>
      <c r="BU94" t="s">
        <v>23</v>
      </c>
      <c r="BV94">
        <v>9.5500000000000007</v>
      </c>
      <c r="BW94">
        <v>10.039999999999999</v>
      </c>
      <c r="BX94">
        <v>6.9020000000000001</v>
      </c>
      <c r="BY94">
        <v>31.524999999999999</v>
      </c>
      <c r="BZ94">
        <v>0.90649999999999997</v>
      </c>
      <c r="CA94" t="s">
        <v>23</v>
      </c>
    </row>
    <row r="95" spans="1:79" x14ac:dyDescent="0.25">
      <c r="A95" t="s">
        <v>25</v>
      </c>
      <c r="B95">
        <v>130</v>
      </c>
      <c r="C95">
        <v>161</v>
      </c>
      <c r="D95" t="s">
        <v>74</v>
      </c>
      <c r="E95">
        <v>9.69</v>
      </c>
      <c r="F95">
        <v>6</v>
      </c>
      <c r="G95">
        <v>29</v>
      </c>
      <c r="H95">
        <v>9.64</v>
      </c>
      <c r="I95">
        <v>10.02</v>
      </c>
      <c r="J95">
        <v>1.7809999999999999</v>
      </c>
      <c r="K95">
        <v>8.1340000000000003</v>
      </c>
      <c r="L95">
        <v>0.91690000000000005</v>
      </c>
      <c r="M95" t="s">
        <v>23</v>
      </c>
      <c r="N95">
        <v>9.6</v>
      </c>
      <c r="O95">
        <v>10.02</v>
      </c>
      <c r="P95">
        <v>1.923</v>
      </c>
      <c r="Q95">
        <v>8.7810000000000006</v>
      </c>
      <c r="R95">
        <v>0.90780000000000005</v>
      </c>
      <c r="S95" t="s">
        <v>23</v>
      </c>
      <c r="T95">
        <v>9.6300000000000008</v>
      </c>
      <c r="U95">
        <v>10.039999999999999</v>
      </c>
      <c r="V95">
        <v>1.8029999999999999</v>
      </c>
      <c r="W95">
        <v>8.2360000000000007</v>
      </c>
      <c r="X95">
        <v>0.92049999999999998</v>
      </c>
      <c r="Y95" t="s">
        <v>23</v>
      </c>
      <c r="Z95">
        <v>9.59</v>
      </c>
      <c r="AA95">
        <v>10.02</v>
      </c>
      <c r="AB95">
        <v>3.3860000000000001</v>
      </c>
      <c r="AC95">
        <v>15.464</v>
      </c>
      <c r="AD95">
        <v>0.91200000000000003</v>
      </c>
      <c r="AE95" t="s">
        <v>23</v>
      </c>
      <c r="AF95">
        <v>9.58</v>
      </c>
      <c r="AG95">
        <v>10.01</v>
      </c>
      <c r="AH95">
        <v>3.3879999999999999</v>
      </c>
      <c r="AI95">
        <v>15.475</v>
      </c>
      <c r="AJ95">
        <v>0.90669999999999995</v>
      </c>
      <c r="AK95" t="s">
        <v>23</v>
      </c>
      <c r="AL95">
        <v>9.61</v>
      </c>
      <c r="AM95">
        <v>10.039999999999999</v>
      </c>
      <c r="AN95">
        <v>3.5059999999999998</v>
      </c>
      <c r="AO95">
        <v>16.013000000000002</v>
      </c>
      <c r="AP95">
        <v>0.90759999999999996</v>
      </c>
      <c r="AQ95" t="s">
        <v>23</v>
      </c>
      <c r="AR95">
        <v>9.58</v>
      </c>
      <c r="AS95">
        <v>10</v>
      </c>
      <c r="AT95">
        <v>5.5170000000000003</v>
      </c>
      <c r="AU95">
        <v>25.196000000000002</v>
      </c>
      <c r="AV95">
        <v>0.9093</v>
      </c>
      <c r="AW95" t="s">
        <v>23</v>
      </c>
      <c r="AX95">
        <v>9.58</v>
      </c>
      <c r="AY95">
        <v>10.01</v>
      </c>
      <c r="AZ95">
        <v>5.53</v>
      </c>
      <c r="BA95">
        <v>25.254999999999999</v>
      </c>
      <c r="BB95">
        <v>0.90790000000000004</v>
      </c>
      <c r="BC95" t="s">
        <v>23</v>
      </c>
      <c r="BD95">
        <v>9.6</v>
      </c>
      <c r="BE95">
        <v>10.1</v>
      </c>
      <c r="BF95">
        <v>5.359</v>
      </c>
      <c r="BG95">
        <v>24.475000000000001</v>
      </c>
      <c r="BH95">
        <v>0.90559999999999996</v>
      </c>
      <c r="BI95" t="s">
        <v>23</v>
      </c>
      <c r="BJ95">
        <v>9.66</v>
      </c>
      <c r="BK95">
        <v>10</v>
      </c>
      <c r="BL95">
        <v>6.915</v>
      </c>
      <c r="BM95">
        <v>31.582000000000001</v>
      </c>
      <c r="BN95">
        <v>0.89680000000000004</v>
      </c>
      <c r="BO95" t="s">
        <v>17</v>
      </c>
      <c r="BP95">
        <v>9.69</v>
      </c>
      <c r="BQ95">
        <v>10</v>
      </c>
      <c r="BR95">
        <v>6.8959999999999999</v>
      </c>
      <c r="BS95">
        <v>31.495000000000001</v>
      </c>
      <c r="BT95">
        <v>0.89270000000000005</v>
      </c>
      <c r="BU95" t="s">
        <v>17</v>
      </c>
      <c r="BV95">
        <v>9.67</v>
      </c>
      <c r="BW95">
        <v>10</v>
      </c>
      <c r="BX95">
        <v>6.7969999999999997</v>
      </c>
      <c r="BY95">
        <v>31.042999999999999</v>
      </c>
      <c r="BZ95">
        <v>0.91180000000000005</v>
      </c>
      <c r="CA95" t="s">
        <v>23</v>
      </c>
    </row>
    <row r="96" spans="1:79" x14ac:dyDescent="0.25">
      <c r="A96" t="s">
        <v>25</v>
      </c>
      <c r="B96">
        <v>153</v>
      </c>
      <c r="C96">
        <v>159</v>
      </c>
      <c r="D96" t="s">
        <v>75</v>
      </c>
      <c r="E96">
        <v>6.61</v>
      </c>
      <c r="F96">
        <v>3</v>
      </c>
      <c r="G96">
        <v>5</v>
      </c>
      <c r="H96">
        <v>6.67</v>
      </c>
      <c r="I96">
        <v>6.99</v>
      </c>
      <c r="J96">
        <v>5.8000000000000003E-2</v>
      </c>
      <c r="K96">
        <v>1.5469999999999999</v>
      </c>
      <c r="L96">
        <v>0.95699999999999996</v>
      </c>
      <c r="M96" t="s">
        <v>23</v>
      </c>
      <c r="N96">
        <v>6.58</v>
      </c>
      <c r="O96">
        <v>6.99</v>
      </c>
      <c r="P96">
        <v>6.9000000000000006E-2</v>
      </c>
      <c r="Q96">
        <v>1.839</v>
      </c>
      <c r="R96">
        <v>0.94879999999999998</v>
      </c>
      <c r="S96" t="s">
        <v>23</v>
      </c>
      <c r="T96">
        <v>6.6</v>
      </c>
      <c r="U96">
        <v>6.99</v>
      </c>
      <c r="V96">
        <v>6.5000000000000002E-2</v>
      </c>
      <c r="W96">
        <v>1.7170000000000001</v>
      </c>
      <c r="X96">
        <v>0.94520000000000004</v>
      </c>
      <c r="Y96" t="s">
        <v>23</v>
      </c>
      <c r="Z96">
        <v>6.59</v>
      </c>
      <c r="AA96">
        <v>7.09</v>
      </c>
      <c r="AB96">
        <v>0.115</v>
      </c>
      <c r="AC96">
        <v>3.0390000000000001</v>
      </c>
      <c r="AD96">
        <v>0.9254</v>
      </c>
      <c r="AE96" t="s">
        <v>23</v>
      </c>
      <c r="AF96">
        <v>6.59</v>
      </c>
      <c r="AG96">
        <v>6.99</v>
      </c>
      <c r="AH96">
        <v>0.11</v>
      </c>
      <c r="AI96">
        <v>2.9140000000000001</v>
      </c>
      <c r="AJ96">
        <v>0.93789999999999996</v>
      </c>
      <c r="AK96" t="s">
        <v>23</v>
      </c>
      <c r="AL96">
        <v>6.69</v>
      </c>
      <c r="AM96">
        <v>7.11</v>
      </c>
      <c r="AN96">
        <v>0.11700000000000001</v>
      </c>
      <c r="AO96">
        <v>3.0880000000000001</v>
      </c>
      <c r="AP96">
        <v>0.9294</v>
      </c>
      <c r="AQ96" t="s">
        <v>23</v>
      </c>
      <c r="AR96">
        <v>6.59</v>
      </c>
      <c r="AS96">
        <v>7.09</v>
      </c>
      <c r="AT96">
        <v>0.20100000000000001</v>
      </c>
      <c r="AU96">
        <v>5.327</v>
      </c>
      <c r="AV96">
        <v>0.93379999999999996</v>
      </c>
      <c r="AW96" t="s">
        <v>23</v>
      </c>
      <c r="AX96">
        <v>6.59</v>
      </c>
      <c r="AY96">
        <v>7.09</v>
      </c>
      <c r="AZ96">
        <v>0.189</v>
      </c>
      <c r="BA96">
        <v>5.0010000000000003</v>
      </c>
      <c r="BB96">
        <v>0.94040000000000001</v>
      </c>
      <c r="BC96" t="s">
        <v>23</v>
      </c>
      <c r="BD96">
        <v>6.61</v>
      </c>
      <c r="BE96">
        <v>6.99</v>
      </c>
      <c r="BF96">
        <v>0.21</v>
      </c>
      <c r="BG96">
        <v>5.5730000000000004</v>
      </c>
      <c r="BH96">
        <v>0.92869999999999997</v>
      </c>
      <c r="BI96" t="s">
        <v>23</v>
      </c>
      <c r="BJ96">
        <v>6.69</v>
      </c>
      <c r="BK96">
        <v>6.99</v>
      </c>
      <c r="BL96">
        <v>0.49199999999999999</v>
      </c>
      <c r="BM96">
        <v>13.039</v>
      </c>
      <c r="BN96">
        <v>0.92420000000000002</v>
      </c>
      <c r="BO96" t="s">
        <v>23</v>
      </c>
      <c r="BP96">
        <v>6.58</v>
      </c>
      <c r="BQ96">
        <v>7.01</v>
      </c>
      <c r="BR96">
        <v>0.47099999999999997</v>
      </c>
      <c r="BS96">
        <v>12.478</v>
      </c>
      <c r="BT96">
        <v>0.92059999999999997</v>
      </c>
      <c r="BU96" t="s">
        <v>23</v>
      </c>
      <c r="BV96">
        <v>6.59</v>
      </c>
      <c r="BW96">
        <v>7.09</v>
      </c>
      <c r="BX96">
        <v>0.46200000000000002</v>
      </c>
      <c r="BY96">
        <v>12.24</v>
      </c>
      <c r="BZ96">
        <v>0.91879999999999995</v>
      </c>
      <c r="CA96" t="s">
        <v>23</v>
      </c>
    </row>
    <row r="97" spans="1:79" x14ac:dyDescent="0.25">
      <c r="A97" t="s">
        <v>25</v>
      </c>
      <c r="B97">
        <v>153</v>
      </c>
      <c r="C97">
        <v>161</v>
      </c>
      <c r="D97" t="s">
        <v>76</v>
      </c>
      <c r="E97">
        <v>8.65</v>
      </c>
      <c r="F97">
        <v>1</v>
      </c>
      <c r="G97">
        <v>7</v>
      </c>
      <c r="H97">
        <v>8.4700000000000006</v>
      </c>
      <c r="I97">
        <v>8.9600000000000009</v>
      </c>
      <c r="J97">
        <v>6.2E-2</v>
      </c>
      <c r="K97">
        <v>1.169</v>
      </c>
      <c r="L97">
        <v>0.93600000000000005</v>
      </c>
      <c r="M97" t="s">
        <v>23</v>
      </c>
      <c r="N97">
        <v>8.4700000000000006</v>
      </c>
      <c r="O97">
        <v>8.9600000000000009</v>
      </c>
      <c r="P97">
        <v>6.4000000000000001E-2</v>
      </c>
      <c r="Q97">
        <v>1.2150000000000001</v>
      </c>
      <c r="R97">
        <v>0.92669999999999997</v>
      </c>
      <c r="S97" t="s">
        <v>23</v>
      </c>
      <c r="T97">
        <v>8.4600000000000009</v>
      </c>
      <c r="U97">
        <v>8.9600000000000009</v>
      </c>
      <c r="V97">
        <v>0.05</v>
      </c>
      <c r="W97">
        <v>0.95099999999999996</v>
      </c>
      <c r="X97">
        <v>0.93179999999999996</v>
      </c>
      <c r="Y97" t="s">
        <v>23</v>
      </c>
      <c r="Z97">
        <v>8.4700000000000006</v>
      </c>
      <c r="AA97">
        <v>8.9600000000000009</v>
      </c>
      <c r="AB97">
        <v>6.8000000000000005E-2</v>
      </c>
      <c r="AC97">
        <v>1.2849999999999999</v>
      </c>
      <c r="AD97">
        <v>0.93369999999999997</v>
      </c>
      <c r="AE97" t="s">
        <v>23</v>
      </c>
      <c r="AF97">
        <v>8.42</v>
      </c>
      <c r="AG97">
        <v>8.92</v>
      </c>
      <c r="AH97">
        <v>6.0999999999999999E-2</v>
      </c>
      <c r="AI97">
        <v>1.1499999999999999</v>
      </c>
      <c r="AJ97">
        <v>0.91169999999999995</v>
      </c>
      <c r="AK97" t="s">
        <v>23</v>
      </c>
      <c r="AL97">
        <v>8.4700000000000006</v>
      </c>
      <c r="AM97">
        <v>8.9600000000000009</v>
      </c>
      <c r="AN97">
        <v>6.9000000000000006E-2</v>
      </c>
      <c r="AO97">
        <v>1.3120000000000001</v>
      </c>
      <c r="AP97">
        <v>0.92789999999999995</v>
      </c>
      <c r="AQ97" t="s">
        <v>23</v>
      </c>
      <c r="AR97">
        <v>8.39</v>
      </c>
      <c r="AS97">
        <v>8.8800000000000008</v>
      </c>
      <c r="AT97">
        <v>9.6000000000000002E-2</v>
      </c>
      <c r="AU97">
        <v>1.8169999999999999</v>
      </c>
      <c r="AV97">
        <v>0.93759999999999999</v>
      </c>
      <c r="AW97" t="s">
        <v>23</v>
      </c>
      <c r="AX97">
        <v>8.41</v>
      </c>
      <c r="AY97">
        <v>8.8800000000000008</v>
      </c>
      <c r="AZ97">
        <v>0.09</v>
      </c>
      <c r="BA97">
        <v>1.698</v>
      </c>
      <c r="BB97">
        <v>0.93289999999999995</v>
      </c>
      <c r="BC97" t="s">
        <v>23</v>
      </c>
      <c r="BD97">
        <v>8.42</v>
      </c>
      <c r="BE97">
        <v>8.86</v>
      </c>
      <c r="BF97">
        <v>9.0999999999999998E-2</v>
      </c>
      <c r="BG97">
        <v>1.7190000000000001</v>
      </c>
      <c r="BH97">
        <v>0.93759999999999999</v>
      </c>
      <c r="BI97" t="s">
        <v>23</v>
      </c>
      <c r="BJ97">
        <v>8.4700000000000006</v>
      </c>
      <c r="BK97">
        <v>8.9600000000000009</v>
      </c>
      <c r="BL97">
        <v>0.19</v>
      </c>
      <c r="BM97">
        <v>3.6030000000000002</v>
      </c>
      <c r="BN97">
        <v>0.94289999999999996</v>
      </c>
      <c r="BO97" t="s">
        <v>23</v>
      </c>
      <c r="BP97">
        <v>8.56</v>
      </c>
      <c r="BQ97">
        <v>8.9600000000000009</v>
      </c>
      <c r="BR97">
        <v>0.187</v>
      </c>
      <c r="BS97">
        <v>3.5459999999999998</v>
      </c>
      <c r="BT97">
        <v>0.94210000000000005</v>
      </c>
      <c r="BU97" t="s">
        <v>23</v>
      </c>
      <c r="BV97">
        <v>8.4700000000000006</v>
      </c>
      <c r="BW97">
        <v>8.9600000000000009</v>
      </c>
      <c r="BX97">
        <v>0.156</v>
      </c>
      <c r="BY97">
        <v>2.9590000000000001</v>
      </c>
      <c r="BZ97">
        <v>0.94469999999999998</v>
      </c>
      <c r="CA97" t="s">
        <v>23</v>
      </c>
    </row>
    <row r="98" spans="1:79" x14ac:dyDescent="0.25">
      <c r="A98" t="s">
        <v>25</v>
      </c>
      <c r="B98">
        <v>153</v>
      </c>
      <c r="C98">
        <v>161</v>
      </c>
      <c r="D98" t="s">
        <v>76</v>
      </c>
      <c r="E98">
        <v>8.65</v>
      </c>
      <c r="F98">
        <v>2</v>
      </c>
      <c r="G98">
        <v>7</v>
      </c>
      <c r="H98">
        <v>8.5399999999999991</v>
      </c>
      <c r="I98">
        <v>8.86</v>
      </c>
      <c r="J98">
        <v>3.5999999999999997E-2</v>
      </c>
      <c r="K98">
        <v>0.67600000000000005</v>
      </c>
      <c r="L98">
        <v>0.95289999999999997</v>
      </c>
      <c r="M98" t="s">
        <v>23</v>
      </c>
      <c r="N98">
        <v>8.52</v>
      </c>
      <c r="O98">
        <v>8.83</v>
      </c>
      <c r="P98">
        <v>0.03</v>
      </c>
      <c r="Q98">
        <v>0.57499999999999996</v>
      </c>
      <c r="R98">
        <v>0.95009999999999994</v>
      </c>
      <c r="S98" t="s">
        <v>23</v>
      </c>
      <c r="T98">
        <v>8.52</v>
      </c>
      <c r="U98">
        <v>8.86</v>
      </c>
      <c r="V98">
        <v>2.5000000000000001E-2</v>
      </c>
      <c r="W98">
        <v>0.46899999999999997</v>
      </c>
      <c r="X98">
        <v>0.95609999999999995</v>
      </c>
      <c r="Y98" t="s">
        <v>23</v>
      </c>
      <c r="Z98">
        <v>8.52</v>
      </c>
      <c r="AA98">
        <v>8.84</v>
      </c>
      <c r="AB98">
        <v>3.9E-2</v>
      </c>
      <c r="AC98">
        <v>0.73199999999999998</v>
      </c>
      <c r="AD98">
        <v>0.95369999999999999</v>
      </c>
      <c r="AE98" t="s">
        <v>23</v>
      </c>
      <c r="AF98">
        <v>8.42</v>
      </c>
      <c r="AG98">
        <v>8.83</v>
      </c>
      <c r="AH98">
        <v>4.2000000000000003E-2</v>
      </c>
      <c r="AI98">
        <v>0.79300000000000004</v>
      </c>
      <c r="AJ98">
        <v>0.88749999999999996</v>
      </c>
      <c r="AK98" t="s">
        <v>23</v>
      </c>
      <c r="AL98">
        <v>8.5399999999999991</v>
      </c>
      <c r="AM98">
        <v>8.85</v>
      </c>
      <c r="AN98">
        <v>4.1000000000000002E-2</v>
      </c>
      <c r="AO98">
        <v>0.76800000000000002</v>
      </c>
      <c r="AP98">
        <v>0.95550000000000002</v>
      </c>
      <c r="AQ98" t="s">
        <v>23</v>
      </c>
      <c r="AR98">
        <v>8.43</v>
      </c>
      <c r="AS98">
        <v>8.91</v>
      </c>
      <c r="AT98">
        <v>6.9000000000000006E-2</v>
      </c>
      <c r="AU98">
        <v>1.3009999999999999</v>
      </c>
      <c r="AV98">
        <v>0.95289999999999997</v>
      </c>
      <c r="AW98" t="s">
        <v>23</v>
      </c>
      <c r="AX98">
        <v>8.44</v>
      </c>
      <c r="AY98">
        <v>8.93</v>
      </c>
      <c r="AZ98">
        <v>7.0999999999999994E-2</v>
      </c>
      <c r="BA98">
        <v>1.349</v>
      </c>
      <c r="BB98">
        <v>0.95079999999999998</v>
      </c>
      <c r="BC98" t="s">
        <v>23</v>
      </c>
      <c r="BD98">
        <v>8.58</v>
      </c>
      <c r="BE98">
        <v>8.7799999999999994</v>
      </c>
      <c r="BF98">
        <v>6.5000000000000002E-2</v>
      </c>
      <c r="BG98">
        <v>1.2270000000000001</v>
      </c>
      <c r="BH98">
        <v>0.94750000000000001</v>
      </c>
      <c r="BI98" t="s">
        <v>23</v>
      </c>
      <c r="BJ98">
        <v>8.43</v>
      </c>
      <c r="BK98">
        <v>8.93</v>
      </c>
      <c r="BL98">
        <v>0.158</v>
      </c>
      <c r="BM98">
        <v>2.988</v>
      </c>
      <c r="BN98">
        <v>0.94569999999999999</v>
      </c>
      <c r="BO98" t="s">
        <v>23</v>
      </c>
      <c r="BP98">
        <v>8.49</v>
      </c>
      <c r="BQ98">
        <v>8.8000000000000007</v>
      </c>
      <c r="BR98">
        <v>0.14299999999999999</v>
      </c>
      <c r="BS98">
        <v>2.7069999999999999</v>
      </c>
      <c r="BT98">
        <v>0.94769999999999999</v>
      </c>
      <c r="BU98" t="s">
        <v>23</v>
      </c>
      <c r="BV98">
        <v>8.5299999999999994</v>
      </c>
      <c r="BW98">
        <v>8.81</v>
      </c>
      <c r="BX98">
        <v>0.13600000000000001</v>
      </c>
      <c r="BY98">
        <v>2.5750000000000002</v>
      </c>
      <c r="BZ98">
        <v>0.95009999999999994</v>
      </c>
      <c r="CA98" t="s">
        <v>23</v>
      </c>
    </row>
    <row r="99" spans="1:79" x14ac:dyDescent="0.25">
      <c r="A99" t="s">
        <v>25</v>
      </c>
      <c r="B99">
        <v>153</v>
      </c>
      <c r="C99">
        <v>161</v>
      </c>
      <c r="D99" t="s">
        <v>76</v>
      </c>
      <c r="E99">
        <v>8.65</v>
      </c>
      <c r="F99">
        <v>3</v>
      </c>
      <c r="G99">
        <v>7</v>
      </c>
      <c r="H99">
        <v>8.5399999999999991</v>
      </c>
      <c r="I99">
        <v>8.92</v>
      </c>
      <c r="J99">
        <v>2.5999999999999999E-2</v>
      </c>
      <c r="K99">
        <v>0.49299999999999999</v>
      </c>
      <c r="L99">
        <v>0.93210000000000004</v>
      </c>
      <c r="M99" t="s">
        <v>23</v>
      </c>
      <c r="N99">
        <v>8.5399999999999991</v>
      </c>
      <c r="O99">
        <v>8.92</v>
      </c>
      <c r="P99">
        <v>3.1E-2</v>
      </c>
      <c r="Q99">
        <v>0.59499999999999997</v>
      </c>
      <c r="R99">
        <v>0.93379999999999996</v>
      </c>
      <c r="S99" t="s">
        <v>23</v>
      </c>
      <c r="T99">
        <v>8.5399999999999991</v>
      </c>
      <c r="U99">
        <v>8.93</v>
      </c>
      <c r="V99">
        <v>2.1999999999999999E-2</v>
      </c>
      <c r="W99">
        <v>0.41</v>
      </c>
      <c r="X99">
        <v>0.9456</v>
      </c>
      <c r="Y99" t="s">
        <v>23</v>
      </c>
      <c r="Z99">
        <v>8.5399999999999991</v>
      </c>
      <c r="AA99">
        <v>8.91</v>
      </c>
      <c r="AB99">
        <v>4.7E-2</v>
      </c>
      <c r="AC99">
        <v>0.89500000000000002</v>
      </c>
      <c r="AD99">
        <v>0.92949999999999999</v>
      </c>
      <c r="AE99" t="s">
        <v>23</v>
      </c>
      <c r="AF99">
        <v>8.49</v>
      </c>
      <c r="AG99">
        <v>8.84</v>
      </c>
      <c r="AH99">
        <v>4.1000000000000002E-2</v>
      </c>
      <c r="AI99">
        <v>0.77700000000000002</v>
      </c>
      <c r="AJ99">
        <v>0.91910000000000003</v>
      </c>
      <c r="AK99" t="s">
        <v>23</v>
      </c>
      <c r="AL99">
        <v>8.5299999999999994</v>
      </c>
      <c r="AM99">
        <v>8.94</v>
      </c>
      <c r="AN99">
        <v>4.2999999999999997E-2</v>
      </c>
      <c r="AO99">
        <v>0.82299999999999995</v>
      </c>
      <c r="AP99">
        <v>0.93410000000000004</v>
      </c>
      <c r="AQ99" t="s">
        <v>23</v>
      </c>
      <c r="AR99">
        <v>8.43</v>
      </c>
      <c r="AS99">
        <v>8.92</v>
      </c>
      <c r="AT99">
        <v>6.8000000000000005E-2</v>
      </c>
      <c r="AU99">
        <v>1.284</v>
      </c>
      <c r="AV99">
        <v>0.94110000000000005</v>
      </c>
      <c r="AW99" t="s">
        <v>23</v>
      </c>
      <c r="AX99">
        <v>8.5299999999999994</v>
      </c>
      <c r="AY99">
        <v>8.89</v>
      </c>
      <c r="AZ99">
        <v>7.0000000000000007E-2</v>
      </c>
      <c r="BA99">
        <v>1.3160000000000001</v>
      </c>
      <c r="BB99">
        <v>0.92710000000000004</v>
      </c>
      <c r="BC99" t="s">
        <v>23</v>
      </c>
      <c r="BD99">
        <v>8.42</v>
      </c>
      <c r="BE99">
        <v>8.92</v>
      </c>
      <c r="BF99">
        <v>6.8000000000000005E-2</v>
      </c>
      <c r="BG99">
        <v>1.2869999999999999</v>
      </c>
      <c r="BH99">
        <v>0.93669999999999998</v>
      </c>
      <c r="BI99" t="s">
        <v>23</v>
      </c>
      <c r="BJ99">
        <v>8.42</v>
      </c>
      <c r="BK99">
        <v>8.92</v>
      </c>
      <c r="BL99">
        <v>0.14299999999999999</v>
      </c>
      <c r="BM99">
        <v>2.6989999999999998</v>
      </c>
      <c r="BN99">
        <v>0.92569999999999997</v>
      </c>
      <c r="BO99" t="s">
        <v>23</v>
      </c>
      <c r="BP99">
        <v>8.43</v>
      </c>
      <c r="BQ99">
        <v>8.92</v>
      </c>
      <c r="BR99">
        <v>0.13600000000000001</v>
      </c>
      <c r="BS99">
        <v>2.5649999999999999</v>
      </c>
      <c r="BT99">
        <v>0.93959999999999999</v>
      </c>
      <c r="BU99" t="s">
        <v>23</v>
      </c>
      <c r="BV99">
        <v>8.42</v>
      </c>
      <c r="BW99">
        <v>8.92</v>
      </c>
      <c r="BX99">
        <v>0.13100000000000001</v>
      </c>
      <c r="BY99">
        <v>2.48</v>
      </c>
      <c r="BZ99">
        <v>0.94159999999999999</v>
      </c>
      <c r="CA99" t="s">
        <v>23</v>
      </c>
    </row>
    <row r="100" spans="1:79" x14ac:dyDescent="0.25">
      <c r="A100" t="s">
        <v>25</v>
      </c>
      <c r="B100">
        <v>160</v>
      </c>
      <c r="C100">
        <v>195</v>
      </c>
      <c r="D100" t="s">
        <v>77</v>
      </c>
      <c r="E100">
        <v>13.63</v>
      </c>
      <c r="F100">
        <v>3</v>
      </c>
      <c r="G100">
        <v>31</v>
      </c>
      <c r="H100">
        <v>13.41</v>
      </c>
      <c r="I100">
        <v>13.64</v>
      </c>
      <c r="J100">
        <v>3.544</v>
      </c>
      <c r="K100">
        <v>15.141999999999999</v>
      </c>
      <c r="L100">
        <v>0.80900000000000005</v>
      </c>
      <c r="M100" t="s">
        <v>17</v>
      </c>
      <c r="N100">
        <v>13.41</v>
      </c>
      <c r="O100">
        <v>13.64</v>
      </c>
      <c r="P100">
        <v>3.8239999999999998</v>
      </c>
      <c r="Q100">
        <v>16.338000000000001</v>
      </c>
      <c r="R100">
        <v>0.81920000000000004</v>
      </c>
      <c r="S100" t="s">
        <v>17</v>
      </c>
      <c r="T100">
        <v>13.41</v>
      </c>
      <c r="U100">
        <v>13.64</v>
      </c>
      <c r="V100">
        <v>3.371</v>
      </c>
      <c r="W100">
        <v>14.404999999999999</v>
      </c>
      <c r="X100">
        <v>0.86229999999999996</v>
      </c>
      <c r="Y100" t="s">
        <v>17</v>
      </c>
      <c r="Z100">
        <v>13.41</v>
      </c>
      <c r="AA100">
        <v>13.64</v>
      </c>
      <c r="AB100">
        <v>6.6959999999999997</v>
      </c>
      <c r="AC100">
        <v>28.606999999999999</v>
      </c>
      <c r="AD100">
        <v>0.79569999999999996</v>
      </c>
      <c r="AE100" t="s">
        <v>17</v>
      </c>
      <c r="AF100">
        <v>13.41</v>
      </c>
      <c r="AG100">
        <v>13.65</v>
      </c>
      <c r="AH100">
        <v>6.5860000000000003</v>
      </c>
      <c r="AI100">
        <v>28.137</v>
      </c>
      <c r="AJ100">
        <v>0.77259999999999995</v>
      </c>
      <c r="AK100" t="s">
        <v>17</v>
      </c>
      <c r="AL100">
        <v>13.41</v>
      </c>
      <c r="AM100">
        <v>13.65</v>
      </c>
      <c r="AN100">
        <v>6.8029999999999999</v>
      </c>
      <c r="AO100">
        <v>29.065000000000001</v>
      </c>
      <c r="AP100">
        <v>0.80630000000000002</v>
      </c>
      <c r="AQ100" t="s">
        <v>17</v>
      </c>
      <c r="AR100">
        <v>13.41</v>
      </c>
      <c r="AS100">
        <v>13.65</v>
      </c>
      <c r="AT100">
        <v>9.6530000000000005</v>
      </c>
      <c r="AU100">
        <v>41.244</v>
      </c>
      <c r="AV100">
        <v>0.80610000000000004</v>
      </c>
      <c r="AW100" t="s">
        <v>17</v>
      </c>
      <c r="AX100">
        <v>13.41</v>
      </c>
      <c r="AY100">
        <v>13.64</v>
      </c>
      <c r="AZ100">
        <v>9.6959999999999997</v>
      </c>
      <c r="BA100">
        <v>41.427999999999997</v>
      </c>
      <c r="BB100">
        <v>0.79290000000000005</v>
      </c>
      <c r="BC100" t="s">
        <v>17</v>
      </c>
      <c r="BD100">
        <v>13.41</v>
      </c>
      <c r="BE100">
        <v>13.64</v>
      </c>
      <c r="BF100">
        <v>9.7620000000000005</v>
      </c>
      <c r="BG100">
        <v>41.709000000000003</v>
      </c>
      <c r="BH100">
        <v>0.7621</v>
      </c>
      <c r="BI100" t="s">
        <v>17</v>
      </c>
      <c r="BJ100">
        <v>13.41</v>
      </c>
      <c r="BK100">
        <v>13.64</v>
      </c>
      <c r="BL100">
        <v>10.984</v>
      </c>
      <c r="BM100">
        <v>46.929000000000002</v>
      </c>
      <c r="BN100">
        <v>0.86499999999999999</v>
      </c>
      <c r="BO100" t="s">
        <v>17</v>
      </c>
      <c r="BP100">
        <v>13.41</v>
      </c>
      <c r="BQ100">
        <v>13.65</v>
      </c>
      <c r="BR100">
        <v>10.728</v>
      </c>
      <c r="BS100">
        <v>45.835999999999999</v>
      </c>
      <c r="BT100">
        <v>0.85099999999999998</v>
      </c>
      <c r="BU100" t="s">
        <v>17</v>
      </c>
      <c r="BV100">
        <v>13.41</v>
      </c>
      <c r="BW100">
        <v>13.64</v>
      </c>
      <c r="BX100">
        <v>10.708</v>
      </c>
      <c r="BY100">
        <v>45.752000000000002</v>
      </c>
      <c r="BZ100">
        <v>0.86890000000000001</v>
      </c>
      <c r="CA100" t="s">
        <v>17</v>
      </c>
    </row>
    <row r="101" spans="1:79" x14ac:dyDescent="0.25">
      <c r="A101" t="s">
        <v>25</v>
      </c>
      <c r="B101">
        <v>160</v>
      </c>
      <c r="C101">
        <v>195</v>
      </c>
      <c r="D101" t="s">
        <v>77</v>
      </c>
      <c r="E101">
        <v>13.63</v>
      </c>
      <c r="F101">
        <v>4</v>
      </c>
      <c r="G101">
        <v>31</v>
      </c>
      <c r="H101">
        <v>13.47</v>
      </c>
      <c r="I101">
        <v>13.58</v>
      </c>
      <c r="J101">
        <v>3.5379999999999998</v>
      </c>
      <c r="K101">
        <v>15.116</v>
      </c>
      <c r="L101">
        <v>0.71120000000000005</v>
      </c>
      <c r="M101" t="s">
        <v>17</v>
      </c>
      <c r="N101">
        <v>13.48</v>
      </c>
      <c r="O101">
        <v>13.59</v>
      </c>
      <c r="P101">
        <v>3.64</v>
      </c>
      <c r="Q101">
        <v>15.551</v>
      </c>
      <c r="R101">
        <v>0.71499999999999997</v>
      </c>
      <c r="S101" t="s">
        <v>17</v>
      </c>
      <c r="T101">
        <v>13.47</v>
      </c>
      <c r="U101">
        <v>13.63</v>
      </c>
      <c r="V101">
        <v>3.101</v>
      </c>
      <c r="W101">
        <v>13.249000000000001</v>
      </c>
      <c r="X101">
        <v>0.78139999999999998</v>
      </c>
      <c r="Y101" t="s">
        <v>17</v>
      </c>
      <c r="Z101">
        <v>13.48</v>
      </c>
      <c r="AA101">
        <v>13.58</v>
      </c>
      <c r="AB101">
        <v>6.2190000000000003</v>
      </c>
      <c r="AC101">
        <v>26.571999999999999</v>
      </c>
      <c r="AD101">
        <v>0.65810000000000002</v>
      </c>
      <c r="AE101" t="s">
        <v>17</v>
      </c>
      <c r="AF101">
        <v>13.41</v>
      </c>
      <c r="AG101">
        <v>13.64</v>
      </c>
      <c r="AH101">
        <v>6.01</v>
      </c>
      <c r="AI101">
        <v>25.678999999999998</v>
      </c>
      <c r="AJ101">
        <v>0.67510000000000003</v>
      </c>
      <c r="AK101" t="s">
        <v>17</v>
      </c>
      <c r="AL101">
        <v>13.48</v>
      </c>
      <c r="AM101">
        <v>13.58</v>
      </c>
      <c r="AN101">
        <v>6.657</v>
      </c>
      <c r="AO101">
        <v>28.443000000000001</v>
      </c>
      <c r="AP101">
        <v>0.66010000000000002</v>
      </c>
      <c r="AQ101" t="s">
        <v>17</v>
      </c>
      <c r="AR101">
        <v>13.48</v>
      </c>
      <c r="AS101">
        <v>13.56</v>
      </c>
      <c r="AT101">
        <v>9.3699999999999992</v>
      </c>
      <c r="AU101">
        <v>40.036000000000001</v>
      </c>
      <c r="AV101">
        <v>0.67979999999999996</v>
      </c>
      <c r="AW101" t="s">
        <v>17</v>
      </c>
      <c r="AX101">
        <v>13.47</v>
      </c>
      <c r="AY101">
        <v>13.68</v>
      </c>
      <c r="AZ101">
        <v>9.3239999999999998</v>
      </c>
      <c r="BA101">
        <v>39.838000000000001</v>
      </c>
      <c r="BB101">
        <v>0.60929999999999995</v>
      </c>
      <c r="BC101" t="s">
        <v>17</v>
      </c>
      <c r="BD101">
        <v>13.48</v>
      </c>
      <c r="BE101">
        <v>13.63</v>
      </c>
      <c r="BF101">
        <v>9.4890000000000008</v>
      </c>
      <c r="BG101">
        <v>40.543999999999997</v>
      </c>
      <c r="BH101">
        <v>0.60199999999999998</v>
      </c>
      <c r="BI101" t="s">
        <v>17</v>
      </c>
      <c r="BJ101">
        <v>13.47</v>
      </c>
      <c r="BK101">
        <v>13.6</v>
      </c>
      <c r="BL101">
        <v>10.49</v>
      </c>
      <c r="BM101">
        <v>44.819000000000003</v>
      </c>
      <c r="BN101">
        <v>0.753</v>
      </c>
      <c r="BO101" t="s">
        <v>17</v>
      </c>
      <c r="BP101">
        <v>13.48</v>
      </c>
      <c r="BQ101">
        <v>13.67</v>
      </c>
      <c r="BR101">
        <v>10.175000000000001</v>
      </c>
      <c r="BS101">
        <v>43.473999999999997</v>
      </c>
      <c r="BT101">
        <v>0.71899999999999997</v>
      </c>
      <c r="BU101" t="s">
        <v>17</v>
      </c>
      <c r="BV101">
        <v>13.48</v>
      </c>
      <c r="BW101">
        <v>13.56</v>
      </c>
      <c r="BX101">
        <v>10.236000000000001</v>
      </c>
      <c r="BY101">
        <v>43.734999999999999</v>
      </c>
      <c r="BZ101">
        <v>0.80589999999999995</v>
      </c>
      <c r="CA101" t="s">
        <v>17</v>
      </c>
    </row>
    <row r="102" spans="1:79" x14ac:dyDescent="0.25">
      <c r="A102" t="s">
        <v>25</v>
      </c>
      <c r="B102">
        <v>162</v>
      </c>
      <c r="C102">
        <v>195</v>
      </c>
      <c r="D102" t="s">
        <v>78</v>
      </c>
      <c r="E102">
        <v>12.98</v>
      </c>
      <c r="F102">
        <v>2</v>
      </c>
      <c r="G102">
        <v>29</v>
      </c>
      <c r="H102">
        <v>13.06</v>
      </c>
      <c r="I102">
        <v>13.43</v>
      </c>
      <c r="J102">
        <v>2.86</v>
      </c>
      <c r="K102">
        <v>13.061</v>
      </c>
      <c r="L102">
        <v>0.86829999999999996</v>
      </c>
      <c r="M102" t="s">
        <v>17</v>
      </c>
      <c r="N102">
        <v>13.06</v>
      </c>
      <c r="O102">
        <v>13.42</v>
      </c>
      <c r="P102">
        <v>3.1760000000000002</v>
      </c>
      <c r="Q102">
        <v>14.506</v>
      </c>
      <c r="R102">
        <v>0.85809999999999997</v>
      </c>
      <c r="S102" t="s">
        <v>17</v>
      </c>
      <c r="T102">
        <v>13</v>
      </c>
      <c r="U102">
        <v>13.5</v>
      </c>
      <c r="V102">
        <v>2.786</v>
      </c>
      <c r="W102">
        <v>12.727</v>
      </c>
      <c r="X102">
        <v>0.91559999999999997</v>
      </c>
      <c r="Y102" t="s">
        <v>17</v>
      </c>
      <c r="Z102">
        <v>12.97</v>
      </c>
      <c r="AA102">
        <v>13.47</v>
      </c>
      <c r="AB102">
        <v>6.35</v>
      </c>
      <c r="AC102">
        <v>29.001000000000001</v>
      </c>
      <c r="AD102">
        <v>0.82550000000000001</v>
      </c>
      <c r="AE102" t="s">
        <v>17</v>
      </c>
      <c r="AF102">
        <v>13.11</v>
      </c>
      <c r="AG102">
        <v>13.38</v>
      </c>
      <c r="AH102">
        <v>5.7519999999999998</v>
      </c>
      <c r="AI102">
        <v>26.268999999999998</v>
      </c>
      <c r="AJ102">
        <v>0.84619999999999995</v>
      </c>
      <c r="AK102" t="s">
        <v>17</v>
      </c>
      <c r="AL102">
        <v>13.12</v>
      </c>
      <c r="AM102">
        <v>13.39</v>
      </c>
      <c r="AN102">
        <v>6.1849999999999996</v>
      </c>
      <c r="AO102">
        <v>28.247</v>
      </c>
      <c r="AP102">
        <v>0.82979999999999998</v>
      </c>
      <c r="AQ102" t="s">
        <v>17</v>
      </c>
      <c r="AR102">
        <v>12.97</v>
      </c>
      <c r="AS102">
        <v>13.44</v>
      </c>
      <c r="AT102">
        <v>9.2289999999999992</v>
      </c>
      <c r="AU102">
        <v>42.15</v>
      </c>
      <c r="AV102">
        <v>0.82010000000000005</v>
      </c>
      <c r="AW102" t="s">
        <v>17</v>
      </c>
      <c r="AX102">
        <v>13</v>
      </c>
      <c r="AY102">
        <v>13.48</v>
      </c>
      <c r="AZ102">
        <v>9.2669999999999995</v>
      </c>
      <c r="BA102">
        <v>42.325000000000003</v>
      </c>
      <c r="BB102">
        <v>0.80459999999999998</v>
      </c>
      <c r="BC102" t="s">
        <v>17</v>
      </c>
      <c r="BD102">
        <v>13.11</v>
      </c>
      <c r="BE102">
        <v>13.38</v>
      </c>
      <c r="BF102">
        <v>8.9179999999999993</v>
      </c>
      <c r="BG102">
        <v>40.728999999999999</v>
      </c>
      <c r="BH102">
        <v>0.82289999999999996</v>
      </c>
      <c r="BI102" t="s">
        <v>17</v>
      </c>
      <c r="BJ102">
        <v>13.01</v>
      </c>
      <c r="BK102">
        <v>13.42</v>
      </c>
      <c r="BL102">
        <v>10.315</v>
      </c>
      <c r="BM102">
        <v>47.112000000000002</v>
      </c>
      <c r="BN102">
        <v>0.92320000000000002</v>
      </c>
      <c r="BO102" t="s">
        <v>17</v>
      </c>
      <c r="BP102">
        <v>13</v>
      </c>
      <c r="BQ102">
        <v>13.5</v>
      </c>
      <c r="BR102">
        <v>10.186</v>
      </c>
      <c r="BS102">
        <v>46.521000000000001</v>
      </c>
      <c r="BT102">
        <v>0.91820000000000002</v>
      </c>
      <c r="BU102" t="s">
        <v>17</v>
      </c>
      <c r="BV102">
        <v>12.98</v>
      </c>
      <c r="BW102">
        <v>13.48</v>
      </c>
      <c r="BX102">
        <v>10.124000000000001</v>
      </c>
      <c r="BY102">
        <v>46.237000000000002</v>
      </c>
      <c r="BZ102">
        <v>0.9224</v>
      </c>
      <c r="CA102" t="s">
        <v>17</v>
      </c>
    </row>
    <row r="103" spans="1:79" x14ac:dyDescent="0.25">
      <c r="A103" t="s">
        <v>25</v>
      </c>
      <c r="B103">
        <v>196</v>
      </c>
      <c r="C103">
        <v>200</v>
      </c>
      <c r="D103" t="s">
        <v>79</v>
      </c>
      <c r="E103">
        <v>8.18</v>
      </c>
      <c r="F103">
        <v>1</v>
      </c>
      <c r="G103">
        <v>3</v>
      </c>
      <c r="H103">
        <v>8.15</v>
      </c>
      <c r="I103">
        <v>8.56</v>
      </c>
      <c r="J103">
        <v>0.83799999999999997</v>
      </c>
      <c r="K103">
        <v>36.982999999999997</v>
      </c>
      <c r="L103">
        <v>0.92700000000000005</v>
      </c>
      <c r="M103" t="s">
        <v>23</v>
      </c>
      <c r="N103">
        <v>8.15</v>
      </c>
      <c r="O103">
        <v>8.52</v>
      </c>
      <c r="P103">
        <v>0.92200000000000004</v>
      </c>
      <c r="Q103">
        <v>40.722000000000001</v>
      </c>
      <c r="R103">
        <v>0.91910000000000003</v>
      </c>
      <c r="S103" t="s">
        <v>23</v>
      </c>
      <c r="T103">
        <v>8.15</v>
      </c>
      <c r="U103">
        <v>8.56</v>
      </c>
      <c r="V103">
        <v>0.85499999999999998</v>
      </c>
      <c r="W103">
        <v>37.744</v>
      </c>
      <c r="X103">
        <v>0.91800000000000004</v>
      </c>
      <c r="Y103" t="s">
        <v>23</v>
      </c>
      <c r="Z103">
        <v>8.18</v>
      </c>
      <c r="AA103">
        <v>8.61</v>
      </c>
      <c r="AB103">
        <v>1.4370000000000001</v>
      </c>
      <c r="AC103">
        <v>63.430999999999997</v>
      </c>
      <c r="AD103">
        <v>0.91859999999999997</v>
      </c>
      <c r="AE103" t="s">
        <v>23</v>
      </c>
      <c r="AF103">
        <v>8.15</v>
      </c>
      <c r="AG103">
        <v>8.51</v>
      </c>
      <c r="AH103">
        <v>1.452</v>
      </c>
      <c r="AI103">
        <v>64.085999999999999</v>
      </c>
      <c r="AJ103">
        <v>0.85360000000000003</v>
      </c>
      <c r="AK103" t="s">
        <v>23</v>
      </c>
      <c r="AL103">
        <v>8.15</v>
      </c>
      <c r="AM103">
        <v>8.56</v>
      </c>
      <c r="AN103">
        <v>1.468</v>
      </c>
      <c r="AO103">
        <v>64.832999999999998</v>
      </c>
      <c r="AP103">
        <v>0.90580000000000005</v>
      </c>
      <c r="AQ103" t="s">
        <v>23</v>
      </c>
      <c r="AR103">
        <v>8.14</v>
      </c>
      <c r="AS103">
        <v>8.5299999999999994</v>
      </c>
      <c r="AT103">
        <v>1.49</v>
      </c>
      <c r="AU103">
        <v>65.793999999999997</v>
      </c>
      <c r="AV103">
        <v>0.91769999999999996</v>
      </c>
      <c r="AW103" t="s">
        <v>23</v>
      </c>
      <c r="AX103">
        <v>8.17</v>
      </c>
      <c r="AY103">
        <v>8.6199999999999992</v>
      </c>
      <c r="AZ103">
        <v>1.498</v>
      </c>
      <c r="BA103">
        <v>66.146000000000001</v>
      </c>
      <c r="BB103">
        <v>0.90800000000000003</v>
      </c>
      <c r="BC103" t="s">
        <v>23</v>
      </c>
      <c r="BD103">
        <v>8.15</v>
      </c>
      <c r="BE103">
        <v>8.51</v>
      </c>
      <c r="BF103">
        <v>1.492</v>
      </c>
      <c r="BG103">
        <v>65.873999999999995</v>
      </c>
      <c r="BH103">
        <v>0.90400000000000003</v>
      </c>
      <c r="BI103" t="s">
        <v>23</v>
      </c>
      <c r="BJ103">
        <v>8.16</v>
      </c>
      <c r="BK103">
        <v>8.5399999999999991</v>
      </c>
      <c r="BL103">
        <v>1.5189999999999999</v>
      </c>
      <c r="BM103">
        <v>67.070999999999998</v>
      </c>
      <c r="BN103">
        <v>0.89459999999999995</v>
      </c>
      <c r="BO103" t="s">
        <v>23</v>
      </c>
      <c r="BP103">
        <v>8.16</v>
      </c>
      <c r="BQ103">
        <v>8.5399999999999991</v>
      </c>
      <c r="BR103">
        <v>1.482</v>
      </c>
      <c r="BS103">
        <v>65.427999999999997</v>
      </c>
      <c r="BT103">
        <v>0.90410000000000001</v>
      </c>
      <c r="BU103" t="s">
        <v>23</v>
      </c>
      <c r="BV103">
        <v>8.17</v>
      </c>
      <c r="BW103">
        <v>8.61</v>
      </c>
      <c r="BX103">
        <v>1.472</v>
      </c>
      <c r="BY103">
        <v>64.992999999999995</v>
      </c>
      <c r="BZ103">
        <v>0.91539999999999999</v>
      </c>
      <c r="CA103" t="s">
        <v>23</v>
      </c>
    </row>
    <row r="104" spans="1:79" x14ac:dyDescent="0.25">
      <c r="A104" t="s">
        <v>25</v>
      </c>
      <c r="B104">
        <v>199</v>
      </c>
      <c r="C104">
        <v>215</v>
      </c>
      <c r="D104" t="s">
        <v>80</v>
      </c>
      <c r="E104">
        <v>6.44</v>
      </c>
      <c r="F104">
        <v>4</v>
      </c>
      <c r="G104">
        <v>15</v>
      </c>
      <c r="H104">
        <v>6.43</v>
      </c>
      <c r="I104">
        <v>6.73</v>
      </c>
      <c r="J104">
        <v>3.9449999999999998</v>
      </c>
      <c r="K104">
        <v>34.831000000000003</v>
      </c>
      <c r="L104">
        <v>0.87960000000000005</v>
      </c>
      <c r="M104" t="s">
        <v>17</v>
      </c>
      <c r="N104">
        <v>6.46</v>
      </c>
      <c r="O104">
        <v>6.74</v>
      </c>
      <c r="P104">
        <v>4.117</v>
      </c>
      <c r="Q104">
        <v>36.35</v>
      </c>
      <c r="R104">
        <v>0.90249999999999997</v>
      </c>
      <c r="S104" t="s">
        <v>17</v>
      </c>
      <c r="T104">
        <v>6.4</v>
      </c>
      <c r="U104">
        <v>6.68</v>
      </c>
      <c r="V104">
        <v>3.82</v>
      </c>
      <c r="W104">
        <v>33.732999999999997</v>
      </c>
      <c r="X104">
        <v>0.90329999999999999</v>
      </c>
      <c r="Y104" t="s">
        <v>17</v>
      </c>
      <c r="Z104">
        <v>6.5</v>
      </c>
      <c r="AA104">
        <v>6.69</v>
      </c>
      <c r="AB104">
        <v>5.3310000000000004</v>
      </c>
      <c r="AC104">
        <v>47.076000000000001</v>
      </c>
      <c r="AD104">
        <v>0.90269999999999995</v>
      </c>
      <c r="AE104" t="s">
        <v>23</v>
      </c>
      <c r="AF104">
        <v>6.39</v>
      </c>
      <c r="AG104">
        <v>6.63</v>
      </c>
      <c r="AH104">
        <v>5.492</v>
      </c>
      <c r="AI104">
        <v>48.491</v>
      </c>
      <c r="AJ104">
        <v>0.88619999999999999</v>
      </c>
      <c r="AK104" t="s">
        <v>17</v>
      </c>
      <c r="AL104">
        <v>6.45</v>
      </c>
      <c r="AM104">
        <v>6.65</v>
      </c>
      <c r="AN104">
        <v>5.3979999999999997</v>
      </c>
      <c r="AO104">
        <v>47.662999999999997</v>
      </c>
      <c r="AP104">
        <v>0.8952</v>
      </c>
      <c r="AQ104" t="s">
        <v>17</v>
      </c>
      <c r="AR104">
        <v>6.4</v>
      </c>
      <c r="AS104">
        <v>6.68</v>
      </c>
      <c r="AT104">
        <v>6.0830000000000002</v>
      </c>
      <c r="AU104">
        <v>53.712000000000003</v>
      </c>
      <c r="AV104">
        <v>0.89290000000000003</v>
      </c>
      <c r="AW104" t="s">
        <v>17</v>
      </c>
      <c r="AX104">
        <v>6.35</v>
      </c>
      <c r="AY104">
        <v>6.78</v>
      </c>
      <c r="AZ104">
        <v>6.056</v>
      </c>
      <c r="BA104">
        <v>53.475999999999999</v>
      </c>
      <c r="BB104">
        <v>0.87849999999999995</v>
      </c>
      <c r="BC104" t="s">
        <v>17</v>
      </c>
      <c r="BD104">
        <v>6.39</v>
      </c>
      <c r="BE104">
        <v>6.6</v>
      </c>
      <c r="BF104">
        <v>6.218</v>
      </c>
      <c r="BG104">
        <v>54.905999999999999</v>
      </c>
      <c r="BH104">
        <v>0.90739999999999998</v>
      </c>
      <c r="BI104" t="s">
        <v>17</v>
      </c>
      <c r="BJ104">
        <v>6.4</v>
      </c>
      <c r="BK104">
        <v>6.68</v>
      </c>
      <c r="BL104">
        <v>6.4980000000000002</v>
      </c>
      <c r="BM104">
        <v>57.375</v>
      </c>
      <c r="BN104">
        <v>0.87890000000000001</v>
      </c>
      <c r="BO104" t="s">
        <v>17</v>
      </c>
      <c r="BP104">
        <v>6.46</v>
      </c>
      <c r="BQ104">
        <v>6.63</v>
      </c>
      <c r="BR104">
        <v>6.3339999999999996</v>
      </c>
      <c r="BS104">
        <v>55.932000000000002</v>
      </c>
      <c r="BT104">
        <v>0.88980000000000004</v>
      </c>
      <c r="BU104" t="s">
        <v>17</v>
      </c>
      <c r="BV104">
        <v>6.32</v>
      </c>
      <c r="BW104">
        <v>6.77</v>
      </c>
      <c r="BX104">
        <v>6.5430000000000001</v>
      </c>
      <c r="BY104">
        <v>57.773000000000003</v>
      </c>
      <c r="BZ104">
        <v>0.88619999999999999</v>
      </c>
      <c r="CA104" t="s">
        <v>17</v>
      </c>
    </row>
    <row r="105" spans="1:79" x14ac:dyDescent="0.25">
      <c r="A105" t="s">
        <v>25</v>
      </c>
      <c r="B105">
        <v>201</v>
      </c>
      <c r="C105">
        <v>215</v>
      </c>
      <c r="D105" t="s">
        <v>81</v>
      </c>
      <c r="E105">
        <v>5.2</v>
      </c>
      <c r="F105">
        <v>3</v>
      </c>
      <c r="G105">
        <v>13</v>
      </c>
      <c r="H105">
        <v>4.9400000000000004</v>
      </c>
      <c r="I105">
        <v>5.44</v>
      </c>
      <c r="J105">
        <v>3.1030000000000002</v>
      </c>
      <c r="K105">
        <v>31.617999999999999</v>
      </c>
      <c r="L105">
        <v>0.94589999999999996</v>
      </c>
      <c r="M105" t="s">
        <v>23</v>
      </c>
      <c r="N105">
        <v>4.92</v>
      </c>
      <c r="O105">
        <v>5.41</v>
      </c>
      <c r="P105">
        <v>3.1739999999999999</v>
      </c>
      <c r="Q105">
        <v>32.335000000000001</v>
      </c>
      <c r="R105">
        <v>0.94940000000000002</v>
      </c>
      <c r="S105" t="s">
        <v>23</v>
      </c>
      <c r="T105">
        <v>4.95</v>
      </c>
      <c r="U105">
        <v>5.44</v>
      </c>
      <c r="V105">
        <v>3.0550000000000002</v>
      </c>
      <c r="W105">
        <v>31.120999999999999</v>
      </c>
      <c r="X105">
        <v>0.95120000000000005</v>
      </c>
      <c r="Y105" t="s">
        <v>23</v>
      </c>
      <c r="Z105">
        <v>4.93</v>
      </c>
      <c r="AA105">
        <v>5.38</v>
      </c>
      <c r="AB105">
        <v>4.6630000000000003</v>
      </c>
      <c r="AC105">
        <v>47.505000000000003</v>
      </c>
      <c r="AD105">
        <v>0.9597</v>
      </c>
      <c r="AE105" t="s">
        <v>23</v>
      </c>
      <c r="AF105">
        <v>4.96</v>
      </c>
      <c r="AG105">
        <v>5.44</v>
      </c>
      <c r="AH105">
        <v>4.5960000000000001</v>
      </c>
      <c r="AI105">
        <v>46.823</v>
      </c>
      <c r="AJ105">
        <v>0.95130000000000003</v>
      </c>
      <c r="AK105" t="s">
        <v>23</v>
      </c>
      <c r="AL105">
        <v>4.9400000000000004</v>
      </c>
      <c r="AM105">
        <v>5.44</v>
      </c>
      <c r="AN105">
        <v>4.6790000000000003</v>
      </c>
      <c r="AO105">
        <v>47.667999999999999</v>
      </c>
      <c r="AP105">
        <v>0.95099999999999996</v>
      </c>
      <c r="AQ105" t="s">
        <v>23</v>
      </c>
      <c r="AR105">
        <v>4.92</v>
      </c>
      <c r="AS105">
        <v>5.33</v>
      </c>
      <c r="AT105">
        <v>5.242</v>
      </c>
      <c r="AU105">
        <v>53.405999999999999</v>
      </c>
      <c r="AV105">
        <v>0.96209999999999996</v>
      </c>
      <c r="AW105" t="s">
        <v>23</v>
      </c>
      <c r="AX105">
        <v>4.95</v>
      </c>
      <c r="AY105">
        <v>5.32</v>
      </c>
      <c r="AZ105">
        <v>5.3609999999999998</v>
      </c>
      <c r="BA105">
        <v>54.615000000000002</v>
      </c>
      <c r="BB105">
        <v>0.95979999999999999</v>
      </c>
      <c r="BC105" t="s">
        <v>23</v>
      </c>
      <c r="BD105">
        <v>4.88</v>
      </c>
      <c r="BE105">
        <v>5.32</v>
      </c>
      <c r="BF105">
        <v>5.4880000000000004</v>
      </c>
      <c r="BG105">
        <v>55.912999999999997</v>
      </c>
      <c r="BH105">
        <v>0.96120000000000005</v>
      </c>
      <c r="BI105" t="s">
        <v>23</v>
      </c>
      <c r="BJ105">
        <v>4.9400000000000004</v>
      </c>
      <c r="BK105">
        <v>5.44</v>
      </c>
      <c r="BL105">
        <v>5.5839999999999996</v>
      </c>
      <c r="BM105">
        <v>56.889000000000003</v>
      </c>
      <c r="BN105">
        <v>0.95909999999999995</v>
      </c>
      <c r="BO105" t="s">
        <v>23</v>
      </c>
      <c r="BP105">
        <v>4.9400000000000004</v>
      </c>
      <c r="BQ105">
        <v>5.44</v>
      </c>
      <c r="BR105">
        <v>5.6390000000000002</v>
      </c>
      <c r="BS105">
        <v>57.454999999999998</v>
      </c>
      <c r="BT105">
        <v>0.96099999999999997</v>
      </c>
      <c r="BU105" t="s">
        <v>23</v>
      </c>
      <c r="BV105">
        <v>4.96</v>
      </c>
      <c r="BW105">
        <v>5.45</v>
      </c>
      <c r="BX105">
        <v>5.7560000000000002</v>
      </c>
      <c r="BY105">
        <v>58.640999999999998</v>
      </c>
      <c r="BZ105">
        <v>0.95840000000000003</v>
      </c>
      <c r="CA105" t="s">
        <v>23</v>
      </c>
    </row>
    <row r="106" spans="1:79" x14ac:dyDescent="0.25">
      <c r="A106" t="s">
        <v>25</v>
      </c>
      <c r="B106">
        <v>201</v>
      </c>
      <c r="C106">
        <v>215</v>
      </c>
      <c r="D106" t="s">
        <v>81</v>
      </c>
      <c r="E106">
        <v>5.2</v>
      </c>
      <c r="F106">
        <v>5</v>
      </c>
      <c r="G106">
        <v>13</v>
      </c>
      <c r="H106">
        <v>5.05</v>
      </c>
      <c r="I106">
        <v>5.55</v>
      </c>
      <c r="J106">
        <v>3.0630000000000002</v>
      </c>
      <c r="K106">
        <v>31.204000000000001</v>
      </c>
      <c r="L106">
        <v>0.9385</v>
      </c>
      <c r="M106" t="s">
        <v>23</v>
      </c>
      <c r="N106">
        <v>5.01</v>
      </c>
      <c r="O106">
        <v>5.51</v>
      </c>
      <c r="P106">
        <v>3.157</v>
      </c>
      <c r="Q106">
        <v>32.167000000000002</v>
      </c>
      <c r="R106">
        <v>0.92569999999999997</v>
      </c>
      <c r="S106" t="s">
        <v>23</v>
      </c>
      <c r="T106">
        <v>5.0599999999999996</v>
      </c>
      <c r="U106">
        <v>5.55</v>
      </c>
      <c r="V106">
        <v>3.0419999999999998</v>
      </c>
      <c r="W106">
        <v>30.995999999999999</v>
      </c>
      <c r="X106">
        <v>0.93820000000000003</v>
      </c>
      <c r="Y106" t="s">
        <v>23</v>
      </c>
      <c r="Z106">
        <v>5.0199999999999996</v>
      </c>
      <c r="AA106">
        <v>5.52</v>
      </c>
      <c r="AB106">
        <v>4.5970000000000004</v>
      </c>
      <c r="AC106">
        <v>46.84</v>
      </c>
      <c r="AD106">
        <v>0.93789999999999996</v>
      </c>
      <c r="AE106" t="s">
        <v>23</v>
      </c>
      <c r="AF106">
        <v>5.05</v>
      </c>
      <c r="AG106">
        <v>5.55</v>
      </c>
      <c r="AH106">
        <v>4.5659999999999998</v>
      </c>
      <c r="AI106">
        <v>46.52</v>
      </c>
      <c r="AJ106">
        <v>0.94530000000000003</v>
      </c>
      <c r="AK106" t="s">
        <v>23</v>
      </c>
      <c r="AL106">
        <v>5.05</v>
      </c>
      <c r="AM106">
        <v>5.55</v>
      </c>
      <c r="AN106">
        <v>4.6239999999999997</v>
      </c>
      <c r="AO106">
        <v>47.11</v>
      </c>
      <c r="AP106">
        <v>0.94030000000000002</v>
      </c>
      <c r="AQ106" t="s">
        <v>23</v>
      </c>
      <c r="AR106">
        <v>5.0199999999999996</v>
      </c>
      <c r="AS106">
        <v>5.53</v>
      </c>
      <c r="AT106">
        <v>5.173</v>
      </c>
      <c r="AU106">
        <v>52.701000000000001</v>
      </c>
      <c r="AV106">
        <v>0.93659999999999999</v>
      </c>
      <c r="AW106" t="s">
        <v>23</v>
      </c>
      <c r="AX106">
        <v>5.0599999999999996</v>
      </c>
      <c r="AY106">
        <v>5.55</v>
      </c>
      <c r="AZ106">
        <v>5.2969999999999997</v>
      </c>
      <c r="BA106">
        <v>53.963999999999999</v>
      </c>
      <c r="BB106">
        <v>0.94069999999999998</v>
      </c>
      <c r="BC106" t="s">
        <v>23</v>
      </c>
      <c r="BD106">
        <v>5.05</v>
      </c>
      <c r="BE106">
        <v>5.55</v>
      </c>
      <c r="BF106">
        <v>5.4169999999999998</v>
      </c>
      <c r="BG106">
        <v>55.194000000000003</v>
      </c>
      <c r="BH106">
        <v>0.93210000000000004</v>
      </c>
      <c r="BI106" t="s">
        <v>23</v>
      </c>
      <c r="BJ106">
        <v>4.97</v>
      </c>
      <c r="BK106">
        <v>5.48</v>
      </c>
      <c r="BL106">
        <v>5.5510000000000002</v>
      </c>
      <c r="BM106">
        <v>56.561</v>
      </c>
      <c r="BN106">
        <v>0.93469999999999998</v>
      </c>
      <c r="BO106" t="s">
        <v>23</v>
      </c>
      <c r="BP106">
        <v>4.97</v>
      </c>
      <c r="BQ106">
        <v>5.48</v>
      </c>
      <c r="BR106">
        <v>5.5759999999999996</v>
      </c>
      <c r="BS106">
        <v>56.816000000000003</v>
      </c>
      <c r="BT106">
        <v>0.93700000000000006</v>
      </c>
      <c r="BU106" t="s">
        <v>23</v>
      </c>
      <c r="BV106">
        <v>5.0199999999999996</v>
      </c>
      <c r="BW106">
        <v>5.52</v>
      </c>
      <c r="BX106">
        <v>5.718</v>
      </c>
      <c r="BY106">
        <v>58.256</v>
      </c>
      <c r="BZ106">
        <v>0.92610000000000003</v>
      </c>
      <c r="CA106" t="s">
        <v>23</v>
      </c>
    </row>
    <row r="107" spans="1:79" x14ac:dyDescent="0.25">
      <c r="A107" t="s">
        <v>25</v>
      </c>
      <c r="B107">
        <v>201</v>
      </c>
      <c r="C107">
        <v>228</v>
      </c>
      <c r="D107" t="s">
        <v>82</v>
      </c>
      <c r="E107">
        <v>7.92</v>
      </c>
      <c r="F107">
        <v>3</v>
      </c>
      <c r="G107">
        <v>26</v>
      </c>
      <c r="H107">
        <v>8.01</v>
      </c>
      <c r="I107">
        <v>8.31</v>
      </c>
      <c r="J107">
        <v>2.6150000000000002</v>
      </c>
      <c r="K107">
        <v>13.319000000000001</v>
      </c>
      <c r="L107">
        <v>0.87749999999999995</v>
      </c>
      <c r="M107" t="s">
        <v>23</v>
      </c>
      <c r="N107">
        <v>7.9</v>
      </c>
      <c r="O107">
        <v>8.4</v>
      </c>
      <c r="P107">
        <v>2.996</v>
      </c>
      <c r="Q107">
        <v>15.263999999999999</v>
      </c>
      <c r="R107">
        <v>0.89839999999999998</v>
      </c>
      <c r="S107" t="s">
        <v>23</v>
      </c>
      <c r="T107">
        <v>7.9</v>
      </c>
      <c r="U107">
        <v>8.4</v>
      </c>
      <c r="V107">
        <v>2.6539999999999999</v>
      </c>
      <c r="W107">
        <v>13.522</v>
      </c>
      <c r="X107">
        <v>0.87729999999999997</v>
      </c>
      <c r="Y107" t="s">
        <v>23</v>
      </c>
      <c r="Z107">
        <v>7.99</v>
      </c>
      <c r="AA107">
        <v>8.3000000000000007</v>
      </c>
      <c r="AB107">
        <v>3.6659999999999999</v>
      </c>
      <c r="AC107">
        <v>18.673999999999999</v>
      </c>
      <c r="AD107">
        <v>0.87370000000000003</v>
      </c>
      <c r="AE107" t="s">
        <v>23</v>
      </c>
      <c r="AF107">
        <v>7.97</v>
      </c>
      <c r="AG107">
        <v>8.25</v>
      </c>
      <c r="AH107">
        <v>3.778</v>
      </c>
      <c r="AI107">
        <v>19.248000000000001</v>
      </c>
      <c r="AJ107">
        <v>0.87150000000000005</v>
      </c>
      <c r="AK107" t="s">
        <v>17</v>
      </c>
      <c r="AL107">
        <v>8.01</v>
      </c>
      <c r="AM107">
        <v>8.2799999999999994</v>
      </c>
      <c r="AN107">
        <v>3.7770000000000001</v>
      </c>
      <c r="AO107">
        <v>19.242999999999999</v>
      </c>
      <c r="AP107">
        <v>0.85729999999999995</v>
      </c>
      <c r="AQ107" t="s">
        <v>23</v>
      </c>
      <c r="AR107">
        <v>7.95</v>
      </c>
      <c r="AS107">
        <v>8.25</v>
      </c>
      <c r="AT107">
        <v>5.3959999999999999</v>
      </c>
      <c r="AU107">
        <v>27.49</v>
      </c>
      <c r="AV107">
        <v>0.86009999999999998</v>
      </c>
      <c r="AW107" t="s">
        <v>23</v>
      </c>
      <c r="AX107">
        <v>7.96</v>
      </c>
      <c r="AY107">
        <v>8.36</v>
      </c>
      <c r="AZ107">
        <v>5.0979999999999999</v>
      </c>
      <c r="BA107">
        <v>25.971</v>
      </c>
      <c r="BB107">
        <v>0.86860000000000004</v>
      </c>
      <c r="BC107" t="s">
        <v>23</v>
      </c>
      <c r="BD107">
        <v>7.94</v>
      </c>
      <c r="BE107">
        <v>8.26</v>
      </c>
      <c r="BF107">
        <v>5.101</v>
      </c>
      <c r="BG107">
        <v>25.988</v>
      </c>
      <c r="BH107">
        <v>0.89119999999999999</v>
      </c>
      <c r="BI107" t="s">
        <v>23</v>
      </c>
      <c r="BJ107">
        <v>7.95</v>
      </c>
      <c r="BK107">
        <v>8.26</v>
      </c>
      <c r="BL107">
        <v>7.9210000000000003</v>
      </c>
      <c r="BM107">
        <v>40.351999999999997</v>
      </c>
      <c r="BN107">
        <v>0.84930000000000005</v>
      </c>
      <c r="BO107" t="s">
        <v>17</v>
      </c>
      <c r="BP107">
        <v>7.92</v>
      </c>
      <c r="BQ107">
        <v>8.26</v>
      </c>
      <c r="BR107">
        <v>7.4029999999999996</v>
      </c>
      <c r="BS107">
        <v>37.712000000000003</v>
      </c>
      <c r="BT107">
        <v>0.86890000000000001</v>
      </c>
      <c r="BU107" t="s">
        <v>23</v>
      </c>
      <c r="BV107">
        <v>7.97</v>
      </c>
      <c r="BW107">
        <v>8.26</v>
      </c>
      <c r="BX107">
        <v>7.702</v>
      </c>
      <c r="BY107">
        <v>39.234000000000002</v>
      </c>
      <c r="BZ107">
        <v>0.88480000000000003</v>
      </c>
      <c r="CA107" t="s">
        <v>23</v>
      </c>
    </row>
    <row r="108" spans="1:79" x14ac:dyDescent="0.25">
      <c r="A108" t="s">
        <v>25</v>
      </c>
      <c r="B108">
        <v>201</v>
      </c>
      <c r="C108">
        <v>228</v>
      </c>
      <c r="D108" t="s">
        <v>82</v>
      </c>
      <c r="E108">
        <v>7.92</v>
      </c>
      <c r="F108">
        <v>4</v>
      </c>
      <c r="G108">
        <v>26</v>
      </c>
      <c r="H108">
        <v>8.02</v>
      </c>
      <c r="I108">
        <v>8.36</v>
      </c>
      <c r="J108">
        <v>2.9830000000000001</v>
      </c>
      <c r="K108">
        <v>15.198</v>
      </c>
      <c r="L108">
        <v>0.87050000000000005</v>
      </c>
      <c r="M108" t="s">
        <v>17</v>
      </c>
      <c r="N108">
        <v>8.02</v>
      </c>
      <c r="O108">
        <v>8.32</v>
      </c>
      <c r="P108">
        <v>3.3279999999999998</v>
      </c>
      <c r="Q108">
        <v>16.951000000000001</v>
      </c>
      <c r="R108">
        <v>0.86099999999999999</v>
      </c>
      <c r="S108" t="s">
        <v>17</v>
      </c>
      <c r="T108">
        <v>8.02</v>
      </c>
      <c r="U108">
        <v>8.39</v>
      </c>
      <c r="V108">
        <v>3.048</v>
      </c>
      <c r="W108">
        <v>15.528</v>
      </c>
      <c r="X108">
        <v>0.85589999999999999</v>
      </c>
      <c r="Y108" t="s">
        <v>17</v>
      </c>
      <c r="Z108">
        <v>8.01</v>
      </c>
      <c r="AA108">
        <v>8.39</v>
      </c>
      <c r="AB108">
        <v>4.1950000000000003</v>
      </c>
      <c r="AC108">
        <v>21.367999999999999</v>
      </c>
      <c r="AD108">
        <v>0.87050000000000005</v>
      </c>
      <c r="AE108" t="s">
        <v>17</v>
      </c>
      <c r="AF108">
        <v>7.99</v>
      </c>
      <c r="AG108">
        <v>8.32</v>
      </c>
      <c r="AH108">
        <v>4.1500000000000004</v>
      </c>
      <c r="AI108">
        <v>21.143000000000001</v>
      </c>
      <c r="AJ108">
        <v>0.87919999999999998</v>
      </c>
      <c r="AK108" t="s">
        <v>17</v>
      </c>
      <c r="AL108">
        <v>8.02</v>
      </c>
      <c r="AM108">
        <v>8.34</v>
      </c>
      <c r="AN108">
        <v>4.3070000000000004</v>
      </c>
      <c r="AO108">
        <v>21.939</v>
      </c>
      <c r="AP108">
        <v>0.86419999999999997</v>
      </c>
      <c r="AQ108" t="s">
        <v>17</v>
      </c>
      <c r="AR108">
        <v>7.85</v>
      </c>
      <c r="AS108">
        <v>8.32</v>
      </c>
      <c r="AT108">
        <v>5.94</v>
      </c>
      <c r="AU108">
        <v>30.259</v>
      </c>
      <c r="AV108">
        <v>0.84670000000000001</v>
      </c>
      <c r="AW108" t="s">
        <v>17</v>
      </c>
      <c r="AX108">
        <v>8.02</v>
      </c>
      <c r="AY108">
        <v>8.32</v>
      </c>
      <c r="AZ108">
        <v>5.492</v>
      </c>
      <c r="BA108">
        <v>27.978999999999999</v>
      </c>
      <c r="BB108">
        <v>0.87250000000000005</v>
      </c>
      <c r="BC108" t="s">
        <v>17</v>
      </c>
      <c r="BD108">
        <v>7.95</v>
      </c>
      <c r="BE108">
        <v>8.32</v>
      </c>
      <c r="BF108">
        <v>5.4169999999999998</v>
      </c>
      <c r="BG108">
        <v>27.597999999999999</v>
      </c>
      <c r="BH108">
        <v>0.88429999999999997</v>
      </c>
      <c r="BI108" t="s">
        <v>17</v>
      </c>
      <c r="BJ108">
        <v>7.96</v>
      </c>
      <c r="BK108">
        <v>8.36</v>
      </c>
      <c r="BL108">
        <v>8.0850000000000009</v>
      </c>
      <c r="BM108">
        <v>41.188000000000002</v>
      </c>
      <c r="BN108">
        <v>0.85770000000000002</v>
      </c>
      <c r="BO108" t="s">
        <v>17</v>
      </c>
      <c r="BP108">
        <v>8.01</v>
      </c>
      <c r="BQ108">
        <v>8.32</v>
      </c>
      <c r="BR108">
        <v>7.6059999999999999</v>
      </c>
      <c r="BS108">
        <v>38.749000000000002</v>
      </c>
      <c r="BT108">
        <v>0.87319999999999998</v>
      </c>
      <c r="BU108" t="s">
        <v>17</v>
      </c>
      <c r="BV108">
        <v>7.95</v>
      </c>
      <c r="BW108">
        <v>8.42</v>
      </c>
      <c r="BX108">
        <v>7.9260000000000002</v>
      </c>
      <c r="BY108">
        <v>40.375999999999998</v>
      </c>
      <c r="BZ108">
        <v>0.87639999999999996</v>
      </c>
      <c r="CA108" t="s">
        <v>17</v>
      </c>
    </row>
    <row r="109" spans="1:79" x14ac:dyDescent="0.25">
      <c r="A109" t="s">
        <v>25</v>
      </c>
      <c r="B109">
        <v>201</v>
      </c>
      <c r="C109">
        <v>228</v>
      </c>
      <c r="D109" t="s">
        <v>82</v>
      </c>
      <c r="E109">
        <v>7.92</v>
      </c>
      <c r="F109">
        <v>5</v>
      </c>
      <c r="G109">
        <v>26</v>
      </c>
      <c r="H109">
        <v>7.94</v>
      </c>
      <c r="I109">
        <v>8.44</v>
      </c>
      <c r="J109">
        <v>2.694</v>
      </c>
      <c r="K109">
        <v>13.725</v>
      </c>
      <c r="L109">
        <v>0.93859999999999999</v>
      </c>
      <c r="M109" t="s">
        <v>23</v>
      </c>
      <c r="N109">
        <v>7.89</v>
      </c>
      <c r="O109">
        <v>8.4</v>
      </c>
      <c r="P109">
        <v>3.0760000000000001</v>
      </c>
      <c r="Q109">
        <v>15.669</v>
      </c>
      <c r="R109">
        <v>0.91510000000000002</v>
      </c>
      <c r="S109" t="s">
        <v>23</v>
      </c>
      <c r="T109">
        <v>7.93</v>
      </c>
      <c r="U109">
        <v>8.42</v>
      </c>
      <c r="V109">
        <v>2.7069999999999999</v>
      </c>
      <c r="W109">
        <v>13.79</v>
      </c>
      <c r="X109">
        <v>0.94750000000000001</v>
      </c>
      <c r="Y109" t="s">
        <v>23</v>
      </c>
      <c r="Z109">
        <v>7.86</v>
      </c>
      <c r="AA109">
        <v>8.36</v>
      </c>
      <c r="AB109">
        <v>3.7639999999999998</v>
      </c>
      <c r="AC109">
        <v>19.177</v>
      </c>
      <c r="AD109">
        <v>0.93089999999999995</v>
      </c>
      <c r="AE109" t="s">
        <v>23</v>
      </c>
      <c r="AF109">
        <v>7.87</v>
      </c>
      <c r="AG109">
        <v>8.36</v>
      </c>
      <c r="AH109">
        <v>3.8330000000000002</v>
      </c>
      <c r="AI109">
        <v>19.527000000000001</v>
      </c>
      <c r="AJ109">
        <v>0.92659999999999998</v>
      </c>
      <c r="AK109" t="s">
        <v>23</v>
      </c>
      <c r="AL109">
        <v>7.86</v>
      </c>
      <c r="AM109">
        <v>8.36</v>
      </c>
      <c r="AN109">
        <v>3.8540000000000001</v>
      </c>
      <c r="AO109">
        <v>19.635000000000002</v>
      </c>
      <c r="AP109">
        <v>0.93240000000000001</v>
      </c>
      <c r="AQ109" t="s">
        <v>23</v>
      </c>
      <c r="AR109">
        <v>7.88</v>
      </c>
      <c r="AS109">
        <v>8.39</v>
      </c>
      <c r="AT109">
        <v>5.34</v>
      </c>
      <c r="AU109">
        <v>27.204000000000001</v>
      </c>
      <c r="AV109">
        <v>0.93</v>
      </c>
      <c r="AW109" t="s">
        <v>23</v>
      </c>
      <c r="AX109">
        <v>7.92</v>
      </c>
      <c r="AY109">
        <v>8.42</v>
      </c>
      <c r="AZ109">
        <v>5.1239999999999997</v>
      </c>
      <c r="BA109">
        <v>26.100999999999999</v>
      </c>
      <c r="BB109">
        <v>0.92390000000000005</v>
      </c>
      <c r="BC109" t="s">
        <v>23</v>
      </c>
      <c r="BD109">
        <v>7.85</v>
      </c>
      <c r="BE109">
        <v>8.36</v>
      </c>
      <c r="BF109">
        <v>5.0620000000000003</v>
      </c>
      <c r="BG109">
        <v>25.788</v>
      </c>
      <c r="BH109">
        <v>0.8911</v>
      </c>
      <c r="BI109" t="s">
        <v>23</v>
      </c>
      <c r="BJ109">
        <v>7.85</v>
      </c>
      <c r="BK109">
        <v>8.35</v>
      </c>
      <c r="BL109">
        <v>7.6669999999999998</v>
      </c>
      <c r="BM109">
        <v>39.055999999999997</v>
      </c>
      <c r="BN109">
        <v>0.92069999999999996</v>
      </c>
      <c r="BO109" t="s">
        <v>23</v>
      </c>
      <c r="BP109">
        <v>7.86</v>
      </c>
      <c r="BQ109">
        <v>8.36</v>
      </c>
      <c r="BR109">
        <v>7.282</v>
      </c>
      <c r="BS109">
        <v>37.097000000000001</v>
      </c>
      <c r="BT109">
        <v>0.92230000000000001</v>
      </c>
      <c r="BU109" t="s">
        <v>23</v>
      </c>
      <c r="BV109">
        <v>7.86</v>
      </c>
      <c r="BW109">
        <v>8.36</v>
      </c>
      <c r="BX109">
        <v>7.5279999999999996</v>
      </c>
      <c r="BY109">
        <v>38.347000000000001</v>
      </c>
      <c r="BZ109">
        <v>0.93300000000000005</v>
      </c>
      <c r="CA109" t="s">
        <v>23</v>
      </c>
    </row>
    <row r="110" spans="1:79" x14ac:dyDescent="0.25">
      <c r="A110" t="s">
        <v>25</v>
      </c>
      <c r="B110">
        <v>201</v>
      </c>
      <c r="C110">
        <v>228</v>
      </c>
      <c r="D110" t="s">
        <v>82</v>
      </c>
      <c r="E110">
        <v>7.92</v>
      </c>
      <c r="F110">
        <v>6</v>
      </c>
      <c r="G110">
        <v>26</v>
      </c>
      <c r="H110">
        <v>7.96</v>
      </c>
      <c r="I110">
        <v>8.26</v>
      </c>
      <c r="J110">
        <v>2.633</v>
      </c>
      <c r="K110">
        <v>13.413</v>
      </c>
      <c r="L110">
        <v>0.91390000000000005</v>
      </c>
      <c r="M110" t="s">
        <v>23</v>
      </c>
      <c r="N110">
        <v>7.96</v>
      </c>
      <c r="O110">
        <v>8.26</v>
      </c>
      <c r="P110">
        <v>3.01</v>
      </c>
      <c r="Q110">
        <v>15.334</v>
      </c>
      <c r="R110">
        <v>0.89259999999999995</v>
      </c>
      <c r="S110" t="s">
        <v>23</v>
      </c>
      <c r="T110">
        <v>7.96</v>
      </c>
      <c r="U110">
        <v>8.26</v>
      </c>
      <c r="V110">
        <v>2.6480000000000001</v>
      </c>
      <c r="W110">
        <v>13.49</v>
      </c>
      <c r="X110">
        <v>0.9214</v>
      </c>
      <c r="Y110" t="s">
        <v>23</v>
      </c>
      <c r="Z110">
        <v>7.86</v>
      </c>
      <c r="AA110">
        <v>8.3699999999999992</v>
      </c>
      <c r="AB110">
        <v>3.7949999999999999</v>
      </c>
      <c r="AC110">
        <v>19.331</v>
      </c>
      <c r="AD110">
        <v>0.89800000000000002</v>
      </c>
      <c r="AE110" t="s">
        <v>23</v>
      </c>
      <c r="AF110">
        <v>7.89</v>
      </c>
      <c r="AG110">
        <v>8.32</v>
      </c>
      <c r="AH110">
        <v>3.8620000000000001</v>
      </c>
      <c r="AI110">
        <v>19.675000000000001</v>
      </c>
      <c r="AJ110">
        <v>0.89690000000000003</v>
      </c>
      <c r="AK110" t="s">
        <v>17</v>
      </c>
      <c r="AL110">
        <v>7.86</v>
      </c>
      <c r="AM110">
        <v>8.3699999999999992</v>
      </c>
      <c r="AN110">
        <v>3.9180000000000001</v>
      </c>
      <c r="AO110">
        <v>19.959</v>
      </c>
      <c r="AP110">
        <v>0.88649999999999995</v>
      </c>
      <c r="AQ110" t="s">
        <v>17</v>
      </c>
      <c r="AR110">
        <v>7.96</v>
      </c>
      <c r="AS110">
        <v>8.26</v>
      </c>
      <c r="AT110">
        <v>5.3390000000000004</v>
      </c>
      <c r="AU110">
        <v>27.201000000000001</v>
      </c>
      <c r="AV110">
        <v>0.92369999999999997</v>
      </c>
      <c r="AW110" t="s">
        <v>23</v>
      </c>
      <c r="AX110">
        <v>7.89</v>
      </c>
      <c r="AY110">
        <v>8.3699999999999992</v>
      </c>
      <c r="AZ110">
        <v>5.1890000000000001</v>
      </c>
      <c r="BA110">
        <v>26.431999999999999</v>
      </c>
      <c r="BB110">
        <v>0.9012</v>
      </c>
      <c r="BC110" t="s">
        <v>23</v>
      </c>
      <c r="BD110">
        <v>7.87</v>
      </c>
      <c r="BE110">
        <v>8.31</v>
      </c>
      <c r="BF110">
        <v>5.1269999999999998</v>
      </c>
      <c r="BG110">
        <v>26.117000000000001</v>
      </c>
      <c r="BH110">
        <v>0.89610000000000001</v>
      </c>
      <c r="BI110" t="s">
        <v>23</v>
      </c>
      <c r="BJ110">
        <v>7.87</v>
      </c>
      <c r="BK110">
        <v>8.35</v>
      </c>
      <c r="BL110">
        <v>8.0210000000000008</v>
      </c>
      <c r="BM110">
        <v>40.86</v>
      </c>
      <c r="BN110">
        <v>0.85519999999999996</v>
      </c>
      <c r="BO110" t="s">
        <v>17</v>
      </c>
      <c r="BP110">
        <v>7.86</v>
      </c>
      <c r="BQ110">
        <v>8.36</v>
      </c>
      <c r="BR110">
        <v>7.3689999999999998</v>
      </c>
      <c r="BS110">
        <v>37.54</v>
      </c>
      <c r="BT110">
        <v>0.87460000000000004</v>
      </c>
      <c r="BU110" t="s">
        <v>23</v>
      </c>
      <c r="BV110">
        <v>7.96</v>
      </c>
      <c r="BW110">
        <v>8.27</v>
      </c>
      <c r="BX110">
        <v>7.4820000000000002</v>
      </c>
      <c r="BY110">
        <v>38.115000000000002</v>
      </c>
      <c r="BZ110">
        <v>0.9002</v>
      </c>
      <c r="CA110" t="s">
        <v>23</v>
      </c>
    </row>
    <row r="111" spans="1:79" x14ac:dyDescent="0.25">
      <c r="A111" t="s">
        <v>25</v>
      </c>
      <c r="B111">
        <v>201</v>
      </c>
      <c r="C111">
        <v>247</v>
      </c>
      <c r="D111" t="s">
        <v>83</v>
      </c>
      <c r="E111">
        <v>10.47</v>
      </c>
      <c r="F111">
        <v>3</v>
      </c>
      <c r="G111">
        <v>43</v>
      </c>
      <c r="H111">
        <v>10.46</v>
      </c>
      <c r="I111">
        <v>10.97</v>
      </c>
      <c r="J111">
        <v>2.875</v>
      </c>
      <c r="K111">
        <v>8.8539999999999992</v>
      </c>
      <c r="L111">
        <v>0.91269999999999996</v>
      </c>
      <c r="M111" t="s">
        <v>23</v>
      </c>
      <c r="N111">
        <v>10.44</v>
      </c>
      <c r="O111">
        <v>10.87</v>
      </c>
      <c r="P111">
        <v>2.9790000000000001</v>
      </c>
      <c r="Q111">
        <v>9.1760000000000002</v>
      </c>
      <c r="R111">
        <v>0.90920000000000001</v>
      </c>
      <c r="S111" t="s">
        <v>23</v>
      </c>
      <c r="T111">
        <v>10.45</v>
      </c>
      <c r="U111">
        <v>10.96</v>
      </c>
      <c r="V111">
        <v>2.8559999999999999</v>
      </c>
      <c r="W111">
        <v>8.7959999999999994</v>
      </c>
      <c r="X111">
        <v>0.91020000000000001</v>
      </c>
      <c r="Y111" t="s">
        <v>23</v>
      </c>
      <c r="Z111">
        <v>10.44</v>
      </c>
      <c r="AA111">
        <v>10.94</v>
      </c>
      <c r="AB111">
        <v>4.3079999999999998</v>
      </c>
      <c r="AC111">
        <v>13.27</v>
      </c>
      <c r="AD111">
        <v>0.92179999999999995</v>
      </c>
      <c r="AE111" t="s">
        <v>23</v>
      </c>
      <c r="AF111">
        <v>10.4</v>
      </c>
      <c r="AG111">
        <v>10.89</v>
      </c>
      <c r="AH111">
        <v>4.173</v>
      </c>
      <c r="AI111">
        <v>12.853999999999999</v>
      </c>
      <c r="AJ111">
        <v>0.92030000000000001</v>
      </c>
      <c r="AK111" t="s">
        <v>23</v>
      </c>
      <c r="AL111">
        <v>10.46</v>
      </c>
      <c r="AM111">
        <v>10.97</v>
      </c>
      <c r="AN111">
        <v>4.4459999999999997</v>
      </c>
      <c r="AO111">
        <v>13.696</v>
      </c>
      <c r="AP111">
        <v>0.91520000000000001</v>
      </c>
      <c r="AQ111" t="s">
        <v>23</v>
      </c>
      <c r="AR111">
        <v>10.42</v>
      </c>
      <c r="AS111">
        <v>10.93</v>
      </c>
      <c r="AT111">
        <v>6.5709999999999997</v>
      </c>
      <c r="AU111">
        <v>20.241</v>
      </c>
      <c r="AV111">
        <v>0.91990000000000005</v>
      </c>
      <c r="AW111" t="s">
        <v>23</v>
      </c>
      <c r="AX111">
        <v>10.43</v>
      </c>
      <c r="AY111">
        <v>10.93</v>
      </c>
      <c r="AZ111">
        <v>6.524</v>
      </c>
      <c r="BA111">
        <v>20.094999999999999</v>
      </c>
      <c r="BB111">
        <v>0.91890000000000005</v>
      </c>
      <c r="BC111" t="s">
        <v>23</v>
      </c>
      <c r="BD111">
        <v>10.61</v>
      </c>
      <c r="BE111">
        <v>10.87</v>
      </c>
      <c r="BF111">
        <v>6.3239999999999998</v>
      </c>
      <c r="BG111">
        <v>19.478999999999999</v>
      </c>
      <c r="BH111">
        <v>0.90649999999999997</v>
      </c>
      <c r="BI111" t="s">
        <v>23</v>
      </c>
      <c r="BJ111">
        <v>10.41</v>
      </c>
      <c r="BK111">
        <v>10.88</v>
      </c>
      <c r="BL111">
        <v>9.7550000000000008</v>
      </c>
      <c r="BM111">
        <v>30.048999999999999</v>
      </c>
      <c r="BN111">
        <v>0.91110000000000002</v>
      </c>
      <c r="BO111" t="s">
        <v>23</v>
      </c>
      <c r="BP111">
        <v>10.41</v>
      </c>
      <c r="BQ111">
        <v>10.87</v>
      </c>
      <c r="BR111">
        <v>9.8140000000000001</v>
      </c>
      <c r="BS111">
        <v>30.228000000000002</v>
      </c>
      <c r="BT111">
        <v>0.9143</v>
      </c>
      <c r="BU111" t="s">
        <v>23</v>
      </c>
      <c r="BV111">
        <v>10.61</v>
      </c>
      <c r="BW111">
        <v>10.87</v>
      </c>
      <c r="BX111">
        <v>9.5410000000000004</v>
      </c>
      <c r="BY111">
        <v>29.39</v>
      </c>
      <c r="BZ111">
        <v>0.91200000000000003</v>
      </c>
      <c r="CA111" t="s">
        <v>23</v>
      </c>
    </row>
    <row r="112" spans="1:79" x14ac:dyDescent="0.25">
      <c r="A112" t="s">
        <v>25</v>
      </c>
      <c r="B112">
        <v>201</v>
      </c>
      <c r="C112">
        <v>247</v>
      </c>
      <c r="D112" t="s">
        <v>83</v>
      </c>
      <c r="E112">
        <v>10.47</v>
      </c>
      <c r="F112">
        <v>4</v>
      </c>
      <c r="G112">
        <v>43</v>
      </c>
      <c r="H112">
        <v>10.44</v>
      </c>
      <c r="I112">
        <v>10.93</v>
      </c>
      <c r="J112">
        <v>2.8170000000000002</v>
      </c>
      <c r="K112">
        <v>8.6760000000000002</v>
      </c>
      <c r="L112">
        <v>0.91949999999999998</v>
      </c>
      <c r="M112" t="s">
        <v>23</v>
      </c>
      <c r="N112">
        <v>10.4</v>
      </c>
      <c r="O112">
        <v>10.9</v>
      </c>
      <c r="P112">
        <v>2.9540000000000002</v>
      </c>
      <c r="Q112">
        <v>9.0980000000000008</v>
      </c>
      <c r="R112">
        <v>0.91010000000000002</v>
      </c>
      <c r="S112" t="s">
        <v>23</v>
      </c>
      <c r="T112">
        <v>10.44</v>
      </c>
      <c r="U112">
        <v>10.93</v>
      </c>
      <c r="V112">
        <v>2.835</v>
      </c>
      <c r="W112">
        <v>8.7319999999999993</v>
      </c>
      <c r="X112">
        <v>0.92649999999999999</v>
      </c>
      <c r="Y112" t="s">
        <v>23</v>
      </c>
      <c r="Z112">
        <v>10.44</v>
      </c>
      <c r="AA112">
        <v>10.93</v>
      </c>
      <c r="AB112">
        <v>4.2489999999999997</v>
      </c>
      <c r="AC112">
        <v>13.086</v>
      </c>
      <c r="AD112">
        <v>0.90939999999999999</v>
      </c>
      <c r="AE112" t="s">
        <v>23</v>
      </c>
      <c r="AF112">
        <v>10.44</v>
      </c>
      <c r="AG112">
        <v>10.93</v>
      </c>
      <c r="AH112">
        <v>4.1289999999999996</v>
      </c>
      <c r="AI112">
        <v>12.718</v>
      </c>
      <c r="AJ112">
        <v>0.90810000000000002</v>
      </c>
      <c r="AK112" t="s">
        <v>23</v>
      </c>
      <c r="AL112">
        <v>10.44</v>
      </c>
      <c r="AM112">
        <v>10.93</v>
      </c>
      <c r="AN112">
        <v>4.4169999999999998</v>
      </c>
      <c r="AO112">
        <v>13.606</v>
      </c>
      <c r="AP112">
        <v>0.91479999999999995</v>
      </c>
      <c r="AQ112" t="s">
        <v>23</v>
      </c>
      <c r="AR112">
        <v>10.51</v>
      </c>
      <c r="AS112">
        <v>10.97</v>
      </c>
      <c r="AT112">
        <v>6.4969999999999999</v>
      </c>
      <c r="AU112">
        <v>20.013000000000002</v>
      </c>
      <c r="AV112">
        <v>0.90339999999999998</v>
      </c>
      <c r="AW112" t="s">
        <v>23</v>
      </c>
      <c r="AX112">
        <v>10.44</v>
      </c>
      <c r="AY112">
        <v>10.93</v>
      </c>
      <c r="AZ112">
        <v>6.4950000000000001</v>
      </c>
      <c r="BA112">
        <v>20.007999999999999</v>
      </c>
      <c r="BB112">
        <v>0.90100000000000002</v>
      </c>
      <c r="BC112" t="s">
        <v>23</v>
      </c>
      <c r="BD112">
        <v>10.44</v>
      </c>
      <c r="BE112">
        <v>10.93</v>
      </c>
      <c r="BF112">
        <v>6.3259999999999996</v>
      </c>
      <c r="BG112">
        <v>19.484999999999999</v>
      </c>
      <c r="BH112">
        <v>0.91010000000000002</v>
      </c>
      <c r="BI112" t="s">
        <v>23</v>
      </c>
      <c r="BJ112">
        <v>10.54</v>
      </c>
      <c r="BK112">
        <v>10.83</v>
      </c>
      <c r="BL112">
        <v>9.798</v>
      </c>
      <c r="BM112">
        <v>30.178999999999998</v>
      </c>
      <c r="BN112">
        <v>0.86019999999999996</v>
      </c>
      <c r="BO112" t="s">
        <v>17</v>
      </c>
      <c r="BP112">
        <v>10.44</v>
      </c>
      <c r="BQ112">
        <v>10.94</v>
      </c>
      <c r="BR112">
        <v>9.9149999999999991</v>
      </c>
      <c r="BS112">
        <v>30.541</v>
      </c>
      <c r="BT112">
        <v>0.85799999999999998</v>
      </c>
      <c r="BU112" t="s">
        <v>17</v>
      </c>
      <c r="BV112">
        <v>10.44</v>
      </c>
      <c r="BW112">
        <v>10.93</v>
      </c>
      <c r="BX112">
        <v>9.76</v>
      </c>
      <c r="BY112">
        <v>30.062999999999999</v>
      </c>
      <c r="BZ112">
        <v>0.89219999999999999</v>
      </c>
      <c r="CA112" t="s">
        <v>17</v>
      </c>
    </row>
    <row r="113" spans="1:79" x14ac:dyDescent="0.25">
      <c r="A113" t="s">
        <v>25</v>
      </c>
      <c r="B113">
        <v>201</v>
      </c>
      <c r="C113">
        <v>247</v>
      </c>
      <c r="D113" t="s">
        <v>83</v>
      </c>
      <c r="E113">
        <v>10.47</v>
      </c>
      <c r="F113">
        <v>5</v>
      </c>
      <c r="G113">
        <v>43</v>
      </c>
      <c r="H113">
        <v>10.48</v>
      </c>
      <c r="I113">
        <v>10.98</v>
      </c>
      <c r="J113">
        <v>2.7570000000000001</v>
      </c>
      <c r="K113">
        <v>8.4909999999999997</v>
      </c>
      <c r="L113">
        <v>0.92479999999999996</v>
      </c>
      <c r="M113" t="s">
        <v>23</v>
      </c>
      <c r="N113">
        <v>10.44</v>
      </c>
      <c r="O113">
        <v>10.93</v>
      </c>
      <c r="P113">
        <v>2.9079999999999999</v>
      </c>
      <c r="Q113">
        <v>8.9570000000000007</v>
      </c>
      <c r="R113">
        <v>0.91479999999999995</v>
      </c>
      <c r="S113" t="s">
        <v>23</v>
      </c>
      <c r="T113">
        <v>10.44</v>
      </c>
      <c r="U113">
        <v>10.94</v>
      </c>
      <c r="V113">
        <v>2.7770000000000001</v>
      </c>
      <c r="W113">
        <v>8.5530000000000008</v>
      </c>
      <c r="X113">
        <v>0.9294</v>
      </c>
      <c r="Y113" t="s">
        <v>23</v>
      </c>
      <c r="Z113">
        <v>10.44</v>
      </c>
      <c r="AA113">
        <v>10.93</v>
      </c>
      <c r="AB113">
        <v>4.2080000000000002</v>
      </c>
      <c r="AC113">
        <v>12.962</v>
      </c>
      <c r="AD113">
        <v>0.91449999999999998</v>
      </c>
      <c r="AE113" t="s">
        <v>23</v>
      </c>
      <c r="AF113">
        <v>10.44</v>
      </c>
      <c r="AG113">
        <v>10.94</v>
      </c>
      <c r="AH113">
        <v>4.0679999999999996</v>
      </c>
      <c r="AI113">
        <v>12.531000000000001</v>
      </c>
      <c r="AJ113">
        <v>0.92010000000000003</v>
      </c>
      <c r="AK113" t="s">
        <v>23</v>
      </c>
      <c r="AL113">
        <v>10.44</v>
      </c>
      <c r="AM113">
        <v>10.93</v>
      </c>
      <c r="AN113">
        <v>4.3840000000000003</v>
      </c>
      <c r="AO113">
        <v>13.502000000000001</v>
      </c>
      <c r="AP113">
        <v>0.91849999999999998</v>
      </c>
      <c r="AQ113" t="s">
        <v>23</v>
      </c>
      <c r="AR113">
        <v>10.43</v>
      </c>
      <c r="AS113">
        <v>10.94</v>
      </c>
      <c r="AT113">
        <v>6.4210000000000003</v>
      </c>
      <c r="AU113">
        <v>19.777000000000001</v>
      </c>
      <c r="AV113">
        <v>0.91779999999999995</v>
      </c>
      <c r="AW113" t="s">
        <v>23</v>
      </c>
      <c r="AX113">
        <v>10.44</v>
      </c>
      <c r="AY113">
        <v>10.94</v>
      </c>
      <c r="AZ113">
        <v>6.4</v>
      </c>
      <c r="BA113">
        <v>19.715</v>
      </c>
      <c r="BB113">
        <v>0.9163</v>
      </c>
      <c r="BC113" t="s">
        <v>23</v>
      </c>
      <c r="BD113">
        <v>10.4</v>
      </c>
      <c r="BE113">
        <v>10.9</v>
      </c>
      <c r="BF113">
        <v>6.26</v>
      </c>
      <c r="BG113">
        <v>19.280999999999999</v>
      </c>
      <c r="BH113">
        <v>0.91400000000000003</v>
      </c>
      <c r="BI113" t="s">
        <v>23</v>
      </c>
      <c r="BJ113">
        <v>10.43</v>
      </c>
      <c r="BK113">
        <v>10.93</v>
      </c>
      <c r="BL113">
        <v>9.4280000000000008</v>
      </c>
      <c r="BM113">
        <v>29.039000000000001</v>
      </c>
      <c r="BN113">
        <v>0.90810000000000002</v>
      </c>
      <c r="BO113" t="s">
        <v>23</v>
      </c>
      <c r="BP113">
        <v>10.44</v>
      </c>
      <c r="BQ113">
        <v>10.94</v>
      </c>
      <c r="BR113">
        <v>9.484</v>
      </c>
      <c r="BS113">
        <v>29.210999999999999</v>
      </c>
      <c r="BT113">
        <v>0.91469999999999996</v>
      </c>
      <c r="BU113" t="s">
        <v>23</v>
      </c>
      <c r="BV113">
        <v>10.44</v>
      </c>
      <c r="BW113">
        <v>10.93</v>
      </c>
      <c r="BX113">
        <v>9.4160000000000004</v>
      </c>
      <c r="BY113">
        <v>29.004999999999999</v>
      </c>
      <c r="BZ113">
        <v>0.92300000000000004</v>
      </c>
      <c r="CA113" t="s">
        <v>23</v>
      </c>
    </row>
    <row r="114" spans="1:79" x14ac:dyDescent="0.25">
      <c r="A114" t="s">
        <v>25</v>
      </c>
      <c r="B114">
        <v>201</v>
      </c>
      <c r="C114">
        <v>247</v>
      </c>
      <c r="D114" t="s">
        <v>83</v>
      </c>
      <c r="E114">
        <v>10.47</v>
      </c>
      <c r="F114">
        <v>6</v>
      </c>
      <c r="G114">
        <v>43</v>
      </c>
      <c r="H114">
        <v>10.44</v>
      </c>
      <c r="I114">
        <v>10.93</v>
      </c>
      <c r="J114">
        <v>2.7269999999999999</v>
      </c>
      <c r="K114">
        <v>8.4009999999999998</v>
      </c>
      <c r="L114">
        <v>0.90559999999999996</v>
      </c>
      <c r="M114" t="s">
        <v>23</v>
      </c>
      <c r="N114">
        <v>10.44</v>
      </c>
      <c r="O114">
        <v>10.93</v>
      </c>
      <c r="P114">
        <v>2.8959999999999999</v>
      </c>
      <c r="Q114">
        <v>8.9220000000000006</v>
      </c>
      <c r="R114">
        <v>0.89680000000000004</v>
      </c>
      <c r="S114" t="s">
        <v>23</v>
      </c>
      <c r="T114">
        <v>10.54</v>
      </c>
      <c r="U114">
        <v>10.97</v>
      </c>
      <c r="V114">
        <v>2.7429999999999999</v>
      </c>
      <c r="W114">
        <v>8.4489999999999998</v>
      </c>
      <c r="X114">
        <v>0.90569999999999995</v>
      </c>
      <c r="Y114" t="s">
        <v>23</v>
      </c>
      <c r="Z114">
        <v>10.44</v>
      </c>
      <c r="AA114">
        <v>10.93</v>
      </c>
      <c r="AB114">
        <v>4.1849999999999996</v>
      </c>
      <c r="AC114">
        <v>12.891</v>
      </c>
      <c r="AD114">
        <v>0.9002</v>
      </c>
      <c r="AE114" t="s">
        <v>23</v>
      </c>
      <c r="AF114">
        <v>10.44</v>
      </c>
      <c r="AG114">
        <v>10.94</v>
      </c>
      <c r="AH114">
        <v>4.032</v>
      </c>
      <c r="AI114">
        <v>12.419</v>
      </c>
      <c r="AJ114">
        <v>0.90439999999999998</v>
      </c>
      <c r="AK114" t="s">
        <v>23</v>
      </c>
      <c r="AL114">
        <v>10.51</v>
      </c>
      <c r="AM114">
        <v>11.01</v>
      </c>
      <c r="AN114">
        <v>4.3280000000000003</v>
      </c>
      <c r="AO114">
        <v>13.331</v>
      </c>
      <c r="AP114">
        <v>0.90449999999999997</v>
      </c>
      <c r="AQ114" t="s">
        <v>23</v>
      </c>
      <c r="AR114">
        <v>10.44</v>
      </c>
      <c r="AS114">
        <v>10.94</v>
      </c>
      <c r="AT114">
        <v>6.3979999999999997</v>
      </c>
      <c r="AU114">
        <v>19.706</v>
      </c>
      <c r="AV114">
        <v>0.90529999999999999</v>
      </c>
      <c r="AW114" t="s">
        <v>23</v>
      </c>
      <c r="AX114">
        <v>10.45</v>
      </c>
      <c r="AY114">
        <v>10.94</v>
      </c>
      <c r="AZ114">
        <v>6.3840000000000003</v>
      </c>
      <c r="BA114">
        <v>19.664000000000001</v>
      </c>
      <c r="BB114">
        <v>0.90229999999999999</v>
      </c>
      <c r="BC114" t="s">
        <v>23</v>
      </c>
      <c r="BD114">
        <v>10.43</v>
      </c>
      <c r="BE114">
        <v>10.93</v>
      </c>
      <c r="BF114">
        <v>6.2149999999999999</v>
      </c>
      <c r="BG114">
        <v>19.145</v>
      </c>
      <c r="BH114">
        <v>0.87260000000000004</v>
      </c>
      <c r="BI114" t="s">
        <v>23</v>
      </c>
      <c r="BJ114">
        <v>10.44</v>
      </c>
      <c r="BK114">
        <v>10.93</v>
      </c>
      <c r="BL114">
        <v>9.4149999999999991</v>
      </c>
      <c r="BM114">
        <v>29.001999999999999</v>
      </c>
      <c r="BN114">
        <v>0.88780000000000003</v>
      </c>
      <c r="BO114" t="s">
        <v>23</v>
      </c>
      <c r="BP114">
        <v>10.46</v>
      </c>
      <c r="BQ114">
        <v>10.96</v>
      </c>
      <c r="BR114">
        <v>9.4410000000000007</v>
      </c>
      <c r="BS114">
        <v>29.08</v>
      </c>
      <c r="BT114">
        <v>0.89539999999999997</v>
      </c>
      <c r="BU114" t="s">
        <v>23</v>
      </c>
      <c r="BV114">
        <v>10.44</v>
      </c>
      <c r="BW114">
        <v>10.93</v>
      </c>
      <c r="BX114">
        <v>9.4079999999999995</v>
      </c>
      <c r="BY114">
        <v>28.978000000000002</v>
      </c>
      <c r="BZ114">
        <v>0.9032</v>
      </c>
      <c r="CA114" t="s">
        <v>23</v>
      </c>
    </row>
    <row r="115" spans="1:79" x14ac:dyDescent="0.25">
      <c r="A115" t="s">
        <v>25</v>
      </c>
      <c r="B115">
        <v>201</v>
      </c>
      <c r="C115">
        <v>247</v>
      </c>
      <c r="D115" t="s">
        <v>83</v>
      </c>
      <c r="E115">
        <v>10.47</v>
      </c>
      <c r="F115">
        <v>7</v>
      </c>
      <c r="G115">
        <v>43</v>
      </c>
      <c r="H115">
        <v>10.53</v>
      </c>
      <c r="I115">
        <v>10.97</v>
      </c>
      <c r="J115">
        <v>2.7229999999999999</v>
      </c>
      <c r="K115">
        <v>8.3879999999999999</v>
      </c>
      <c r="L115">
        <v>0.90229999999999999</v>
      </c>
      <c r="M115" t="s">
        <v>23</v>
      </c>
      <c r="N115">
        <v>10.51</v>
      </c>
      <c r="O115">
        <v>10.97</v>
      </c>
      <c r="P115">
        <v>2.8820000000000001</v>
      </c>
      <c r="Q115">
        <v>8.8770000000000007</v>
      </c>
      <c r="R115">
        <v>0.89029999999999998</v>
      </c>
      <c r="S115" t="s">
        <v>23</v>
      </c>
      <c r="T115">
        <v>10.48</v>
      </c>
      <c r="U115">
        <v>10.98</v>
      </c>
      <c r="V115">
        <v>2.7280000000000002</v>
      </c>
      <c r="W115">
        <v>8.4030000000000005</v>
      </c>
      <c r="X115">
        <v>0.90010000000000001</v>
      </c>
      <c r="Y115" t="s">
        <v>23</v>
      </c>
      <c r="Z115">
        <v>10.46</v>
      </c>
      <c r="AA115">
        <v>10.97</v>
      </c>
      <c r="AB115">
        <v>4.1210000000000004</v>
      </c>
      <c r="AC115">
        <v>12.694000000000001</v>
      </c>
      <c r="AD115">
        <v>0.88360000000000005</v>
      </c>
      <c r="AE115" t="s">
        <v>23</v>
      </c>
      <c r="AF115">
        <v>10.44</v>
      </c>
      <c r="AG115">
        <v>10.94</v>
      </c>
      <c r="AH115">
        <v>4.0010000000000003</v>
      </c>
      <c r="AI115">
        <v>12.324999999999999</v>
      </c>
      <c r="AJ115">
        <v>0.88939999999999997</v>
      </c>
      <c r="AK115" t="s">
        <v>23</v>
      </c>
      <c r="AL115">
        <v>10.55</v>
      </c>
      <c r="AM115">
        <v>10.94</v>
      </c>
      <c r="AN115">
        <v>4.2930000000000001</v>
      </c>
      <c r="AO115">
        <v>13.225</v>
      </c>
      <c r="AP115">
        <v>0.89400000000000002</v>
      </c>
      <c r="AQ115" t="s">
        <v>23</v>
      </c>
      <c r="AR115">
        <v>10.47</v>
      </c>
      <c r="AS115">
        <v>10.97</v>
      </c>
      <c r="AT115">
        <v>6.2930000000000001</v>
      </c>
      <c r="AU115">
        <v>19.384</v>
      </c>
      <c r="AV115">
        <v>0.88260000000000005</v>
      </c>
      <c r="AW115" t="s">
        <v>23</v>
      </c>
      <c r="AX115">
        <v>10.45</v>
      </c>
      <c r="AY115">
        <v>10.96</v>
      </c>
      <c r="AZ115">
        <v>6.2809999999999997</v>
      </c>
      <c r="BA115">
        <v>19.347999999999999</v>
      </c>
      <c r="BB115">
        <v>0.87839999999999996</v>
      </c>
      <c r="BC115" t="s">
        <v>23</v>
      </c>
      <c r="BD115">
        <v>10.45</v>
      </c>
      <c r="BE115">
        <v>10.94</v>
      </c>
      <c r="BF115">
        <v>6.125</v>
      </c>
      <c r="BG115">
        <v>18.867000000000001</v>
      </c>
      <c r="BH115">
        <v>0.88180000000000003</v>
      </c>
      <c r="BI115" t="s">
        <v>23</v>
      </c>
      <c r="BJ115">
        <v>10.47</v>
      </c>
      <c r="BK115">
        <v>10.97</v>
      </c>
      <c r="BL115">
        <v>9.2690000000000001</v>
      </c>
      <c r="BM115">
        <v>28.552</v>
      </c>
      <c r="BN115">
        <v>0.87080000000000002</v>
      </c>
      <c r="BO115" t="s">
        <v>23</v>
      </c>
      <c r="BP115">
        <v>10.47</v>
      </c>
      <c r="BQ115">
        <v>10.97</v>
      </c>
      <c r="BR115">
        <v>9.3460000000000001</v>
      </c>
      <c r="BS115">
        <v>28.788</v>
      </c>
      <c r="BT115">
        <v>0.87960000000000005</v>
      </c>
      <c r="BU115" t="s">
        <v>23</v>
      </c>
      <c r="BV115">
        <v>10.46</v>
      </c>
      <c r="BW115">
        <v>10.97</v>
      </c>
      <c r="BX115">
        <v>9.2759999999999998</v>
      </c>
      <c r="BY115">
        <v>28.571000000000002</v>
      </c>
      <c r="BZ115">
        <v>0.88829999999999998</v>
      </c>
      <c r="CA115" t="s">
        <v>23</v>
      </c>
    </row>
    <row r="116" spans="1:79" x14ac:dyDescent="0.25">
      <c r="A116" t="s">
        <v>25</v>
      </c>
      <c r="B116">
        <v>207</v>
      </c>
      <c r="C116">
        <v>215</v>
      </c>
      <c r="D116" t="s">
        <v>84</v>
      </c>
      <c r="E116">
        <v>3.31</v>
      </c>
      <c r="F116">
        <v>2</v>
      </c>
      <c r="G116">
        <v>7</v>
      </c>
      <c r="H116">
        <v>3.22</v>
      </c>
      <c r="I116">
        <v>3.56</v>
      </c>
      <c r="J116">
        <v>0.91900000000000004</v>
      </c>
      <c r="K116">
        <v>17.38</v>
      </c>
      <c r="L116">
        <v>0.93220000000000003</v>
      </c>
      <c r="M116" t="s">
        <v>23</v>
      </c>
      <c r="N116">
        <v>3.29</v>
      </c>
      <c r="O116">
        <v>3.56</v>
      </c>
      <c r="P116">
        <v>0.95199999999999996</v>
      </c>
      <c r="Q116">
        <v>18.013999999999999</v>
      </c>
      <c r="R116">
        <v>0.9446</v>
      </c>
      <c r="S116" t="s">
        <v>23</v>
      </c>
      <c r="T116">
        <v>3.3</v>
      </c>
      <c r="U116">
        <v>3.58</v>
      </c>
      <c r="V116">
        <v>0.86399999999999999</v>
      </c>
      <c r="W116">
        <v>16.353000000000002</v>
      </c>
      <c r="X116">
        <v>0.95</v>
      </c>
      <c r="Y116" t="s">
        <v>23</v>
      </c>
      <c r="Z116">
        <v>3.29</v>
      </c>
      <c r="AA116">
        <v>3.55</v>
      </c>
      <c r="AB116">
        <v>2.13</v>
      </c>
      <c r="AC116">
        <v>40.311999999999998</v>
      </c>
      <c r="AD116">
        <v>0.94799999999999995</v>
      </c>
      <c r="AE116" t="s">
        <v>23</v>
      </c>
      <c r="AF116">
        <v>3.28</v>
      </c>
      <c r="AG116">
        <v>3.57</v>
      </c>
      <c r="AH116">
        <v>2.032</v>
      </c>
      <c r="AI116">
        <v>38.445</v>
      </c>
      <c r="AJ116">
        <v>0.94569999999999999</v>
      </c>
      <c r="AK116" t="s">
        <v>23</v>
      </c>
      <c r="AL116">
        <v>3.19</v>
      </c>
      <c r="AM116">
        <v>3.5</v>
      </c>
      <c r="AN116">
        <v>2.11</v>
      </c>
      <c r="AO116">
        <v>39.93</v>
      </c>
      <c r="AP116">
        <v>0.9476</v>
      </c>
      <c r="AQ116" t="s">
        <v>23</v>
      </c>
      <c r="AR116">
        <v>3.16</v>
      </c>
      <c r="AS116">
        <v>3.63</v>
      </c>
      <c r="AT116">
        <v>2.7189999999999999</v>
      </c>
      <c r="AU116">
        <v>51.456000000000003</v>
      </c>
      <c r="AV116">
        <v>0.94369999999999998</v>
      </c>
      <c r="AW116" t="s">
        <v>23</v>
      </c>
      <c r="AX116">
        <v>3.3</v>
      </c>
      <c r="AY116">
        <v>3.55</v>
      </c>
      <c r="AZ116">
        <v>2.9350000000000001</v>
      </c>
      <c r="BA116">
        <v>55.534999999999997</v>
      </c>
      <c r="BB116">
        <v>0.95320000000000005</v>
      </c>
      <c r="BC116" t="s">
        <v>23</v>
      </c>
      <c r="BD116">
        <v>3.15</v>
      </c>
      <c r="BE116">
        <v>3.61</v>
      </c>
      <c r="BF116">
        <v>2.7719999999999998</v>
      </c>
      <c r="BG116">
        <v>52.442</v>
      </c>
      <c r="BH116">
        <v>0.94440000000000002</v>
      </c>
      <c r="BI116" t="s">
        <v>23</v>
      </c>
      <c r="BJ116">
        <v>3.25</v>
      </c>
      <c r="BK116">
        <v>3.59</v>
      </c>
      <c r="BL116">
        <v>3.0419999999999998</v>
      </c>
      <c r="BM116">
        <v>57.552999999999997</v>
      </c>
      <c r="BN116">
        <v>0.94499999999999995</v>
      </c>
      <c r="BO116" t="s">
        <v>23</v>
      </c>
      <c r="BP116">
        <v>3.21</v>
      </c>
      <c r="BQ116">
        <v>3.68</v>
      </c>
      <c r="BR116">
        <v>3.0059999999999998</v>
      </c>
      <c r="BS116">
        <v>56.881999999999998</v>
      </c>
      <c r="BT116">
        <v>0.93530000000000002</v>
      </c>
      <c r="BU116" t="s">
        <v>23</v>
      </c>
      <c r="BV116">
        <v>3.21</v>
      </c>
      <c r="BW116">
        <v>3.5</v>
      </c>
      <c r="BX116">
        <v>3.0259999999999998</v>
      </c>
      <c r="BY116">
        <v>57.26</v>
      </c>
      <c r="BZ116">
        <v>0.94699999999999995</v>
      </c>
      <c r="CA116" t="s">
        <v>23</v>
      </c>
    </row>
    <row r="117" spans="1:79" x14ac:dyDescent="0.25">
      <c r="A117" t="s">
        <v>25</v>
      </c>
      <c r="B117">
        <v>207</v>
      </c>
      <c r="C117">
        <v>228</v>
      </c>
      <c r="D117" t="s">
        <v>85</v>
      </c>
      <c r="E117">
        <v>7.11</v>
      </c>
      <c r="F117">
        <v>4</v>
      </c>
      <c r="G117">
        <v>20</v>
      </c>
      <c r="H117">
        <v>7.06</v>
      </c>
      <c r="I117">
        <v>7.56</v>
      </c>
      <c r="J117">
        <v>0.61399999999999999</v>
      </c>
      <c r="K117">
        <v>4.069</v>
      </c>
      <c r="L117">
        <v>0.90849999999999997</v>
      </c>
      <c r="M117" t="s">
        <v>23</v>
      </c>
      <c r="N117">
        <v>7.06</v>
      </c>
      <c r="O117">
        <v>7.56</v>
      </c>
      <c r="P117">
        <v>0.88700000000000001</v>
      </c>
      <c r="Q117">
        <v>5.8739999999999997</v>
      </c>
      <c r="R117">
        <v>0.87029999999999996</v>
      </c>
      <c r="S117" t="s">
        <v>23</v>
      </c>
      <c r="T117">
        <v>7.07</v>
      </c>
      <c r="U117">
        <v>7.57</v>
      </c>
      <c r="V117">
        <v>0.46600000000000003</v>
      </c>
      <c r="W117">
        <v>3.0870000000000002</v>
      </c>
      <c r="X117">
        <v>0.93100000000000005</v>
      </c>
      <c r="Y117" t="s">
        <v>23</v>
      </c>
      <c r="Z117">
        <v>7.06</v>
      </c>
      <c r="AA117">
        <v>7.56</v>
      </c>
      <c r="AB117">
        <v>1.24</v>
      </c>
      <c r="AC117">
        <v>8.2089999999999996</v>
      </c>
      <c r="AD117">
        <v>0.94220000000000004</v>
      </c>
      <c r="AE117" t="s">
        <v>23</v>
      </c>
      <c r="AF117">
        <v>7.06</v>
      </c>
      <c r="AG117">
        <v>7.56</v>
      </c>
      <c r="AH117">
        <v>1.327</v>
      </c>
      <c r="AI117">
        <v>8.7880000000000003</v>
      </c>
      <c r="AJ117">
        <v>0.94699999999999995</v>
      </c>
      <c r="AK117" t="s">
        <v>23</v>
      </c>
      <c r="AL117">
        <v>7.07</v>
      </c>
      <c r="AM117">
        <v>7.56</v>
      </c>
      <c r="AN117">
        <v>1.2490000000000001</v>
      </c>
      <c r="AO117">
        <v>8.2710000000000008</v>
      </c>
      <c r="AP117">
        <v>0.93810000000000004</v>
      </c>
      <c r="AQ117" t="s">
        <v>23</v>
      </c>
      <c r="AR117">
        <v>7.16</v>
      </c>
      <c r="AS117">
        <v>7.56</v>
      </c>
      <c r="AT117">
        <v>2.6869999999999998</v>
      </c>
      <c r="AU117">
        <v>17.795999999999999</v>
      </c>
      <c r="AV117">
        <v>0.88319999999999999</v>
      </c>
      <c r="AW117" t="s">
        <v>17</v>
      </c>
      <c r="AX117">
        <v>7.06</v>
      </c>
      <c r="AY117">
        <v>7.56</v>
      </c>
      <c r="AZ117">
        <v>2.5049999999999999</v>
      </c>
      <c r="BA117">
        <v>16.593</v>
      </c>
      <c r="BB117">
        <v>0.9456</v>
      </c>
      <c r="BC117" t="s">
        <v>23</v>
      </c>
      <c r="BD117">
        <v>7.05</v>
      </c>
      <c r="BE117">
        <v>7.54</v>
      </c>
      <c r="BF117">
        <v>2.5840000000000001</v>
      </c>
      <c r="BG117">
        <v>17.116</v>
      </c>
      <c r="BH117">
        <v>0.94320000000000004</v>
      </c>
      <c r="BI117" t="s">
        <v>23</v>
      </c>
      <c r="BJ117">
        <v>7.06</v>
      </c>
      <c r="BK117">
        <v>7.56</v>
      </c>
      <c r="BL117">
        <v>4.992</v>
      </c>
      <c r="BM117">
        <v>33.057000000000002</v>
      </c>
      <c r="BN117">
        <v>0.92710000000000004</v>
      </c>
      <c r="BO117" t="s">
        <v>23</v>
      </c>
      <c r="BP117">
        <v>7.07</v>
      </c>
      <c r="BQ117">
        <v>7.56</v>
      </c>
      <c r="BR117">
        <v>4.7560000000000002</v>
      </c>
      <c r="BS117">
        <v>31.498000000000001</v>
      </c>
      <c r="BT117">
        <v>0.92169999999999996</v>
      </c>
      <c r="BU117" t="s">
        <v>23</v>
      </c>
      <c r="BV117">
        <v>7.06</v>
      </c>
      <c r="BW117">
        <v>7.56</v>
      </c>
      <c r="BX117">
        <v>4.9219999999999997</v>
      </c>
      <c r="BY117">
        <v>32.597999999999999</v>
      </c>
      <c r="BZ117">
        <v>0.92869999999999997</v>
      </c>
      <c r="CA117" t="s">
        <v>17</v>
      </c>
    </row>
    <row r="118" spans="1:79" x14ac:dyDescent="0.25">
      <c r="A118" t="s">
        <v>25</v>
      </c>
      <c r="B118">
        <v>207</v>
      </c>
      <c r="C118">
        <v>228</v>
      </c>
      <c r="D118" t="s">
        <v>85</v>
      </c>
      <c r="E118">
        <v>7.11</v>
      </c>
      <c r="F118">
        <v>5</v>
      </c>
      <c r="G118">
        <v>20</v>
      </c>
      <c r="H118">
        <v>7.04</v>
      </c>
      <c r="I118">
        <v>7.54</v>
      </c>
      <c r="J118">
        <v>0.60399999999999998</v>
      </c>
      <c r="K118">
        <v>4</v>
      </c>
      <c r="L118">
        <v>0.91820000000000002</v>
      </c>
      <c r="M118" t="s">
        <v>23</v>
      </c>
      <c r="N118">
        <v>7.09</v>
      </c>
      <c r="O118">
        <v>7.58</v>
      </c>
      <c r="P118">
        <v>0.89500000000000002</v>
      </c>
      <c r="Q118">
        <v>5.93</v>
      </c>
      <c r="R118">
        <v>0.87929999999999997</v>
      </c>
      <c r="S118" t="s">
        <v>23</v>
      </c>
      <c r="T118">
        <v>7.1</v>
      </c>
      <c r="U118">
        <v>7.59</v>
      </c>
      <c r="V118">
        <v>0.47799999999999998</v>
      </c>
      <c r="W118">
        <v>3.165</v>
      </c>
      <c r="X118">
        <v>0.94740000000000002</v>
      </c>
      <c r="Y118" t="s">
        <v>23</v>
      </c>
      <c r="Z118">
        <v>7.09</v>
      </c>
      <c r="AA118">
        <v>7.58</v>
      </c>
      <c r="AB118">
        <v>1.232</v>
      </c>
      <c r="AC118">
        <v>8.1590000000000007</v>
      </c>
      <c r="AD118">
        <v>0.94010000000000005</v>
      </c>
      <c r="AE118" t="s">
        <v>23</v>
      </c>
      <c r="AF118">
        <v>7.1</v>
      </c>
      <c r="AG118">
        <v>7.59</v>
      </c>
      <c r="AH118">
        <v>1.337</v>
      </c>
      <c r="AI118">
        <v>8.8559999999999999</v>
      </c>
      <c r="AJ118">
        <v>0.94020000000000004</v>
      </c>
      <c r="AK118" t="s">
        <v>23</v>
      </c>
      <c r="AL118">
        <v>7.09</v>
      </c>
      <c r="AM118">
        <v>7.59</v>
      </c>
      <c r="AN118">
        <v>1.232</v>
      </c>
      <c r="AO118">
        <v>8.1560000000000006</v>
      </c>
      <c r="AP118">
        <v>0.94110000000000005</v>
      </c>
      <c r="AQ118" t="s">
        <v>23</v>
      </c>
      <c r="AR118">
        <v>7.1</v>
      </c>
      <c r="AS118">
        <v>7.59</v>
      </c>
      <c r="AT118">
        <v>2.6909999999999998</v>
      </c>
      <c r="AU118">
        <v>17.821999999999999</v>
      </c>
      <c r="AV118">
        <v>0.94689999999999996</v>
      </c>
      <c r="AW118" t="s">
        <v>23</v>
      </c>
      <c r="AX118">
        <v>7.12</v>
      </c>
      <c r="AY118">
        <v>7.63</v>
      </c>
      <c r="AZ118">
        <v>2.488</v>
      </c>
      <c r="BA118">
        <v>16.474</v>
      </c>
      <c r="BB118">
        <v>0.94899999999999995</v>
      </c>
      <c r="BC118" t="s">
        <v>23</v>
      </c>
      <c r="BD118">
        <v>7.09</v>
      </c>
      <c r="BE118">
        <v>7.58</v>
      </c>
      <c r="BF118">
        <v>2.5569999999999999</v>
      </c>
      <c r="BG118">
        <v>16.931999999999999</v>
      </c>
      <c r="BH118">
        <v>0.95209999999999995</v>
      </c>
      <c r="BI118" t="s">
        <v>23</v>
      </c>
      <c r="BJ118">
        <v>7.09</v>
      </c>
      <c r="BK118">
        <v>7.58</v>
      </c>
      <c r="BL118">
        <v>4.9969999999999999</v>
      </c>
      <c r="BM118">
        <v>33.093000000000004</v>
      </c>
      <c r="BN118">
        <v>0.9294</v>
      </c>
      <c r="BO118" t="s">
        <v>23</v>
      </c>
      <c r="BP118">
        <v>7.08</v>
      </c>
      <c r="BQ118">
        <v>7.59</v>
      </c>
      <c r="BR118">
        <v>4.742</v>
      </c>
      <c r="BS118">
        <v>31.402000000000001</v>
      </c>
      <c r="BT118">
        <v>0.92030000000000001</v>
      </c>
      <c r="BU118" t="s">
        <v>23</v>
      </c>
      <c r="BV118">
        <v>7.08</v>
      </c>
      <c r="BW118">
        <v>7.59</v>
      </c>
      <c r="BX118">
        <v>4.9050000000000002</v>
      </c>
      <c r="BY118">
        <v>32.485999999999997</v>
      </c>
      <c r="BZ118">
        <v>0.92569999999999997</v>
      </c>
      <c r="CA118" t="s">
        <v>23</v>
      </c>
    </row>
    <row r="119" spans="1:79" x14ac:dyDescent="0.25">
      <c r="A119" t="s">
        <v>25</v>
      </c>
      <c r="B119">
        <v>207</v>
      </c>
      <c r="C119">
        <v>247</v>
      </c>
      <c r="D119" t="s">
        <v>86</v>
      </c>
      <c r="E119">
        <v>10.67</v>
      </c>
      <c r="F119">
        <v>3</v>
      </c>
      <c r="G119">
        <v>37</v>
      </c>
      <c r="H119">
        <v>10.5</v>
      </c>
      <c r="I119">
        <v>11.01</v>
      </c>
      <c r="J119">
        <v>1.181</v>
      </c>
      <c r="K119">
        <v>4.2279999999999998</v>
      </c>
      <c r="L119">
        <v>0.91410000000000002</v>
      </c>
      <c r="M119" t="s">
        <v>23</v>
      </c>
      <c r="N119">
        <v>10.61</v>
      </c>
      <c r="O119">
        <v>11.1</v>
      </c>
      <c r="P119">
        <v>1.321</v>
      </c>
      <c r="Q119">
        <v>4.7300000000000004</v>
      </c>
      <c r="R119">
        <v>0.91090000000000004</v>
      </c>
      <c r="S119" t="s">
        <v>23</v>
      </c>
      <c r="T119">
        <v>10.7</v>
      </c>
      <c r="U119">
        <v>11.15</v>
      </c>
      <c r="V119">
        <v>1.0569999999999999</v>
      </c>
      <c r="W119">
        <v>3.782</v>
      </c>
      <c r="X119">
        <v>0.91979999999999995</v>
      </c>
      <c r="Y119" t="s">
        <v>23</v>
      </c>
      <c r="Z119">
        <v>10.61</v>
      </c>
      <c r="AA119">
        <v>11.1</v>
      </c>
      <c r="AB119">
        <v>2.2589999999999999</v>
      </c>
      <c r="AC119">
        <v>8.0879999999999992</v>
      </c>
      <c r="AD119">
        <v>0.91110000000000002</v>
      </c>
      <c r="AE119" t="s">
        <v>23</v>
      </c>
      <c r="AF119">
        <v>10.61</v>
      </c>
      <c r="AG119">
        <v>11.11</v>
      </c>
      <c r="AH119">
        <v>2.1789999999999998</v>
      </c>
      <c r="AI119">
        <v>7.8</v>
      </c>
      <c r="AJ119">
        <v>0.91759999999999997</v>
      </c>
      <c r="AK119" t="s">
        <v>23</v>
      </c>
      <c r="AL119">
        <v>10.61</v>
      </c>
      <c r="AM119">
        <v>11.1</v>
      </c>
      <c r="AN119">
        <v>2.327</v>
      </c>
      <c r="AO119">
        <v>8.3320000000000007</v>
      </c>
      <c r="AP119">
        <v>0.9113</v>
      </c>
      <c r="AQ119" t="s">
        <v>23</v>
      </c>
      <c r="AR119">
        <v>10.65</v>
      </c>
      <c r="AS119">
        <v>11.1</v>
      </c>
      <c r="AT119">
        <v>4.4109999999999996</v>
      </c>
      <c r="AU119">
        <v>15.79</v>
      </c>
      <c r="AV119">
        <v>0.91820000000000002</v>
      </c>
      <c r="AW119" t="s">
        <v>23</v>
      </c>
      <c r="AX119">
        <v>10.61</v>
      </c>
      <c r="AY119">
        <v>11.11</v>
      </c>
      <c r="AZ119">
        <v>4.3559999999999999</v>
      </c>
      <c r="BA119">
        <v>15.593999999999999</v>
      </c>
      <c r="BB119">
        <v>0.91200000000000003</v>
      </c>
      <c r="BC119" t="s">
        <v>23</v>
      </c>
      <c r="BD119">
        <v>10.61</v>
      </c>
      <c r="BE119">
        <v>11.1</v>
      </c>
      <c r="BF119">
        <v>4.3049999999999997</v>
      </c>
      <c r="BG119">
        <v>15.412000000000001</v>
      </c>
      <c r="BH119">
        <v>0.91290000000000004</v>
      </c>
      <c r="BI119" t="s">
        <v>23</v>
      </c>
      <c r="BJ119">
        <v>10.64</v>
      </c>
      <c r="BK119">
        <v>11.09</v>
      </c>
      <c r="BL119">
        <v>7.7190000000000003</v>
      </c>
      <c r="BM119">
        <v>27.63</v>
      </c>
      <c r="BN119">
        <v>0.86739999999999995</v>
      </c>
      <c r="BO119" t="s">
        <v>23</v>
      </c>
      <c r="BP119">
        <v>10.63</v>
      </c>
      <c r="BQ119">
        <v>11.11</v>
      </c>
      <c r="BR119">
        <v>7.6829999999999998</v>
      </c>
      <c r="BS119">
        <v>27.504000000000001</v>
      </c>
      <c r="BT119">
        <v>0.87619999999999998</v>
      </c>
      <c r="BU119" t="s">
        <v>23</v>
      </c>
      <c r="BV119">
        <v>10.6</v>
      </c>
      <c r="BW119">
        <v>11.06</v>
      </c>
      <c r="BX119">
        <v>7.7450000000000001</v>
      </c>
      <c r="BY119">
        <v>27.722999999999999</v>
      </c>
      <c r="BZ119">
        <v>0.87829999999999997</v>
      </c>
      <c r="CA119" t="s">
        <v>23</v>
      </c>
    </row>
    <row r="120" spans="1:79" x14ac:dyDescent="0.25">
      <c r="A120" t="s">
        <v>25</v>
      </c>
      <c r="B120">
        <v>207</v>
      </c>
      <c r="C120">
        <v>247</v>
      </c>
      <c r="D120" t="s">
        <v>86</v>
      </c>
      <c r="E120">
        <v>10.67</v>
      </c>
      <c r="F120">
        <v>4</v>
      </c>
      <c r="G120">
        <v>37</v>
      </c>
      <c r="H120">
        <v>10.47</v>
      </c>
      <c r="I120">
        <v>10.97</v>
      </c>
      <c r="J120">
        <v>1.298</v>
      </c>
      <c r="K120">
        <v>4.6449999999999996</v>
      </c>
      <c r="L120">
        <v>0.91849999999999998</v>
      </c>
      <c r="M120" t="s">
        <v>23</v>
      </c>
      <c r="N120">
        <v>10.47</v>
      </c>
      <c r="O120">
        <v>10.97</v>
      </c>
      <c r="P120">
        <v>1.4319999999999999</v>
      </c>
      <c r="Q120">
        <v>5.1280000000000001</v>
      </c>
      <c r="R120">
        <v>0.90859999999999996</v>
      </c>
      <c r="S120" t="s">
        <v>23</v>
      </c>
      <c r="T120">
        <v>10.51</v>
      </c>
      <c r="U120">
        <v>11.01</v>
      </c>
      <c r="V120">
        <v>1.2210000000000001</v>
      </c>
      <c r="W120">
        <v>4.37</v>
      </c>
      <c r="X120">
        <v>0.92090000000000005</v>
      </c>
      <c r="Y120" t="s">
        <v>23</v>
      </c>
      <c r="Z120">
        <v>10.56</v>
      </c>
      <c r="AA120">
        <v>11.05</v>
      </c>
      <c r="AB120">
        <v>2.2989999999999999</v>
      </c>
      <c r="AC120">
        <v>8.2289999999999992</v>
      </c>
      <c r="AD120">
        <v>0.88819999999999999</v>
      </c>
      <c r="AE120" t="s">
        <v>23</v>
      </c>
      <c r="AF120">
        <v>10.57</v>
      </c>
      <c r="AG120">
        <v>11.06</v>
      </c>
      <c r="AH120">
        <v>2.25</v>
      </c>
      <c r="AI120">
        <v>8.0540000000000003</v>
      </c>
      <c r="AJ120">
        <v>0.8901</v>
      </c>
      <c r="AK120" t="s">
        <v>23</v>
      </c>
      <c r="AL120">
        <v>10.49</v>
      </c>
      <c r="AM120">
        <v>10.99</v>
      </c>
      <c r="AN120">
        <v>2.448</v>
      </c>
      <c r="AO120">
        <v>8.7639999999999993</v>
      </c>
      <c r="AP120">
        <v>0.90780000000000005</v>
      </c>
      <c r="AQ120" t="s">
        <v>23</v>
      </c>
      <c r="AR120">
        <v>10.62</v>
      </c>
      <c r="AS120">
        <v>11.11</v>
      </c>
      <c r="AT120">
        <v>4.2610000000000001</v>
      </c>
      <c r="AU120">
        <v>15.254</v>
      </c>
      <c r="AV120">
        <v>0.85850000000000004</v>
      </c>
      <c r="AW120" t="s">
        <v>17</v>
      </c>
      <c r="AX120">
        <v>10.61</v>
      </c>
      <c r="AY120">
        <v>11.11</v>
      </c>
      <c r="AZ120">
        <v>4.1959999999999997</v>
      </c>
      <c r="BA120">
        <v>15.02</v>
      </c>
      <c r="BB120">
        <v>0.84870000000000001</v>
      </c>
      <c r="BC120" t="s">
        <v>17</v>
      </c>
      <c r="BD120">
        <v>10.58</v>
      </c>
      <c r="BE120">
        <v>11.08</v>
      </c>
      <c r="BF120">
        <v>4.1360000000000001</v>
      </c>
      <c r="BG120">
        <v>14.805</v>
      </c>
      <c r="BH120">
        <v>0.85550000000000004</v>
      </c>
      <c r="BI120" t="s">
        <v>17</v>
      </c>
      <c r="BJ120">
        <v>10.45</v>
      </c>
      <c r="BK120">
        <v>10.95</v>
      </c>
      <c r="BL120">
        <v>7.5</v>
      </c>
      <c r="BM120">
        <v>26.847999999999999</v>
      </c>
      <c r="BN120">
        <v>0.88400000000000001</v>
      </c>
      <c r="BO120" t="s">
        <v>23</v>
      </c>
      <c r="BP120">
        <v>10.59</v>
      </c>
      <c r="BQ120">
        <v>11.09</v>
      </c>
      <c r="BR120">
        <v>7.2229999999999999</v>
      </c>
      <c r="BS120">
        <v>25.856999999999999</v>
      </c>
      <c r="BT120">
        <v>0.84889999999999999</v>
      </c>
      <c r="BU120" t="s">
        <v>17</v>
      </c>
      <c r="BV120">
        <v>10.45</v>
      </c>
      <c r="BW120">
        <v>10.95</v>
      </c>
      <c r="BX120">
        <v>7.5419999999999998</v>
      </c>
      <c r="BY120">
        <v>26.998000000000001</v>
      </c>
      <c r="BZ120">
        <v>0.90439999999999998</v>
      </c>
      <c r="CA120" t="s">
        <v>23</v>
      </c>
    </row>
    <row r="121" spans="1:79" x14ac:dyDescent="0.25">
      <c r="A121" t="s">
        <v>25</v>
      </c>
      <c r="B121">
        <v>207</v>
      </c>
      <c r="C121">
        <v>247</v>
      </c>
      <c r="D121" t="s">
        <v>86</v>
      </c>
      <c r="E121">
        <v>10.67</v>
      </c>
      <c r="F121">
        <v>5</v>
      </c>
      <c r="G121">
        <v>37</v>
      </c>
      <c r="H121">
        <v>10.61</v>
      </c>
      <c r="I121">
        <v>11.12</v>
      </c>
      <c r="J121">
        <v>1.3029999999999999</v>
      </c>
      <c r="K121">
        <v>4.665</v>
      </c>
      <c r="L121">
        <v>0.92249999999999999</v>
      </c>
      <c r="M121" t="s">
        <v>23</v>
      </c>
      <c r="N121">
        <v>10.59</v>
      </c>
      <c r="O121">
        <v>11.09</v>
      </c>
      <c r="P121">
        <v>1.464</v>
      </c>
      <c r="Q121">
        <v>5.24</v>
      </c>
      <c r="R121">
        <v>0.90969999999999995</v>
      </c>
      <c r="S121" t="s">
        <v>23</v>
      </c>
      <c r="T121">
        <v>10.61</v>
      </c>
      <c r="U121">
        <v>11.12</v>
      </c>
      <c r="V121">
        <v>1.2470000000000001</v>
      </c>
      <c r="W121">
        <v>4.4649999999999999</v>
      </c>
      <c r="X121">
        <v>0.92230000000000001</v>
      </c>
      <c r="Y121" t="s">
        <v>23</v>
      </c>
      <c r="Z121">
        <v>10.61</v>
      </c>
      <c r="AA121">
        <v>11.11</v>
      </c>
      <c r="AB121">
        <v>2.3759999999999999</v>
      </c>
      <c r="AC121">
        <v>8.5060000000000002</v>
      </c>
      <c r="AD121">
        <v>0.91369999999999996</v>
      </c>
      <c r="AE121" t="s">
        <v>23</v>
      </c>
      <c r="AF121">
        <v>10.55</v>
      </c>
      <c r="AG121">
        <v>11.05</v>
      </c>
      <c r="AH121">
        <v>2.34</v>
      </c>
      <c r="AI121">
        <v>8.3759999999999994</v>
      </c>
      <c r="AJ121">
        <v>0.92300000000000004</v>
      </c>
      <c r="AK121" t="s">
        <v>23</v>
      </c>
      <c r="AL121">
        <v>10.56</v>
      </c>
      <c r="AM121">
        <v>11.05</v>
      </c>
      <c r="AN121">
        <v>2.4940000000000002</v>
      </c>
      <c r="AO121">
        <v>8.9269999999999996</v>
      </c>
      <c r="AP121">
        <v>0.91820000000000002</v>
      </c>
      <c r="AQ121" t="s">
        <v>23</v>
      </c>
      <c r="AR121">
        <v>10.57</v>
      </c>
      <c r="AS121">
        <v>11.08</v>
      </c>
      <c r="AT121">
        <v>4.6029999999999998</v>
      </c>
      <c r="AU121">
        <v>16.475999999999999</v>
      </c>
      <c r="AV121">
        <v>0.9143</v>
      </c>
      <c r="AW121" t="s">
        <v>23</v>
      </c>
      <c r="AX121">
        <v>10.61</v>
      </c>
      <c r="AY121">
        <v>11.12</v>
      </c>
      <c r="AZ121">
        <v>4.4980000000000002</v>
      </c>
      <c r="BA121">
        <v>16.100999999999999</v>
      </c>
      <c r="BB121">
        <v>0.91200000000000003</v>
      </c>
      <c r="BC121" t="s">
        <v>23</v>
      </c>
      <c r="BD121">
        <v>10.56</v>
      </c>
      <c r="BE121">
        <v>11.05</v>
      </c>
      <c r="BF121">
        <v>4.4640000000000004</v>
      </c>
      <c r="BG121">
        <v>15.981</v>
      </c>
      <c r="BH121">
        <v>0.91139999999999999</v>
      </c>
      <c r="BI121" t="s">
        <v>23</v>
      </c>
      <c r="BJ121">
        <v>10.56</v>
      </c>
      <c r="BK121">
        <v>11.05</v>
      </c>
      <c r="BL121">
        <v>7.633</v>
      </c>
      <c r="BM121">
        <v>27.324000000000002</v>
      </c>
      <c r="BN121">
        <v>0.90959999999999996</v>
      </c>
      <c r="BO121" t="s">
        <v>23</v>
      </c>
      <c r="BP121">
        <v>10.56</v>
      </c>
      <c r="BQ121">
        <v>11.05</v>
      </c>
      <c r="BR121">
        <v>7.6379999999999999</v>
      </c>
      <c r="BS121">
        <v>27.343</v>
      </c>
      <c r="BT121">
        <v>0.90939999999999999</v>
      </c>
      <c r="BU121" t="s">
        <v>23</v>
      </c>
      <c r="BV121">
        <v>10.59</v>
      </c>
      <c r="BW121">
        <v>11.09</v>
      </c>
      <c r="BX121">
        <v>7.6429999999999998</v>
      </c>
      <c r="BY121">
        <v>27.359000000000002</v>
      </c>
      <c r="BZ121">
        <v>0.91759999999999997</v>
      </c>
      <c r="CA121" t="s">
        <v>23</v>
      </c>
    </row>
    <row r="122" spans="1:79" x14ac:dyDescent="0.25">
      <c r="A122" t="s">
        <v>25</v>
      </c>
      <c r="B122">
        <v>216</v>
      </c>
      <c r="C122">
        <v>247</v>
      </c>
      <c r="D122" t="s">
        <v>87</v>
      </c>
      <c r="E122">
        <v>11.71</v>
      </c>
      <c r="F122">
        <v>4</v>
      </c>
      <c r="G122">
        <v>28</v>
      </c>
      <c r="H122">
        <v>11.62</v>
      </c>
      <c r="I122">
        <v>12.11</v>
      </c>
      <c r="J122">
        <v>1.103</v>
      </c>
      <c r="K122">
        <v>5.2160000000000002</v>
      </c>
      <c r="L122">
        <v>0.91520000000000001</v>
      </c>
      <c r="M122" t="s">
        <v>23</v>
      </c>
      <c r="N122">
        <v>11.61</v>
      </c>
      <c r="O122">
        <v>12.11</v>
      </c>
      <c r="P122">
        <v>1.167</v>
      </c>
      <c r="Q122">
        <v>5.5209999999999999</v>
      </c>
      <c r="R122">
        <v>0.91420000000000001</v>
      </c>
      <c r="S122" t="s">
        <v>23</v>
      </c>
      <c r="T122">
        <v>11.65</v>
      </c>
      <c r="U122">
        <v>12.12</v>
      </c>
      <c r="V122">
        <v>1.0529999999999999</v>
      </c>
      <c r="W122">
        <v>4.9829999999999997</v>
      </c>
      <c r="X122">
        <v>0.91790000000000005</v>
      </c>
      <c r="Y122" t="s">
        <v>23</v>
      </c>
      <c r="Z122">
        <v>11.61</v>
      </c>
      <c r="AA122">
        <v>12.11</v>
      </c>
      <c r="AB122">
        <v>1.8320000000000001</v>
      </c>
      <c r="AC122">
        <v>8.6639999999999997</v>
      </c>
      <c r="AD122">
        <v>0.91310000000000002</v>
      </c>
      <c r="AE122" t="s">
        <v>23</v>
      </c>
      <c r="AF122">
        <v>11.57</v>
      </c>
      <c r="AG122">
        <v>12.07</v>
      </c>
      <c r="AH122">
        <v>1.8049999999999999</v>
      </c>
      <c r="AI122">
        <v>8.5380000000000003</v>
      </c>
      <c r="AJ122">
        <v>0.92069999999999996</v>
      </c>
      <c r="AK122" t="s">
        <v>23</v>
      </c>
      <c r="AL122">
        <v>11.61</v>
      </c>
      <c r="AM122">
        <v>12.11</v>
      </c>
      <c r="AN122">
        <v>1.89</v>
      </c>
      <c r="AO122">
        <v>8.9390000000000001</v>
      </c>
      <c r="AP122">
        <v>0.91849999999999998</v>
      </c>
      <c r="AQ122" t="s">
        <v>23</v>
      </c>
      <c r="AR122">
        <v>11.62</v>
      </c>
      <c r="AS122">
        <v>12.11</v>
      </c>
      <c r="AT122">
        <v>3.15</v>
      </c>
      <c r="AU122">
        <v>14.901</v>
      </c>
      <c r="AV122">
        <v>0.91320000000000001</v>
      </c>
      <c r="AW122" t="s">
        <v>23</v>
      </c>
      <c r="AX122">
        <v>11.6</v>
      </c>
      <c r="AY122">
        <v>12.11</v>
      </c>
      <c r="AZ122">
        <v>3.0870000000000002</v>
      </c>
      <c r="BA122">
        <v>14.603</v>
      </c>
      <c r="BB122">
        <v>0.91269999999999996</v>
      </c>
      <c r="BC122" t="s">
        <v>23</v>
      </c>
      <c r="BD122">
        <v>11.61</v>
      </c>
      <c r="BE122">
        <v>12.11</v>
      </c>
      <c r="BF122">
        <v>3.0920000000000001</v>
      </c>
      <c r="BG122">
        <v>14.627000000000001</v>
      </c>
      <c r="BH122">
        <v>0.91249999999999998</v>
      </c>
      <c r="BI122" t="s">
        <v>23</v>
      </c>
      <c r="BJ122">
        <v>11.62</v>
      </c>
      <c r="BK122">
        <v>12.12</v>
      </c>
      <c r="BL122">
        <v>5.1130000000000004</v>
      </c>
      <c r="BM122">
        <v>24.187999999999999</v>
      </c>
      <c r="BN122">
        <v>0.92179999999999995</v>
      </c>
      <c r="BO122" t="s">
        <v>23</v>
      </c>
      <c r="BP122">
        <v>11.62</v>
      </c>
      <c r="BQ122">
        <v>12.11</v>
      </c>
      <c r="BR122">
        <v>5.0999999999999996</v>
      </c>
      <c r="BS122">
        <v>24.125</v>
      </c>
      <c r="BT122">
        <v>0.92190000000000005</v>
      </c>
      <c r="BU122" t="s">
        <v>23</v>
      </c>
      <c r="BV122">
        <v>11.61</v>
      </c>
      <c r="BW122">
        <v>12.11</v>
      </c>
      <c r="BX122">
        <v>5.1459999999999999</v>
      </c>
      <c r="BY122">
        <v>24.344000000000001</v>
      </c>
      <c r="BZ122">
        <v>0.92020000000000002</v>
      </c>
      <c r="CA122" t="s">
        <v>23</v>
      </c>
    </row>
    <row r="123" spans="1:79" x14ac:dyDescent="0.25">
      <c r="A123" t="s">
        <v>25</v>
      </c>
      <c r="B123">
        <v>218</v>
      </c>
      <c r="C123">
        <v>247</v>
      </c>
      <c r="D123" t="s">
        <v>88</v>
      </c>
      <c r="E123">
        <v>11.3</v>
      </c>
      <c r="F123">
        <v>4</v>
      </c>
      <c r="G123">
        <v>26</v>
      </c>
      <c r="H123">
        <v>11.24</v>
      </c>
      <c r="I123">
        <v>11.6</v>
      </c>
      <c r="J123">
        <v>1.1759999999999999</v>
      </c>
      <c r="K123">
        <v>5.99</v>
      </c>
      <c r="L123">
        <v>0.90180000000000005</v>
      </c>
      <c r="M123" t="s">
        <v>23</v>
      </c>
      <c r="N123">
        <v>11.15</v>
      </c>
      <c r="O123">
        <v>11.65</v>
      </c>
      <c r="P123">
        <v>1.2050000000000001</v>
      </c>
      <c r="Q123">
        <v>6.14</v>
      </c>
      <c r="R123">
        <v>0.90180000000000005</v>
      </c>
      <c r="S123" t="s">
        <v>23</v>
      </c>
      <c r="T123">
        <v>11.18</v>
      </c>
      <c r="U123">
        <v>11.67</v>
      </c>
      <c r="V123">
        <v>1.139</v>
      </c>
      <c r="W123">
        <v>5.8019999999999996</v>
      </c>
      <c r="X123">
        <v>0.91149999999999998</v>
      </c>
      <c r="Y123" t="s">
        <v>23</v>
      </c>
      <c r="Z123">
        <v>11.16</v>
      </c>
      <c r="AA123">
        <v>11.66</v>
      </c>
      <c r="AB123">
        <v>1.9610000000000001</v>
      </c>
      <c r="AC123">
        <v>9.9920000000000009</v>
      </c>
      <c r="AD123">
        <v>0.89880000000000004</v>
      </c>
      <c r="AE123" t="s">
        <v>23</v>
      </c>
      <c r="AF123">
        <v>11.12</v>
      </c>
      <c r="AG123">
        <v>11.62</v>
      </c>
      <c r="AH123">
        <v>1.9039999999999999</v>
      </c>
      <c r="AI123">
        <v>9.702</v>
      </c>
      <c r="AJ123">
        <v>0.90939999999999999</v>
      </c>
      <c r="AK123" t="s">
        <v>23</v>
      </c>
      <c r="AL123">
        <v>11.18</v>
      </c>
      <c r="AM123">
        <v>11.68</v>
      </c>
      <c r="AN123">
        <v>2.048</v>
      </c>
      <c r="AO123">
        <v>10.433</v>
      </c>
      <c r="AP123">
        <v>0.9</v>
      </c>
      <c r="AQ123" t="s">
        <v>23</v>
      </c>
      <c r="AR123">
        <v>11.15</v>
      </c>
      <c r="AS123">
        <v>11.66</v>
      </c>
      <c r="AT123">
        <v>3.0449999999999999</v>
      </c>
      <c r="AU123">
        <v>15.513</v>
      </c>
      <c r="AV123">
        <v>0.90629999999999999</v>
      </c>
      <c r="AW123" t="s">
        <v>23</v>
      </c>
      <c r="AX123">
        <v>11.17</v>
      </c>
      <c r="AY123">
        <v>11.67</v>
      </c>
      <c r="AZ123">
        <v>3.0270000000000001</v>
      </c>
      <c r="BA123">
        <v>15.420999999999999</v>
      </c>
      <c r="BB123">
        <v>0.86350000000000005</v>
      </c>
      <c r="BC123" t="s">
        <v>23</v>
      </c>
      <c r="BD123">
        <v>11.17</v>
      </c>
      <c r="BE123">
        <v>11.66</v>
      </c>
      <c r="BF123">
        <v>2.9969999999999999</v>
      </c>
      <c r="BG123">
        <v>15.27</v>
      </c>
      <c r="BH123">
        <v>0.90610000000000002</v>
      </c>
      <c r="BI123" t="s">
        <v>23</v>
      </c>
      <c r="BJ123">
        <v>11.13</v>
      </c>
      <c r="BK123">
        <v>11.63</v>
      </c>
      <c r="BL123">
        <v>4.2699999999999996</v>
      </c>
      <c r="BM123">
        <v>21.751999999999999</v>
      </c>
      <c r="BN123">
        <v>0.90390000000000004</v>
      </c>
      <c r="BO123" t="s">
        <v>23</v>
      </c>
      <c r="BP123">
        <v>11.17</v>
      </c>
      <c r="BQ123">
        <v>11.67</v>
      </c>
      <c r="BR123">
        <v>4.2619999999999996</v>
      </c>
      <c r="BS123">
        <v>21.710999999999999</v>
      </c>
      <c r="BT123">
        <v>0.90049999999999997</v>
      </c>
      <c r="BU123" t="s">
        <v>23</v>
      </c>
      <c r="BV123">
        <v>11.17</v>
      </c>
      <c r="BW123">
        <v>11.66</v>
      </c>
      <c r="BX123">
        <v>4.181</v>
      </c>
      <c r="BY123">
        <v>21.3</v>
      </c>
      <c r="BZ123">
        <v>0.90390000000000004</v>
      </c>
      <c r="CA123" t="s">
        <v>23</v>
      </c>
    </row>
    <row r="124" spans="1:79" x14ac:dyDescent="0.25">
      <c r="A124" t="s">
        <v>25</v>
      </c>
      <c r="B124">
        <v>229</v>
      </c>
      <c r="C124">
        <v>247</v>
      </c>
      <c r="D124" t="s">
        <v>89</v>
      </c>
      <c r="E124">
        <v>12.39</v>
      </c>
      <c r="F124">
        <v>2</v>
      </c>
      <c r="G124">
        <v>15</v>
      </c>
      <c r="H124">
        <v>12.25</v>
      </c>
      <c r="I124">
        <v>12.67</v>
      </c>
      <c r="J124">
        <v>1.22</v>
      </c>
      <c r="K124">
        <v>10.769</v>
      </c>
      <c r="L124">
        <v>0.90820000000000001</v>
      </c>
      <c r="M124" t="s">
        <v>23</v>
      </c>
      <c r="N124">
        <v>12.27</v>
      </c>
      <c r="O124">
        <v>12.62</v>
      </c>
      <c r="P124">
        <v>1.254</v>
      </c>
      <c r="Q124">
        <v>11.069000000000001</v>
      </c>
      <c r="R124">
        <v>0.90339999999999998</v>
      </c>
      <c r="S124" t="s">
        <v>23</v>
      </c>
      <c r="T124">
        <v>12.33</v>
      </c>
      <c r="U124">
        <v>12.64</v>
      </c>
      <c r="V124">
        <v>1.2110000000000001</v>
      </c>
      <c r="W124">
        <v>10.695</v>
      </c>
      <c r="X124">
        <v>0.90649999999999997</v>
      </c>
      <c r="Y124" t="s">
        <v>17</v>
      </c>
      <c r="Z124">
        <v>12.3</v>
      </c>
      <c r="AA124">
        <v>12.57</v>
      </c>
      <c r="AB124">
        <v>2.1110000000000002</v>
      </c>
      <c r="AC124">
        <v>18.641999999999999</v>
      </c>
      <c r="AD124">
        <v>0.90980000000000005</v>
      </c>
      <c r="AE124" t="s">
        <v>17</v>
      </c>
      <c r="AF124">
        <v>12.26</v>
      </c>
      <c r="AG124">
        <v>12.57</v>
      </c>
      <c r="AH124">
        <v>2.0750000000000002</v>
      </c>
      <c r="AI124">
        <v>18.318999999999999</v>
      </c>
      <c r="AJ124">
        <v>0.91749999999999998</v>
      </c>
      <c r="AK124" t="s">
        <v>23</v>
      </c>
      <c r="AL124">
        <v>12.33</v>
      </c>
      <c r="AM124">
        <v>12.57</v>
      </c>
      <c r="AN124">
        <v>2.177</v>
      </c>
      <c r="AO124">
        <v>19.219000000000001</v>
      </c>
      <c r="AP124">
        <v>0.91249999999999998</v>
      </c>
      <c r="AQ124" t="s">
        <v>17</v>
      </c>
      <c r="AR124">
        <v>12.28</v>
      </c>
      <c r="AS124">
        <v>12.61</v>
      </c>
      <c r="AT124">
        <v>3.2240000000000002</v>
      </c>
      <c r="AU124">
        <v>28.463999999999999</v>
      </c>
      <c r="AV124">
        <v>0.91469999999999996</v>
      </c>
      <c r="AW124" t="s">
        <v>23</v>
      </c>
      <c r="AX124">
        <v>12.3</v>
      </c>
      <c r="AY124">
        <v>12.57</v>
      </c>
      <c r="AZ124">
        <v>3.2389999999999999</v>
      </c>
      <c r="BA124">
        <v>28.600999999999999</v>
      </c>
      <c r="BB124">
        <v>0.91049999999999998</v>
      </c>
      <c r="BC124" t="s">
        <v>23</v>
      </c>
      <c r="BD124">
        <v>12.21</v>
      </c>
      <c r="BE124">
        <v>12.58</v>
      </c>
      <c r="BF124">
        <v>3.2509999999999999</v>
      </c>
      <c r="BG124">
        <v>28.704999999999998</v>
      </c>
      <c r="BH124">
        <v>0.90969999999999995</v>
      </c>
      <c r="BI124" t="s">
        <v>23</v>
      </c>
      <c r="BJ124">
        <v>12.3</v>
      </c>
      <c r="BK124">
        <v>12.59</v>
      </c>
      <c r="BL124">
        <v>4.2569999999999997</v>
      </c>
      <c r="BM124">
        <v>37.590000000000003</v>
      </c>
      <c r="BN124">
        <v>0.91769999999999996</v>
      </c>
      <c r="BO124" t="s">
        <v>23</v>
      </c>
      <c r="BP124">
        <v>12.27</v>
      </c>
      <c r="BQ124">
        <v>12.57</v>
      </c>
      <c r="BR124">
        <v>4.2750000000000004</v>
      </c>
      <c r="BS124">
        <v>37.752000000000002</v>
      </c>
      <c r="BT124">
        <v>0.91269999999999996</v>
      </c>
      <c r="BU124" t="s">
        <v>17</v>
      </c>
      <c r="BV124">
        <v>12.3</v>
      </c>
      <c r="BW124">
        <v>12.57</v>
      </c>
      <c r="BX124">
        <v>4.2640000000000002</v>
      </c>
      <c r="BY124">
        <v>37.652999999999999</v>
      </c>
      <c r="BZ124">
        <v>0.91210000000000002</v>
      </c>
      <c r="CA124" t="s">
        <v>17</v>
      </c>
    </row>
    <row r="125" spans="1:79" x14ac:dyDescent="0.25">
      <c r="A125" t="s">
        <v>25</v>
      </c>
      <c r="B125">
        <v>248</v>
      </c>
      <c r="C125">
        <v>258</v>
      </c>
      <c r="D125" t="s">
        <v>90</v>
      </c>
      <c r="E125">
        <v>5.71</v>
      </c>
      <c r="F125">
        <v>2</v>
      </c>
      <c r="G125">
        <v>9</v>
      </c>
      <c r="H125">
        <v>5.69</v>
      </c>
      <c r="I125">
        <v>6.09</v>
      </c>
      <c r="J125">
        <v>0.58199999999999996</v>
      </c>
      <c r="K125">
        <v>8.5630000000000006</v>
      </c>
      <c r="L125">
        <v>0.84540000000000004</v>
      </c>
      <c r="M125" t="s">
        <v>17</v>
      </c>
      <c r="N125">
        <v>5.75</v>
      </c>
      <c r="O125">
        <v>5.98</v>
      </c>
      <c r="P125">
        <v>0.59799999999999998</v>
      </c>
      <c r="Q125">
        <v>8.7940000000000005</v>
      </c>
      <c r="R125">
        <v>0.91110000000000002</v>
      </c>
      <c r="S125" t="s">
        <v>17</v>
      </c>
      <c r="T125">
        <v>5.81</v>
      </c>
      <c r="U125">
        <v>5.95</v>
      </c>
      <c r="V125">
        <v>0.53600000000000003</v>
      </c>
      <c r="W125">
        <v>7.8860000000000001</v>
      </c>
      <c r="X125">
        <v>0.90600000000000003</v>
      </c>
      <c r="Y125" t="s">
        <v>17</v>
      </c>
      <c r="Z125">
        <v>5.69</v>
      </c>
      <c r="AA125">
        <v>6.04</v>
      </c>
      <c r="AB125">
        <v>1.139</v>
      </c>
      <c r="AC125">
        <v>16.757999999999999</v>
      </c>
      <c r="AD125">
        <v>0.80079999999999996</v>
      </c>
      <c r="AE125" t="s">
        <v>17</v>
      </c>
      <c r="AF125">
        <v>5.62</v>
      </c>
      <c r="AG125">
        <v>6.05</v>
      </c>
      <c r="AH125">
        <v>1.2</v>
      </c>
      <c r="AI125">
        <v>17.655000000000001</v>
      </c>
      <c r="AJ125">
        <v>0.90159999999999996</v>
      </c>
      <c r="AK125" t="s">
        <v>17</v>
      </c>
      <c r="AL125">
        <v>5.76</v>
      </c>
      <c r="AM125">
        <v>5.95</v>
      </c>
      <c r="AN125">
        <v>1.0960000000000001</v>
      </c>
      <c r="AO125">
        <v>16.128</v>
      </c>
      <c r="AP125">
        <v>0.91420000000000001</v>
      </c>
      <c r="AQ125" t="s">
        <v>17</v>
      </c>
      <c r="AR125">
        <v>5.76</v>
      </c>
      <c r="AS125">
        <v>5.96</v>
      </c>
      <c r="AT125">
        <v>2.2290000000000001</v>
      </c>
      <c r="AU125">
        <v>32.805999999999997</v>
      </c>
      <c r="AV125">
        <v>0.90710000000000002</v>
      </c>
      <c r="AW125" t="s">
        <v>17</v>
      </c>
      <c r="AX125">
        <v>5.78</v>
      </c>
      <c r="AY125">
        <v>5.97</v>
      </c>
      <c r="AZ125">
        <v>2.2229999999999999</v>
      </c>
      <c r="BA125">
        <v>32.720999999999997</v>
      </c>
      <c r="BB125">
        <v>0.89129999999999998</v>
      </c>
      <c r="BC125" t="s">
        <v>17</v>
      </c>
      <c r="BD125">
        <v>5.76</v>
      </c>
      <c r="BE125">
        <v>5.92</v>
      </c>
      <c r="BF125">
        <v>2.2909999999999999</v>
      </c>
      <c r="BG125">
        <v>33.716999999999999</v>
      </c>
      <c r="BH125">
        <v>0.89039999999999997</v>
      </c>
      <c r="BI125" t="s">
        <v>17</v>
      </c>
      <c r="BJ125">
        <v>5.71</v>
      </c>
      <c r="BK125">
        <v>6.02</v>
      </c>
      <c r="BL125">
        <v>2.7909999999999999</v>
      </c>
      <c r="BM125">
        <v>41.073</v>
      </c>
      <c r="BN125">
        <v>0.83840000000000003</v>
      </c>
      <c r="BO125" t="s">
        <v>17</v>
      </c>
      <c r="BP125">
        <v>5.63</v>
      </c>
      <c r="BQ125">
        <v>6.06</v>
      </c>
      <c r="BR125">
        <v>2.8250000000000002</v>
      </c>
      <c r="BS125">
        <v>41.576999999999998</v>
      </c>
      <c r="BT125">
        <v>0.84760000000000002</v>
      </c>
      <c r="BU125" t="s">
        <v>17</v>
      </c>
      <c r="BV125">
        <v>5.7</v>
      </c>
      <c r="BW125">
        <v>6.06</v>
      </c>
      <c r="BX125">
        <v>2.9129999999999998</v>
      </c>
      <c r="BY125">
        <v>42.872</v>
      </c>
      <c r="BZ125">
        <v>0.82850000000000001</v>
      </c>
      <c r="CA125" t="s">
        <v>17</v>
      </c>
    </row>
    <row r="126" spans="1:79" x14ac:dyDescent="0.25">
      <c r="A126" t="s">
        <v>25</v>
      </c>
      <c r="B126">
        <v>248</v>
      </c>
      <c r="C126">
        <v>266</v>
      </c>
      <c r="D126" t="s">
        <v>91</v>
      </c>
      <c r="E126">
        <v>6.38</v>
      </c>
      <c r="F126">
        <v>4</v>
      </c>
      <c r="G126">
        <v>17</v>
      </c>
      <c r="H126">
        <v>6.31</v>
      </c>
      <c r="I126">
        <v>6.69</v>
      </c>
      <c r="J126">
        <v>2.202</v>
      </c>
      <c r="K126">
        <v>17.16</v>
      </c>
      <c r="L126">
        <v>0.80859999999999999</v>
      </c>
      <c r="M126" t="s">
        <v>17</v>
      </c>
      <c r="N126">
        <v>6.32</v>
      </c>
      <c r="O126">
        <v>6.64</v>
      </c>
      <c r="P126">
        <v>2.2349999999999999</v>
      </c>
      <c r="Q126">
        <v>17.414000000000001</v>
      </c>
      <c r="R126">
        <v>0.82399999999999995</v>
      </c>
      <c r="S126" t="s">
        <v>17</v>
      </c>
      <c r="T126">
        <v>6.31</v>
      </c>
      <c r="U126">
        <v>6.69</v>
      </c>
      <c r="V126">
        <v>2.1760000000000002</v>
      </c>
      <c r="W126">
        <v>16.957000000000001</v>
      </c>
      <c r="X126">
        <v>0.81559999999999999</v>
      </c>
      <c r="Y126" t="s">
        <v>17</v>
      </c>
      <c r="Z126">
        <v>6.34</v>
      </c>
      <c r="AA126">
        <v>6.63</v>
      </c>
      <c r="AB126">
        <v>2.6520000000000001</v>
      </c>
      <c r="AC126">
        <v>20.661000000000001</v>
      </c>
      <c r="AD126">
        <v>0.86360000000000003</v>
      </c>
      <c r="AE126" t="s">
        <v>17</v>
      </c>
      <c r="AF126">
        <v>6.26</v>
      </c>
      <c r="AG126">
        <v>6.65</v>
      </c>
      <c r="AH126">
        <v>2.7210000000000001</v>
      </c>
      <c r="AI126">
        <v>21.198</v>
      </c>
      <c r="AJ126">
        <v>0.84540000000000004</v>
      </c>
      <c r="AK126" t="s">
        <v>17</v>
      </c>
      <c r="AL126">
        <v>6.37</v>
      </c>
      <c r="AM126">
        <v>6.6</v>
      </c>
      <c r="AN126">
        <v>2.694</v>
      </c>
      <c r="AO126">
        <v>20.991</v>
      </c>
      <c r="AP126">
        <v>0.8659</v>
      </c>
      <c r="AQ126" t="s">
        <v>17</v>
      </c>
      <c r="AR126">
        <v>6.27</v>
      </c>
      <c r="AS126">
        <v>6.52</v>
      </c>
      <c r="AT126">
        <v>3.81</v>
      </c>
      <c r="AU126">
        <v>29.684000000000001</v>
      </c>
      <c r="AV126">
        <v>0.84770000000000001</v>
      </c>
      <c r="AW126" t="s">
        <v>17</v>
      </c>
      <c r="AX126">
        <v>6.36</v>
      </c>
      <c r="AY126">
        <v>6.64</v>
      </c>
      <c r="AZ126">
        <v>3.5950000000000002</v>
      </c>
      <c r="BA126">
        <v>28.010999999999999</v>
      </c>
      <c r="BB126">
        <v>0.90480000000000005</v>
      </c>
      <c r="BC126" t="s">
        <v>17</v>
      </c>
      <c r="BD126">
        <v>6.32</v>
      </c>
      <c r="BE126">
        <v>6.5</v>
      </c>
      <c r="BF126">
        <v>3.7429999999999999</v>
      </c>
      <c r="BG126">
        <v>29.161000000000001</v>
      </c>
      <c r="BH126">
        <v>0.90569999999999995</v>
      </c>
      <c r="BI126" t="s">
        <v>17</v>
      </c>
      <c r="BJ126">
        <v>6.36</v>
      </c>
      <c r="BK126">
        <v>6.57</v>
      </c>
      <c r="BL126">
        <v>4.6150000000000002</v>
      </c>
      <c r="BM126">
        <v>35.954999999999998</v>
      </c>
      <c r="BN126">
        <v>0.84219999999999995</v>
      </c>
      <c r="BO126" t="s">
        <v>17</v>
      </c>
      <c r="BP126">
        <v>6.28</v>
      </c>
      <c r="BQ126">
        <v>6.6</v>
      </c>
      <c r="BR126">
        <v>4.54</v>
      </c>
      <c r="BS126">
        <v>35.372999999999998</v>
      </c>
      <c r="BT126">
        <v>0.84570000000000001</v>
      </c>
      <c r="BU126" t="s">
        <v>17</v>
      </c>
      <c r="BV126">
        <v>6.32</v>
      </c>
      <c r="BW126">
        <v>6.63</v>
      </c>
      <c r="BX126">
        <v>4.67</v>
      </c>
      <c r="BY126">
        <v>36.386000000000003</v>
      </c>
      <c r="BZ126">
        <v>0.90510000000000002</v>
      </c>
      <c r="CA126" t="s">
        <v>17</v>
      </c>
    </row>
    <row r="127" spans="1:79" x14ac:dyDescent="0.25">
      <c r="A127" t="s">
        <v>25</v>
      </c>
      <c r="B127">
        <v>248</v>
      </c>
      <c r="C127">
        <v>272</v>
      </c>
      <c r="D127" t="s">
        <v>92</v>
      </c>
      <c r="E127">
        <v>7.88</v>
      </c>
      <c r="F127">
        <v>3</v>
      </c>
      <c r="G127">
        <v>22</v>
      </c>
      <c r="H127">
        <v>8</v>
      </c>
      <c r="I127">
        <v>8.5</v>
      </c>
      <c r="J127">
        <v>0.997</v>
      </c>
      <c r="K127">
        <v>6.0019999999999998</v>
      </c>
      <c r="L127">
        <v>0.91200000000000003</v>
      </c>
      <c r="M127" t="s">
        <v>23</v>
      </c>
      <c r="N127">
        <v>7.96</v>
      </c>
      <c r="O127">
        <v>8.4700000000000006</v>
      </c>
      <c r="P127">
        <v>1.0740000000000001</v>
      </c>
      <c r="Q127">
        <v>6.468</v>
      </c>
      <c r="R127">
        <v>0.92979999999999996</v>
      </c>
      <c r="S127" t="s">
        <v>23</v>
      </c>
      <c r="T127">
        <v>7.9</v>
      </c>
      <c r="U127">
        <v>8.4</v>
      </c>
      <c r="V127">
        <v>1.004</v>
      </c>
      <c r="W127">
        <v>6.0419999999999998</v>
      </c>
      <c r="X127">
        <v>0.93210000000000004</v>
      </c>
      <c r="Y127" t="s">
        <v>23</v>
      </c>
      <c r="Z127">
        <v>7.99</v>
      </c>
      <c r="AA127">
        <v>8.4700000000000006</v>
      </c>
      <c r="AB127">
        <v>1.6459999999999999</v>
      </c>
      <c r="AC127">
        <v>9.9079999999999995</v>
      </c>
      <c r="AD127">
        <v>0.92049999999999998</v>
      </c>
      <c r="AE127" t="s">
        <v>23</v>
      </c>
      <c r="AF127">
        <v>7.94</v>
      </c>
      <c r="AG127">
        <v>8.44</v>
      </c>
      <c r="AH127">
        <v>1.6970000000000001</v>
      </c>
      <c r="AI127">
        <v>10.218</v>
      </c>
      <c r="AJ127">
        <v>0.90839999999999999</v>
      </c>
      <c r="AK127" t="s">
        <v>23</v>
      </c>
      <c r="AL127">
        <v>8</v>
      </c>
      <c r="AM127">
        <v>8.49</v>
      </c>
      <c r="AN127">
        <v>1.6739999999999999</v>
      </c>
      <c r="AO127">
        <v>10.077999999999999</v>
      </c>
      <c r="AP127">
        <v>0.91279999999999994</v>
      </c>
      <c r="AQ127" t="s">
        <v>23</v>
      </c>
      <c r="AR127">
        <v>7.9</v>
      </c>
      <c r="AS127">
        <v>8.39</v>
      </c>
      <c r="AT127">
        <v>3.738</v>
      </c>
      <c r="AU127">
        <v>22.506</v>
      </c>
      <c r="AV127">
        <v>0.91910000000000003</v>
      </c>
      <c r="AW127" t="s">
        <v>23</v>
      </c>
      <c r="AX127">
        <v>7.94</v>
      </c>
      <c r="AY127">
        <v>8.4499999999999993</v>
      </c>
      <c r="AZ127">
        <v>3.5579999999999998</v>
      </c>
      <c r="BA127">
        <v>21.419</v>
      </c>
      <c r="BB127">
        <v>0.91859999999999997</v>
      </c>
      <c r="BC127" t="s">
        <v>23</v>
      </c>
      <c r="BD127">
        <v>7.9</v>
      </c>
      <c r="BE127">
        <v>8.4</v>
      </c>
      <c r="BF127">
        <v>3.55</v>
      </c>
      <c r="BG127">
        <v>21.373999999999999</v>
      </c>
      <c r="BH127">
        <v>0.91759999999999997</v>
      </c>
      <c r="BI127" t="s">
        <v>23</v>
      </c>
      <c r="BJ127">
        <v>7.9</v>
      </c>
      <c r="BK127">
        <v>8.4</v>
      </c>
      <c r="BL127">
        <v>5.258</v>
      </c>
      <c r="BM127">
        <v>31.655999999999999</v>
      </c>
      <c r="BN127">
        <v>0.9204</v>
      </c>
      <c r="BO127" t="s">
        <v>23</v>
      </c>
      <c r="BP127">
        <v>7.91</v>
      </c>
      <c r="BQ127">
        <v>8.4</v>
      </c>
      <c r="BR127">
        <v>5.0640000000000001</v>
      </c>
      <c r="BS127">
        <v>30.488</v>
      </c>
      <c r="BT127">
        <v>0.91790000000000005</v>
      </c>
      <c r="BU127" t="s">
        <v>23</v>
      </c>
      <c r="BV127">
        <v>7.9</v>
      </c>
      <c r="BW127">
        <v>8.4</v>
      </c>
      <c r="BX127">
        <v>5.1859999999999999</v>
      </c>
      <c r="BY127">
        <v>31.222000000000001</v>
      </c>
      <c r="BZ127">
        <v>0.92259999999999998</v>
      </c>
      <c r="CA127" t="s">
        <v>23</v>
      </c>
    </row>
    <row r="128" spans="1:79" x14ac:dyDescent="0.25">
      <c r="A128" t="s">
        <v>25</v>
      </c>
      <c r="B128">
        <v>248</v>
      </c>
      <c r="C128">
        <v>272</v>
      </c>
      <c r="D128" t="s">
        <v>92</v>
      </c>
      <c r="E128">
        <v>7.88</v>
      </c>
      <c r="F128">
        <v>4</v>
      </c>
      <c r="G128">
        <v>22</v>
      </c>
      <c r="H128">
        <v>7.95</v>
      </c>
      <c r="I128">
        <v>8.4499999999999993</v>
      </c>
      <c r="J128">
        <v>1.028</v>
      </c>
      <c r="K128">
        <v>6.1909999999999998</v>
      </c>
      <c r="L128">
        <v>0.93910000000000005</v>
      </c>
      <c r="M128" t="s">
        <v>23</v>
      </c>
      <c r="N128">
        <v>7.95</v>
      </c>
      <c r="O128">
        <v>8.4499999999999993</v>
      </c>
      <c r="P128">
        <v>1.101</v>
      </c>
      <c r="Q128">
        <v>6.6310000000000002</v>
      </c>
      <c r="R128">
        <v>0.94410000000000005</v>
      </c>
      <c r="S128" t="s">
        <v>23</v>
      </c>
      <c r="T128">
        <v>7.95</v>
      </c>
      <c r="U128">
        <v>8.4499999999999993</v>
      </c>
      <c r="V128">
        <v>1.032</v>
      </c>
      <c r="W128">
        <v>6.2119999999999997</v>
      </c>
      <c r="X128">
        <v>0.94710000000000005</v>
      </c>
      <c r="Y128" t="s">
        <v>23</v>
      </c>
      <c r="Z128">
        <v>7.95</v>
      </c>
      <c r="AA128">
        <v>8.4499999999999993</v>
      </c>
      <c r="AB128">
        <v>1.6890000000000001</v>
      </c>
      <c r="AC128">
        <v>10.170999999999999</v>
      </c>
      <c r="AD128">
        <v>0.91620000000000001</v>
      </c>
      <c r="AE128" t="s">
        <v>23</v>
      </c>
      <c r="AF128">
        <v>7.9</v>
      </c>
      <c r="AG128">
        <v>8.41</v>
      </c>
      <c r="AH128">
        <v>1.734</v>
      </c>
      <c r="AI128">
        <v>10.436999999999999</v>
      </c>
      <c r="AJ128">
        <v>0.91930000000000001</v>
      </c>
      <c r="AK128" t="s">
        <v>23</v>
      </c>
      <c r="AL128">
        <v>7.85</v>
      </c>
      <c r="AM128">
        <v>8.35</v>
      </c>
      <c r="AN128">
        <v>1.764</v>
      </c>
      <c r="AO128">
        <v>10.619</v>
      </c>
      <c r="AP128">
        <v>0.91520000000000001</v>
      </c>
      <c r="AQ128" t="s">
        <v>23</v>
      </c>
      <c r="AR128">
        <v>7.85</v>
      </c>
      <c r="AS128">
        <v>8.34</v>
      </c>
      <c r="AT128">
        <v>3.6520000000000001</v>
      </c>
      <c r="AU128">
        <v>21.99</v>
      </c>
      <c r="AV128">
        <v>0.92130000000000001</v>
      </c>
      <c r="AW128" t="s">
        <v>23</v>
      </c>
      <c r="AX128">
        <v>7.85</v>
      </c>
      <c r="AY128">
        <v>8.35</v>
      </c>
      <c r="AZ128">
        <v>3.5379999999999998</v>
      </c>
      <c r="BA128">
        <v>21.303000000000001</v>
      </c>
      <c r="BB128">
        <v>0.91539999999999999</v>
      </c>
      <c r="BC128" t="s">
        <v>23</v>
      </c>
      <c r="BD128">
        <v>7.84</v>
      </c>
      <c r="BE128">
        <v>8.35</v>
      </c>
      <c r="BF128">
        <v>3.49</v>
      </c>
      <c r="BG128">
        <v>21.012</v>
      </c>
      <c r="BH128">
        <v>0.92010000000000003</v>
      </c>
      <c r="BI128" t="s">
        <v>23</v>
      </c>
      <c r="BJ128">
        <v>7.85</v>
      </c>
      <c r="BK128">
        <v>8.35</v>
      </c>
      <c r="BL128">
        <v>5.1070000000000002</v>
      </c>
      <c r="BM128">
        <v>30.747</v>
      </c>
      <c r="BN128">
        <v>0.92430000000000001</v>
      </c>
      <c r="BO128" t="s">
        <v>23</v>
      </c>
      <c r="BP128">
        <v>7.86</v>
      </c>
      <c r="BQ128">
        <v>8.33</v>
      </c>
      <c r="BR128">
        <v>4.9269999999999996</v>
      </c>
      <c r="BS128">
        <v>29.663</v>
      </c>
      <c r="BT128">
        <v>0.92710000000000004</v>
      </c>
      <c r="BU128" t="s">
        <v>23</v>
      </c>
      <c r="BV128">
        <v>7.89</v>
      </c>
      <c r="BW128">
        <v>8.36</v>
      </c>
      <c r="BX128">
        <v>5.03</v>
      </c>
      <c r="BY128">
        <v>30.285</v>
      </c>
      <c r="BZ128">
        <v>0.90710000000000002</v>
      </c>
      <c r="CA128" t="s">
        <v>23</v>
      </c>
    </row>
    <row r="129" spans="1:79" x14ac:dyDescent="0.25">
      <c r="A129" t="s">
        <v>25</v>
      </c>
      <c r="B129">
        <v>248</v>
      </c>
      <c r="C129">
        <v>273</v>
      </c>
      <c r="D129" t="s">
        <v>93</v>
      </c>
      <c r="E129">
        <v>8.1199999999999992</v>
      </c>
      <c r="F129">
        <v>2</v>
      </c>
      <c r="G129">
        <v>23</v>
      </c>
      <c r="H129">
        <v>7.97</v>
      </c>
      <c r="I129">
        <v>8.4700000000000006</v>
      </c>
      <c r="J129">
        <v>0.98899999999999999</v>
      </c>
      <c r="K129">
        <v>5.6950000000000003</v>
      </c>
      <c r="L129">
        <v>0.9506</v>
      </c>
      <c r="M129" t="s">
        <v>23</v>
      </c>
      <c r="N129">
        <v>7.97</v>
      </c>
      <c r="O129">
        <v>8.4700000000000006</v>
      </c>
      <c r="P129">
        <v>1.083</v>
      </c>
      <c r="Q129">
        <v>6.2359999999999998</v>
      </c>
      <c r="R129">
        <v>0.94720000000000004</v>
      </c>
      <c r="S129" t="s">
        <v>23</v>
      </c>
      <c r="T129">
        <v>7.98</v>
      </c>
      <c r="U129">
        <v>8.48</v>
      </c>
      <c r="V129">
        <v>0.98</v>
      </c>
      <c r="W129">
        <v>5.6440000000000001</v>
      </c>
      <c r="X129">
        <v>0.94720000000000004</v>
      </c>
      <c r="Y129" t="s">
        <v>23</v>
      </c>
      <c r="Z129">
        <v>7.99</v>
      </c>
      <c r="AA129">
        <v>8.49</v>
      </c>
      <c r="AB129">
        <v>1.641</v>
      </c>
      <c r="AC129">
        <v>9.452</v>
      </c>
      <c r="AD129">
        <v>0.94350000000000001</v>
      </c>
      <c r="AE129" t="s">
        <v>23</v>
      </c>
      <c r="AF129">
        <v>7.94</v>
      </c>
      <c r="AG129">
        <v>8.4499999999999993</v>
      </c>
      <c r="AH129">
        <v>1.6779999999999999</v>
      </c>
      <c r="AI129">
        <v>9.6609999999999996</v>
      </c>
      <c r="AJ129">
        <v>0.93640000000000001</v>
      </c>
      <c r="AK129" t="s">
        <v>23</v>
      </c>
      <c r="AL129">
        <v>8</v>
      </c>
      <c r="AM129">
        <v>8.5</v>
      </c>
      <c r="AN129">
        <v>1.6479999999999999</v>
      </c>
      <c r="AO129">
        <v>9.4879999999999995</v>
      </c>
      <c r="AP129">
        <v>0.93400000000000005</v>
      </c>
      <c r="AQ129" t="s">
        <v>23</v>
      </c>
      <c r="AR129">
        <v>7.97</v>
      </c>
      <c r="AS129">
        <v>8.4600000000000009</v>
      </c>
      <c r="AT129">
        <v>3.6749999999999998</v>
      </c>
      <c r="AU129">
        <v>21.161000000000001</v>
      </c>
      <c r="AV129">
        <v>0.9446</v>
      </c>
      <c r="AW129" t="s">
        <v>23</v>
      </c>
      <c r="AX129">
        <v>7.97</v>
      </c>
      <c r="AY129">
        <v>8.4600000000000009</v>
      </c>
      <c r="AZ129">
        <v>3.5459999999999998</v>
      </c>
      <c r="BA129">
        <v>20.420999999999999</v>
      </c>
      <c r="BB129">
        <v>0.93920000000000003</v>
      </c>
      <c r="BC129" t="s">
        <v>23</v>
      </c>
      <c r="BD129">
        <v>7.91</v>
      </c>
      <c r="BE129">
        <v>8.42</v>
      </c>
      <c r="BF129">
        <v>3.5249999999999999</v>
      </c>
      <c r="BG129">
        <v>20.297999999999998</v>
      </c>
      <c r="BH129">
        <v>0.94169999999999998</v>
      </c>
      <c r="BI129" t="s">
        <v>23</v>
      </c>
      <c r="BJ129">
        <v>7.93</v>
      </c>
      <c r="BK129">
        <v>8.43</v>
      </c>
      <c r="BL129">
        <v>5.2190000000000003</v>
      </c>
      <c r="BM129">
        <v>30.053999999999998</v>
      </c>
      <c r="BN129">
        <v>0.94840000000000002</v>
      </c>
      <c r="BO129" t="s">
        <v>23</v>
      </c>
      <c r="BP129">
        <v>7.97</v>
      </c>
      <c r="BQ129">
        <v>8.4700000000000006</v>
      </c>
      <c r="BR129">
        <v>4.9950000000000001</v>
      </c>
      <c r="BS129">
        <v>28.766999999999999</v>
      </c>
      <c r="BT129">
        <v>0.94230000000000003</v>
      </c>
      <c r="BU129" t="s">
        <v>23</v>
      </c>
      <c r="BV129">
        <v>7.97</v>
      </c>
      <c r="BW129">
        <v>8.4700000000000006</v>
      </c>
      <c r="BX129">
        <v>5.0880000000000001</v>
      </c>
      <c r="BY129">
        <v>29.302</v>
      </c>
      <c r="BZ129">
        <v>0.94099999999999995</v>
      </c>
      <c r="CA129" t="s">
        <v>23</v>
      </c>
    </row>
    <row r="130" spans="1:79" x14ac:dyDescent="0.25">
      <c r="A130" t="s">
        <v>25</v>
      </c>
      <c r="B130">
        <v>248</v>
      </c>
      <c r="C130">
        <v>273</v>
      </c>
      <c r="D130" t="s">
        <v>93</v>
      </c>
      <c r="E130">
        <v>8.1199999999999992</v>
      </c>
      <c r="F130">
        <v>3</v>
      </c>
      <c r="G130">
        <v>23</v>
      </c>
      <c r="H130">
        <v>7.97</v>
      </c>
      <c r="I130">
        <v>8.4700000000000006</v>
      </c>
      <c r="J130">
        <v>0.98599999999999999</v>
      </c>
      <c r="K130">
        <v>5.68</v>
      </c>
      <c r="L130">
        <v>0.94940000000000002</v>
      </c>
      <c r="M130" t="s">
        <v>23</v>
      </c>
      <c r="N130">
        <v>7.97</v>
      </c>
      <c r="O130">
        <v>8.4700000000000006</v>
      </c>
      <c r="P130">
        <v>1.091</v>
      </c>
      <c r="Q130">
        <v>6.2830000000000004</v>
      </c>
      <c r="R130">
        <v>0.9506</v>
      </c>
      <c r="S130" t="s">
        <v>23</v>
      </c>
      <c r="T130">
        <v>7.98</v>
      </c>
      <c r="U130">
        <v>8.4700000000000006</v>
      </c>
      <c r="V130">
        <v>1.0009999999999999</v>
      </c>
      <c r="W130">
        <v>5.7640000000000002</v>
      </c>
      <c r="X130">
        <v>0.9556</v>
      </c>
      <c r="Y130" t="s">
        <v>23</v>
      </c>
      <c r="Z130">
        <v>7.97</v>
      </c>
      <c r="AA130">
        <v>8.4700000000000006</v>
      </c>
      <c r="AB130">
        <v>1.6419999999999999</v>
      </c>
      <c r="AC130">
        <v>9.4570000000000007</v>
      </c>
      <c r="AD130">
        <v>0.94489999999999996</v>
      </c>
      <c r="AE130" t="s">
        <v>23</v>
      </c>
      <c r="AF130">
        <v>7.97</v>
      </c>
      <c r="AG130">
        <v>8.4600000000000009</v>
      </c>
      <c r="AH130">
        <v>1.667</v>
      </c>
      <c r="AI130">
        <v>9.5980000000000008</v>
      </c>
      <c r="AJ130">
        <v>0.94540000000000002</v>
      </c>
      <c r="AK130" t="s">
        <v>23</v>
      </c>
      <c r="AL130">
        <v>7.97</v>
      </c>
      <c r="AM130">
        <v>8.4700000000000006</v>
      </c>
      <c r="AN130">
        <v>1.661</v>
      </c>
      <c r="AO130">
        <v>9.5679999999999996</v>
      </c>
      <c r="AP130">
        <v>0.94679999999999997</v>
      </c>
      <c r="AQ130" t="s">
        <v>23</v>
      </c>
      <c r="AR130">
        <v>7.95</v>
      </c>
      <c r="AS130">
        <v>8.4499999999999993</v>
      </c>
      <c r="AT130">
        <v>3.6160000000000001</v>
      </c>
      <c r="AU130">
        <v>20.823</v>
      </c>
      <c r="AV130">
        <v>0.95660000000000001</v>
      </c>
      <c r="AW130" t="s">
        <v>23</v>
      </c>
      <c r="AX130">
        <v>7.96</v>
      </c>
      <c r="AY130">
        <v>8.4600000000000009</v>
      </c>
      <c r="AZ130">
        <v>3.4870000000000001</v>
      </c>
      <c r="BA130">
        <v>20.082000000000001</v>
      </c>
      <c r="BB130">
        <v>0.94650000000000001</v>
      </c>
      <c r="BC130" t="s">
        <v>23</v>
      </c>
      <c r="BD130">
        <v>7.97</v>
      </c>
      <c r="BE130">
        <v>8.4700000000000006</v>
      </c>
      <c r="BF130">
        <v>3.4460000000000002</v>
      </c>
      <c r="BG130">
        <v>19.846</v>
      </c>
      <c r="BH130">
        <v>0.95040000000000002</v>
      </c>
      <c r="BI130" t="s">
        <v>23</v>
      </c>
      <c r="BJ130">
        <v>7.93</v>
      </c>
      <c r="BK130">
        <v>8.43</v>
      </c>
      <c r="BL130">
        <v>5.1159999999999997</v>
      </c>
      <c r="BM130">
        <v>29.463999999999999</v>
      </c>
      <c r="BN130">
        <v>0.96140000000000003</v>
      </c>
      <c r="BO130" t="s">
        <v>23</v>
      </c>
      <c r="BP130">
        <v>7.97</v>
      </c>
      <c r="BQ130">
        <v>8.4700000000000006</v>
      </c>
      <c r="BR130">
        <v>4.9029999999999996</v>
      </c>
      <c r="BS130">
        <v>28.234000000000002</v>
      </c>
      <c r="BT130">
        <v>0.96389999999999998</v>
      </c>
      <c r="BU130" t="s">
        <v>23</v>
      </c>
      <c r="BV130">
        <v>7.97</v>
      </c>
      <c r="BW130">
        <v>8.4700000000000006</v>
      </c>
      <c r="BX130">
        <v>5.0119999999999996</v>
      </c>
      <c r="BY130">
        <v>28.861999999999998</v>
      </c>
      <c r="BZ130">
        <v>0.96199999999999997</v>
      </c>
      <c r="CA130" t="s">
        <v>23</v>
      </c>
    </row>
    <row r="131" spans="1:79" x14ac:dyDescent="0.25">
      <c r="A131" t="s">
        <v>25</v>
      </c>
      <c r="B131">
        <v>248</v>
      </c>
      <c r="C131">
        <v>273</v>
      </c>
      <c r="D131" t="s">
        <v>93</v>
      </c>
      <c r="E131">
        <v>8.1199999999999992</v>
      </c>
      <c r="F131">
        <v>4</v>
      </c>
      <c r="G131">
        <v>23</v>
      </c>
      <c r="H131">
        <v>8.0299999999999994</v>
      </c>
      <c r="I131">
        <v>8.52</v>
      </c>
      <c r="J131">
        <v>0.97299999999999998</v>
      </c>
      <c r="K131">
        <v>5.6040000000000001</v>
      </c>
      <c r="L131">
        <v>0.91720000000000002</v>
      </c>
      <c r="M131" t="s">
        <v>23</v>
      </c>
      <c r="N131">
        <v>8.0299999999999994</v>
      </c>
      <c r="O131">
        <v>8.52</v>
      </c>
      <c r="P131">
        <v>1.08</v>
      </c>
      <c r="Q131">
        <v>6.2169999999999996</v>
      </c>
      <c r="R131">
        <v>0.91169999999999995</v>
      </c>
      <c r="S131" t="s">
        <v>23</v>
      </c>
      <c r="T131">
        <v>7.99</v>
      </c>
      <c r="U131">
        <v>8.5</v>
      </c>
      <c r="V131">
        <v>1</v>
      </c>
      <c r="W131">
        <v>5.7590000000000003</v>
      </c>
      <c r="X131">
        <v>0.91520000000000001</v>
      </c>
      <c r="Y131" t="s">
        <v>23</v>
      </c>
      <c r="Z131">
        <v>8.0299999999999994</v>
      </c>
      <c r="AA131">
        <v>8.52</v>
      </c>
      <c r="AB131">
        <v>1.6319999999999999</v>
      </c>
      <c r="AC131">
        <v>9.3960000000000008</v>
      </c>
      <c r="AD131">
        <v>0.91190000000000004</v>
      </c>
      <c r="AE131" t="s">
        <v>23</v>
      </c>
      <c r="AF131">
        <v>7.93</v>
      </c>
      <c r="AG131">
        <v>8.43</v>
      </c>
      <c r="AH131">
        <v>1.6830000000000001</v>
      </c>
      <c r="AI131">
        <v>9.6940000000000008</v>
      </c>
      <c r="AJ131">
        <v>0.9143</v>
      </c>
      <c r="AK131" t="s">
        <v>23</v>
      </c>
      <c r="AL131">
        <v>8.0299999999999994</v>
      </c>
      <c r="AM131">
        <v>8.5299999999999994</v>
      </c>
      <c r="AN131">
        <v>1.65</v>
      </c>
      <c r="AO131">
        <v>9.5</v>
      </c>
      <c r="AP131">
        <v>0.91620000000000001</v>
      </c>
      <c r="AQ131" t="s">
        <v>23</v>
      </c>
      <c r="AR131">
        <v>7.93</v>
      </c>
      <c r="AS131">
        <v>8.43</v>
      </c>
      <c r="AT131">
        <v>3.633</v>
      </c>
      <c r="AU131">
        <v>20.92</v>
      </c>
      <c r="AV131">
        <v>0.92320000000000002</v>
      </c>
      <c r="AW131" t="s">
        <v>23</v>
      </c>
      <c r="AX131">
        <v>8.0299999999999994</v>
      </c>
      <c r="AY131">
        <v>8.52</v>
      </c>
      <c r="AZ131">
        <v>3.4569999999999999</v>
      </c>
      <c r="BA131">
        <v>19.907</v>
      </c>
      <c r="BB131">
        <v>0.92220000000000002</v>
      </c>
      <c r="BC131" t="s">
        <v>23</v>
      </c>
      <c r="BD131">
        <v>7.93</v>
      </c>
      <c r="BE131">
        <v>8.42</v>
      </c>
      <c r="BF131">
        <v>3.472</v>
      </c>
      <c r="BG131">
        <v>19.994</v>
      </c>
      <c r="BH131">
        <v>0.92069999999999996</v>
      </c>
      <c r="BI131" t="s">
        <v>23</v>
      </c>
      <c r="BJ131">
        <v>7.95</v>
      </c>
      <c r="BK131">
        <v>8.4600000000000009</v>
      </c>
      <c r="BL131">
        <v>5.1040000000000001</v>
      </c>
      <c r="BM131">
        <v>29.395</v>
      </c>
      <c r="BN131">
        <v>0.93210000000000004</v>
      </c>
      <c r="BO131" t="s">
        <v>23</v>
      </c>
      <c r="BP131">
        <v>7.93</v>
      </c>
      <c r="BQ131">
        <v>8.43</v>
      </c>
      <c r="BR131">
        <v>4.9169999999999998</v>
      </c>
      <c r="BS131">
        <v>28.318000000000001</v>
      </c>
      <c r="BT131">
        <v>0.91390000000000005</v>
      </c>
      <c r="BU131" t="s">
        <v>23</v>
      </c>
      <c r="BV131">
        <v>8.0299999999999994</v>
      </c>
      <c r="BW131">
        <v>8.5299999999999994</v>
      </c>
      <c r="BX131">
        <v>4.9749999999999996</v>
      </c>
      <c r="BY131">
        <v>28.646999999999998</v>
      </c>
      <c r="BZ131">
        <v>0.92530000000000001</v>
      </c>
      <c r="CA131" t="s">
        <v>23</v>
      </c>
    </row>
    <row r="132" spans="1:79" x14ac:dyDescent="0.25">
      <c r="A132" t="s">
        <v>25</v>
      </c>
      <c r="B132">
        <v>248</v>
      </c>
      <c r="C132">
        <v>273</v>
      </c>
      <c r="D132" t="s">
        <v>93</v>
      </c>
      <c r="E132">
        <v>8.1199999999999992</v>
      </c>
      <c r="F132">
        <v>5</v>
      </c>
      <c r="G132">
        <v>23</v>
      </c>
      <c r="H132">
        <v>7.98</v>
      </c>
      <c r="I132">
        <v>8.32</v>
      </c>
      <c r="J132">
        <v>0.97599999999999998</v>
      </c>
      <c r="K132">
        <v>5.6230000000000002</v>
      </c>
      <c r="L132">
        <v>0.90700000000000003</v>
      </c>
      <c r="M132" t="s">
        <v>23</v>
      </c>
      <c r="N132">
        <v>7.96</v>
      </c>
      <c r="O132">
        <v>8.26</v>
      </c>
      <c r="P132">
        <v>1.0880000000000001</v>
      </c>
      <c r="Q132">
        <v>6.2629999999999999</v>
      </c>
      <c r="R132">
        <v>0.90359999999999996</v>
      </c>
      <c r="S132" t="s">
        <v>23</v>
      </c>
      <c r="T132">
        <v>7.98</v>
      </c>
      <c r="U132">
        <v>8.3000000000000007</v>
      </c>
      <c r="V132">
        <v>0.99399999999999999</v>
      </c>
      <c r="W132">
        <v>5.7220000000000004</v>
      </c>
      <c r="X132">
        <v>0.90390000000000004</v>
      </c>
      <c r="Y132" t="s">
        <v>23</v>
      </c>
      <c r="Z132">
        <v>7.98</v>
      </c>
      <c r="AA132">
        <v>8.3000000000000007</v>
      </c>
      <c r="AB132">
        <v>1.67</v>
      </c>
      <c r="AC132">
        <v>9.6189999999999998</v>
      </c>
      <c r="AD132">
        <v>0.9012</v>
      </c>
      <c r="AE132" t="s">
        <v>23</v>
      </c>
      <c r="AF132">
        <v>8.1199999999999992</v>
      </c>
      <c r="AG132">
        <v>8.24</v>
      </c>
      <c r="AH132">
        <v>1.7230000000000001</v>
      </c>
      <c r="AI132">
        <v>9.92</v>
      </c>
      <c r="AJ132">
        <v>0.89249999999999996</v>
      </c>
      <c r="AK132" t="s">
        <v>23</v>
      </c>
      <c r="AL132">
        <v>8.0299999999999994</v>
      </c>
      <c r="AM132">
        <v>8.2899999999999991</v>
      </c>
      <c r="AN132">
        <v>1.7010000000000001</v>
      </c>
      <c r="AO132">
        <v>9.7970000000000006</v>
      </c>
      <c r="AP132">
        <v>0.8821</v>
      </c>
      <c r="AQ132" t="s">
        <v>23</v>
      </c>
      <c r="AR132">
        <v>7.92</v>
      </c>
      <c r="AS132">
        <v>8.26</v>
      </c>
      <c r="AT132">
        <v>3.6749999999999998</v>
      </c>
      <c r="AU132">
        <v>21.161999999999999</v>
      </c>
      <c r="AV132">
        <v>0.91449999999999998</v>
      </c>
      <c r="AW132" t="s">
        <v>23</v>
      </c>
      <c r="AX132">
        <v>7.94</v>
      </c>
      <c r="AY132">
        <v>8.27</v>
      </c>
      <c r="AZ132">
        <v>3.5379999999999998</v>
      </c>
      <c r="BA132">
        <v>20.373000000000001</v>
      </c>
      <c r="BB132">
        <v>0.91339999999999999</v>
      </c>
      <c r="BC132" t="s">
        <v>23</v>
      </c>
      <c r="BD132">
        <v>7.92</v>
      </c>
      <c r="BE132">
        <v>8.24</v>
      </c>
      <c r="BF132">
        <v>3.524</v>
      </c>
      <c r="BG132">
        <v>20.295999999999999</v>
      </c>
      <c r="BH132">
        <v>0.90959999999999996</v>
      </c>
      <c r="BI132" t="s">
        <v>23</v>
      </c>
      <c r="BJ132">
        <v>7.92</v>
      </c>
      <c r="BK132">
        <v>8.26</v>
      </c>
      <c r="BL132">
        <v>5.17</v>
      </c>
      <c r="BM132">
        <v>29.771999999999998</v>
      </c>
      <c r="BN132">
        <v>0.90939999999999999</v>
      </c>
      <c r="BO132" t="s">
        <v>23</v>
      </c>
      <c r="BP132">
        <v>7.92</v>
      </c>
      <c r="BQ132">
        <v>8.2799999999999994</v>
      </c>
      <c r="BR132">
        <v>4.9610000000000003</v>
      </c>
      <c r="BS132">
        <v>28.57</v>
      </c>
      <c r="BT132">
        <v>0.89400000000000002</v>
      </c>
      <c r="BU132" t="s">
        <v>23</v>
      </c>
      <c r="BV132">
        <v>7.94</v>
      </c>
      <c r="BW132">
        <v>8.27</v>
      </c>
      <c r="BX132">
        <v>5.0670000000000002</v>
      </c>
      <c r="BY132">
        <v>29.181000000000001</v>
      </c>
      <c r="BZ132">
        <v>0.91249999999999998</v>
      </c>
      <c r="CA132" t="s">
        <v>23</v>
      </c>
    </row>
    <row r="133" spans="1:79" x14ac:dyDescent="0.25">
      <c r="A133" t="s">
        <v>25</v>
      </c>
      <c r="B133">
        <v>248</v>
      </c>
      <c r="C133">
        <v>274</v>
      </c>
      <c r="D133" t="s">
        <v>94</v>
      </c>
      <c r="E133">
        <v>9.1199999999999992</v>
      </c>
      <c r="F133">
        <v>3</v>
      </c>
      <c r="G133">
        <v>24</v>
      </c>
      <c r="H133">
        <v>9.17</v>
      </c>
      <c r="I133">
        <v>9.6</v>
      </c>
      <c r="J133">
        <v>0.81699999999999995</v>
      </c>
      <c r="K133">
        <v>4.5060000000000002</v>
      </c>
      <c r="L133">
        <v>0.94120000000000004</v>
      </c>
      <c r="M133" t="s">
        <v>23</v>
      </c>
      <c r="N133">
        <v>9.1999999999999993</v>
      </c>
      <c r="O133">
        <v>9.51</v>
      </c>
      <c r="P133">
        <v>0.82699999999999996</v>
      </c>
      <c r="Q133">
        <v>4.5650000000000004</v>
      </c>
      <c r="R133">
        <v>0.93720000000000003</v>
      </c>
      <c r="S133" t="s">
        <v>23</v>
      </c>
      <c r="T133">
        <v>9.19</v>
      </c>
      <c r="U133">
        <v>9.61</v>
      </c>
      <c r="V133">
        <v>0.79800000000000004</v>
      </c>
      <c r="W133">
        <v>4.4020000000000001</v>
      </c>
      <c r="X133">
        <v>0.9405</v>
      </c>
      <c r="Y133" t="s">
        <v>23</v>
      </c>
      <c r="Z133">
        <v>9.1999999999999993</v>
      </c>
      <c r="AA133">
        <v>9.51</v>
      </c>
      <c r="AB133">
        <v>1.4330000000000001</v>
      </c>
      <c r="AC133">
        <v>7.9089999999999998</v>
      </c>
      <c r="AD133">
        <v>0.91790000000000005</v>
      </c>
      <c r="AE133" t="s">
        <v>23</v>
      </c>
      <c r="AF133">
        <v>9.1999999999999993</v>
      </c>
      <c r="AG133">
        <v>9.5</v>
      </c>
      <c r="AH133">
        <v>1.421</v>
      </c>
      <c r="AI133">
        <v>7.84</v>
      </c>
      <c r="AJ133">
        <v>0.91669999999999996</v>
      </c>
      <c r="AK133" t="s">
        <v>23</v>
      </c>
      <c r="AL133">
        <v>9.17</v>
      </c>
      <c r="AM133">
        <v>9.6300000000000008</v>
      </c>
      <c r="AN133">
        <v>1.48</v>
      </c>
      <c r="AO133">
        <v>8.17</v>
      </c>
      <c r="AP133">
        <v>0.92420000000000002</v>
      </c>
      <c r="AQ133" t="s">
        <v>23</v>
      </c>
      <c r="AR133">
        <v>9.11</v>
      </c>
      <c r="AS133">
        <v>9.58</v>
      </c>
      <c r="AT133">
        <v>3.367</v>
      </c>
      <c r="AU133">
        <v>18.582000000000001</v>
      </c>
      <c r="AV133">
        <v>0.86280000000000001</v>
      </c>
      <c r="AW133" t="s">
        <v>17</v>
      </c>
      <c r="AX133">
        <v>9.1999999999999993</v>
      </c>
      <c r="AY133">
        <v>9.51</v>
      </c>
      <c r="AZ133">
        <v>3.2679999999999998</v>
      </c>
      <c r="BA133">
        <v>18.036999999999999</v>
      </c>
      <c r="BB133">
        <v>0.85750000000000004</v>
      </c>
      <c r="BC133" t="s">
        <v>17</v>
      </c>
      <c r="BD133">
        <v>9.1999999999999993</v>
      </c>
      <c r="BE133">
        <v>9.51</v>
      </c>
      <c r="BF133">
        <v>3.19</v>
      </c>
      <c r="BG133">
        <v>17.606000000000002</v>
      </c>
      <c r="BH133">
        <v>0.86339999999999995</v>
      </c>
      <c r="BI133" t="s">
        <v>17</v>
      </c>
      <c r="BJ133">
        <v>9.1199999999999992</v>
      </c>
      <c r="BK133">
        <v>9.57</v>
      </c>
      <c r="BL133">
        <v>4.6980000000000004</v>
      </c>
      <c r="BM133">
        <v>25.925999999999998</v>
      </c>
      <c r="BN133">
        <v>0.8367</v>
      </c>
      <c r="BO133" t="s">
        <v>17</v>
      </c>
      <c r="BP133">
        <v>9.2100000000000009</v>
      </c>
      <c r="BQ133">
        <v>9.5</v>
      </c>
      <c r="BR133">
        <v>4.6609999999999996</v>
      </c>
      <c r="BS133">
        <v>25.721</v>
      </c>
      <c r="BT133">
        <v>0.84950000000000003</v>
      </c>
      <c r="BU133" t="s">
        <v>17</v>
      </c>
      <c r="BV133">
        <v>9.1</v>
      </c>
      <c r="BW133">
        <v>9.51</v>
      </c>
      <c r="BX133">
        <v>4.5979999999999999</v>
      </c>
      <c r="BY133">
        <v>25.373999999999999</v>
      </c>
      <c r="BZ133">
        <v>0.83699999999999997</v>
      </c>
      <c r="CA133" t="s">
        <v>17</v>
      </c>
    </row>
    <row r="134" spans="1:79" x14ac:dyDescent="0.25">
      <c r="A134" t="s">
        <v>25</v>
      </c>
      <c r="B134">
        <v>248</v>
      </c>
      <c r="C134">
        <v>274</v>
      </c>
      <c r="D134" t="s">
        <v>94</v>
      </c>
      <c r="E134">
        <v>9.1199999999999992</v>
      </c>
      <c r="F134">
        <v>4</v>
      </c>
      <c r="G134">
        <v>24</v>
      </c>
      <c r="H134">
        <v>9.1999999999999993</v>
      </c>
      <c r="I134">
        <v>9.51</v>
      </c>
      <c r="J134">
        <v>1.0389999999999999</v>
      </c>
      <c r="K134">
        <v>5.7320000000000002</v>
      </c>
      <c r="L134">
        <v>0.90049999999999997</v>
      </c>
      <c r="M134" t="s">
        <v>23</v>
      </c>
      <c r="N134">
        <v>9.19</v>
      </c>
      <c r="O134">
        <v>9.51</v>
      </c>
      <c r="P134">
        <v>1.1279999999999999</v>
      </c>
      <c r="Q134">
        <v>6.2270000000000003</v>
      </c>
      <c r="R134">
        <v>0.8952</v>
      </c>
      <c r="S134" t="s">
        <v>23</v>
      </c>
      <c r="T134">
        <v>9.23</v>
      </c>
      <c r="U134">
        <v>9.5500000000000007</v>
      </c>
      <c r="V134">
        <v>1.0509999999999999</v>
      </c>
      <c r="W134">
        <v>5.798</v>
      </c>
      <c r="X134">
        <v>0.90239999999999998</v>
      </c>
      <c r="Y134" t="s">
        <v>23</v>
      </c>
      <c r="Z134">
        <v>9.15</v>
      </c>
      <c r="AA134">
        <v>9.57</v>
      </c>
      <c r="AB134">
        <v>1.6459999999999999</v>
      </c>
      <c r="AC134">
        <v>9.0850000000000009</v>
      </c>
      <c r="AD134">
        <v>0.878</v>
      </c>
      <c r="AE134" t="s">
        <v>23</v>
      </c>
      <c r="AF134">
        <v>9.17</v>
      </c>
      <c r="AG134">
        <v>9.4600000000000009</v>
      </c>
      <c r="AH134">
        <v>1.657</v>
      </c>
      <c r="AI134">
        <v>9.1440000000000001</v>
      </c>
      <c r="AJ134">
        <v>0.88739999999999997</v>
      </c>
      <c r="AK134" t="s">
        <v>23</v>
      </c>
      <c r="AL134">
        <v>9.2200000000000006</v>
      </c>
      <c r="AM134">
        <v>9.52</v>
      </c>
      <c r="AN134">
        <v>1.669</v>
      </c>
      <c r="AO134">
        <v>9.2089999999999996</v>
      </c>
      <c r="AP134">
        <v>0.89300000000000002</v>
      </c>
      <c r="AQ134" t="s">
        <v>23</v>
      </c>
      <c r="AR134">
        <v>9.17</v>
      </c>
      <c r="AS134">
        <v>9.5</v>
      </c>
      <c r="AT134">
        <v>3.4750000000000001</v>
      </c>
      <c r="AU134">
        <v>19.175000000000001</v>
      </c>
      <c r="AV134">
        <v>0.90259999999999996</v>
      </c>
      <c r="AW134" t="s">
        <v>23</v>
      </c>
      <c r="AX134">
        <v>9.17</v>
      </c>
      <c r="AY134">
        <v>9.49</v>
      </c>
      <c r="AZ134">
        <v>3.4209999999999998</v>
      </c>
      <c r="BA134">
        <v>18.876999999999999</v>
      </c>
      <c r="BB134">
        <v>0.89359999999999995</v>
      </c>
      <c r="BC134" t="s">
        <v>23</v>
      </c>
      <c r="BD134">
        <v>9.15</v>
      </c>
      <c r="BE134">
        <v>9.4700000000000006</v>
      </c>
      <c r="BF134">
        <v>3.355</v>
      </c>
      <c r="BG134">
        <v>18.518000000000001</v>
      </c>
      <c r="BH134">
        <v>0.89419999999999999</v>
      </c>
      <c r="BI134" t="s">
        <v>23</v>
      </c>
      <c r="BJ134">
        <v>9.15</v>
      </c>
      <c r="BK134">
        <v>9.4600000000000009</v>
      </c>
      <c r="BL134">
        <v>4.8499999999999996</v>
      </c>
      <c r="BM134">
        <v>26.768999999999998</v>
      </c>
      <c r="BN134">
        <v>0.8831</v>
      </c>
      <c r="BO134" t="s">
        <v>23</v>
      </c>
      <c r="BP134">
        <v>9.1199999999999992</v>
      </c>
      <c r="BQ134">
        <v>9.6199999999999992</v>
      </c>
      <c r="BR134">
        <v>4.8339999999999996</v>
      </c>
      <c r="BS134">
        <v>26.675999999999998</v>
      </c>
      <c r="BT134">
        <v>0.88139999999999996</v>
      </c>
      <c r="BU134" t="s">
        <v>23</v>
      </c>
      <c r="BV134">
        <v>9.16</v>
      </c>
      <c r="BW134">
        <v>9.48</v>
      </c>
      <c r="BX134">
        <v>4.8490000000000002</v>
      </c>
      <c r="BY134">
        <v>26.762</v>
      </c>
      <c r="BZ134">
        <v>0.89059999999999995</v>
      </c>
      <c r="CA134" t="s">
        <v>23</v>
      </c>
    </row>
    <row r="135" spans="1:79" x14ac:dyDescent="0.25">
      <c r="A135" t="s">
        <v>25</v>
      </c>
      <c r="B135">
        <v>248</v>
      </c>
      <c r="C135">
        <v>274</v>
      </c>
      <c r="D135" t="s">
        <v>94</v>
      </c>
      <c r="E135">
        <v>9.1199999999999992</v>
      </c>
      <c r="F135">
        <v>5</v>
      </c>
      <c r="G135">
        <v>24</v>
      </c>
      <c r="H135">
        <v>9.23</v>
      </c>
      <c r="I135">
        <v>9.4600000000000009</v>
      </c>
      <c r="J135">
        <v>0.95899999999999996</v>
      </c>
      <c r="K135">
        <v>5.2910000000000004</v>
      </c>
      <c r="L135">
        <v>0.93779999999999997</v>
      </c>
      <c r="M135" t="s">
        <v>23</v>
      </c>
      <c r="N135">
        <v>9.1999999999999993</v>
      </c>
      <c r="O135">
        <v>9.4600000000000009</v>
      </c>
      <c r="P135">
        <v>1.022</v>
      </c>
      <c r="Q135">
        <v>5.64</v>
      </c>
      <c r="R135">
        <v>0.93500000000000005</v>
      </c>
      <c r="S135" t="s">
        <v>23</v>
      </c>
      <c r="T135">
        <v>9.24</v>
      </c>
      <c r="U135">
        <v>9.4600000000000009</v>
      </c>
      <c r="V135">
        <v>0.98799999999999999</v>
      </c>
      <c r="W135">
        <v>5.4509999999999996</v>
      </c>
      <c r="X135">
        <v>0.94010000000000005</v>
      </c>
      <c r="Y135" t="s">
        <v>23</v>
      </c>
      <c r="Z135">
        <v>9.1999999999999993</v>
      </c>
      <c r="AA135">
        <v>9.4600000000000009</v>
      </c>
      <c r="AB135">
        <v>1.548</v>
      </c>
      <c r="AC135">
        <v>8.5419999999999998</v>
      </c>
      <c r="AD135">
        <v>0.92530000000000001</v>
      </c>
      <c r="AE135" t="s">
        <v>23</v>
      </c>
      <c r="AF135">
        <v>9.17</v>
      </c>
      <c r="AG135">
        <v>9.4499999999999993</v>
      </c>
      <c r="AH135">
        <v>1.5589999999999999</v>
      </c>
      <c r="AI135">
        <v>8.6020000000000003</v>
      </c>
      <c r="AJ135">
        <v>0.92689999999999995</v>
      </c>
      <c r="AK135" t="s">
        <v>23</v>
      </c>
      <c r="AL135">
        <v>9.23</v>
      </c>
      <c r="AM135">
        <v>9.4700000000000006</v>
      </c>
      <c r="AN135">
        <v>1.6160000000000001</v>
      </c>
      <c r="AO135">
        <v>8.9160000000000004</v>
      </c>
      <c r="AP135">
        <v>0.92049999999999998</v>
      </c>
      <c r="AQ135" t="s">
        <v>23</v>
      </c>
      <c r="AR135">
        <v>9.16</v>
      </c>
      <c r="AS135">
        <v>9.4600000000000009</v>
      </c>
      <c r="AT135">
        <v>3.43</v>
      </c>
      <c r="AU135">
        <v>18.931000000000001</v>
      </c>
      <c r="AV135">
        <v>0.93369999999999997</v>
      </c>
      <c r="AW135" t="s">
        <v>23</v>
      </c>
      <c r="AX135">
        <v>9.17</v>
      </c>
      <c r="AY135">
        <v>9.4600000000000009</v>
      </c>
      <c r="AZ135">
        <v>3.3439999999999999</v>
      </c>
      <c r="BA135">
        <v>18.454000000000001</v>
      </c>
      <c r="BB135">
        <v>0.9264</v>
      </c>
      <c r="BC135" t="s">
        <v>23</v>
      </c>
      <c r="BD135">
        <v>9.1300000000000008</v>
      </c>
      <c r="BE135">
        <v>9.4600000000000009</v>
      </c>
      <c r="BF135">
        <v>3.2749999999999999</v>
      </c>
      <c r="BG135">
        <v>18.073</v>
      </c>
      <c r="BH135">
        <v>0.9345</v>
      </c>
      <c r="BI135" t="s">
        <v>23</v>
      </c>
      <c r="BJ135">
        <v>9.15</v>
      </c>
      <c r="BK135">
        <v>9.4600000000000009</v>
      </c>
      <c r="BL135">
        <v>4.7960000000000003</v>
      </c>
      <c r="BM135">
        <v>26.466999999999999</v>
      </c>
      <c r="BN135">
        <v>0.94069999999999998</v>
      </c>
      <c r="BO135" t="s">
        <v>23</v>
      </c>
      <c r="BP135">
        <v>9.16</v>
      </c>
      <c r="BQ135">
        <v>9.4600000000000009</v>
      </c>
      <c r="BR135">
        <v>4.7510000000000003</v>
      </c>
      <c r="BS135">
        <v>26.218</v>
      </c>
      <c r="BT135">
        <v>0.9415</v>
      </c>
      <c r="BU135" t="s">
        <v>23</v>
      </c>
      <c r="BV135">
        <v>9.16</v>
      </c>
      <c r="BW135">
        <v>9.4600000000000009</v>
      </c>
      <c r="BX135">
        <v>4.7060000000000004</v>
      </c>
      <c r="BY135">
        <v>25.971</v>
      </c>
      <c r="BZ135">
        <v>0.93810000000000004</v>
      </c>
      <c r="CA135" t="s">
        <v>23</v>
      </c>
    </row>
    <row r="136" spans="1:79" x14ac:dyDescent="0.25">
      <c r="A136" t="s">
        <v>25</v>
      </c>
      <c r="B136">
        <v>248</v>
      </c>
      <c r="C136">
        <v>276</v>
      </c>
      <c r="D136" t="s">
        <v>95</v>
      </c>
      <c r="E136">
        <v>9.84</v>
      </c>
      <c r="F136">
        <v>2</v>
      </c>
      <c r="G136">
        <v>26</v>
      </c>
      <c r="H136">
        <v>9.67</v>
      </c>
      <c r="I136">
        <v>10.17</v>
      </c>
      <c r="J136">
        <v>0.78700000000000003</v>
      </c>
      <c r="K136">
        <v>4.01</v>
      </c>
      <c r="L136">
        <v>0.93140000000000001</v>
      </c>
      <c r="M136" t="s">
        <v>23</v>
      </c>
      <c r="N136">
        <v>9.67</v>
      </c>
      <c r="O136">
        <v>10.17</v>
      </c>
      <c r="P136">
        <v>0.82499999999999996</v>
      </c>
      <c r="Q136">
        <v>4.2039999999999997</v>
      </c>
      <c r="R136">
        <v>0.93710000000000004</v>
      </c>
      <c r="S136" t="s">
        <v>23</v>
      </c>
      <c r="T136">
        <v>9.7200000000000006</v>
      </c>
      <c r="U136">
        <v>10.07</v>
      </c>
      <c r="V136">
        <v>0.80300000000000005</v>
      </c>
      <c r="W136">
        <v>4.0890000000000004</v>
      </c>
      <c r="X136">
        <v>0.94369999999999998</v>
      </c>
      <c r="Y136" t="s">
        <v>23</v>
      </c>
      <c r="Z136">
        <v>9.7200000000000006</v>
      </c>
      <c r="AA136">
        <v>10.07</v>
      </c>
      <c r="AB136">
        <v>1.3260000000000001</v>
      </c>
      <c r="AC136">
        <v>6.7569999999999997</v>
      </c>
      <c r="AD136">
        <v>0.93310000000000004</v>
      </c>
      <c r="AE136" t="s">
        <v>23</v>
      </c>
      <c r="AF136">
        <v>9.69</v>
      </c>
      <c r="AG136">
        <v>10.08</v>
      </c>
      <c r="AH136">
        <v>1.292</v>
      </c>
      <c r="AI136">
        <v>6.5819999999999999</v>
      </c>
      <c r="AJ136">
        <v>0.93020000000000003</v>
      </c>
      <c r="AK136" t="s">
        <v>23</v>
      </c>
      <c r="AL136">
        <v>9.68</v>
      </c>
      <c r="AM136">
        <v>10.17</v>
      </c>
      <c r="AN136">
        <v>1.349</v>
      </c>
      <c r="AO136">
        <v>6.8730000000000002</v>
      </c>
      <c r="AP136">
        <v>0.93430000000000002</v>
      </c>
      <c r="AQ136" t="s">
        <v>23</v>
      </c>
      <c r="AR136">
        <v>9.74</v>
      </c>
      <c r="AS136">
        <v>10.07</v>
      </c>
      <c r="AT136">
        <v>3.0870000000000002</v>
      </c>
      <c r="AU136">
        <v>15.724</v>
      </c>
      <c r="AV136">
        <v>0.93220000000000003</v>
      </c>
      <c r="AW136" t="s">
        <v>23</v>
      </c>
      <c r="AX136">
        <v>9.67</v>
      </c>
      <c r="AY136">
        <v>10.17</v>
      </c>
      <c r="AZ136">
        <v>3.0409999999999999</v>
      </c>
      <c r="BA136">
        <v>15.493</v>
      </c>
      <c r="BB136">
        <v>0.93120000000000003</v>
      </c>
      <c r="BC136" t="s">
        <v>23</v>
      </c>
      <c r="BD136">
        <v>9.69</v>
      </c>
      <c r="BE136">
        <v>10.07</v>
      </c>
      <c r="BF136">
        <v>2.9740000000000002</v>
      </c>
      <c r="BG136">
        <v>15.15</v>
      </c>
      <c r="BH136">
        <v>0.92769999999999997</v>
      </c>
      <c r="BI136" t="s">
        <v>23</v>
      </c>
      <c r="BJ136">
        <v>9.69</v>
      </c>
      <c r="BK136">
        <v>10.07</v>
      </c>
      <c r="BL136">
        <v>4.4359999999999999</v>
      </c>
      <c r="BM136">
        <v>22.597000000000001</v>
      </c>
      <c r="BN136">
        <v>0.93200000000000005</v>
      </c>
      <c r="BO136" t="s">
        <v>23</v>
      </c>
      <c r="BP136">
        <v>9.68</v>
      </c>
      <c r="BQ136">
        <v>10.17</v>
      </c>
      <c r="BR136">
        <v>4.431</v>
      </c>
      <c r="BS136">
        <v>22.571000000000002</v>
      </c>
      <c r="BT136">
        <v>0.93200000000000005</v>
      </c>
      <c r="BU136" t="s">
        <v>17</v>
      </c>
      <c r="BV136">
        <v>9.68</v>
      </c>
      <c r="BW136">
        <v>10.09</v>
      </c>
      <c r="BX136">
        <v>4.343</v>
      </c>
      <c r="BY136">
        <v>22.123000000000001</v>
      </c>
      <c r="BZ136">
        <v>0.93179999999999996</v>
      </c>
      <c r="CA136" t="s">
        <v>23</v>
      </c>
    </row>
    <row r="137" spans="1:79" x14ac:dyDescent="0.25">
      <c r="A137" t="s">
        <v>25</v>
      </c>
      <c r="B137">
        <v>248</v>
      </c>
      <c r="C137">
        <v>276</v>
      </c>
      <c r="D137" t="s">
        <v>95</v>
      </c>
      <c r="E137">
        <v>9.84</v>
      </c>
      <c r="F137">
        <v>3</v>
      </c>
      <c r="G137">
        <v>26</v>
      </c>
      <c r="H137">
        <v>9.65</v>
      </c>
      <c r="I137">
        <v>10.14</v>
      </c>
      <c r="J137">
        <v>0.83499999999999996</v>
      </c>
      <c r="K137">
        <v>4.2549999999999999</v>
      </c>
      <c r="L137">
        <v>0.93920000000000003</v>
      </c>
      <c r="M137" t="s">
        <v>23</v>
      </c>
      <c r="N137">
        <v>9.7200000000000006</v>
      </c>
      <c r="O137">
        <v>10.23</v>
      </c>
      <c r="P137">
        <v>0.84099999999999997</v>
      </c>
      <c r="Q137">
        <v>4.2850000000000001</v>
      </c>
      <c r="R137">
        <v>0.93459999999999999</v>
      </c>
      <c r="S137" t="s">
        <v>23</v>
      </c>
      <c r="T137">
        <v>9.65</v>
      </c>
      <c r="U137">
        <v>10.14</v>
      </c>
      <c r="V137">
        <v>0.82099999999999995</v>
      </c>
      <c r="W137">
        <v>4.1829999999999998</v>
      </c>
      <c r="X137">
        <v>0.94550000000000001</v>
      </c>
      <c r="Y137" t="s">
        <v>23</v>
      </c>
      <c r="Z137">
        <v>9.69</v>
      </c>
      <c r="AA137">
        <v>10.199999999999999</v>
      </c>
      <c r="AB137">
        <v>1.3240000000000001</v>
      </c>
      <c r="AC137">
        <v>6.7460000000000004</v>
      </c>
      <c r="AD137">
        <v>0.93320000000000003</v>
      </c>
      <c r="AE137" t="s">
        <v>23</v>
      </c>
      <c r="AF137">
        <v>9.65</v>
      </c>
      <c r="AG137">
        <v>10.14</v>
      </c>
      <c r="AH137">
        <v>1.33</v>
      </c>
      <c r="AI137">
        <v>6.774</v>
      </c>
      <c r="AJ137">
        <v>0.93420000000000003</v>
      </c>
      <c r="AK137" t="s">
        <v>23</v>
      </c>
      <c r="AL137">
        <v>9.65</v>
      </c>
      <c r="AM137">
        <v>10.15</v>
      </c>
      <c r="AN137">
        <v>1.387</v>
      </c>
      <c r="AO137">
        <v>7.0659999999999998</v>
      </c>
      <c r="AP137">
        <v>0.93369999999999997</v>
      </c>
      <c r="AQ137" t="s">
        <v>23</v>
      </c>
      <c r="AR137">
        <v>9.65</v>
      </c>
      <c r="AS137">
        <v>10.15</v>
      </c>
      <c r="AT137">
        <v>3.0569999999999999</v>
      </c>
      <c r="AU137">
        <v>15.571999999999999</v>
      </c>
      <c r="AV137">
        <v>0.93459999999999999</v>
      </c>
      <c r="AW137" t="s">
        <v>23</v>
      </c>
      <c r="AX137">
        <v>9.64</v>
      </c>
      <c r="AY137">
        <v>10.14</v>
      </c>
      <c r="AZ137">
        <v>3.03</v>
      </c>
      <c r="BA137">
        <v>15.436</v>
      </c>
      <c r="BB137">
        <v>0.92820000000000003</v>
      </c>
      <c r="BC137" t="s">
        <v>23</v>
      </c>
      <c r="BD137">
        <v>9.64</v>
      </c>
      <c r="BE137">
        <v>10.14</v>
      </c>
      <c r="BF137">
        <v>2.9550000000000001</v>
      </c>
      <c r="BG137">
        <v>15.054</v>
      </c>
      <c r="BH137">
        <v>0.93269999999999997</v>
      </c>
      <c r="BI137" t="s">
        <v>23</v>
      </c>
      <c r="BJ137">
        <v>9.65</v>
      </c>
      <c r="BK137">
        <v>10.14</v>
      </c>
      <c r="BL137">
        <v>4.3760000000000003</v>
      </c>
      <c r="BM137">
        <v>22.294</v>
      </c>
      <c r="BN137">
        <v>0.93840000000000001</v>
      </c>
      <c r="BO137" t="s">
        <v>23</v>
      </c>
      <c r="BP137">
        <v>9.65</v>
      </c>
      <c r="BQ137">
        <v>10.15</v>
      </c>
      <c r="BR137">
        <v>4.3819999999999997</v>
      </c>
      <c r="BS137">
        <v>22.321000000000002</v>
      </c>
      <c r="BT137">
        <v>0.93640000000000001</v>
      </c>
      <c r="BU137" t="s">
        <v>23</v>
      </c>
      <c r="BV137">
        <v>9.64</v>
      </c>
      <c r="BW137">
        <v>10.09</v>
      </c>
      <c r="BX137">
        <v>4.3140000000000001</v>
      </c>
      <c r="BY137">
        <v>21.975000000000001</v>
      </c>
      <c r="BZ137">
        <v>0.93310000000000004</v>
      </c>
      <c r="CA137" t="s">
        <v>23</v>
      </c>
    </row>
    <row r="138" spans="1:79" x14ac:dyDescent="0.25">
      <c r="A138" t="s">
        <v>25</v>
      </c>
      <c r="B138">
        <v>248</v>
      </c>
      <c r="C138">
        <v>276</v>
      </c>
      <c r="D138" t="s">
        <v>95</v>
      </c>
      <c r="E138">
        <v>9.84</v>
      </c>
      <c r="F138">
        <v>4</v>
      </c>
      <c r="G138">
        <v>26</v>
      </c>
      <c r="H138">
        <v>9.7200000000000006</v>
      </c>
      <c r="I138">
        <v>10.210000000000001</v>
      </c>
      <c r="J138">
        <v>0.71399999999999997</v>
      </c>
      <c r="K138">
        <v>3.6349999999999998</v>
      </c>
      <c r="L138">
        <v>0.92169999999999996</v>
      </c>
      <c r="M138" t="s">
        <v>23</v>
      </c>
      <c r="N138">
        <v>9.7200000000000006</v>
      </c>
      <c r="O138">
        <v>10.210000000000001</v>
      </c>
      <c r="P138">
        <v>0.753</v>
      </c>
      <c r="Q138">
        <v>3.8330000000000002</v>
      </c>
      <c r="R138">
        <v>0.92120000000000002</v>
      </c>
      <c r="S138" t="s">
        <v>23</v>
      </c>
      <c r="T138">
        <v>9.7100000000000009</v>
      </c>
      <c r="U138">
        <v>10.210000000000001</v>
      </c>
      <c r="V138">
        <v>0.71699999999999997</v>
      </c>
      <c r="W138">
        <v>3.6549999999999998</v>
      </c>
      <c r="X138">
        <v>0.92030000000000001</v>
      </c>
      <c r="Y138" t="s">
        <v>23</v>
      </c>
      <c r="Z138">
        <v>9.7200000000000006</v>
      </c>
      <c r="AA138">
        <v>10.11</v>
      </c>
      <c r="AB138">
        <v>1.2709999999999999</v>
      </c>
      <c r="AC138">
        <v>6.4740000000000002</v>
      </c>
      <c r="AD138">
        <v>0.91790000000000005</v>
      </c>
      <c r="AE138" t="s">
        <v>23</v>
      </c>
      <c r="AF138">
        <v>9.67</v>
      </c>
      <c r="AG138">
        <v>10.119999999999999</v>
      </c>
      <c r="AH138">
        <v>1.2649999999999999</v>
      </c>
      <c r="AI138">
        <v>6.444</v>
      </c>
      <c r="AJ138">
        <v>0.92290000000000005</v>
      </c>
      <c r="AK138" t="s">
        <v>23</v>
      </c>
      <c r="AL138">
        <v>9.7200000000000006</v>
      </c>
      <c r="AM138">
        <v>10.11</v>
      </c>
      <c r="AN138">
        <v>1.32</v>
      </c>
      <c r="AO138">
        <v>6.726</v>
      </c>
      <c r="AP138">
        <v>0.92190000000000005</v>
      </c>
      <c r="AQ138" t="s">
        <v>23</v>
      </c>
      <c r="AR138">
        <v>9.6999999999999993</v>
      </c>
      <c r="AS138">
        <v>10.11</v>
      </c>
      <c r="AT138">
        <v>2.9820000000000002</v>
      </c>
      <c r="AU138">
        <v>15.189</v>
      </c>
      <c r="AV138">
        <v>0.92620000000000002</v>
      </c>
      <c r="AW138" t="s">
        <v>23</v>
      </c>
      <c r="AX138">
        <v>9.69</v>
      </c>
      <c r="AY138">
        <v>10.11</v>
      </c>
      <c r="AZ138">
        <v>2.96</v>
      </c>
      <c r="BA138">
        <v>15.08</v>
      </c>
      <c r="BB138">
        <v>0.92210000000000003</v>
      </c>
      <c r="BC138" t="s">
        <v>23</v>
      </c>
      <c r="BD138">
        <v>9.66</v>
      </c>
      <c r="BE138">
        <v>10.11</v>
      </c>
      <c r="BF138">
        <v>2.8809999999999998</v>
      </c>
      <c r="BG138">
        <v>14.676</v>
      </c>
      <c r="BH138">
        <v>0.9173</v>
      </c>
      <c r="BI138" t="s">
        <v>23</v>
      </c>
      <c r="BJ138">
        <v>9.67</v>
      </c>
      <c r="BK138">
        <v>10.11</v>
      </c>
      <c r="BL138">
        <v>4.3150000000000004</v>
      </c>
      <c r="BM138">
        <v>21.981999999999999</v>
      </c>
      <c r="BN138">
        <v>0.92379999999999995</v>
      </c>
      <c r="BO138" t="s">
        <v>23</v>
      </c>
      <c r="BP138">
        <v>9.67</v>
      </c>
      <c r="BQ138">
        <v>10.11</v>
      </c>
      <c r="BR138">
        <v>4.3150000000000004</v>
      </c>
      <c r="BS138">
        <v>21.984000000000002</v>
      </c>
      <c r="BT138">
        <v>0.87319999999999998</v>
      </c>
      <c r="BU138" t="s">
        <v>23</v>
      </c>
      <c r="BV138">
        <v>9.67</v>
      </c>
      <c r="BW138">
        <v>10.11</v>
      </c>
      <c r="BX138">
        <v>4.2229999999999999</v>
      </c>
      <c r="BY138">
        <v>21.515000000000001</v>
      </c>
      <c r="BZ138">
        <v>0.92400000000000004</v>
      </c>
      <c r="CA138" t="s">
        <v>23</v>
      </c>
    </row>
    <row r="139" spans="1:79" x14ac:dyDescent="0.25">
      <c r="A139" t="s">
        <v>25</v>
      </c>
      <c r="B139">
        <v>248</v>
      </c>
      <c r="C139">
        <v>276</v>
      </c>
      <c r="D139" t="s">
        <v>95</v>
      </c>
      <c r="E139">
        <v>9.84</v>
      </c>
      <c r="F139">
        <v>5</v>
      </c>
      <c r="G139">
        <v>26</v>
      </c>
      <c r="H139">
        <v>9.67</v>
      </c>
      <c r="I139">
        <v>10.15</v>
      </c>
      <c r="J139">
        <v>0.81599999999999995</v>
      </c>
      <c r="K139">
        <v>4.1559999999999997</v>
      </c>
      <c r="L139">
        <v>0.90500000000000003</v>
      </c>
      <c r="M139" t="s">
        <v>23</v>
      </c>
      <c r="N139">
        <v>9.7200000000000006</v>
      </c>
      <c r="O139">
        <v>10.210000000000001</v>
      </c>
      <c r="P139">
        <v>0.84499999999999997</v>
      </c>
      <c r="Q139">
        <v>4.306</v>
      </c>
      <c r="R139">
        <v>0.90049999999999997</v>
      </c>
      <c r="S139" t="s">
        <v>23</v>
      </c>
      <c r="T139">
        <v>9.7100000000000009</v>
      </c>
      <c r="U139">
        <v>10.210000000000001</v>
      </c>
      <c r="V139">
        <v>0.81</v>
      </c>
      <c r="W139">
        <v>4.1269999999999998</v>
      </c>
      <c r="X139">
        <v>0.90169999999999995</v>
      </c>
      <c r="Y139" t="s">
        <v>23</v>
      </c>
      <c r="Z139">
        <v>9.67</v>
      </c>
      <c r="AA139">
        <v>10.16</v>
      </c>
      <c r="AB139">
        <v>1.319</v>
      </c>
      <c r="AC139">
        <v>6.72</v>
      </c>
      <c r="AD139">
        <v>0.90169999999999995</v>
      </c>
      <c r="AE139" t="s">
        <v>23</v>
      </c>
      <c r="AF139">
        <v>9.6199999999999992</v>
      </c>
      <c r="AG139">
        <v>10.130000000000001</v>
      </c>
      <c r="AH139">
        <v>1.3149999999999999</v>
      </c>
      <c r="AI139">
        <v>6.6980000000000004</v>
      </c>
      <c r="AJ139">
        <v>0.90459999999999996</v>
      </c>
      <c r="AK139" t="s">
        <v>23</v>
      </c>
      <c r="AL139">
        <v>9.68</v>
      </c>
      <c r="AM139">
        <v>10.16</v>
      </c>
      <c r="AN139">
        <v>1.37</v>
      </c>
      <c r="AO139">
        <v>6.9790000000000001</v>
      </c>
      <c r="AP139">
        <v>0.90510000000000002</v>
      </c>
      <c r="AQ139" t="s">
        <v>23</v>
      </c>
      <c r="AR139">
        <v>9.65</v>
      </c>
      <c r="AS139">
        <v>10.15</v>
      </c>
      <c r="AT139">
        <v>3.0289999999999999</v>
      </c>
      <c r="AU139">
        <v>15.43</v>
      </c>
      <c r="AV139">
        <v>0.90780000000000005</v>
      </c>
      <c r="AW139" t="s">
        <v>23</v>
      </c>
      <c r="AX139">
        <v>9.6300000000000008</v>
      </c>
      <c r="AY139">
        <v>10.119999999999999</v>
      </c>
      <c r="AZ139">
        <v>3.0190000000000001</v>
      </c>
      <c r="BA139">
        <v>15.379</v>
      </c>
      <c r="BB139">
        <v>0.90439999999999998</v>
      </c>
      <c r="BC139" t="s">
        <v>23</v>
      </c>
      <c r="BD139">
        <v>9.6199999999999992</v>
      </c>
      <c r="BE139">
        <v>10.119999999999999</v>
      </c>
      <c r="BF139">
        <v>2.9350000000000001</v>
      </c>
      <c r="BG139">
        <v>14.951000000000001</v>
      </c>
      <c r="BH139">
        <v>0.90480000000000005</v>
      </c>
      <c r="BI139" t="s">
        <v>23</v>
      </c>
      <c r="BJ139">
        <v>9.6199999999999992</v>
      </c>
      <c r="BK139">
        <v>10.11</v>
      </c>
      <c r="BL139">
        <v>4.3479999999999999</v>
      </c>
      <c r="BM139">
        <v>22.149000000000001</v>
      </c>
      <c r="BN139">
        <v>0.91259999999999997</v>
      </c>
      <c r="BO139" t="s">
        <v>23</v>
      </c>
      <c r="BP139">
        <v>9.61</v>
      </c>
      <c r="BQ139">
        <v>10.11</v>
      </c>
      <c r="BR139">
        <v>4.3609999999999998</v>
      </c>
      <c r="BS139">
        <v>22.215</v>
      </c>
      <c r="BT139">
        <v>0.90380000000000005</v>
      </c>
      <c r="BU139" t="s">
        <v>23</v>
      </c>
      <c r="BV139">
        <v>9.6199999999999992</v>
      </c>
      <c r="BW139">
        <v>10.11</v>
      </c>
      <c r="BX139">
        <v>4.282</v>
      </c>
      <c r="BY139">
        <v>21.812000000000001</v>
      </c>
      <c r="BZ139">
        <v>0.91210000000000002</v>
      </c>
      <c r="CA139" t="s">
        <v>23</v>
      </c>
    </row>
    <row r="140" spans="1:79" x14ac:dyDescent="0.25">
      <c r="A140" t="s">
        <v>25</v>
      </c>
      <c r="B140">
        <v>248</v>
      </c>
      <c r="C140">
        <v>276</v>
      </c>
      <c r="D140" t="s">
        <v>95</v>
      </c>
      <c r="E140">
        <v>9.84</v>
      </c>
      <c r="F140">
        <v>6</v>
      </c>
      <c r="G140">
        <v>26</v>
      </c>
      <c r="H140">
        <v>9.7200000000000006</v>
      </c>
      <c r="I140">
        <v>10.199999999999999</v>
      </c>
      <c r="J140">
        <v>0.88300000000000001</v>
      </c>
      <c r="K140">
        <v>4.4980000000000002</v>
      </c>
      <c r="L140">
        <v>0.91449999999999998</v>
      </c>
      <c r="M140" t="s">
        <v>23</v>
      </c>
      <c r="N140">
        <v>9.65</v>
      </c>
      <c r="O140">
        <v>10.14</v>
      </c>
      <c r="P140">
        <v>0.92400000000000004</v>
      </c>
      <c r="Q140">
        <v>4.7060000000000004</v>
      </c>
      <c r="R140">
        <v>0.91339999999999999</v>
      </c>
      <c r="S140" t="s">
        <v>23</v>
      </c>
      <c r="T140">
        <v>9.75</v>
      </c>
      <c r="U140">
        <v>10.199999999999999</v>
      </c>
      <c r="V140">
        <v>0.85099999999999998</v>
      </c>
      <c r="W140">
        <v>4.3369999999999997</v>
      </c>
      <c r="X140">
        <v>0.91969999999999996</v>
      </c>
      <c r="Y140" t="s">
        <v>23</v>
      </c>
      <c r="Z140">
        <v>9.68</v>
      </c>
      <c r="AA140">
        <v>10.19</v>
      </c>
      <c r="AB140">
        <v>1.391</v>
      </c>
      <c r="AC140">
        <v>7.085</v>
      </c>
      <c r="AD140">
        <v>0.90359999999999996</v>
      </c>
      <c r="AE140" t="s">
        <v>23</v>
      </c>
      <c r="AF140">
        <v>9.67</v>
      </c>
      <c r="AG140">
        <v>10.14</v>
      </c>
      <c r="AH140">
        <v>1.3680000000000001</v>
      </c>
      <c r="AI140">
        <v>6.9710000000000001</v>
      </c>
      <c r="AJ140">
        <v>0.90849999999999997</v>
      </c>
      <c r="AK140" t="s">
        <v>23</v>
      </c>
      <c r="AL140">
        <v>9.65</v>
      </c>
      <c r="AM140">
        <v>10.15</v>
      </c>
      <c r="AN140">
        <v>1.4259999999999999</v>
      </c>
      <c r="AO140">
        <v>7.2640000000000002</v>
      </c>
      <c r="AP140">
        <v>0.90780000000000005</v>
      </c>
      <c r="AQ140" t="s">
        <v>23</v>
      </c>
      <c r="AR140">
        <v>9.65</v>
      </c>
      <c r="AS140">
        <v>10.15</v>
      </c>
      <c r="AT140">
        <v>3.0939999999999999</v>
      </c>
      <c r="AU140">
        <v>15.76</v>
      </c>
      <c r="AV140">
        <v>0.90710000000000002</v>
      </c>
      <c r="AW140" t="s">
        <v>23</v>
      </c>
      <c r="AX140">
        <v>9.65</v>
      </c>
      <c r="AY140">
        <v>10.14</v>
      </c>
      <c r="AZ140">
        <v>3.0630000000000002</v>
      </c>
      <c r="BA140">
        <v>15.602</v>
      </c>
      <c r="BB140">
        <v>0.9042</v>
      </c>
      <c r="BC140" t="s">
        <v>23</v>
      </c>
      <c r="BD140">
        <v>9.65</v>
      </c>
      <c r="BE140">
        <v>10.14</v>
      </c>
      <c r="BF140">
        <v>2.9990000000000001</v>
      </c>
      <c r="BG140">
        <v>15.276999999999999</v>
      </c>
      <c r="BH140">
        <v>0.9022</v>
      </c>
      <c r="BI140" t="s">
        <v>23</v>
      </c>
      <c r="BJ140">
        <v>9.66</v>
      </c>
      <c r="BK140">
        <v>10.130000000000001</v>
      </c>
      <c r="BL140">
        <v>4.3419999999999996</v>
      </c>
      <c r="BM140">
        <v>22.12</v>
      </c>
      <c r="BN140">
        <v>0.9244</v>
      </c>
      <c r="BO140" t="s">
        <v>23</v>
      </c>
      <c r="BP140">
        <v>9.65</v>
      </c>
      <c r="BQ140">
        <v>10.15</v>
      </c>
      <c r="BR140">
        <v>4.3869999999999996</v>
      </c>
      <c r="BS140">
        <v>22.35</v>
      </c>
      <c r="BT140">
        <v>0.92320000000000002</v>
      </c>
      <c r="BU140" t="s">
        <v>23</v>
      </c>
      <c r="BV140">
        <v>9.65</v>
      </c>
      <c r="BW140">
        <v>10.14</v>
      </c>
      <c r="BX140">
        <v>4.2720000000000002</v>
      </c>
      <c r="BY140">
        <v>21.763000000000002</v>
      </c>
      <c r="BZ140">
        <v>0.9294</v>
      </c>
      <c r="CA140" t="s">
        <v>23</v>
      </c>
    </row>
    <row r="141" spans="1:79" x14ac:dyDescent="0.25">
      <c r="A141" t="s">
        <v>25</v>
      </c>
      <c r="B141">
        <v>248</v>
      </c>
      <c r="C141">
        <v>286</v>
      </c>
      <c r="D141" t="s">
        <v>96</v>
      </c>
      <c r="E141">
        <v>12.02</v>
      </c>
      <c r="F141">
        <v>3</v>
      </c>
      <c r="G141">
        <v>35</v>
      </c>
      <c r="H141">
        <v>11.92</v>
      </c>
      <c r="I141">
        <v>12.41</v>
      </c>
      <c r="J141">
        <v>0.73799999999999999</v>
      </c>
      <c r="K141">
        <v>2.7909999999999999</v>
      </c>
      <c r="L141">
        <v>0.93910000000000005</v>
      </c>
      <c r="M141" t="s">
        <v>23</v>
      </c>
      <c r="N141">
        <v>11.9</v>
      </c>
      <c r="O141">
        <v>12.39</v>
      </c>
      <c r="P141">
        <v>0.72799999999999998</v>
      </c>
      <c r="Q141">
        <v>2.7570000000000001</v>
      </c>
      <c r="R141">
        <v>0.94059999999999999</v>
      </c>
      <c r="S141" t="s">
        <v>23</v>
      </c>
      <c r="T141">
        <v>11.85</v>
      </c>
      <c r="U141">
        <v>12.34</v>
      </c>
      <c r="V141">
        <v>0.63500000000000001</v>
      </c>
      <c r="W141">
        <v>2.4020000000000001</v>
      </c>
      <c r="X141">
        <v>0.94769999999999999</v>
      </c>
      <c r="Y141" t="s">
        <v>23</v>
      </c>
      <c r="Z141">
        <v>11.89</v>
      </c>
      <c r="AA141">
        <v>12.39</v>
      </c>
      <c r="AB141">
        <v>1.2430000000000001</v>
      </c>
      <c r="AC141">
        <v>4.702</v>
      </c>
      <c r="AD141">
        <v>0.93930000000000002</v>
      </c>
      <c r="AE141" t="s">
        <v>23</v>
      </c>
      <c r="AF141">
        <v>11.82</v>
      </c>
      <c r="AG141">
        <v>12.32</v>
      </c>
      <c r="AH141">
        <v>1.1659999999999999</v>
      </c>
      <c r="AI141">
        <v>4.4119999999999999</v>
      </c>
      <c r="AJ141">
        <v>0.94510000000000005</v>
      </c>
      <c r="AK141" t="s">
        <v>23</v>
      </c>
      <c r="AL141">
        <v>11.92</v>
      </c>
      <c r="AM141">
        <v>12.41</v>
      </c>
      <c r="AN141">
        <v>1.2529999999999999</v>
      </c>
      <c r="AO141">
        <v>4.74</v>
      </c>
      <c r="AP141">
        <v>0.92720000000000002</v>
      </c>
      <c r="AQ141" t="s">
        <v>23</v>
      </c>
      <c r="AR141">
        <v>11.84</v>
      </c>
      <c r="AS141">
        <v>12.34</v>
      </c>
      <c r="AT141">
        <v>3.0059999999999998</v>
      </c>
      <c r="AU141">
        <v>11.375999999999999</v>
      </c>
      <c r="AV141">
        <v>0.9244</v>
      </c>
      <c r="AW141" t="s">
        <v>23</v>
      </c>
      <c r="AX141">
        <v>11.92</v>
      </c>
      <c r="AY141">
        <v>12.38</v>
      </c>
      <c r="AZ141">
        <v>2.948</v>
      </c>
      <c r="BA141">
        <v>11.154999999999999</v>
      </c>
      <c r="BB141">
        <v>0.92669999999999997</v>
      </c>
      <c r="BC141" t="s">
        <v>23</v>
      </c>
      <c r="BD141">
        <v>11.92</v>
      </c>
      <c r="BE141">
        <v>12.35</v>
      </c>
      <c r="BF141">
        <v>3.02</v>
      </c>
      <c r="BG141">
        <v>11.428000000000001</v>
      </c>
      <c r="BH141">
        <v>0.9264</v>
      </c>
      <c r="BI141" t="s">
        <v>23</v>
      </c>
      <c r="BJ141">
        <v>11.88</v>
      </c>
      <c r="BK141">
        <v>12.38</v>
      </c>
      <c r="BL141">
        <v>4.7320000000000002</v>
      </c>
      <c r="BM141">
        <v>17.907</v>
      </c>
      <c r="BN141">
        <v>0.91690000000000005</v>
      </c>
      <c r="BO141" t="s">
        <v>23</v>
      </c>
      <c r="BP141">
        <v>11.82</v>
      </c>
      <c r="BQ141">
        <v>12.31</v>
      </c>
      <c r="BR141">
        <v>4.843</v>
      </c>
      <c r="BS141">
        <v>18.327000000000002</v>
      </c>
      <c r="BT141">
        <v>0.91920000000000002</v>
      </c>
      <c r="BU141" t="s">
        <v>23</v>
      </c>
      <c r="BV141">
        <v>11.92</v>
      </c>
      <c r="BW141">
        <v>12.39</v>
      </c>
      <c r="BX141">
        <v>4.7590000000000003</v>
      </c>
      <c r="BY141">
        <v>18.009</v>
      </c>
      <c r="BZ141">
        <v>0.93089999999999995</v>
      </c>
      <c r="CA141" t="s">
        <v>23</v>
      </c>
    </row>
    <row r="142" spans="1:79" x14ac:dyDescent="0.25">
      <c r="A142" t="s">
        <v>25</v>
      </c>
      <c r="B142">
        <v>248</v>
      </c>
      <c r="C142">
        <v>286</v>
      </c>
      <c r="D142" t="s">
        <v>96</v>
      </c>
      <c r="E142">
        <v>12.02</v>
      </c>
      <c r="F142">
        <v>5</v>
      </c>
      <c r="G142">
        <v>35</v>
      </c>
      <c r="H142">
        <v>11.94</v>
      </c>
      <c r="I142">
        <v>12.43</v>
      </c>
      <c r="J142">
        <v>0.72299999999999998</v>
      </c>
      <c r="K142">
        <v>2.7370000000000001</v>
      </c>
      <c r="L142">
        <v>0.90249999999999997</v>
      </c>
      <c r="M142" t="s">
        <v>23</v>
      </c>
      <c r="N142">
        <v>11.94</v>
      </c>
      <c r="O142">
        <v>12.43</v>
      </c>
      <c r="P142">
        <v>0.74099999999999999</v>
      </c>
      <c r="Q142">
        <v>2.8029999999999999</v>
      </c>
      <c r="R142">
        <v>0.89970000000000006</v>
      </c>
      <c r="S142" t="s">
        <v>23</v>
      </c>
      <c r="T142">
        <v>12.04</v>
      </c>
      <c r="U142">
        <v>12.54</v>
      </c>
      <c r="V142">
        <v>0.65800000000000003</v>
      </c>
      <c r="W142">
        <v>2.492</v>
      </c>
      <c r="X142">
        <v>0.89600000000000002</v>
      </c>
      <c r="Y142" t="s">
        <v>23</v>
      </c>
      <c r="Z142">
        <v>12.03</v>
      </c>
      <c r="AA142">
        <v>12.49</v>
      </c>
      <c r="AB142">
        <v>1.2030000000000001</v>
      </c>
      <c r="AC142">
        <v>4.5519999999999996</v>
      </c>
      <c r="AD142">
        <v>0.89859999999999995</v>
      </c>
      <c r="AE142" t="s">
        <v>23</v>
      </c>
      <c r="AF142">
        <v>12.01</v>
      </c>
      <c r="AG142">
        <v>12.48</v>
      </c>
      <c r="AH142">
        <v>1.163</v>
      </c>
      <c r="AI142">
        <v>4.4009999999999998</v>
      </c>
      <c r="AJ142">
        <v>0.9113</v>
      </c>
      <c r="AK142" t="s">
        <v>23</v>
      </c>
      <c r="AL142">
        <v>12.03</v>
      </c>
      <c r="AM142">
        <v>12.51</v>
      </c>
      <c r="AN142">
        <v>1.232</v>
      </c>
      <c r="AO142">
        <v>4.6630000000000003</v>
      </c>
      <c r="AP142">
        <v>0.90039999999999998</v>
      </c>
      <c r="AQ142" t="s">
        <v>23</v>
      </c>
      <c r="AR142">
        <v>12.03</v>
      </c>
      <c r="AS142">
        <v>12.51</v>
      </c>
      <c r="AT142">
        <v>2.8940000000000001</v>
      </c>
      <c r="AU142">
        <v>10.952</v>
      </c>
      <c r="AV142">
        <v>0.90690000000000004</v>
      </c>
      <c r="AW142" t="s">
        <v>23</v>
      </c>
      <c r="AX142">
        <v>12.04</v>
      </c>
      <c r="AY142">
        <v>12.48</v>
      </c>
      <c r="AZ142">
        <v>2.8580000000000001</v>
      </c>
      <c r="BA142">
        <v>10.814</v>
      </c>
      <c r="BB142">
        <v>0.90469999999999995</v>
      </c>
      <c r="BC142" t="s">
        <v>23</v>
      </c>
      <c r="BD142">
        <v>12.01</v>
      </c>
      <c r="BE142">
        <v>12.45</v>
      </c>
      <c r="BF142">
        <v>2.9340000000000002</v>
      </c>
      <c r="BG142">
        <v>11.103</v>
      </c>
      <c r="BH142">
        <v>0.90700000000000003</v>
      </c>
      <c r="BI142" t="s">
        <v>23</v>
      </c>
      <c r="BJ142">
        <v>12.04</v>
      </c>
      <c r="BK142">
        <v>12.48</v>
      </c>
      <c r="BL142">
        <v>4.6340000000000003</v>
      </c>
      <c r="BM142">
        <v>17.538</v>
      </c>
      <c r="BN142">
        <v>0.89859999999999995</v>
      </c>
      <c r="BO142" t="s">
        <v>23</v>
      </c>
      <c r="BP142">
        <v>12.04</v>
      </c>
      <c r="BQ142">
        <v>12.52</v>
      </c>
      <c r="BR142">
        <v>4.7119999999999997</v>
      </c>
      <c r="BS142">
        <v>17.832999999999998</v>
      </c>
      <c r="BT142">
        <v>0.90090000000000003</v>
      </c>
      <c r="BU142" t="s">
        <v>23</v>
      </c>
      <c r="BV142">
        <v>12.01</v>
      </c>
      <c r="BW142">
        <v>12.51</v>
      </c>
      <c r="BX142">
        <v>4.6929999999999996</v>
      </c>
      <c r="BY142">
        <v>17.760000000000002</v>
      </c>
      <c r="BZ142">
        <v>0.90380000000000005</v>
      </c>
      <c r="CA142" t="s">
        <v>23</v>
      </c>
    </row>
    <row r="143" spans="1:79" x14ac:dyDescent="0.25">
      <c r="A143" t="s">
        <v>25</v>
      </c>
      <c r="B143">
        <v>259</v>
      </c>
      <c r="C143">
        <v>273</v>
      </c>
      <c r="D143" t="s">
        <v>97</v>
      </c>
      <c r="E143">
        <v>6.54</v>
      </c>
      <c r="F143">
        <v>3</v>
      </c>
      <c r="G143">
        <v>12</v>
      </c>
      <c r="H143">
        <v>6.45</v>
      </c>
      <c r="I143">
        <v>6.79</v>
      </c>
      <c r="J143">
        <v>0.60799999999999998</v>
      </c>
      <c r="K143">
        <v>6.7080000000000002</v>
      </c>
      <c r="L143">
        <v>0.86829999999999996</v>
      </c>
      <c r="M143" t="s">
        <v>17</v>
      </c>
      <c r="N143">
        <v>6.52</v>
      </c>
      <c r="O143">
        <v>6.74</v>
      </c>
      <c r="P143">
        <v>0.56499999999999995</v>
      </c>
      <c r="Q143">
        <v>6.24</v>
      </c>
      <c r="R143">
        <v>0.89119999999999999</v>
      </c>
      <c r="S143" t="s">
        <v>17</v>
      </c>
      <c r="T143">
        <v>6.58</v>
      </c>
      <c r="U143">
        <v>6.75</v>
      </c>
      <c r="V143">
        <v>0.53500000000000003</v>
      </c>
      <c r="W143">
        <v>5.9020000000000001</v>
      </c>
      <c r="X143">
        <v>0.88490000000000002</v>
      </c>
      <c r="Y143" t="s">
        <v>17</v>
      </c>
      <c r="Z143">
        <v>6.51</v>
      </c>
      <c r="AA143">
        <v>6.65</v>
      </c>
      <c r="AB143">
        <v>0.747</v>
      </c>
      <c r="AC143">
        <v>8.2409999999999997</v>
      </c>
      <c r="AD143">
        <v>0.81669999999999998</v>
      </c>
      <c r="AE143" t="s">
        <v>17</v>
      </c>
      <c r="AF143">
        <v>6.64</v>
      </c>
      <c r="AG143">
        <v>6.79</v>
      </c>
      <c r="AH143">
        <v>0.70899999999999996</v>
      </c>
      <c r="AI143">
        <v>7.8310000000000004</v>
      </c>
      <c r="AJ143">
        <v>0.86439999999999995</v>
      </c>
      <c r="AK143" t="s">
        <v>17</v>
      </c>
      <c r="AL143">
        <v>6.55</v>
      </c>
      <c r="AM143">
        <v>6.76</v>
      </c>
      <c r="AN143">
        <v>0.69599999999999995</v>
      </c>
      <c r="AO143">
        <v>7.6790000000000003</v>
      </c>
      <c r="AP143">
        <v>0.88049999999999995</v>
      </c>
      <c r="AQ143" t="s">
        <v>17</v>
      </c>
      <c r="AR143">
        <v>6.54</v>
      </c>
      <c r="AS143">
        <v>6.7</v>
      </c>
      <c r="AT143">
        <v>1.175</v>
      </c>
      <c r="AU143">
        <v>12.968999999999999</v>
      </c>
      <c r="AV143">
        <v>0.90569999999999995</v>
      </c>
      <c r="AW143" t="s">
        <v>17</v>
      </c>
      <c r="AX143">
        <v>6.57</v>
      </c>
      <c r="AY143">
        <v>6.72</v>
      </c>
      <c r="AZ143">
        <v>1.1359999999999999</v>
      </c>
      <c r="BA143">
        <v>12.534000000000001</v>
      </c>
      <c r="BB143">
        <v>0.90469999999999995</v>
      </c>
      <c r="BC143" t="s">
        <v>17</v>
      </c>
      <c r="BD143">
        <v>6.54</v>
      </c>
      <c r="BE143">
        <v>6.69</v>
      </c>
      <c r="BF143">
        <v>1.1559999999999999</v>
      </c>
      <c r="BG143">
        <v>12.757</v>
      </c>
      <c r="BH143">
        <v>0.9012</v>
      </c>
      <c r="BI143" t="s">
        <v>17</v>
      </c>
      <c r="BJ143">
        <v>6.54</v>
      </c>
      <c r="BK143">
        <v>6.7</v>
      </c>
      <c r="BL143">
        <v>1.8839999999999999</v>
      </c>
      <c r="BM143">
        <v>20.795999999999999</v>
      </c>
      <c r="BN143">
        <v>0.88749999999999996</v>
      </c>
      <c r="BO143" t="s">
        <v>17</v>
      </c>
      <c r="BP143">
        <v>6.49</v>
      </c>
      <c r="BQ143">
        <v>6.7</v>
      </c>
      <c r="BR143">
        <v>1.8440000000000001</v>
      </c>
      <c r="BS143">
        <v>20.350999999999999</v>
      </c>
      <c r="BT143">
        <v>0.88060000000000005</v>
      </c>
      <c r="BU143" t="s">
        <v>17</v>
      </c>
      <c r="BV143">
        <v>6.58</v>
      </c>
      <c r="BW143">
        <v>6.68</v>
      </c>
      <c r="BX143">
        <v>1.8480000000000001</v>
      </c>
      <c r="BY143">
        <v>20.399999999999999</v>
      </c>
      <c r="BZ143">
        <v>0.87380000000000002</v>
      </c>
      <c r="CA143" t="s">
        <v>17</v>
      </c>
    </row>
    <row r="144" spans="1:79" x14ac:dyDescent="0.25">
      <c r="A144" t="s">
        <v>25</v>
      </c>
      <c r="B144">
        <v>274</v>
      </c>
      <c r="C144">
        <v>286</v>
      </c>
      <c r="D144" t="s">
        <v>98</v>
      </c>
      <c r="E144">
        <v>12.54</v>
      </c>
      <c r="F144">
        <v>2</v>
      </c>
      <c r="G144">
        <v>10</v>
      </c>
      <c r="H144">
        <v>12.52</v>
      </c>
      <c r="I144">
        <v>12.83</v>
      </c>
      <c r="J144">
        <v>0.13500000000000001</v>
      </c>
      <c r="K144">
        <v>1.786</v>
      </c>
      <c r="L144">
        <v>0.89710000000000001</v>
      </c>
      <c r="M144" t="s">
        <v>23</v>
      </c>
      <c r="N144">
        <v>12.43</v>
      </c>
      <c r="O144">
        <v>12.92</v>
      </c>
      <c r="P144">
        <v>0.13700000000000001</v>
      </c>
      <c r="Q144">
        <v>1.8129999999999999</v>
      </c>
      <c r="R144">
        <v>0.9</v>
      </c>
      <c r="S144" t="s">
        <v>23</v>
      </c>
      <c r="T144">
        <v>12.53</v>
      </c>
      <c r="U144">
        <v>12.85</v>
      </c>
      <c r="V144">
        <v>0.11600000000000001</v>
      </c>
      <c r="W144">
        <v>1.53</v>
      </c>
      <c r="X144">
        <v>0.90480000000000005</v>
      </c>
      <c r="Y144" t="s">
        <v>23</v>
      </c>
      <c r="Z144">
        <v>12.43</v>
      </c>
      <c r="AA144">
        <v>12.92</v>
      </c>
      <c r="AB144">
        <v>0.19600000000000001</v>
      </c>
      <c r="AC144">
        <v>2.5990000000000002</v>
      </c>
      <c r="AD144">
        <v>0.90080000000000005</v>
      </c>
      <c r="AE144" t="s">
        <v>23</v>
      </c>
      <c r="AF144">
        <v>12.42</v>
      </c>
      <c r="AG144">
        <v>12.92</v>
      </c>
      <c r="AH144">
        <v>0.187</v>
      </c>
      <c r="AI144">
        <v>2.4769999999999999</v>
      </c>
      <c r="AJ144">
        <v>0.9073</v>
      </c>
      <c r="AK144" t="s">
        <v>23</v>
      </c>
      <c r="AL144">
        <v>12.51</v>
      </c>
      <c r="AM144">
        <v>12.86</v>
      </c>
      <c r="AN144">
        <v>0.19500000000000001</v>
      </c>
      <c r="AO144">
        <v>2.5830000000000002</v>
      </c>
      <c r="AP144">
        <v>0.90080000000000005</v>
      </c>
      <c r="AQ144" t="s">
        <v>23</v>
      </c>
      <c r="AR144">
        <v>12.43</v>
      </c>
      <c r="AS144">
        <v>12.92</v>
      </c>
      <c r="AT144">
        <v>0.42599999999999999</v>
      </c>
      <c r="AU144">
        <v>5.6479999999999997</v>
      </c>
      <c r="AV144">
        <v>0.90310000000000001</v>
      </c>
      <c r="AW144" t="s">
        <v>23</v>
      </c>
      <c r="AX144">
        <v>12.43</v>
      </c>
      <c r="AY144">
        <v>12.92</v>
      </c>
      <c r="AZ144">
        <v>0.42599999999999999</v>
      </c>
      <c r="BA144">
        <v>5.649</v>
      </c>
      <c r="BB144">
        <v>0.90569999999999995</v>
      </c>
      <c r="BC144" t="s">
        <v>23</v>
      </c>
      <c r="BD144">
        <v>12.43</v>
      </c>
      <c r="BE144">
        <v>12.92</v>
      </c>
      <c r="BF144">
        <v>0.43</v>
      </c>
      <c r="BG144">
        <v>5.694</v>
      </c>
      <c r="BH144">
        <v>0.90549999999999997</v>
      </c>
      <c r="BI144" t="s">
        <v>23</v>
      </c>
      <c r="BJ144">
        <v>12.43</v>
      </c>
      <c r="BK144">
        <v>12.92</v>
      </c>
      <c r="BL144">
        <v>0.92100000000000004</v>
      </c>
      <c r="BM144">
        <v>12.192</v>
      </c>
      <c r="BN144">
        <v>0.88939999999999997</v>
      </c>
      <c r="BO144" t="s">
        <v>23</v>
      </c>
      <c r="BP144">
        <v>12.43</v>
      </c>
      <c r="BQ144">
        <v>12.92</v>
      </c>
      <c r="BR144">
        <v>0.91100000000000003</v>
      </c>
      <c r="BS144">
        <v>12.067</v>
      </c>
      <c r="BT144">
        <v>0.90400000000000003</v>
      </c>
      <c r="BU144" t="s">
        <v>23</v>
      </c>
      <c r="BV144">
        <v>12.43</v>
      </c>
      <c r="BW144">
        <v>12.92</v>
      </c>
      <c r="BX144">
        <v>0.90400000000000003</v>
      </c>
      <c r="BY144">
        <v>11.978</v>
      </c>
      <c r="BZ144">
        <v>0.90180000000000005</v>
      </c>
      <c r="CA144" t="s">
        <v>23</v>
      </c>
    </row>
    <row r="145" spans="1:79" x14ac:dyDescent="0.25">
      <c r="A145" t="s">
        <v>25</v>
      </c>
      <c r="B145">
        <v>274</v>
      </c>
      <c r="C145">
        <v>295</v>
      </c>
      <c r="D145" t="s">
        <v>99</v>
      </c>
      <c r="E145">
        <v>13.89</v>
      </c>
      <c r="F145">
        <v>2</v>
      </c>
      <c r="G145">
        <v>18</v>
      </c>
      <c r="H145">
        <v>13.86</v>
      </c>
      <c r="I145">
        <v>13.99</v>
      </c>
      <c r="J145">
        <v>3.073</v>
      </c>
      <c r="K145">
        <v>22.611000000000001</v>
      </c>
      <c r="L145">
        <v>0.86770000000000003</v>
      </c>
      <c r="M145" t="s">
        <v>17</v>
      </c>
      <c r="N145">
        <v>13.84</v>
      </c>
      <c r="O145">
        <v>13.97</v>
      </c>
      <c r="P145">
        <v>3.1840000000000002</v>
      </c>
      <c r="Q145">
        <v>23.43</v>
      </c>
      <c r="R145">
        <v>0.85670000000000002</v>
      </c>
      <c r="S145" t="s">
        <v>17</v>
      </c>
      <c r="T145">
        <v>13.86</v>
      </c>
      <c r="U145">
        <v>14.04</v>
      </c>
      <c r="V145">
        <v>3.081</v>
      </c>
      <c r="W145">
        <v>22.670999999999999</v>
      </c>
      <c r="X145">
        <v>0.89249999999999996</v>
      </c>
      <c r="Y145" t="s">
        <v>17</v>
      </c>
      <c r="Z145">
        <v>13.84</v>
      </c>
      <c r="AA145">
        <v>13.97</v>
      </c>
      <c r="AB145">
        <v>3.851</v>
      </c>
      <c r="AC145">
        <v>28.338999999999999</v>
      </c>
      <c r="AD145">
        <v>0.8538</v>
      </c>
      <c r="AE145" t="s">
        <v>17</v>
      </c>
      <c r="AF145">
        <v>13.68</v>
      </c>
      <c r="AG145">
        <v>14.09</v>
      </c>
      <c r="AH145">
        <v>3.8010000000000002</v>
      </c>
      <c r="AI145">
        <v>27.969000000000001</v>
      </c>
      <c r="AJ145">
        <v>0.79520000000000002</v>
      </c>
      <c r="AK145" t="s">
        <v>17</v>
      </c>
      <c r="AL145">
        <v>13.87</v>
      </c>
      <c r="AM145">
        <v>14.01</v>
      </c>
      <c r="AN145">
        <v>3.8839999999999999</v>
      </c>
      <c r="AO145">
        <v>28.579000000000001</v>
      </c>
      <c r="AP145">
        <v>0.84770000000000001</v>
      </c>
      <c r="AQ145" t="s">
        <v>17</v>
      </c>
      <c r="AR145">
        <v>13.85</v>
      </c>
      <c r="AS145">
        <v>13.97</v>
      </c>
      <c r="AT145">
        <v>4.1219999999999999</v>
      </c>
      <c r="AU145">
        <v>30.334</v>
      </c>
      <c r="AV145">
        <v>0.8478</v>
      </c>
      <c r="AW145" t="s">
        <v>17</v>
      </c>
      <c r="AX145">
        <v>13.84</v>
      </c>
      <c r="AY145">
        <v>13.99</v>
      </c>
      <c r="AZ145">
        <v>4.1879999999999997</v>
      </c>
      <c r="BA145">
        <v>30.814</v>
      </c>
      <c r="BB145">
        <v>0.84760000000000002</v>
      </c>
      <c r="BC145" t="s">
        <v>17</v>
      </c>
      <c r="BD145">
        <v>13.69</v>
      </c>
      <c r="BE145">
        <v>14.14</v>
      </c>
      <c r="BF145">
        <v>4.1749999999999998</v>
      </c>
      <c r="BG145">
        <v>30.721</v>
      </c>
      <c r="BH145">
        <v>0.80330000000000001</v>
      </c>
      <c r="BI145" t="s">
        <v>17</v>
      </c>
      <c r="BJ145">
        <v>13.71</v>
      </c>
      <c r="BK145">
        <v>14.12</v>
      </c>
      <c r="BL145">
        <v>4.9619999999999997</v>
      </c>
      <c r="BM145">
        <v>36.511000000000003</v>
      </c>
      <c r="BN145">
        <v>0.77790000000000004</v>
      </c>
      <c r="BO145" t="s">
        <v>17</v>
      </c>
      <c r="BP145">
        <v>13.75</v>
      </c>
      <c r="BQ145">
        <v>14.01</v>
      </c>
      <c r="BR145">
        <v>4.93</v>
      </c>
      <c r="BS145">
        <v>36.277000000000001</v>
      </c>
      <c r="BT145">
        <v>0.83389999999999997</v>
      </c>
      <c r="BU145" t="s">
        <v>17</v>
      </c>
      <c r="BV145">
        <v>13.81</v>
      </c>
      <c r="BW145">
        <v>13.99</v>
      </c>
      <c r="BX145">
        <v>4.9320000000000004</v>
      </c>
      <c r="BY145">
        <v>36.292000000000002</v>
      </c>
      <c r="BZ145">
        <v>0.87639999999999996</v>
      </c>
      <c r="CA145" t="s">
        <v>17</v>
      </c>
    </row>
    <row r="146" spans="1:79" x14ac:dyDescent="0.25">
      <c r="A146" t="s">
        <v>25</v>
      </c>
      <c r="B146">
        <v>277</v>
      </c>
      <c r="C146">
        <v>286</v>
      </c>
      <c r="D146" t="s">
        <v>100</v>
      </c>
      <c r="E146">
        <v>12.02</v>
      </c>
      <c r="F146">
        <v>2</v>
      </c>
      <c r="G146">
        <v>7</v>
      </c>
      <c r="H146">
        <v>11.77</v>
      </c>
      <c r="I146">
        <v>12.27</v>
      </c>
      <c r="J146">
        <v>0.106</v>
      </c>
      <c r="K146">
        <v>2.008</v>
      </c>
      <c r="L146">
        <v>0.9214</v>
      </c>
      <c r="M146" t="s">
        <v>23</v>
      </c>
      <c r="N146">
        <v>11.77</v>
      </c>
      <c r="O146">
        <v>12.17</v>
      </c>
      <c r="P146">
        <v>0.113</v>
      </c>
      <c r="Q146">
        <v>2.145</v>
      </c>
      <c r="R146">
        <v>0.9073</v>
      </c>
      <c r="S146" t="s">
        <v>23</v>
      </c>
      <c r="T146">
        <v>11.77</v>
      </c>
      <c r="U146">
        <v>12.27</v>
      </c>
      <c r="V146">
        <v>9.5000000000000001E-2</v>
      </c>
      <c r="W146">
        <v>1.7889999999999999</v>
      </c>
      <c r="X146">
        <v>0.91220000000000001</v>
      </c>
      <c r="Y146" t="s">
        <v>23</v>
      </c>
      <c r="Z146">
        <v>11.76</v>
      </c>
      <c r="AA146">
        <v>12.26</v>
      </c>
      <c r="AB146">
        <v>0.16200000000000001</v>
      </c>
      <c r="AC146">
        <v>3.0569999999999999</v>
      </c>
      <c r="AD146">
        <v>0.91479999999999995</v>
      </c>
      <c r="AE146" t="s">
        <v>23</v>
      </c>
      <c r="AF146">
        <v>11.74</v>
      </c>
      <c r="AG146">
        <v>12.16</v>
      </c>
      <c r="AH146">
        <v>0.157</v>
      </c>
      <c r="AI146">
        <v>2.972</v>
      </c>
      <c r="AJ146">
        <v>0.91669999999999996</v>
      </c>
      <c r="AK146" t="s">
        <v>23</v>
      </c>
      <c r="AL146">
        <v>11.77</v>
      </c>
      <c r="AM146">
        <v>12.26</v>
      </c>
      <c r="AN146">
        <v>0.161</v>
      </c>
      <c r="AO146">
        <v>3.0510000000000002</v>
      </c>
      <c r="AP146">
        <v>0.91720000000000002</v>
      </c>
      <c r="AQ146" t="s">
        <v>23</v>
      </c>
      <c r="AR146">
        <v>11.71</v>
      </c>
      <c r="AS146">
        <v>12.17</v>
      </c>
      <c r="AT146">
        <v>0.374</v>
      </c>
      <c r="AU146">
        <v>7.07</v>
      </c>
      <c r="AV146">
        <v>0.91279999999999994</v>
      </c>
      <c r="AW146" t="s">
        <v>23</v>
      </c>
      <c r="AX146">
        <v>11.66</v>
      </c>
      <c r="AY146">
        <v>12.17</v>
      </c>
      <c r="AZ146">
        <v>0.373</v>
      </c>
      <c r="BA146">
        <v>7.0659999999999998</v>
      </c>
      <c r="BB146">
        <v>0.90910000000000002</v>
      </c>
      <c r="BC146" t="s">
        <v>23</v>
      </c>
      <c r="BD146">
        <v>11.66</v>
      </c>
      <c r="BE146">
        <v>12.17</v>
      </c>
      <c r="BF146">
        <v>0.379</v>
      </c>
      <c r="BG146">
        <v>7.1689999999999996</v>
      </c>
      <c r="BH146">
        <v>0.91600000000000004</v>
      </c>
      <c r="BI146" t="s">
        <v>23</v>
      </c>
      <c r="BJ146">
        <v>11.66</v>
      </c>
      <c r="BK146">
        <v>12.17</v>
      </c>
      <c r="BL146">
        <v>0.82799999999999996</v>
      </c>
      <c r="BM146">
        <v>15.657999999999999</v>
      </c>
      <c r="BN146">
        <v>0.90400000000000003</v>
      </c>
      <c r="BO146" t="s">
        <v>23</v>
      </c>
      <c r="BP146">
        <v>11.67</v>
      </c>
      <c r="BQ146">
        <v>12.17</v>
      </c>
      <c r="BR146">
        <v>0.82399999999999995</v>
      </c>
      <c r="BS146">
        <v>15.583</v>
      </c>
      <c r="BT146">
        <v>0.91710000000000003</v>
      </c>
      <c r="BU146" t="s">
        <v>23</v>
      </c>
      <c r="BV146">
        <v>11.66</v>
      </c>
      <c r="BW146">
        <v>12.17</v>
      </c>
      <c r="BX146">
        <v>0.81299999999999994</v>
      </c>
      <c r="BY146">
        <v>15.377000000000001</v>
      </c>
      <c r="BZ146">
        <v>0.9163</v>
      </c>
      <c r="CA146" t="s">
        <v>23</v>
      </c>
    </row>
    <row r="147" spans="1:79" x14ac:dyDescent="0.25">
      <c r="A147" t="s">
        <v>25</v>
      </c>
      <c r="B147">
        <v>277</v>
      </c>
      <c r="C147">
        <v>295</v>
      </c>
      <c r="D147" t="s">
        <v>101</v>
      </c>
      <c r="E147">
        <v>13.73</v>
      </c>
      <c r="F147">
        <v>2</v>
      </c>
      <c r="G147">
        <v>15</v>
      </c>
      <c r="H147">
        <v>13.73</v>
      </c>
      <c r="I147">
        <v>14.01</v>
      </c>
      <c r="J147">
        <v>3.0449999999999999</v>
      </c>
      <c r="K147">
        <v>26.89</v>
      </c>
      <c r="L147">
        <v>0.89459999999999995</v>
      </c>
      <c r="M147" t="s">
        <v>17</v>
      </c>
      <c r="N147">
        <v>13.77</v>
      </c>
      <c r="O147">
        <v>13.91</v>
      </c>
      <c r="P147">
        <v>3.1190000000000002</v>
      </c>
      <c r="Q147">
        <v>27.541</v>
      </c>
      <c r="R147">
        <v>0.89390000000000003</v>
      </c>
      <c r="S147" t="s">
        <v>17</v>
      </c>
      <c r="T147">
        <v>13.79</v>
      </c>
      <c r="U147">
        <v>13.98</v>
      </c>
      <c r="V147">
        <v>3.08</v>
      </c>
      <c r="W147">
        <v>27.198</v>
      </c>
      <c r="X147">
        <v>0.91710000000000003</v>
      </c>
      <c r="Y147" t="s">
        <v>17</v>
      </c>
      <c r="Z147">
        <v>13.69</v>
      </c>
      <c r="AA147">
        <v>13.97</v>
      </c>
      <c r="AB147">
        <v>3.7909999999999999</v>
      </c>
      <c r="AC147">
        <v>33.478000000000002</v>
      </c>
      <c r="AD147">
        <v>0.89129999999999998</v>
      </c>
      <c r="AE147" t="s">
        <v>17</v>
      </c>
      <c r="AF147">
        <v>13.71</v>
      </c>
      <c r="AG147">
        <v>13.9</v>
      </c>
      <c r="AH147">
        <v>3.7730000000000001</v>
      </c>
      <c r="AI147">
        <v>33.311999999999998</v>
      </c>
      <c r="AJ147">
        <v>0.87419999999999998</v>
      </c>
      <c r="AK147" t="s">
        <v>17</v>
      </c>
      <c r="AL147">
        <v>13.74</v>
      </c>
      <c r="AM147">
        <v>14.01</v>
      </c>
      <c r="AN147">
        <v>3.895</v>
      </c>
      <c r="AO147">
        <v>34.396000000000001</v>
      </c>
      <c r="AP147">
        <v>0.8891</v>
      </c>
      <c r="AQ147" t="s">
        <v>17</v>
      </c>
      <c r="AR147">
        <v>13.75</v>
      </c>
      <c r="AS147">
        <v>13.91</v>
      </c>
      <c r="AT147">
        <v>4.1280000000000001</v>
      </c>
      <c r="AU147">
        <v>36.447000000000003</v>
      </c>
      <c r="AV147">
        <v>0.89910000000000001</v>
      </c>
      <c r="AW147" t="s">
        <v>17</v>
      </c>
      <c r="AX147">
        <v>13.73</v>
      </c>
      <c r="AY147">
        <v>13.97</v>
      </c>
      <c r="AZ147">
        <v>4.1310000000000002</v>
      </c>
      <c r="BA147">
        <v>36.481000000000002</v>
      </c>
      <c r="BB147">
        <v>0.88749999999999996</v>
      </c>
      <c r="BC147" t="s">
        <v>17</v>
      </c>
      <c r="BD147">
        <v>13.72</v>
      </c>
      <c r="BE147">
        <v>13.9</v>
      </c>
      <c r="BF147">
        <v>4.1539999999999999</v>
      </c>
      <c r="BG147">
        <v>36.677999999999997</v>
      </c>
      <c r="BH147">
        <v>0.89580000000000004</v>
      </c>
      <c r="BI147" t="s">
        <v>17</v>
      </c>
      <c r="BJ147">
        <v>13.63</v>
      </c>
      <c r="BK147">
        <v>14.09</v>
      </c>
      <c r="BL147">
        <v>4.9189999999999996</v>
      </c>
      <c r="BM147">
        <v>43.432000000000002</v>
      </c>
      <c r="BN147">
        <v>0.85709999999999997</v>
      </c>
      <c r="BO147" t="s">
        <v>17</v>
      </c>
      <c r="BP147">
        <v>13.7</v>
      </c>
      <c r="BQ147">
        <v>13.91</v>
      </c>
      <c r="BR147">
        <v>4.8570000000000002</v>
      </c>
      <c r="BS147">
        <v>42.889000000000003</v>
      </c>
      <c r="BT147">
        <v>0.88460000000000005</v>
      </c>
      <c r="BU147" t="s">
        <v>17</v>
      </c>
      <c r="BV147">
        <v>13.71</v>
      </c>
      <c r="BW147">
        <v>13.92</v>
      </c>
      <c r="BX147">
        <v>4.8760000000000003</v>
      </c>
      <c r="BY147">
        <v>43.052</v>
      </c>
      <c r="BZ147">
        <v>0.91049999999999998</v>
      </c>
      <c r="CA147" t="s">
        <v>17</v>
      </c>
    </row>
    <row r="148" spans="1:79" x14ac:dyDescent="0.25">
      <c r="A148" t="s">
        <v>25</v>
      </c>
      <c r="B148">
        <v>285</v>
      </c>
      <c r="C148">
        <v>295</v>
      </c>
      <c r="D148" t="s">
        <v>102</v>
      </c>
      <c r="E148">
        <v>10.99</v>
      </c>
      <c r="F148">
        <v>1</v>
      </c>
      <c r="G148">
        <v>8</v>
      </c>
      <c r="H148">
        <v>10.99</v>
      </c>
      <c r="I148">
        <v>11.22</v>
      </c>
      <c r="J148">
        <v>2.9860000000000002</v>
      </c>
      <c r="K148">
        <v>49.43</v>
      </c>
      <c r="L148">
        <v>0.91269999999999996</v>
      </c>
      <c r="M148" t="s">
        <v>17</v>
      </c>
      <c r="N148">
        <v>11.01</v>
      </c>
      <c r="O148">
        <v>11.18</v>
      </c>
      <c r="P148">
        <v>3.0449999999999999</v>
      </c>
      <c r="Q148">
        <v>50.417000000000002</v>
      </c>
      <c r="R148">
        <v>0.90949999999999998</v>
      </c>
      <c r="S148" t="s">
        <v>17</v>
      </c>
      <c r="T148">
        <v>11.01</v>
      </c>
      <c r="U148">
        <v>11.23</v>
      </c>
      <c r="V148">
        <v>2.976</v>
      </c>
      <c r="W148">
        <v>49.27</v>
      </c>
      <c r="X148">
        <v>0.91890000000000005</v>
      </c>
      <c r="Y148" t="s">
        <v>17</v>
      </c>
      <c r="Z148">
        <v>10.98</v>
      </c>
      <c r="AA148">
        <v>11.15</v>
      </c>
      <c r="AB148">
        <v>3.6640000000000001</v>
      </c>
      <c r="AC148">
        <v>60.658000000000001</v>
      </c>
      <c r="AD148">
        <v>0.91200000000000003</v>
      </c>
      <c r="AE148" t="s">
        <v>17</v>
      </c>
      <c r="AF148">
        <v>10.91</v>
      </c>
      <c r="AG148">
        <v>11.15</v>
      </c>
      <c r="AH148">
        <v>3.601</v>
      </c>
      <c r="AI148">
        <v>59.622999999999998</v>
      </c>
      <c r="AJ148">
        <v>0.91149999999999998</v>
      </c>
      <c r="AK148" t="s">
        <v>17</v>
      </c>
      <c r="AL148">
        <v>10.99</v>
      </c>
      <c r="AM148">
        <v>11.23</v>
      </c>
      <c r="AN148">
        <v>3.7650000000000001</v>
      </c>
      <c r="AO148">
        <v>62.332999999999998</v>
      </c>
      <c r="AP148">
        <v>0.91039999999999999</v>
      </c>
      <c r="AQ148" t="s">
        <v>17</v>
      </c>
      <c r="AR148">
        <v>10.96</v>
      </c>
      <c r="AS148">
        <v>11.15</v>
      </c>
      <c r="AT148">
        <v>3.746</v>
      </c>
      <c r="AU148">
        <v>62.018999999999998</v>
      </c>
      <c r="AV148">
        <v>0.91139999999999999</v>
      </c>
      <c r="AW148" t="s">
        <v>17</v>
      </c>
      <c r="AX148">
        <v>10.97</v>
      </c>
      <c r="AY148">
        <v>11.18</v>
      </c>
      <c r="AZ148">
        <v>3.8220000000000001</v>
      </c>
      <c r="BA148">
        <v>63.283999999999999</v>
      </c>
      <c r="BB148">
        <v>0.90339999999999998</v>
      </c>
      <c r="BC148" t="s">
        <v>17</v>
      </c>
      <c r="BD148">
        <v>10.92</v>
      </c>
      <c r="BE148">
        <v>11.18</v>
      </c>
      <c r="BF148">
        <v>3.7650000000000001</v>
      </c>
      <c r="BG148">
        <v>62.341000000000001</v>
      </c>
      <c r="BH148">
        <v>0.90880000000000005</v>
      </c>
      <c r="BI148" t="s">
        <v>17</v>
      </c>
      <c r="BJ148">
        <v>11</v>
      </c>
      <c r="BK148">
        <v>11.18</v>
      </c>
      <c r="BL148">
        <v>4.0119999999999996</v>
      </c>
      <c r="BM148">
        <v>66.415999999999997</v>
      </c>
      <c r="BN148">
        <v>0.9133</v>
      </c>
      <c r="BO148" t="s">
        <v>17</v>
      </c>
      <c r="BP148">
        <v>10.97</v>
      </c>
      <c r="BQ148">
        <v>11.18</v>
      </c>
      <c r="BR148">
        <v>4.0030000000000001</v>
      </c>
      <c r="BS148">
        <v>66.28</v>
      </c>
      <c r="BT148">
        <v>0.90100000000000002</v>
      </c>
      <c r="BU148" t="s">
        <v>17</v>
      </c>
      <c r="BV148">
        <v>10.96</v>
      </c>
      <c r="BW148">
        <v>11.29</v>
      </c>
      <c r="BX148">
        <v>3.9780000000000002</v>
      </c>
      <c r="BY148">
        <v>65.856999999999999</v>
      </c>
      <c r="BZ148">
        <v>0.90920000000000001</v>
      </c>
      <c r="CA148" t="s">
        <v>17</v>
      </c>
    </row>
    <row r="149" spans="1:79" x14ac:dyDescent="0.25">
      <c r="A149" t="s">
        <v>25</v>
      </c>
      <c r="B149">
        <v>287</v>
      </c>
      <c r="C149">
        <v>295</v>
      </c>
      <c r="D149" t="s">
        <v>103</v>
      </c>
      <c r="E149">
        <v>10.57</v>
      </c>
      <c r="F149">
        <v>1</v>
      </c>
      <c r="G149">
        <v>6</v>
      </c>
      <c r="H149">
        <v>10.48</v>
      </c>
      <c r="I149">
        <v>10.97</v>
      </c>
      <c r="J149">
        <v>2.42</v>
      </c>
      <c r="K149">
        <v>53.427</v>
      </c>
      <c r="L149">
        <v>0.92120000000000002</v>
      </c>
      <c r="M149" t="s">
        <v>23</v>
      </c>
      <c r="N149">
        <v>10.48</v>
      </c>
      <c r="O149">
        <v>10.97</v>
      </c>
      <c r="P149">
        <v>2.4940000000000002</v>
      </c>
      <c r="Q149">
        <v>55.052999999999997</v>
      </c>
      <c r="R149">
        <v>0.92230000000000001</v>
      </c>
      <c r="S149" t="s">
        <v>23</v>
      </c>
      <c r="T149">
        <v>10.51</v>
      </c>
      <c r="U149">
        <v>11.01</v>
      </c>
      <c r="V149">
        <v>2.4550000000000001</v>
      </c>
      <c r="W149">
        <v>54.185000000000002</v>
      </c>
      <c r="X149">
        <v>0.92310000000000003</v>
      </c>
      <c r="Y149" t="s">
        <v>23</v>
      </c>
      <c r="Z149">
        <v>10.48</v>
      </c>
      <c r="AA149">
        <v>10.98</v>
      </c>
      <c r="AB149">
        <v>3.0920000000000001</v>
      </c>
      <c r="AC149">
        <v>68.248999999999995</v>
      </c>
      <c r="AD149">
        <v>0.91979999999999995</v>
      </c>
      <c r="AE149" t="s">
        <v>23</v>
      </c>
      <c r="AF149">
        <v>10.44</v>
      </c>
      <c r="AG149">
        <v>10.93</v>
      </c>
      <c r="AH149">
        <v>3.0710000000000002</v>
      </c>
      <c r="AI149">
        <v>67.783000000000001</v>
      </c>
      <c r="AJ149">
        <v>0.92420000000000002</v>
      </c>
      <c r="AK149" t="s">
        <v>23</v>
      </c>
      <c r="AL149">
        <v>10.48</v>
      </c>
      <c r="AM149">
        <v>10.98</v>
      </c>
      <c r="AN149">
        <v>3.1749999999999998</v>
      </c>
      <c r="AO149">
        <v>70.099000000000004</v>
      </c>
      <c r="AP149">
        <v>0.92800000000000005</v>
      </c>
      <c r="AQ149" t="s">
        <v>23</v>
      </c>
      <c r="AR149">
        <v>10.48</v>
      </c>
      <c r="AS149">
        <v>10.98</v>
      </c>
      <c r="AT149">
        <v>3.09</v>
      </c>
      <c r="AU149">
        <v>68.209000000000003</v>
      </c>
      <c r="AV149">
        <v>0.92430000000000001</v>
      </c>
      <c r="AW149" t="s">
        <v>23</v>
      </c>
      <c r="AX149">
        <v>10.49</v>
      </c>
      <c r="AY149">
        <v>10.98</v>
      </c>
      <c r="AZ149">
        <v>3.1749999999999998</v>
      </c>
      <c r="BA149">
        <v>70.088999999999999</v>
      </c>
      <c r="BB149">
        <v>0.91349999999999998</v>
      </c>
      <c r="BC149" t="s">
        <v>23</v>
      </c>
      <c r="BD149">
        <v>10.45</v>
      </c>
      <c r="BE149">
        <v>10.93</v>
      </c>
      <c r="BF149">
        <v>3.1280000000000001</v>
      </c>
      <c r="BG149">
        <v>69.040000000000006</v>
      </c>
      <c r="BH149">
        <v>0.9234</v>
      </c>
      <c r="BI149" t="s">
        <v>23</v>
      </c>
      <c r="BJ149">
        <v>10.48</v>
      </c>
      <c r="BK149">
        <v>10.97</v>
      </c>
      <c r="BL149">
        <v>3.1469999999999998</v>
      </c>
      <c r="BM149">
        <v>69.478999999999999</v>
      </c>
      <c r="BN149">
        <v>0.91420000000000001</v>
      </c>
      <c r="BO149" t="s">
        <v>23</v>
      </c>
      <c r="BP149">
        <v>10.47</v>
      </c>
      <c r="BQ149">
        <v>10.97</v>
      </c>
      <c r="BR149">
        <v>3.153</v>
      </c>
      <c r="BS149">
        <v>69.606999999999999</v>
      </c>
      <c r="BT149">
        <v>0.91859999999999997</v>
      </c>
      <c r="BU149" t="s">
        <v>23</v>
      </c>
      <c r="BV149">
        <v>10.48</v>
      </c>
      <c r="BW149">
        <v>10.98</v>
      </c>
      <c r="BX149">
        <v>3.14</v>
      </c>
      <c r="BY149">
        <v>69.305000000000007</v>
      </c>
      <c r="BZ149">
        <v>0.9173</v>
      </c>
      <c r="CA149" t="s">
        <v>23</v>
      </c>
    </row>
    <row r="150" spans="1:79" x14ac:dyDescent="0.25">
      <c r="A150" t="s">
        <v>25</v>
      </c>
      <c r="B150">
        <v>287</v>
      </c>
      <c r="C150">
        <v>307</v>
      </c>
      <c r="D150" t="s">
        <v>104</v>
      </c>
      <c r="E150">
        <v>12.96</v>
      </c>
      <c r="F150">
        <v>3</v>
      </c>
      <c r="G150">
        <v>17</v>
      </c>
      <c r="H150">
        <v>12.96</v>
      </c>
      <c r="I150">
        <v>13.25</v>
      </c>
      <c r="J150">
        <v>5.266</v>
      </c>
      <c r="K150">
        <v>41.03</v>
      </c>
      <c r="L150">
        <v>0.80740000000000001</v>
      </c>
      <c r="M150" t="s">
        <v>17</v>
      </c>
      <c r="N150">
        <v>12.96</v>
      </c>
      <c r="O150">
        <v>13.25</v>
      </c>
      <c r="P150">
        <v>5.3479999999999999</v>
      </c>
      <c r="Q150">
        <v>41.667999999999999</v>
      </c>
      <c r="R150">
        <v>0.80079999999999996</v>
      </c>
      <c r="S150" t="s">
        <v>17</v>
      </c>
      <c r="T150">
        <v>13.03</v>
      </c>
      <c r="U150">
        <v>13.25</v>
      </c>
      <c r="V150">
        <v>5.2560000000000002</v>
      </c>
      <c r="W150">
        <v>40.953000000000003</v>
      </c>
      <c r="X150">
        <v>0.86309999999999998</v>
      </c>
      <c r="Y150" t="s">
        <v>17</v>
      </c>
      <c r="Z150">
        <v>12.95</v>
      </c>
      <c r="AA150">
        <v>13.25</v>
      </c>
      <c r="AB150">
        <v>7.3390000000000004</v>
      </c>
      <c r="AC150">
        <v>57.183</v>
      </c>
      <c r="AD150">
        <v>0.79220000000000002</v>
      </c>
      <c r="AE150" t="s">
        <v>17</v>
      </c>
      <c r="AF150">
        <v>12.89</v>
      </c>
      <c r="AG150">
        <v>13.25</v>
      </c>
      <c r="AH150">
        <v>7.37</v>
      </c>
      <c r="AI150">
        <v>57.420999999999999</v>
      </c>
      <c r="AJ150">
        <v>0.76739999999999997</v>
      </c>
      <c r="AK150" t="s">
        <v>17</v>
      </c>
      <c r="AL150">
        <v>12.94</v>
      </c>
      <c r="AM150">
        <v>13.25</v>
      </c>
      <c r="AN150">
        <v>7.6059999999999999</v>
      </c>
      <c r="AO150">
        <v>59.262</v>
      </c>
      <c r="AP150">
        <v>0.79269999999999996</v>
      </c>
      <c r="AQ150" t="s">
        <v>17</v>
      </c>
      <c r="AR150">
        <v>12.92</v>
      </c>
      <c r="AS150">
        <v>13.25</v>
      </c>
      <c r="AT150">
        <v>8.3550000000000004</v>
      </c>
      <c r="AU150">
        <v>65.094999999999999</v>
      </c>
      <c r="AV150">
        <v>0.78220000000000001</v>
      </c>
      <c r="AW150" t="s">
        <v>17</v>
      </c>
      <c r="AX150">
        <v>12.95</v>
      </c>
      <c r="AY150">
        <v>13.25</v>
      </c>
      <c r="AZ150">
        <v>8.3810000000000002</v>
      </c>
      <c r="BA150">
        <v>65.301000000000002</v>
      </c>
      <c r="BB150">
        <v>0.7903</v>
      </c>
      <c r="BC150" t="s">
        <v>17</v>
      </c>
      <c r="BD150">
        <v>12.89</v>
      </c>
      <c r="BE150">
        <v>13.25</v>
      </c>
      <c r="BF150">
        <v>8.4740000000000002</v>
      </c>
      <c r="BG150">
        <v>66.025000000000006</v>
      </c>
      <c r="BH150">
        <v>0.78810000000000002</v>
      </c>
      <c r="BI150" t="s">
        <v>17</v>
      </c>
      <c r="BJ150">
        <v>12.95</v>
      </c>
      <c r="BK150">
        <v>13.25</v>
      </c>
      <c r="BL150">
        <v>8.8740000000000006</v>
      </c>
      <c r="BM150">
        <v>69.138999999999996</v>
      </c>
      <c r="BN150">
        <v>0.77459999999999996</v>
      </c>
      <c r="BO150" t="s">
        <v>17</v>
      </c>
      <c r="BP150">
        <v>12.91</v>
      </c>
      <c r="BQ150">
        <v>13.25</v>
      </c>
      <c r="BR150">
        <v>8.7650000000000006</v>
      </c>
      <c r="BS150">
        <v>68.289000000000001</v>
      </c>
      <c r="BT150">
        <v>0.77810000000000001</v>
      </c>
      <c r="BU150" t="s">
        <v>17</v>
      </c>
      <c r="BV150">
        <v>12.87</v>
      </c>
      <c r="BW150">
        <v>13.25</v>
      </c>
      <c r="BX150">
        <v>8.86</v>
      </c>
      <c r="BY150">
        <v>69.027000000000001</v>
      </c>
      <c r="BZ150">
        <v>0.79020000000000001</v>
      </c>
      <c r="CA150" t="s">
        <v>17</v>
      </c>
    </row>
    <row r="151" spans="1:79" x14ac:dyDescent="0.25">
      <c r="A151" t="s">
        <v>25</v>
      </c>
      <c r="B151">
        <v>296</v>
      </c>
      <c r="C151">
        <v>307</v>
      </c>
      <c r="D151" t="s">
        <v>105</v>
      </c>
      <c r="E151">
        <v>10.37</v>
      </c>
      <c r="F151">
        <v>3</v>
      </c>
      <c r="G151">
        <v>9</v>
      </c>
      <c r="H151">
        <v>10.16</v>
      </c>
      <c r="I151">
        <v>10.66</v>
      </c>
      <c r="J151">
        <v>1.9390000000000001</v>
      </c>
      <c r="K151">
        <v>28.536000000000001</v>
      </c>
      <c r="L151">
        <v>0.90180000000000005</v>
      </c>
      <c r="M151" t="s">
        <v>23</v>
      </c>
      <c r="N151">
        <v>10.199999999999999</v>
      </c>
      <c r="O151">
        <v>10.68</v>
      </c>
      <c r="P151">
        <v>2.0049999999999999</v>
      </c>
      <c r="Q151">
        <v>29.510999999999999</v>
      </c>
      <c r="R151">
        <v>0.89959999999999996</v>
      </c>
      <c r="S151" t="s">
        <v>23</v>
      </c>
      <c r="T151">
        <v>10.23</v>
      </c>
      <c r="U151">
        <v>10.68</v>
      </c>
      <c r="V151">
        <v>2.0179999999999998</v>
      </c>
      <c r="W151">
        <v>29.693999999999999</v>
      </c>
      <c r="X151">
        <v>0.90039999999999998</v>
      </c>
      <c r="Y151" t="s">
        <v>23</v>
      </c>
      <c r="Z151">
        <v>10.15</v>
      </c>
      <c r="AA151">
        <v>10.65</v>
      </c>
      <c r="AB151">
        <v>3.1259999999999999</v>
      </c>
      <c r="AC151">
        <v>46.008000000000003</v>
      </c>
      <c r="AD151">
        <v>0.91810000000000003</v>
      </c>
      <c r="AE151" t="s">
        <v>23</v>
      </c>
      <c r="AF151">
        <v>10.14</v>
      </c>
      <c r="AG151">
        <v>10.65</v>
      </c>
      <c r="AH151">
        <v>3.1419999999999999</v>
      </c>
      <c r="AI151">
        <v>46.238</v>
      </c>
      <c r="AJ151">
        <v>0.9194</v>
      </c>
      <c r="AK151" t="s">
        <v>23</v>
      </c>
      <c r="AL151">
        <v>10.18</v>
      </c>
      <c r="AM151">
        <v>10.67</v>
      </c>
      <c r="AN151">
        <v>3.2330000000000001</v>
      </c>
      <c r="AO151">
        <v>47.573</v>
      </c>
      <c r="AP151">
        <v>0.92779999999999996</v>
      </c>
      <c r="AQ151" t="s">
        <v>23</v>
      </c>
      <c r="AR151">
        <v>10.16</v>
      </c>
      <c r="AS151">
        <v>10.65</v>
      </c>
      <c r="AT151">
        <v>3.972</v>
      </c>
      <c r="AU151">
        <v>58.454000000000001</v>
      </c>
      <c r="AV151">
        <v>0.91739999999999999</v>
      </c>
      <c r="AW151" t="s">
        <v>23</v>
      </c>
      <c r="AX151">
        <v>10.16</v>
      </c>
      <c r="AY151">
        <v>10.65</v>
      </c>
      <c r="AZ151">
        <v>4.0250000000000004</v>
      </c>
      <c r="BA151">
        <v>59.238</v>
      </c>
      <c r="BB151">
        <v>0.91369999999999996</v>
      </c>
      <c r="BC151" t="s">
        <v>23</v>
      </c>
      <c r="BD151">
        <v>10.130000000000001</v>
      </c>
      <c r="BE151">
        <v>10.63</v>
      </c>
      <c r="BF151">
        <v>3.9729999999999999</v>
      </c>
      <c r="BG151">
        <v>58.466000000000001</v>
      </c>
      <c r="BH151">
        <v>0.89259999999999995</v>
      </c>
      <c r="BI151" t="s">
        <v>23</v>
      </c>
      <c r="BJ151">
        <v>10.15</v>
      </c>
      <c r="BK151">
        <v>10.65</v>
      </c>
      <c r="BL151">
        <v>4.5510000000000002</v>
      </c>
      <c r="BM151">
        <v>66.974999999999994</v>
      </c>
      <c r="BN151">
        <v>0.9133</v>
      </c>
      <c r="BO151" t="s">
        <v>23</v>
      </c>
      <c r="BP151">
        <v>10.16</v>
      </c>
      <c r="BQ151">
        <v>10.67</v>
      </c>
      <c r="BR151">
        <v>4.5469999999999997</v>
      </c>
      <c r="BS151">
        <v>66.921000000000006</v>
      </c>
      <c r="BT151">
        <v>0.89859999999999995</v>
      </c>
      <c r="BU151" t="s">
        <v>23</v>
      </c>
      <c r="BV151">
        <v>10.18</v>
      </c>
      <c r="BW151">
        <v>10.68</v>
      </c>
      <c r="BX151">
        <v>4.5279999999999996</v>
      </c>
      <c r="BY151">
        <v>66.631</v>
      </c>
      <c r="BZ151">
        <v>0.9173</v>
      </c>
      <c r="CA151" t="s">
        <v>23</v>
      </c>
    </row>
    <row r="152" spans="1:79" x14ac:dyDescent="0.25">
      <c r="A152" t="s">
        <v>25</v>
      </c>
      <c r="B152">
        <v>308</v>
      </c>
      <c r="C152">
        <v>336</v>
      </c>
      <c r="D152" t="s">
        <v>106</v>
      </c>
      <c r="E152">
        <v>8.9600000000000009</v>
      </c>
      <c r="F152">
        <v>5</v>
      </c>
      <c r="G152">
        <v>25</v>
      </c>
      <c r="H152">
        <v>9.0399999999999991</v>
      </c>
      <c r="I152">
        <v>9.4</v>
      </c>
      <c r="J152">
        <v>1.8879999999999999</v>
      </c>
      <c r="K152">
        <v>10.000999999999999</v>
      </c>
      <c r="L152">
        <v>0.9032</v>
      </c>
      <c r="M152" t="s">
        <v>23</v>
      </c>
      <c r="N152">
        <v>8.99</v>
      </c>
      <c r="O152">
        <v>9.4</v>
      </c>
      <c r="P152">
        <v>2.0110000000000001</v>
      </c>
      <c r="Q152">
        <v>10.653</v>
      </c>
      <c r="R152">
        <v>0.9103</v>
      </c>
      <c r="S152" t="s">
        <v>23</v>
      </c>
      <c r="T152">
        <v>9.0399999999999991</v>
      </c>
      <c r="U152">
        <v>9.42</v>
      </c>
      <c r="V152">
        <v>1.847</v>
      </c>
      <c r="W152">
        <v>9.7870000000000008</v>
      </c>
      <c r="X152">
        <v>0.91210000000000002</v>
      </c>
      <c r="Y152" t="s">
        <v>23</v>
      </c>
      <c r="Z152">
        <v>9.0399999999999991</v>
      </c>
      <c r="AA152">
        <v>9.4</v>
      </c>
      <c r="AB152">
        <v>2.601</v>
      </c>
      <c r="AC152">
        <v>13.778</v>
      </c>
      <c r="AD152">
        <v>0.90329999999999999</v>
      </c>
      <c r="AE152" t="s">
        <v>23</v>
      </c>
      <c r="AF152">
        <v>8.98</v>
      </c>
      <c r="AG152">
        <v>9.4</v>
      </c>
      <c r="AH152">
        <v>2.7389999999999999</v>
      </c>
      <c r="AI152">
        <v>14.513</v>
      </c>
      <c r="AJ152">
        <v>0.9073</v>
      </c>
      <c r="AK152" t="s">
        <v>23</v>
      </c>
      <c r="AL152">
        <v>9.1300000000000008</v>
      </c>
      <c r="AM152">
        <v>9.4</v>
      </c>
      <c r="AN152">
        <v>2.6819999999999999</v>
      </c>
      <c r="AO152">
        <v>14.21</v>
      </c>
      <c r="AP152">
        <v>0.89459999999999995</v>
      </c>
      <c r="AQ152" t="s">
        <v>17</v>
      </c>
      <c r="AR152">
        <v>9.1300000000000008</v>
      </c>
      <c r="AS152">
        <v>9.4</v>
      </c>
      <c r="AT152">
        <v>2.8090000000000002</v>
      </c>
      <c r="AU152">
        <v>14.882999999999999</v>
      </c>
      <c r="AV152">
        <v>0.88439999999999996</v>
      </c>
      <c r="AW152" t="s">
        <v>23</v>
      </c>
      <c r="AX152">
        <v>9.0399999999999991</v>
      </c>
      <c r="AY152">
        <v>9.43</v>
      </c>
      <c r="AZ152">
        <v>2.855</v>
      </c>
      <c r="BA152">
        <v>15.127000000000001</v>
      </c>
      <c r="BB152">
        <v>0.89839999999999998</v>
      </c>
      <c r="BC152" t="s">
        <v>23</v>
      </c>
      <c r="BD152">
        <v>9</v>
      </c>
      <c r="BE152">
        <v>9.4</v>
      </c>
      <c r="BF152">
        <v>2.8359999999999999</v>
      </c>
      <c r="BG152">
        <v>15.023999999999999</v>
      </c>
      <c r="BH152">
        <v>0.90949999999999998</v>
      </c>
      <c r="BI152" t="s">
        <v>23</v>
      </c>
      <c r="BJ152">
        <v>9.0500000000000007</v>
      </c>
      <c r="BK152">
        <v>9.4</v>
      </c>
      <c r="BL152">
        <v>3.1509999999999998</v>
      </c>
      <c r="BM152">
        <v>16.693000000000001</v>
      </c>
      <c r="BN152">
        <v>0.90920000000000001</v>
      </c>
      <c r="BO152" t="s">
        <v>23</v>
      </c>
      <c r="BP152">
        <v>8.9600000000000009</v>
      </c>
      <c r="BQ152">
        <v>9.4</v>
      </c>
      <c r="BR152">
        <v>3.1749999999999998</v>
      </c>
      <c r="BS152">
        <v>16.82</v>
      </c>
      <c r="BT152">
        <v>0.90400000000000003</v>
      </c>
      <c r="BU152" t="s">
        <v>23</v>
      </c>
      <c r="BV152">
        <v>9.0299999999999994</v>
      </c>
      <c r="BW152">
        <v>9.4</v>
      </c>
      <c r="BX152">
        <v>3.28</v>
      </c>
      <c r="BY152">
        <v>17.379000000000001</v>
      </c>
      <c r="BZ152">
        <v>0.91679999999999995</v>
      </c>
      <c r="CA152" t="s">
        <v>23</v>
      </c>
    </row>
    <row r="153" spans="1:79" x14ac:dyDescent="0.25">
      <c r="A153" t="s">
        <v>25</v>
      </c>
      <c r="B153">
        <v>308</v>
      </c>
      <c r="C153">
        <v>336</v>
      </c>
      <c r="D153" t="s">
        <v>106</v>
      </c>
      <c r="E153">
        <v>8.9600000000000009</v>
      </c>
      <c r="F153">
        <v>6</v>
      </c>
      <c r="G153">
        <v>25</v>
      </c>
      <c r="H153">
        <v>9.0399999999999991</v>
      </c>
      <c r="I153">
        <v>9.4700000000000006</v>
      </c>
      <c r="J153">
        <v>1.883</v>
      </c>
      <c r="K153">
        <v>9.9770000000000003</v>
      </c>
      <c r="L153">
        <v>0.90490000000000004</v>
      </c>
      <c r="M153" t="s">
        <v>23</v>
      </c>
      <c r="N153">
        <v>8.94</v>
      </c>
      <c r="O153">
        <v>9.44</v>
      </c>
      <c r="P153">
        <v>2.0510000000000002</v>
      </c>
      <c r="Q153">
        <v>10.866</v>
      </c>
      <c r="R153">
        <v>0.92559999999999998</v>
      </c>
      <c r="S153" t="s">
        <v>23</v>
      </c>
      <c r="T153">
        <v>9</v>
      </c>
      <c r="U153">
        <v>9.4499999999999993</v>
      </c>
      <c r="V153">
        <v>1.8460000000000001</v>
      </c>
      <c r="W153">
        <v>9.7799999999999994</v>
      </c>
      <c r="X153">
        <v>0.92800000000000005</v>
      </c>
      <c r="Y153" t="s">
        <v>17</v>
      </c>
      <c r="Z153">
        <v>9.0500000000000007</v>
      </c>
      <c r="AA153">
        <v>9.4700000000000006</v>
      </c>
      <c r="AB153">
        <v>2.653</v>
      </c>
      <c r="AC153">
        <v>14.057</v>
      </c>
      <c r="AD153">
        <v>0.92520000000000002</v>
      </c>
      <c r="AE153" t="s">
        <v>23</v>
      </c>
      <c r="AF153">
        <v>9</v>
      </c>
      <c r="AG153">
        <v>9.4499999999999993</v>
      </c>
      <c r="AH153">
        <v>2.774</v>
      </c>
      <c r="AI153">
        <v>14.699</v>
      </c>
      <c r="AJ153">
        <v>0.92120000000000002</v>
      </c>
      <c r="AK153" t="s">
        <v>23</v>
      </c>
      <c r="AL153">
        <v>9.0500000000000007</v>
      </c>
      <c r="AM153">
        <v>9.39</v>
      </c>
      <c r="AN153">
        <v>2.8149999999999999</v>
      </c>
      <c r="AO153">
        <v>14.912000000000001</v>
      </c>
      <c r="AP153">
        <v>0.91059999999999997</v>
      </c>
      <c r="AQ153" t="s">
        <v>23</v>
      </c>
      <c r="AR153">
        <v>9.02</v>
      </c>
      <c r="AS153">
        <v>9.52</v>
      </c>
      <c r="AT153">
        <v>2.9060000000000001</v>
      </c>
      <c r="AU153">
        <v>15.395</v>
      </c>
      <c r="AV153">
        <v>0.92430000000000001</v>
      </c>
      <c r="AW153" t="s">
        <v>23</v>
      </c>
      <c r="AX153">
        <v>9.02</v>
      </c>
      <c r="AY153">
        <v>9.4600000000000009</v>
      </c>
      <c r="AZ153">
        <v>2.9660000000000002</v>
      </c>
      <c r="BA153">
        <v>15.715</v>
      </c>
      <c r="BB153">
        <v>0.92269999999999996</v>
      </c>
      <c r="BC153" t="s">
        <v>23</v>
      </c>
      <c r="BD153">
        <v>8.94</v>
      </c>
      <c r="BE153">
        <v>9.44</v>
      </c>
      <c r="BF153">
        <v>2.9260000000000002</v>
      </c>
      <c r="BG153">
        <v>15.5</v>
      </c>
      <c r="BH153">
        <v>0.92910000000000004</v>
      </c>
      <c r="BI153" t="s">
        <v>23</v>
      </c>
      <c r="BJ153">
        <v>9.0500000000000007</v>
      </c>
      <c r="BK153">
        <v>9.41</v>
      </c>
      <c r="BL153">
        <v>3.2069999999999999</v>
      </c>
      <c r="BM153">
        <v>16.989999999999998</v>
      </c>
      <c r="BN153">
        <v>0.91490000000000005</v>
      </c>
      <c r="BO153" t="s">
        <v>23</v>
      </c>
      <c r="BP153">
        <v>9.01</v>
      </c>
      <c r="BQ153">
        <v>9.44</v>
      </c>
      <c r="BR153">
        <v>3.222</v>
      </c>
      <c r="BS153">
        <v>17.068000000000001</v>
      </c>
      <c r="BT153">
        <v>0.90820000000000001</v>
      </c>
      <c r="BU153" t="s">
        <v>23</v>
      </c>
      <c r="BV153">
        <v>9.0500000000000007</v>
      </c>
      <c r="BW153">
        <v>9.42</v>
      </c>
      <c r="BX153">
        <v>3.2930000000000001</v>
      </c>
      <c r="BY153">
        <v>17.445</v>
      </c>
      <c r="BZ153">
        <v>0.92069999999999996</v>
      </c>
      <c r="CA153" t="s">
        <v>23</v>
      </c>
    </row>
    <row r="154" spans="1:79" x14ac:dyDescent="0.25">
      <c r="A154" t="s">
        <v>25</v>
      </c>
      <c r="B154">
        <v>308</v>
      </c>
      <c r="C154">
        <v>345</v>
      </c>
      <c r="D154" t="s">
        <v>107</v>
      </c>
      <c r="E154">
        <v>9.4499999999999993</v>
      </c>
      <c r="F154">
        <v>4</v>
      </c>
      <c r="G154">
        <v>32</v>
      </c>
      <c r="H154">
        <v>9.44</v>
      </c>
      <c r="I154">
        <v>9.81</v>
      </c>
      <c r="J154">
        <v>2.7069999999999999</v>
      </c>
      <c r="K154">
        <v>11.204000000000001</v>
      </c>
      <c r="L154">
        <v>0.90649999999999997</v>
      </c>
      <c r="M154" t="s">
        <v>23</v>
      </c>
      <c r="N154">
        <v>9.42</v>
      </c>
      <c r="O154">
        <v>9.81</v>
      </c>
      <c r="P154">
        <v>2.661</v>
      </c>
      <c r="Q154">
        <v>11.013</v>
      </c>
      <c r="R154">
        <v>0.93130000000000002</v>
      </c>
      <c r="S154" t="s">
        <v>23</v>
      </c>
      <c r="T154">
        <v>9.5</v>
      </c>
      <c r="U154">
        <v>9.81</v>
      </c>
      <c r="V154">
        <v>2.6019999999999999</v>
      </c>
      <c r="W154">
        <v>10.771000000000001</v>
      </c>
      <c r="X154">
        <v>0.92349999999999999</v>
      </c>
      <c r="Y154" t="s">
        <v>23</v>
      </c>
      <c r="Z154">
        <v>9.42</v>
      </c>
      <c r="AA154">
        <v>9.92</v>
      </c>
      <c r="AB154">
        <v>3.3159999999999998</v>
      </c>
      <c r="AC154">
        <v>13.724</v>
      </c>
      <c r="AD154">
        <v>0.91800000000000004</v>
      </c>
      <c r="AE154" t="s">
        <v>23</v>
      </c>
      <c r="AF154">
        <v>9.34</v>
      </c>
      <c r="AG154">
        <v>9.81</v>
      </c>
      <c r="AH154">
        <v>3.5</v>
      </c>
      <c r="AI154">
        <v>14.487</v>
      </c>
      <c r="AJ154">
        <v>0.91649999999999998</v>
      </c>
      <c r="AK154" t="s">
        <v>23</v>
      </c>
      <c r="AL154">
        <v>9.42</v>
      </c>
      <c r="AM154">
        <v>9.92</v>
      </c>
      <c r="AN154">
        <v>3.504</v>
      </c>
      <c r="AO154">
        <v>14.505000000000001</v>
      </c>
      <c r="AP154">
        <v>0.9143</v>
      </c>
      <c r="AQ154" t="s">
        <v>23</v>
      </c>
      <c r="AR154">
        <v>9.36</v>
      </c>
      <c r="AS154">
        <v>9.84</v>
      </c>
      <c r="AT154">
        <v>3.63</v>
      </c>
      <c r="AU154">
        <v>15.026999999999999</v>
      </c>
      <c r="AV154">
        <v>0.92169999999999996</v>
      </c>
      <c r="AW154" t="s">
        <v>23</v>
      </c>
      <c r="AX154">
        <v>9.36</v>
      </c>
      <c r="AY154">
        <v>9.85</v>
      </c>
      <c r="AZ154">
        <v>3.649</v>
      </c>
      <c r="BA154">
        <v>15.103999999999999</v>
      </c>
      <c r="BB154">
        <v>0.9143</v>
      </c>
      <c r="BC154" t="s">
        <v>23</v>
      </c>
      <c r="BD154">
        <v>9.34</v>
      </c>
      <c r="BE154">
        <v>9.81</v>
      </c>
      <c r="BF154">
        <v>3.5859999999999999</v>
      </c>
      <c r="BG154">
        <v>14.843</v>
      </c>
      <c r="BH154">
        <v>0.92059999999999997</v>
      </c>
      <c r="BI154" t="s">
        <v>23</v>
      </c>
      <c r="BJ154">
        <v>9.4</v>
      </c>
      <c r="BK154">
        <v>9.81</v>
      </c>
      <c r="BL154">
        <v>3.87</v>
      </c>
      <c r="BM154">
        <v>16.018000000000001</v>
      </c>
      <c r="BN154">
        <v>0.91139999999999999</v>
      </c>
      <c r="BO154" t="s">
        <v>23</v>
      </c>
      <c r="BP154">
        <v>9.3699999999999992</v>
      </c>
      <c r="BQ154">
        <v>9.8699999999999992</v>
      </c>
      <c r="BR154">
        <v>3.9220000000000002</v>
      </c>
      <c r="BS154">
        <v>16.234999999999999</v>
      </c>
      <c r="BT154">
        <v>0.90559999999999996</v>
      </c>
      <c r="BU154" t="s">
        <v>23</v>
      </c>
      <c r="BV154">
        <v>9.42</v>
      </c>
      <c r="BW154">
        <v>9.92</v>
      </c>
      <c r="BX154">
        <v>4.0279999999999996</v>
      </c>
      <c r="BY154">
        <v>16.672999999999998</v>
      </c>
      <c r="BZ154">
        <v>0.91979999999999995</v>
      </c>
      <c r="CA154" t="s">
        <v>23</v>
      </c>
    </row>
    <row r="155" spans="1:79" x14ac:dyDescent="0.25">
      <c r="A155" t="s">
        <v>25</v>
      </c>
      <c r="B155">
        <v>308</v>
      </c>
      <c r="C155">
        <v>345</v>
      </c>
      <c r="D155" t="s">
        <v>107</v>
      </c>
      <c r="E155">
        <v>9.4499999999999993</v>
      </c>
      <c r="F155">
        <v>5</v>
      </c>
      <c r="G155">
        <v>32</v>
      </c>
      <c r="H155">
        <v>9.41</v>
      </c>
      <c r="I155">
        <v>9.83</v>
      </c>
      <c r="J155">
        <v>2.887</v>
      </c>
      <c r="K155">
        <v>11.95</v>
      </c>
      <c r="L155">
        <v>0.87890000000000001</v>
      </c>
      <c r="M155" t="s">
        <v>17</v>
      </c>
      <c r="N155">
        <v>9.39</v>
      </c>
      <c r="O155">
        <v>9.83</v>
      </c>
      <c r="P155">
        <v>2.8359999999999999</v>
      </c>
      <c r="Q155">
        <v>11.74</v>
      </c>
      <c r="R155">
        <v>0.89710000000000001</v>
      </c>
      <c r="S155" t="s">
        <v>23</v>
      </c>
      <c r="T155">
        <v>9.42</v>
      </c>
      <c r="U155">
        <v>9.82</v>
      </c>
      <c r="V155">
        <v>2.8039999999999998</v>
      </c>
      <c r="W155">
        <v>11.605</v>
      </c>
      <c r="X155">
        <v>0.89580000000000004</v>
      </c>
      <c r="Y155" t="s">
        <v>23</v>
      </c>
      <c r="Z155">
        <v>9.43</v>
      </c>
      <c r="AA155">
        <v>9.8000000000000007</v>
      </c>
      <c r="AB155">
        <v>3.41</v>
      </c>
      <c r="AC155">
        <v>14.115</v>
      </c>
      <c r="AD155">
        <v>0.89570000000000005</v>
      </c>
      <c r="AE155" t="s">
        <v>23</v>
      </c>
      <c r="AF155">
        <v>9.39</v>
      </c>
      <c r="AG155">
        <v>9.7799999999999994</v>
      </c>
      <c r="AH155">
        <v>3.6219999999999999</v>
      </c>
      <c r="AI155">
        <v>14.991</v>
      </c>
      <c r="AJ155">
        <v>0.89329999999999998</v>
      </c>
      <c r="AK155" t="s">
        <v>23</v>
      </c>
      <c r="AL155">
        <v>9.44</v>
      </c>
      <c r="AM155">
        <v>9.84</v>
      </c>
      <c r="AN155">
        <v>3.6920000000000002</v>
      </c>
      <c r="AO155">
        <v>15.282999999999999</v>
      </c>
      <c r="AP155">
        <v>0.87519999999999998</v>
      </c>
      <c r="AQ155" t="s">
        <v>23</v>
      </c>
      <c r="AR155">
        <v>9.4</v>
      </c>
      <c r="AS155">
        <v>9.82</v>
      </c>
      <c r="AT155">
        <v>3.7080000000000002</v>
      </c>
      <c r="AU155">
        <v>15.347</v>
      </c>
      <c r="AV155">
        <v>0.89329999999999998</v>
      </c>
      <c r="AW155" t="s">
        <v>23</v>
      </c>
      <c r="AX155">
        <v>9.43</v>
      </c>
      <c r="AY155">
        <v>9.7799999999999994</v>
      </c>
      <c r="AZ155">
        <v>3.6970000000000001</v>
      </c>
      <c r="BA155">
        <v>15.302</v>
      </c>
      <c r="BB155">
        <v>0.89029999999999998</v>
      </c>
      <c r="BC155" t="s">
        <v>23</v>
      </c>
      <c r="BD155">
        <v>9.39</v>
      </c>
      <c r="BE155">
        <v>9.75</v>
      </c>
      <c r="BF155">
        <v>3.637</v>
      </c>
      <c r="BG155">
        <v>15.054</v>
      </c>
      <c r="BH155">
        <v>0.90380000000000005</v>
      </c>
      <c r="BI155" t="s">
        <v>23</v>
      </c>
      <c r="BJ155">
        <v>9.41</v>
      </c>
      <c r="BK155">
        <v>9.8000000000000007</v>
      </c>
      <c r="BL155">
        <v>3.8580000000000001</v>
      </c>
      <c r="BM155">
        <v>15.967000000000001</v>
      </c>
      <c r="BN155">
        <v>0.88849999999999996</v>
      </c>
      <c r="BO155" t="s">
        <v>23</v>
      </c>
      <c r="BP155">
        <v>9.3699999999999992</v>
      </c>
      <c r="BQ155">
        <v>9.77</v>
      </c>
      <c r="BR155">
        <v>3.8860000000000001</v>
      </c>
      <c r="BS155">
        <v>16.082999999999998</v>
      </c>
      <c r="BT155">
        <v>0.8982</v>
      </c>
      <c r="BU155" t="s">
        <v>23</v>
      </c>
      <c r="BV155">
        <v>9.3800000000000008</v>
      </c>
      <c r="BW155">
        <v>9.7899999999999991</v>
      </c>
      <c r="BX155">
        <v>4.0170000000000003</v>
      </c>
      <c r="BY155">
        <v>16.626999999999999</v>
      </c>
      <c r="BZ155">
        <v>0.91200000000000003</v>
      </c>
      <c r="CA155" t="s">
        <v>23</v>
      </c>
    </row>
    <row r="156" spans="1:79" x14ac:dyDescent="0.25">
      <c r="A156" t="s">
        <v>25</v>
      </c>
      <c r="B156">
        <v>308</v>
      </c>
      <c r="C156">
        <v>345</v>
      </c>
      <c r="D156" t="s">
        <v>107</v>
      </c>
      <c r="E156">
        <v>9.4499999999999993</v>
      </c>
      <c r="F156">
        <v>6</v>
      </c>
      <c r="G156">
        <v>32</v>
      </c>
      <c r="H156">
        <v>9.36</v>
      </c>
      <c r="I156">
        <v>9.51</v>
      </c>
      <c r="J156">
        <v>2.702</v>
      </c>
      <c r="K156">
        <v>11.183</v>
      </c>
      <c r="L156">
        <v>0.82199999999999995</v>
      </c>
      <c r="M156" t="s">
        <v>17</v>
      </c>
      <c r="N156">
        <v>9.36</v>
      </c>
      <c r="O156">
        <v>9.51</v>
      </c>
      <c r="P156">
        <v>2.7040000000000002</v>
      </c>
      <c r="Q156">
        <v>11.192</v>
      </c>
      <c r="R156">
        <v>0.82440000000000002</v>
      </c>
      <c r="S156" t="s">
        <v>17</v>
      </c>
      <c r="T156">
        <v>9.3800000000000008</v>
      </c>
      <c r="U156">
        <v>9.61</v>
      </c>
      <c r="V156">
        <v>2.5590000000000002</v>
      </c>
      <c r="W156">
        <v>10.593999999999999</v>
      </c>
      <c r="X156">
        <v>0.78180000000000005</v>
      </c>
      <c r="Y156" t="s">
        <v>17</v>
      </c>
      <c r="Z156">
        <v>9.36</v>
      </c>
      <c r="AA156">
        <v>9.51</v>
      </c>
      <c r="AB156">
        <v>3.4969999999999999</v>
      </c>
      <c r="AC156">
        <v>14.473000000000001</v>
      </c>
      <c r="AD156">
        <v>0.82230000000000003</v>
      </c>
      <c r="AE156" t="s">
        <v>17</v>
      </c>
      <c r="AF156">
        <v>9.36</v>
      </c>
      <c r="AG156">
        <v>9.5</v>
      </c>
      <c r="AH156">
        <v>3.5459999999999998</v>
      </c>
      <c r="AI156">
        <v>14.678000000000001</v>
      </c>
      <c r="AJ156">
        <v>0.82550000000000001</v>
      </c>
      <c r="AK156" t="s">
        <v>17</v>
      </c>
      <c r="AL156">
        <v>9.3699999999999992</v>
      </c>
      <c r="AM156">
        <v>9.51</v>
      </c>
      <c r="AN156">
        <v>3.71</v>
      </c>
      <c r="AO156">
        <v>15.355</v>
      </c>
      <c r="AP156">
        <v>0.80389999999999995</v>
      </c>
      <c r="AQ156" t="s">
        <v>17</v>
      </c>
      <c r="AR156">
        <v>9.3699999999999992</v>
      </c>
      <c r="AS156">
        <v>9.51</v>
      </c>
      <c r="AT156">
        <v>3.786</v>
      </c>
      <c r="AU156">
        <v>15.670999999999999</v>
      </c>
      <c r="AV156">
        <v>0.8266</v>
      </c>
      <c r="AW156" t="s">
        <v>17</v>
      </c>
      <c r="AX156">
        <v>9.36</v>
      </c>
      <c r="AY156">
        <v>9.51</v>
      </c>
      <c r="AZ156">
        <v>3.8250000000000002</v>
      </c>
      <c r="BA156">
        <v>15.831</v>
      </c>
      <c r="BB156">
        <v>0.82809999999999995</v>
      </c>
      <c r="BC156" t="s">
        <v>17</v>
      </c>
      <c r="BD156">
        <v>9.36</v>
      </c>
      <c r="BE156">
        <v>9.51</v>
      </c>
      <c r="BF156">
        <v>3.8029999999999999</v>
      </c>
      <c r="BG156">
        <v>15.741</v>
      </c>
      <c r="BH156">
        <v>0.81859999999999999</v>
      </c>
      <c r="BI156" t="s">
        <v>17</v>
      </c>
      <c r="BJ156">
        <v>9.39</v>
      </c>
      <c r="BK156">
        <v>9.52</v>
      </c>
      <c r="BL156">
        <v>4.3490000000000002</v>
      </c>
      <c r="BM156">
        <v>18.003</v>
      </c>
      <c r="BN156">
        <v>0.79079999999999995</v>
      </c>
      <c r="BO156" t="s">
        <v>17</v>
      </c>
      <c r="BP156">
        <v>9.32</v>
      </c>
      <c r="BQ156">
        <v>9.6</v>
      </c>
      <c r="BR156">
        <v>4.4749999999999996</v>
      </c>
      <c r="BS156">
        <v>18.524000000000001</v>
      </c>
      <c r="BT156">
        <v>0.76659999999999995</v>
      </c>
      <c r="BU156" t="s">
        <v>17</v>
      </c>
      <c r="BV156">
        <v>9.27</v>
      </c>
      <c r="BW156">
        <v>9.6</v>
      </c>
      <c r="BX156">
        <v>4.569</v>
      </c>
      <c r="BY156">
        <v>18.911999999999999</v>
      </c>
      <c r="BZ156">
        <v>0.78239999999999998</v>
      </c>
      <c r="CA156" t="s">
        <v>17</v>
      </c>
    </row>
    <row r="157" spans="1:79" x14ac:dyDescent="0.25">
      <c r="A157" t="s">
        <v>25</v>
      </c>
      <c r="B157">
        <v>311</v>
      </c>
      <c r="C157">
        <v>333</v>
      </c>
      <c r="D157" t="s">
        <v>108</v>
      </c>
      <c r="E157">
        <v>8.08</v>
      </c>
      <c r="F157">
        <v>5</v>
      </c>
      <c r="G157">
        <v>19</v>
      </c>
      <c r="H157">
        <v>8.01</v>
      </c>
      <c r="I157">
        <v>8.4499999999999993</v>
      </c>
      <c r="J157">
        <v>1.329</v>
      </c>
      <c r="K157">
        <v>9.2620000000000005</v>
      </c>
      <c r="L157">
        <v>0.90449999999999997</v>
      </c>
      <c r="M157" t="s">
        <v>17</v>
      </c>
      <c r="N157">
        <v>8.02</v>
      </c>
      <c r="O157">
        <v>8.36</v>
      </c>
      <c r="P157">
        <v>1.587</v>
      </c>
      <c r="Q157">
        <v>11.065</v>
      </c>
      <c r="R157">
        <v>0.90339999999999998</v>
      </c>
      <c r="S157" t="s">
        <v>23</v>
      </c>
      <c r="T157">
        <v>8.01</v>
      </c>
      <c r="U157">
        <v>8.44</v>
      </c>
      <c r="V157">
        <v>1.33</v>
      </c>
      <c r="W157">
        <v>9.2720000000000002</v>
      </c>
      <c r="X157">
        <v>0.89649999999999996</v>
      </c>
      <c r="Y157" t="s">
        <v>17</v>
      </c>
      <c r="Z157">
        <v>7.97</v>
      </c>
      <c r="AA157">
        <v>8.4700000000000006</v>
      </c>
      <c r="AB157">
        <v>1.875</v>
      </c>
      <c r="AC157">
        <v>13.067</v>
      </c>
      <c r="AD157">
        <v>0.90149999999999997</v>
      </c>
      <c r="AE157" t="s">
        <v>17</v>
      </c>
      <c r="AF157">
        <v>8.02</v>
      </c>
      <c r="AG157">
        <v>8.33</v>
      </c>
      <c r="AH157">
        <v>2.0369999999999999</v>
      </c>
      <c r="AI157">
        <v>14.202</v>
      </c>
      <c r="AJ157">
        <v>0.91100000000000003</v>
      </c>
      <c r="AK157" t="s">
        <v>23</v>
      </c>
      <c r="AL157">
        <v>8.01</v>
      </c>
      <c r="AM157">
        <v>8.43</v>
      </c>
      <c r="AN157">
        <v>1.907</v>
      </c>
      <c r="AO157">
        <v>13.291</v>
      </c>
      <c r="AP157">
        <v>0.89749999999999996</v>
      </c>
      <c r="AQ157" t="s">
        <v>17</v>
      </c>
      <c r="AR157">
        <v>8.0299999999999994</v>
      </c>
      <c r="AS157">
        <v>8.34</v>
      </c>
      <c r="AT157">
        <v>2.0739999999999998</v>
      </c>
      <c r="AU157">
        <v>14.455</v>
      </c>
      <c r="AV157">
        <v>0.90880000000000005</v>
      </c>
      <c r="AW157" t="s">
        <v>17</v>
      </c>
      <c r="AX157">
        <v>8.06</v>
      </c>
      <c r="AY157">
        <v>8.36</v>
      </c>
      <c r="AZ157">
        <v>2.0870000000000002</v>
      </c>
      <c r="BA157">
        <v>14.55</v>
      </c>
      <c r="BB157">
        <v>0.90969999999999995</v>
      </c>
      <c r="BC157" t="s">
        <v>23</v>
      </c>
      <c r="BD157">
        <v>7.99</v>
      </c>
      <c r="BE157">
        <v>8.32</v>
      </c>
      <c r="BF157">
        <v>2.1150000000000002</v>
      </c>
      <c r="BG157">
        <v>14.743</v>
      </c>
      <c r="BH157">
        <v>0.91590000000000005</v>
      </c>
      <c r="BI157" t="s">
        <v>23</v>
      </c>
      <c r="BJ157">
        <v>7.97</v>
      </c>
      <c r="BK157">
        <v>8.4700000000000006</v>
      </c>
      <c r="BL157">
        <v>2.3109999999999999</v>
      </c>
      <c r="BM157">
        <v>16.111999999999998</v>
      </c>
      <c r="BN157">
        <v>0.88800000000000001</v>
      </c>
      <c r="BO157" t="s">
        <v>17</v>
      </c>
      <c r="BP157">
        <v>8.02</v>
      </c>
      <c r="BQ157">
        <v>8.35</v>
      </c>
      <c r="BR157">
        <v>2.2210000000000001</v>
      </c>
      <c r="BS157">
        <v>15.481999999999999</v>
      </c>
      <c r="BT157">
        <v>0.9093</v>
      </c>
      <c r="BU157" t="s">
        <v>23</v>
      </c>
      <c r="BV157">
        <v>8.0399999999999991</v>
      </c>
      <c r="BW157">
        <v>8.4</v>
      </c>
      <c r="BX157">
        <v>2.25</v>
      </c>
      <c r="BY157">
        <v>15.686999999999999</v>
      </c>
      <c r="BZ157">
        <v>0.88990000000000002</v>
      </c>
      <c r="CA157" t="s">
        <v>17</v>
      </c>
    </row>
    <row r="158" spans="1:79" x14ac:dyDescent="0.25">
      <c r="A158" t="s">
        <v>25</v>
      </c>
      <c r="B158">
        <v>311</v>
      </c>
      <c r="C158">
        <v>345</v>
      </c>
      <c r="D158" t="s">
        <v>109</v>
      </c>
      <c r="E158">
        <v>9.32</v>
      </c>
      <c r="F158">
        <v>3</v>
      </c>
      <c r="G158">
        <v>29</v>
      </c>
      <c r="H158">
        <v>9.23</v>
      </c>
      <c r="I158">
        <v>9.73</v>
      </c>
      <c r="J158">
        <v>2.1720000000000002</v>
      </c>
      <c r="K158">
        <v>9.92</v>
      </c>
      <c r="L158">
        <v>0.93289999999999995</v>
      </c>
      <c r="M158" t="s">
        <v>23</v>
      </c>
      <c r="N158">
        <v>9.26</v>
      </c>
      <c r="O158">
        <v>9.76</v>
      </c>
      <c r="P158">
        <v>2.1800000000000002</v>
      </c>
      <c r="Q158">
        <v>9.9559999999999995</v>
      </c>
      <c r="R158">
        <v>0.95</v>
      </c>
      <c r="S158" t="s">
        <v>23</v>
      </c>
      <c r="T158">
        <v>9.25</v>
      </c>
      <c r="U158">
        <v>9.76</v>
      </c>
      <c r="V158">
        <v>2.1230000000000002</v>
      </c>
      <c r="W158">
        <v>9.6940000000000008</v>
      </c>
      <c r="X158">
        <v>0.91579999999999995</v>
      </c>
      <c r="Y158" t="s">
        <v>23</v>
      </c>
      <c r="Z158">
        <v>9.23</v>
      </c>
      <c r="AA158">
        <v>9.67</v>
      </c>
      <c r="AB158">
        <v>2.5579999999999998</v>
      </c>
      <c r="AC158">
        <v>11.683</v>
      </c>
      <c r="AD158">
        <v>0.94169999999999998</v>
      </c>
      <c r="AE158" t="s">
        <v>23</v>
      </c>
      <c r="AF158">
        <v>9.1999999999999993</v>
      </c>
      <c r="AG158">
        <v>9.7100000000000009</v>
      </c>
      <c r="AH158">
        <v>2.6440000000000001</v>
      </c>
      <c r="AI158">
        <v>12.077</v>
      </c>
      <c r="AJ158">
        <v>0.93520000000000003</v>
      </c>
      <c r="AK158" t="s">
        <v>23</v>
      </c>
      <c r="AL158">
        <v>9.26</v>
      </c>
      <c r="AM158">
        <v>9.76</v>
      </c>
      <c r="AN158">
        <v>2.718</v>
      </c>
      <c r="AO158">
        <v>12.412000000000001</v>
      </c>
      <c r="AP158">
        <v>0.93759999999999999</v>
      </c>
      <c r="AQ158" t="s">
        <v>23</v>
      </c>
      <c r="AR158">
        <v>9.2100000000000009</v>
      </c>
      <c r="AS158">
        <v>9.66</v>
      </c>
      <c r="AT158">
        <v>2.734</v>
      </c>
      <c r="AU158">
        <v>12.488</v>
      </c>
      <c r="AV158">
        <v>0.94489999999999996</v>
      </c>
      <c r="AW158" t="s">
        <v>23</v>
      </c>
      <c r="AX158">
        <v>9.19</v>
      </c>
      <c r="AY158">
        <v>9.6999999999999993</v>
      </c>
      <c r="AZ158">
        <v>2.7370000000000001</v>
      </c>
      <c r="BA158">
        <v>12.502000000000001</v>
      </c>
      <c r="BB158">
        <v>0.92769999999999997</v>
      </c>
      <c r="BC158" t="s">
        <v>23</v>
      </c>
      <c r="BD158">
        <v>9.17</v>
      </c>
      <c r="BE158">
        <v>9.67</v>
      </c>
      <c r="BF158">
        <v>2.6909999999999998</v>
      </c>
      <c r="BG158">
        <v>12.288</v>
      </c>
      <c r="BH158">
        <v>0.94720000000000004</v>
      </c>
      <c r="BI158" t="s">
        <v>23</v>
      </c>
      <c r="BJ158">
        <v>9.1999999999999993</v>
      </c>
      <c r="BK158">
        <v>9.6999999999999993</v>
      </c>
      <c r="BL158">
        <v>2.8969999999999998</v>
      </c>
      <c r="BM158">
        <v>13.233000000000001</v>
      </c>
      <c r="BN158">
        <v>0.94630000000000003</v>
      </c>
      <c r="BO158" t="s">
        <v>23</v>
      </c>
      <c r="BP158">
        <v>9.19</v>
      </c>
      <c r="BQ158">
        <v>9.69</v>
      </c>
      <c r="BR158">
        <v>2.8839999999999999</v>
      </c>
      <c r="BS158">
        <v>13.172000000000001</v>
      </c>
      <c r="BT158">
        <v>0.94430000000000003</v>
      </c>
      <c r="BU158" t="s">
        <v>23</v>
      </c>
      <c r="BV158">
        <v>9.18</v>
      </c>
      <c r="BW158">
        <v>9.68</v>
      </c>
      <c r="BX158">
        <v>2.9630000000000001</v>
      </c>
      <c r="BY158">
        <v>13.535</v>
      </c>
      <c r="BZ158">
        <v>0.92259999999999998</v>
      </c>
      <c r="CA158" t="s">
        <v>23</v>
      </c>
    </row>
    <row r="159" spans="1:79" x14ac:dyDescent="0.25">
      <c r="A159" t="s">
        <v>25</v>
      </c>
      <c r="B159">
        <v>311</v>
      </c>
      <c r="C159">
        <v>345</v>
      </c>
      <c r="D159" t="s">
        <v>109</v>
      </c>
      <c r="E159">
        <v>9.32</v>
      </c>
      <c r="F159">
        <v>4</v>
      </c>
      <c r="G159">
        <v>29</v>
      </c>
      <c r="H159">
        <v>9.2799999999999994</v>
      </c>
      <c r="I159">
        <v>9.77</v>
      </c>
      <c r="J159">
        <v>2.1429999999999998</v>
      </c>
      <c r="K159">
        <v>9.7859999999999996</v>
      </c>
      <c r="L159">
        <v>0.96120000000000005</v>
      </c>
      <c r="M159" t="s">
        <v>23</v>
      </c>
      <c r="N159">
        <v>9.2100000000000009</v>
      </c>
      <c r="O159">
        <v>9.7200000000000006</v>
      </c>
      <c r="P159">
        <v>2.1680000000000001</v>
      </c>
      <c r="Q159">
        <v>9.9019999999999992</v>
      </c>
      <c r="R159">
        <v>0.95740000000000003</v>
      </c>
      <c r="S159" t="s">
        <v>23</v>
      </c>
      <c r="T159">
        <v>9.2799999999999994</v>
      </c>
      <c r="U159">
        <v>9.77</v>
      </c>
      <c r="V159">
        <v>2.0819999999999999</v>
      </c>
      <c r="W159">
        <v>9.5109999999999992</v>
      </c>
      <c r="X159">
        <v>0.95760000000000001</v>
      </c>
      <c r="Y159" t="s">
        <v>23</v>
      </c>
      <c r="Z159">
        <v>9.2799999999999994</v>
      </c>
      <c r="AA159">
        <v>9.7799999999999994</v>
      </c>
      <c r="AB159">
        <v>2.5089999999999999</v>
      </c>
      <c r="AC159">
        <v>11.461</v>
      </c>
      <c r="AD159">
        <v>0.95599999999999996</v>
      </c>
      <c r="AE159" t="s">
        <v>23</v>
      </c>
      <c r="AF159">
        <v>9.19</v>
      </c>
      <c r="AG159">
        <v>9.69</v>
      </c>
      <c r="AH159">
        <v>2.6269999999999998</v>
      </c>
      <c r="AI159">
        <v>12</v>
      </c>
      <c r="AJ159">
        <v>0.95489999999999997</v>
      </c>
      <c r="AK159" t="s">
        <v>23</v>
      </c>
      <c r="AL159">
        <v>9.2799999999999994</v>
      </c>
      <c r="AM159">
        <v>9.7799999999999994</v>
      </c>
      <c r="AN159">
        <v>2.69</v>
      </c>
      <c r="AO159">
        <v>12.285</v>
      </c>
      <c r="AP159">
        <v>0.9597</v>
      </c>
      <c r="AQ159" t="s">
        <v>23</v>
      </c>
      <c r="AR159">
        <v>9.2799999999999994</v>
      </c>
      <c r="AS159">
        <v>9.7799999999999994</v>
      </c>
      <c r="AT159">
        <v>2.7050000000000001</v>
      </c>
      <c r="AU159">
        <v>12.355</v>
      </c>
      <c r="AV159">
        <v>0.95599999999999996</v>
      </c>
      <c r="AW159" t="s">
        <v>23</v>
      </c>
      <c r="AX159">
        <v>9.18</v>
      </c>
      <c r="AY159">
        <v>9.67</v>
      </c>
      <c r="AZ159">
        <v>2.7360000000000002</v>
      </c>
      <c r="BA159">
        <v>12.494</v>
      </c>
      <c r="BB159">
        <v>0.94930000000000003</v>
      </c>
      <c r="BC159" t="s">
        <v>23</v>
      </c>
      <c r="BD159">
        <v>9.18</v>
      </c>
      <c r="BE159">
        <v>9.67</v>
      </c>
      <c r="BF159">
        <v>2.6739999999999999</v>
      </c>
      <c r="BG159">
        <v>12.212999999999999</v>
      </c>
      <c r="BH159">
        <v>0.95709999999999995</v>
      </c>
      <c r="BI159" t="s">
        <v>23</v>
      </c>
      <c r="BJ159">
        <v>9.18</v>
      </c>
      <c r="BK159">
        <v>9.67</v>
      </c>
      <c r="BL159">
        <v>2.8969999999999998</v>
      </c>
      <c r="BM159">
        <v>13.231</v>
      </c>
      <c r="BN159">
        <v>0.95660000000000001</v>
      </c>
      <c r="BO159" t="s">
        <v>23</v>
      </c>
      <c r="BP159">
        <v>9.18</v>
      </c>
      <c r="BQ159">
        <v>9.68</v>
      </c>
      <c r="BR159">
        <v>2.8820000000000001</v>
      </c>
      <c r="BS159">
        <v>13.164999999999999</v>
      </c>
      <c r="BT159">
        <v>0.95479999999999998</v>
      </c>
      <c r="BU159" t="s">
        <v>23</v>
      </c>
      <c r="BV159">
        <v>9.18</v>
      </c>
      <c r="BW159">
        <v>9.68</v>
      </c>
      <c r="BX159">
        <v>2.9529999999999998</v>
      </c>
      <c r="BY159">
        <v>13.487</v>
      </c>
      <c r="BZ159">
        <v>0.95809999999999995</v>
      </c>
      <c r="CA159" t="s">
        <v>23</v>
      </c>
    </row>
    <row r="160" spans="1:79" x14ac:dyDescent="0.25">
      <c r="A160" t="s">
        <v>25</v>
      </c>
      <c r="B160">
        <v>311</v>
      </c>
      <c r="C160">
        <v>345</v>
      </c>
      <c r="D160" t="s">
        <v>109</v>
      </c>
      <c r="E160">
        <v>9.32</v>
      </c>
      <c r="F160">
        <v>5</v>
      </c>
      <c r="G160">
        <v>29</v>
      </c>
      <c r="H160">
        <v>9.25</v>
      </c>
      <c r="I160">
        <v>9.75</v>
      </c>
      <c r="J160">
        <v>2.137</v>
      </c>
      <c r="K160">
        <v>9.7620000000000005</v>
      </c>
      <c r="L160">
        <v>0.94779999999999998</v>
      </c>
      <c r="M160" t="s">
        <v>23</v>
      </c>
      <c r="N160">
        <v>9.25</v>
      </c>
      <c r="O160">
        <v>9.75</v>
      </c>
      <c r="P160">
        <v>2.1349999999999998</v>
      </c>
      <c r="Q160">
        <v>9.75</v>
      </c>
      <c r="R160">
        <v>0.94350000000000001</v>
      </c>
      <c r="S160" t="s">
        <v>23</v>
      </c>
      <c r="T160">
        <v>9.3000000000000007</v>
      </c>
      <c r="U160">
        <v>9.8000000000000007</v>
      </c>
      <c r="V160">
        <v>2.0680000000000001</v>
      </c>
      <c r="W160">
        <v>9.4440000000000008</v>
      </c>
      <c r="X160">
        <v>0.94679999999999997</v>
      </c>
      <c r="Y160" t="s">
        <v>23</v>
      </c>
      <c r="Z160">
        <v>9.26</v>
      </c>
      <c r="AA160">
        <v>9.75</v>
      </c>
      <c r="AB160">
        <v>2.4790000000000001</v>
      </c>
      <c r="AC160">
        <v>11.323</v>
      </c>
      <c r="AD160">
        <v>0.94669999999999999</v>
      </c>
      <c r="AE160" t="s">
        <v>23</v>
      </c>
      <c r="AF160">
        <v>9.25</v>
      </c>
      <c r="AG160">
        <v>9.75</v>
      </c>
      <c r="AH160">
        <v>2.5739999999999998</v>
      </c>
      <c r="AI160">
        <v>11.756</v>
      </c>
      <c r="AJ160">
        <v>0.95150000000000001</v>
      </c>
      <c r="AK160" t="s">
        <v>23</v>
      </c>
      <c r="AL160">
        <v>9.26</v>
      </c>
      <c r="AM160">
        <v>9.75</v>
      </c>
      <c r="AN160">
        <v>2.665</v>
      </c>
      <c r="AO160">
        <v>12.172000000000001</v>
      </c>
      <c r="AP160">
        <v>0.94989999999999997</v>
      </c>
      <c r="AQ160" t="s">
        <v>23</v>
      </c>
      <c r="AR160">
        <v>9.26</v>
      </c>
      <c r="AS160">
        <v>9.75</v>
      </c>
      <c r="AT160">
        <v>2.6880000000000002</v>
      </c>
      <c r="AU160">
        <v>12.276</v>
      </c>
      <c r="AV160">
        <v>0.95009999999999994</v>
      </c>
      <c r="AW160" t="s">
        <v>23</v>
      </c>
      <c r="AX160">
        <v>9.24</v>
      </c>
      <c r="AY160">
        <v>9.74</v>
      </c>
      <c r="AZ160">
        <v>2.6989999999999998</v>
      </c>
      <c r="BA160">
        <v>12.327</v>
      </c>
      <c r="BB160">
        <v>0.94320000000000004</v>
      </c>
      <c r="BC160" t="s">
        <v>23</v>
      </c>
      <c r="BD160">
        <v>9.1999999999999993</v>
      </c>
      <c r="BE160">
        <v>9.6999999999999993</v>
      </c>
      <c r="BF160">
        <v>2.6459999999999999</v>
      </c>
      <c r="BG160">
        <v>12.086</v>
      </c>
      <c r="BH160">
        <v>0.92610000000000003</v>
      </c>
      <c r="BI160" t="s">
        <v>23</v>
      </c>
      <c r="BJ160">
        <v>9.2200000000000006</v>
      </c>
      <c r="BK160">
        <v>9.7200000000000006</v>
      </c>
      <c r="BL160">
        <v>2.8809999999999998</v>
      </c>
      <c r="BM160">
        <v>13.157</v>
      </c>
      <c r="BN160">
        <v>0.94450000000000001</v>
      </c>
      <c r="BO160" t="s">
        <v>23</v>
      </c>
      <c r="BP160">
        <v>9.26</v>
      </c>
      <c r="BQ160">
        <v>9.75</v>
      </c>
      <c r="BR160">
        <v>2.847</v>
      </c>
      <c r="BS160">
        <v>13.002000000000001</v>
      </c>
      <c r="BT160">
        <v>0.94369999999999998</v>
      </c>
      <c r="BU160" t="s">
        <v>23</v>
      </c>
      <c r="BV160">
        <v>9.26</v>
      </c>
      <c r="BW160">
        <v>9.75</v>
      </c>
      <c r="BX160">
        <v>2.9169999999999998</v>
      </c>
      <c r="BY160">
        <v>13.321999999999999</v>
      </c>
      <c r="BZ160">
        <v>0.94540000000000002</v>
      </c>
      <c r="CA160" t="s">
        <v>23</v>
      </c>
    </row>
    <row r="161" spans="1:79" x14ac:dyDescent="0.25">
      <c r="A161" t="s">
        <v>25</v>
      </c>
      <c r="B161">
        <v>311</v>
      </c>
      <c r="C161">
        <v>355</v>
      </c>
      <c r="D161" t="s">
        <v>110</v>
      </c>
      <c r="E161">
        <v>10.16</v>
      </c>
      <c r="F161">
        <v>4</v>
      </c>
      <c r="G161">
        <v>39</v>
      </c>
      <c r="H161">
        <v>10.24</v>
      </c>
      <c r="I161">
        <v>10.58</v>
      </c>
      <c r="J161">
        <v>2.6850000000000001</v>
      </c>
      <c r="K161">
        <v>9.1189999999999998</v>
      </c>
      <c r="L161">
        <v>0.89300000000000002</v>
      </c>
      <c r="M161" t="s">
        <v>23</v>
      </c>
      <c r="N161">
        <v>10.25</v>
      </c>
      <c r="O161">
        <v>10.56</v>
      </c>
      <c r="P161">
        <v>2.7250000000000001</v>
      </c>
      <c r="Q161">
        <v>9.2530000000000001</v>
      </c>
      <c r="R161">
        <v>0.8639</v>
      </c>
      <c r="S161" t="s">
        <v>23</v>
      </c>
      <c r="T161">
        <v>10.27</v>
      </c>
      <c r="U161">
        <v>10.6</v>
      </c>
      <c r="V161">
        <v>2.6059999999999999</v>
      </c>
      <c r="W161">
        <v>8.8510000000000009</v>
      </c>
      <c r="X161">
        <v>0.88980000000000004</v>
      </c>
      <c r="Y161" t="s">
        <v>23</v>
      </c>
      <c r="Z161">
        <v>10.199999999999999</v>
      </c>
      <c r="AA161">
        <v>10.56</v>
      </c>
      <c r="AB161">
        <v>3.7480000000000002</v>
      </c>
      <c r="AC161">
        <v>12.728999999999999</v>
      </c>
      <c r="AD161">
        <v>0.86660000000000004</v>
      </c>
      <c r="AE161" t="s">
        <v>17</v>
      </c>
      <c r="AF161">
        <v>10.19</v>
      </c>
      <c r="AG161">
        <v>10.56</v>
      </c>
      <c r="AH161">
        <v>3.4860000000000002</v>
      </c>
      <c r="AI161">
        <v>11.837999999999999</v>
      </c>
      <c r="AJ161">
        <v>0.91180000000000005</v>
      </c>
      <c r="AK161" t="s">
        <v>23</v>
      </c>
      <c r="AL161">
        <v>10.199999999999999</v>
      </c>
      <c r="AM161">
        <v>10.57</v>
      </c>
      <c r="AN161">
        <v>3.847</v>
      </c>
      <c r="AO161">
        <v>13.066000000000001</v>
      </c>
      <c r="AP161">
        <v>0.89170000000000005</v>
      </c>
      <c r="AQ161" t="s">
        <v>17</v>
      </c>
      <c r="AR161">
        <v>10.199999999999999</v>
      </c>
      <c r="AS161">
        <v>10.63</v>
      </c>
      <c r="AT161">
        <v>4.1680000000000001</v>
      </c>
      <c r="AU161">
        <v>14.154</v>
      </c>
      <c r="AV161">
        <v>0.90090000000000003</v>
      </c>
      <c r="AW161" t="s">
        <v>23</v>
      </c>
      <c r="AX161">
        <v>10.24</v>
      </c>
      <c r="AY161">
        <v>10.56</v>
      </c>
      <c r="AZ161">
        <v>4.1959999999999997</v>
      </c>
      <c r="BA161">
        <v>14.250999999999999</v>
      </c>
      <c r="BB161">
        <v>0.92659999999999998</v>
      </c>
      <c r="BC161" t="s">
        <v>23</v>
      </c>
      <c r="BD161">
        <v>10.19</v>
      </c>
      <c r="BE161">
        <v>10.56</v>
      </c>
      <c r="BF161">
        <v>4.1319999999999997</v>
      </c>
      <c r="BG161">
        <v>14.032</v>
      </c>
      <c r="BH161">
        <v>0.92579999999999996</v>
      </c>
      <c r="BI161" t="s">
        <v>23</v>
      </c>
      <c r="BJ161">
        <v>10.3</v>
      </c>
      <c r="BK161">
        <v>10.63</v>
      </c>
      <c r="BL161">
        <v>5.2389999999999999</v>
      </c>
      <c r="BM161">
        <v>17.792000000000002</v>
      </c>
      <c r="BN161">
        <v>0.8629</v>
      </c>
      <c r="BO161" t="s">
        <v>23</v>
      </c>
      <c r="BP161">
        <v>10.199999999999999</v>
      </c>
      <c r="BQ161">
        <v>10.6</v>
      </c>
      <c r="BR161">
        <v>5.226</v>
      </c>
      <c r="BS161">
        <v>17.748000000000001</v>
      </c>
      <c r="BT161">
        <v>0.91830000000000001</v>
      </c>
      <c r="BU161" t="s">
        <v>23</v>
      </c>
      <c r="BV161">
        <v>10.210000000000001</v>
      </c>
      <c r="BW161">
        <v>10.61</v>
      </c>
      <c r="BX161">
        <v>5.2720000000000002</v>
      </c>
      <c r="BY161">
        <v>17.902999999999999</v>
      </c>
      <c r="BZ161">
        <v>0.93740000000000001</v>
      </c>
      <c r="CA161" t="s">
        <v>23</v>
      </c>
    </row>
    <row r="162" spans="1:79" x14ac:dyDescent="0.25">
      <c r="A162" t="s">
        <v>25</v>
      </c>
      <c r="B162">
        <v>311</v>
      </c>
      <c r="C162">
        <v>355</v>
      </c>
      <c r="D162" t="s">
        <v>110</v>
      </c>
      <c r="E162">
        <v>10.16</v>
      </c>
      <c r="F162">
        <v>5</v>
      </c>
      <c r="G162">
        <v>39</v>
      </c>
      <c r="H162">
        <v>10.119999999999999</v>
      </c>
      <c r="I162">
        <v>10.62</v>
      </c>
      <c r="J162">
        <v>2.339</v>
      </c>
      <c r="K162">
        <v>7.944</v>
      </c>
      <c r="L162">
        <v>0.94010000000000005</v>
      </c>
      <c r="M162" t="s">
        <v>23</v>
      </c>
      <c r="N162">
        <v>10.08</v>
      </c>
      <c r="O162">
        <v>10.58</v>
      </c>
      <c r="P162">
        <v>2.3839999999999999</v>
      </c>
      <c r="Q162">
        <v>8.0980000000000008</v>
      </c>
      <c r="R162">
        <v>0.93440000000000001</v>
      </c>
      <c r="S162" t="s">
        <v>23</v>
      </c>
      <c r="T162">
        <v>10.14</v>
      </c>
      <c r="U162">
        <v>10.65</v>
      </c>
      <c r="V162">
        <v>2.2669999999999999</v>
      </c>
      <c r="W162">
        <v>7.6989999999999998</v>
      </c>
      <c r="X162">
        <v>0.94399999999999995</v>
      </c>
      <c r="Y162" t="s">
        <v>23</v>
      </c>
      <c r="Z162">
        <v>10.08</v>
      </c>
      <c r="AA162">
        <v>10.58</v>
      </c>
      <c r="AB162">
        <v>3.0739999999999998</v>
      </c>
      <c r="AC162">
        <v>10.44</v>
      </c>
      <c r="AD162">
        <v>0.93140000000000001</v>
      </c>
      <c r="AE162" t="s">
        <v>23</v>
      </c>
      <c r="AF162">
        <v>10.06</v>
      </c>
      <c r="AG162">
        <v>10.56</v>
      </c>
      <c r="AH162">
        <v>3.1160000000000001</v>
      </c>
      <c r="AI162">
        <v>10.583</v>
      </c>
      <c r="AJ162">
        <v>0.93910000000000005</v>
      </c>
      <c r="AK162" t="s">
        <v>23</v>
      </c>
      <c r="AL162">
        <v>10.09</v>
      </c>
      <c r="AM162">
        <v>10.59</v>
      </c>
      <c r="AN162">
        <v>3.206</v>
      </c>
      <c r="AO162">
        <v>10.888</v>
      </c>
      <c r="AP162">
        <v>0.92</v>
      </c>
      <c r="AQ162" t="s">
        <v>23</v>
      </c>
      <c r="AR162">
        <v>10.09</v>
      </c>
      <c r="AS162">
        <v>10.59</v>
      </c>
      <c r="AT162">
        <v>3.8639999999999999</v>
      </c>
      <c r="AU162">
        <v>13.124000000000001</v>
      </c>
      <c r="AV162">
        <v>0.92179999999999995</v>
      </c>
      <c r="AW162" t="s">
        <v>23</v>
      </c>
      <c r="AX162">
        <v>10.09</v>
      </c>
      <c r="AY162">
        <v>10.6</v>
      </c>
      <c r="AZ162">
        <v>3.956</v>
      </c>
      <c r="BA162">
        <v>13.433999999999999</v>
      </c>
      <c r="BB162">
        <v>0.92430000000000001</v>
      </c>
      <c r="BC162" t="s">
        <v>23</v>
      </c>
      <c r="BD162">
        <v>10.050000000000001</v>
      </c>
      <c r="BE162">
        <v>10.56</v>
      </c>
      <c r="BF162">
        <v>3.9129999999999998</v>
      </c>
      <c r="BG162">
        <v>13.29</v>
      </c>
      <c r="BH162">
        <v>0.92989999999999995</v>
      </c>
      <c r="BI162" t="s">
        <v>23</v>
      </c>
      <c r="BJ162">
        <v>10.11</v>
      </c>
      <c r="BK162">
        <v>10.61</v>
      </c>
      <c r="BL162">
        <v>5.01</v>
      </c>
      <c r="BM162">
        <v>17.015999999999998</v>
      </c>
      <c r="BN162">
        <v>0.90380000000000005</v>
      </c>
      <c r="BO162" t="s">
        <v>23</v>
      </c>
      <c r="BP162">
        <v>10.039999999999999</v>
      </c>
      <c r="BQ162">
        <v>10.54</v>
      </c>
      <c r="BR162">
        <v>5.0940000000000003</v>
      </c>
      <c r="BS162">
        <v>17.3</v>
      </c>
      <c r="BT162">
        <v>0.90159999999999996</v>
      </c>
      <c r="BU162" t="s">
        <v>23</v>
      </c>
      <c r="BV162">
        <v>10.07</v>
      </c>
      <c r="BW162">
        <v>10.57</v>
      </c>
      <c r="BX162">
        <v>5.1779999999999999</v>
      </c>
      <c r="BY162">
        <v>17.587</v>
      </c>
      <c r="BZ162">
        <v>0.91590000000000005</v>
      </c>
      <c r="CA162" t="s">
        <v>23</v>
      </c>
    </row>
    <row r="163" spans="1:79" x14ac:dyDescent="0.25">
      <c r="A163" t="s">
        <v>25</v>
      </c>
      <c r="B163">
        <v>311</v>
      </c>
      <c r="C163">
        <v>355</v>
      </c>
      <c r="D163" t="s">
        <v>110</v>
      </c>
      <c r="E163">
        <v>10.16</v>
      </c>
      <c r="F163">
        <v>6</v>
      </c>
      <c r="G163">
        <v>39</v>
      </c>
      <c r="H163">
        <v>10.029999999999999</v>
      </c>
      <c r="I163">
        <v>10.52</v>
      </c>
      <c r="J163">
        <v>2.3610000000000002</v>
      </c>
      <c r="K163">
        <v>8.0180000000000007</v>
      </c>
      <c r="L163">
        <v>0.9345</v>
      </c>
      <c r="M163" t="s">
        <v>23</v>
      </c>
      <c r="N163">
        <v>10.029999999999999</v>
      </c>
      <c r="O163">
        <v>10.52</v>
      </c>
      <c r="P163">
        <v>2.3929999999999998</v>
      </c>
      <c r="Q163">
        <v>8.1280000000000001</v>
      </c>
      <c r="R163">
        <v>0.93640000000000001</v>
      </c>
      <c r="S163" t="s">
        <v>23</v>
      </c>
      <c r="T163">
        <v>9.99</v>
      </c>
      <c r="U163">
        <v>10.5</v>
      </c>
      <c r="V163">
        <v>2.2959999999999998</v>
      </c>
      <c r="W163">
        <v>7.7969999999999997</v>
      </c>
      <c r="X163">
        <v>0.93589999999999995</v>
      </c>
      <c r="Y163" t="s">
        <v>23</v>
      </c>
      <c r="Z163">
        <v>10.029999999999999</v>
      </c>
      <c r="AA163">
        <v>10.52</v>
      </c>
      <c r="AB163">
        <v>3.0950000000000002</v>
      </c>
      <c r="AC163">
        <v>10.510999999999999</v>
      </c>
      <c r="AD163">
        <v>0.93300000000000005</v>
      </c>
      <c r="AE163" t="s">
        <v>23</v>
      </c>
      <c r="AF163">
        <v>10.01</v>
      </c>
      <c r="AG163">
        <v>10.51</v>
      </c>
      <c r="AH163">
        <v>3.1219999999999999</v>
      </c>
      <c r="AI163">
        <v>10.603</v>
      </c>
      <c r="AJ163">
        <v>0.93489999999999995</v>
      </c>
      <c r="AK163" t="s">
        <v>23</v>
      </c>
      <c r="AL163">
        <v>10.02</v>
      </c>
      <c r="AM163">
        <v>10.52</v>
      </c>
      <c r="AN163">
        <v>3.2480000000000002</v>
      </c>
      <c r="AO163">
        <v>11.03</v>
      </c>
      <c r="AP163">
        <v>0.92530000000000001</v>
      </c>
      <c r="AQ163" t="s">
        <v>23</v>
      </c>
      <c r="AR163">
        <v>10.029999999999999</v>
      </c>
      <c r="AS163">
        <v>10.52</v>
      </c>
      <c r="AT163">
        <v>3.8929999999999998</v>
      </c>
      <c r="AU163">
        <v>13.221</v>
      </c>
      <c r="AV163">
        <v>0.92959999999999998</v>
      </c>
      <c r="AW163" t="s">
        <v>23</v>
      </c>
      <c r="AX163">
        <v>10.029999999999999</v>
      </c>
      <c r="AY163">
        <v>10.53</v>
      </c>
      <c r="AZ163">
        <v>3.9750000000000001</v>
      </c>
      <c r="BA163">
        <v>13.5</v>
      </c>
      <c r="BB163">
        <v>0.92810000000000004</v>
      </c>
      <c r="BC163" t="s">
        <v>23</v>
      </c>
      <c r="BD163">
        <v>9.9499999999999993</v>
      </c>
      <c r="BE163">
        <v>10.45</v>
      </c>
      <c r="BF163">
        <v>3.9460000000000002</v>
      </c>
      <c r="BG163">
        <v>13.4</v>
      </c>
      <c r="BH163">
        <v>0.92830000000000001</v>
      </c>
      <c r="BI163" t="s">
        <v>23</v>
      </c>
      <c r="BJ163">
        <v>9.99</v>
      </c>
      <c r="BK163">
        <v>10.5</v>
      </c>
      <c r="BL163">
        <v>5.05</v>
      </c>
      <c r="BM163">
        <v>17.152000000000001</v>
      </c>
      <c r="BN163">
        <v>0.90369999999999995</v>
      </c>
      <c r="BO163" t="s">
        <v>23</v>
      </c>
      <c r="BP163">
        <v>9.9499999999999993</v>
      </c>
      <c r="BQ163">
        <v>10.46</v>
      </c>
      <c r="BR163">
        <v>5.1120000000000001</v>
      </c>
      <c r="BS163">
        <v>17.36</v>
      </c>
      <c r="BT163">
        <v>0.90900000000000003</v>
      </c>
      <c r="BU163" t="s">
        <v>23</v>
      </c>
      <c r="BV163">
        <v>9.9499999999999993</v>
      </c>
      <c r="BW163">
        <v>10.46</v>
      </c>
      <c r="BX163">
        <v>5.218</v>
      </c>
      <c r="BY163">
        <v>17.721</v>
      </c>
      <c r="BZ163">
        <v>0.91959999999999997</v>
      </c>
      <c r="CA163" t="s">
        <v>23</v>
      </c>
    </row>
    <row r="164" spans="1:79" x14ac:dyDescent="0.25">
      <c r="A164" t="s">
        <v>25</v>
      </c>
      <c r="B164">
        <v>337</v>
      </c>
      <c r="C164">
        <v>345</v>
      </c>
      <c r="D164" t="s">
        <v>111</v>
      </c>
      <c r="E164">
        <v>5.81</v>
      </c>
      <c r="F164">
        <v>2</v>
      </c>
      <c r="G164">
        <v>5</v>
      </c>
      <c r="H164">
        <v>5.76</v>
      </c>
      <c r="I164">
        <v>6.04</v>
      </c>
      <c r="J164">
        <v>1.296</v>
      </c>
      <c r="K164">
        <v>34.332999999999998</v>
      </c>
      <c r="L164">
        <v>0.94420000000000004</v>
      </c>
      <c r="M164" t="s">
        <v>23</v>
      </c>
      <c r="N164">
        <v>5.74</v>
      </c>
      <c r="O164">
        <v>6.05</v>
      </c>
      <c r="P164">
        <v>1.2969999999999999</v>
      </c>
      <c r="Q164">
        <v>34.354999999999997</v>
      </c>
      <c r="R164">
        <v>0.95650000000000002</v>
      </c>
      <c r="S164" t="s">
        <v>23</v>
      </c>
      <c r="T164">
        <v>5.71</v>
      </c>
      <c r="U164">
        <v>6.11</v>
      </c>
      <c r="V164">
        <v>1.292</v>
      </c>
      <c r="W164">
        <v>34.238</v>
      </c>
      <c r="X164">
        <v>0.93559999999999999</v>
      </c>
      <c r="Y164" t="s">
        <v>17</v>
      </c>
      <c r="Z164">
        <v>5.7</v>
      </c>
      <c r="AA164">
        <v>6.14</v>
      </c>
      <c r="AB164">
        <v>1.292</v>
      </c>
      <c r="AC164">
        <v>34.235999999999997</v>
      </c>
      <c r="AD164">
        <v>0.94850000000000001</v>
      </c>
      <c r="AE164" t="s">
        <v>17</v>
      </c>
      <c r="AF164">
        <v>5.72</v>
      </c>
      <c r="AG164">
        <v>5.98</v>
      </c>
      <c r="AH164">
        <v>1.29</v>
      </c>
      <c r="AI164">
        <v>34.168999999999997</v>
      </c>
      <c r="AJ164">
        <v>0.95220000000000005</v>
      </c>
      <c r="AK164" t="s">
        <v>23</v>
      </c>
      <c r="AL164">
        <v>5.76</v>
      </c>
      <c r="AM164">
        <v>6.04</v>
      </c>
      <c r="AN164">
        <v>1.3029999999999999</v>
      </c>
      <c r="AO164">
        <v>34.527000000000001</v>
      </c>
      <c r="AP164">
        <v>0.94969999999999999</v>
      </c>
      <c r="AQ164" t="s">
        <v>23</v>
      </c>
      <c r="AR164">
        <v>5.75</v>
      </c>
      <c r="AS164">
        <v>6</v>
      </c>
      <c r="AT164">
        <v>1.224</v>
      </c>
      <c r="AU164">
        <v>32.414000000000001</v>
      </c>
      <c r="AV164">
        <v>0.95950000000000002</v>
      </c>
      <c r="AW164" t="s">
        <v>23</v>
      </c>
      <c r="AX164">
        <v>5.77</v>
      </c>
      <c r="AY164">
        <v>6.01</v>
      </c>
      <c r="AZ164">
        <v>1.2569999999999999</v>
      </c>
      <c r="BA164">
        <v>33.308999999999997</v>
      </c>
      <c r="BB164">
        <v>0.95699999999999996</v>
      </c>
      <c r="BC164" t="s">
        <v>23</v>
      </c>
      <c r="BD164">
        <v>5.7</v>
      </c>
      <c r="BE164">
        <v>6.02</v>
      </c>
      <c r="BF164">
        <v>1.2849999999999999</v>
      </c>
      <c r="BG164">
        <v>34.045999999999999</v>
      </c>
      <c r="BH164">
        <v>0.95860000000000001</v>
      </c>
      <c r="BI164" t="s">
        <v>23</v>
      </c>
      <c r="BJ164">
        <v>5.75</v>
      </c>
      <c r="BK164">
        <v>6.02</v>
      </c>
      <c r="BL164">
        <v>1.2589999999999999</v>
      </c>
      <c r="BM164">
        <v>33.356999999999999</v>
      </c>
      <c r="BN164">
        <v>0.95489999999999997</v>
      </c>
      <c r="BO164" t="s">
        <v>23</v>
      </c>
      <c r="BP164">
        <v>5.72</v>
      </c>
      <c r="BQ164">
        <v>6.01</v>
      </c>
      <c r="BR164">
        <v>1.2529999999999999</v>
      </c>
      <c r="BS164">
        <v>33.188000000000002</v>
      </c>
      <c r="BT164">
        <v>0.93910000000000005</v>
      </c>
      <c r="BU164" t="s">
        <v>23</v>
      </c>
      <c r="BV164">
        <v>5.74</v>
      </c>
      <c r="BW164">
        <v>6.08</v>
      </c>
      <c r="BX164">
        <v>1.294</v>
      </c>
      <c r="BY164">
        <v>34.276000000000003</v>
      </c>
      <c r="BZ164">
        <v>0.95169999999999999</v>
      </c>
      <c r="CA164" t="s">
        <v>17</v>
      </c>
    </row>
    <row r="165" spans="1:79" x14ac:dyDescent="0.25">
      <c r="A165" t="s">
        <v>25</v>
      </c>
      <c r="B165">
        <v>337</v>
      </c>
      <c r="C165">
        <v>352</v>
      </c>
      <c r="D165" t="s">
        <v>112</v>
      </c>
      <c r="E165">
        <v>7.91</v>
      </c>
      <c r="F165">
        <v>2</v>
      </c>
      <c r="G165">
        <v>12</v>
      </c>
      <c r="H165">
        <v>7.93</v>
      </c>
      <c r="I165">
        <v>8.32</v>
      </c>
      <c r="J165">
        <v>1.7629999999999999</v>
      </c>
      <c r="K165">
        <v>19.463000000000001</v>
      </c>
      <c r="L165">
        <v>0.93820000000000003</v>
      </c>
      <c r="M165" t="s">
        <v>23</v>
      </c>
      <c r="N165">
        <v>7.92</v>
      </c>
      <c r="O165">
        <v>8.2899999999999991</v>
      </c>
      <c r="P165">
        <v>1.835</v>
      </c>
      <c r="Q165">
        <v>20.257000000000001</v>
      </c>
      <c r="R165">
        <v>0.93669999999999998</v>
      </c>
      <c r="S165" t="s">
        <v>23</v>
      </c>
      <c r="T165">
        <v>7.93</v>
      </c>
      <c r="U165">
        <v>8.43</v>
      </c>
      <c r="V165">
        <v>1.796</v>
      </c>
      <c r="W165">
        <v>19.827000000000002</v>
      </c>
      <c r="X165">
        <v>0.94550000000000001</v>
      </c>
      <c r="Y165" t="s">
        <v>23</v>
      </c>
      <c r="Z165">
        <v>7.93</v>
      </c>
      <c r="AA165">
        <v>8.3000000000000007</v>
      </c>
      <c r="AB165">
        <v>2.1459999999999999</v>
      </c>
      <c r="AC165">
        <v>23.69</v>
      </c>
      <c r="AD165">
        <v>0.93989999999999996</v>
      </c>
      <c r="AE165" t="s">
        <v>23</v>
      </c>
      <c r="AF165">
        <v>7.86</v>
      </c>
      <c r="AG165">
        <v>8.36</v>
      </c>
      <c r="AH165">
        <v>2.1720000000000002</v>
      </c>
      <c r="AI165">
        <v>23.977</v>
      </c>
      <c r="AJ165">
        <v>0.93959999999999999</v>
      </c>
      <c r="AK165" t="s">
        <v>23</v>
      </c>
      <c r="AL165">
        <v>7.9</v>
      </c>
      <c r="AM165">
        <v>8.4</v>
      </c>
      <c r="AN165">
        <v>2.2040000000000002</v>
      </c>
      <c r="AO165">
        <v>24.327000000000002</v>
      </c>
      <c r="AP165">
        <v>0.94189999999999996</v>
      </c>
      <c r="AQ165" t="s">
        <v>23</v>
      </c>
      <c r="AR165">
        <v>7.86</v>
      </c>
      <c r="AS165">
        <v>8.35</v>
      </c>
      <c r="AT165">
        <v>2.7320000000000002</v>
      </c>
      <c r="AU165">
        <v>30.16</v>
      </c>
      <c r="AV165">
        <v>0.94269999999999998</v>
      </c>
      <c r="AW165" t="s">
        <v>23</v>
      </c>
      <c r="AX165">
        <v>7.86</v>
      </c>
      <c r="AY165">
        <v>8.36</v>
      </c>
      <c r="AZ165">
        <v>2.7909999999999999</v>
      </c>
      <c r="BA165">
        <v>30.806000000000001</v>
      </c>
      <c r="BB165">
        <v>0.93049999999999999</v>
      </c>
      <c r="BC165" t="s">
        <v>23</v>
      </c>
      <c r="BD165">
        <v>7.82</v>
      </c>
      <c r="BE165">
        <v>8.24</v>
      </c>
      <c r="BF165">
        <v>2.7250000000000001</v>
      </c>
      <c r="BG165">
        <v>30.074000000000002</v>
      </c>
      <c r="BH165">
        <v>0.93969999999999998</v>
      </c>
      <c r="BI165" t="s">
        <v>23</v>
      </c>
      <c r="BJ165">
        <v>7.87</v>
      </c>
      <c r="BK165">
        <v>8.3699999999999992</v>
      </c>
      <c r="BL165">
        <v>3.42</v>
      </c>
      <c r="BM165">
        <v>37.750999999999998</v>
      </c>
      <c r="BN165">
        <v>0.94379999999999997</v>
      </c>
      <c r="BO165" t="s">
        <v>23</v>
      </c>
      <c r="BP165">
        <v>7.84</v>
      </c>
      <c r="BQ165">
        <v>8.25</v>
      </c>
      <c r="BR165">
        <v>3.347</v>
      </c>
      <c r="BS165">
        <v>36.947000000000003</v>
      </c>
      <c r="BT165">
        <v>0.9385</v>
      </c>
      <c r="BU165" t="s">
        <v>23</v>
      </c>
      <c r="BV165">
        <v>7.85</v>
      </c>
      <c r="BW165">
        <v>8.35</v>
      </c>
      <c r="BX165">
        <v>3.41</v>
      </c>
      <c r="BY165">
        <v>37.633000000000003</v>
      </c>
      <c r="BZ165">
        <v>0.93540000000000001</v>
      </c>
      <c r="CA165" t="s">
        <v>23</v>
      </c>
    </row>
    <row r="166" spans="1:79" x14ac:dyDescent="0.25">
      <c r="A166" t="s">
        <v>25</v>
      </c>
      <c r="B166">
        <v>337</v>
      </c>
      <c r="C166">
        <v>355</v>
      </c>
      <c r="D166" t="s">
        <v>113</v>
      </c>
      <c r="E166">
        <v>9.7899999999999991</v>
      </c>
      <c r="F166">
        <v>2</v>
      </c>
      <c r="G166">
        <v>15</v>
      </c>
      <c r="H166">
        <v>9.7100000000000009</v>
      </c>
      <c r="I166">
        <v>9.93</v>
      </c>
      <c r="J166">
        <v>1.6970000000000001</v>
      </c>
      <c r="K166">
        <v>14.981</v>
      </c>
      <c r="L166">
        <v>0.93940000000000001</v>
      </c>
      <c r="M166" t="s">
        <v>23</v>
      </c>
      <c r="N166">
        <v>9.66</v>
      </c>
      <c r="O166">
        <v>9.9700000000000006</v>
      </c>
      <c r="P166">
        <v>1.774</v>
      </c>
      <c r="Q166">
        <v>15.666</v>
      </c>
      <c r="R166">
        <v>0.9163</v>
      </c>
      <c r="S166" t="s">
        <v>23</v>
      </c>
      <c r="T166">
        <v>9.7200000000000006</v>
      </c>
      <c r="U166">
        <v>9.9700000000000006</v>
      </c>
      <c r="V166">
        <v>1.714</v>
      </c>
      <c r="W166">
        <v>15.134</v>
      </c>
      <c r="X166">
        <v>0.9365</v>
      </c>
      <c r="Y166" t="s">
        <v>23</v>
      </c>
      <c r="Z166">
        <v>9.6999999999999993</v>
      </c>
      <c r="AA166">
        <v>9.94</v>
      </c>
      <c r="AB166">
        <v>2.1560000000000001</v>
      </c>
      <c r="AC166">
        <v>19.041</v>
      </c>
      <c r="AD166">
        <v>0.93059999999999998</v>
      </c>
      <c r="AE166" t="s">
        <v>23</v>
      </c>
      <c r="AF166">
        <v>9.65</v>
      </c>
      <c r="AG166">
        <v>9.89</v>
      </c>
      <c r="AH166">
        <v>2.1739999999999999</v>
      </c>
      <c r="AI166">
        <v>19.199000000000002</v>
      </c>
      <c r="AJ166">
        <v>0.92800000000000005</v>
      </c>
      <c r="AK166" t="s">
        <v>23</v>
      </c>
      <c r="AL166">
        <v>9.7100000000000009</v>
      </c>
      <c r="AM166">
        <v>9.9600000000000009</v>
      </c>
      <c r="AN166">
        <v>2.25</v>
      </c>
      <c r="AO166">
        <v>19.869</v>
      </c>
      <c r="AP166">
        <v>0.93210000000000004</v>
      </c>
      <c r="AQ166" t="s">
        <v>23</v>
      </c>
      <c r="AR166">
        <v>9.69</v>
      </c>
      <c r="AS166">
        <v>9.94</v>
      </c>
      <c r="AT166">
        <v>3.16</v>
      </c>
      <c r="AU166">
        <v>27.899000000000001</v>
      </c>
      <c r="AV166">
        <v>0.9284</v>
      </c>
      <c r="AW166" t="s">
        <v>23</v>
      </c>
      <c r="AX166">
        <v>9.68</v>
      </c>
      <c r="AY166">
        <v>9.92</v>
      </c>
      <c r="AZ166">
        <v>3.2360000000000002</v>
      </c>
      <c r="BA166">
        <v>28.577000000000002</v>
      </c>
      <c r="BB166">
        <v>0.91359999999999997</v>
      </c>
      <c r="BC166" t="s">
        <v>23</v>
      </c>
      <c r="BD166">
        <v>9.65</v>
      </c>
      <c r="BE166">
        <v>9.89</v>
      </c>
      <c r="BF166">
        <v>3.1779999999999999</v>
      </c>
      <c r="BG166">
        <v>28.065999999999999</v>
      </c>
      <c r="BH166">
        <v>0.92720000000000002</v>
      </c>
      <c r="BI166" t="s">
        <v>23</v>
      </c>
      <c r="BJ166">
        <v>9.67</v>
      </c>
      <c r="BK166">
        <v>9.93</v>
      </c>
      <c r="BL166">
        <v>4.2919999999999998</v>
      </c>
      <c r="BM166">
        <v>37.899000000000001</v>
      </c>
      <c r="BN166">
        <v>0.90780000000000005</v>
      </c>
      <c r="BO166" t="s">
        <v>23</v>
      </c>
      <c r="BP166">
        <v>9.64</v>
      </c>
      <c r="BQ166">
        <v>9.9</v>
      </c>
      <c r="BR166">
        <v>4.2939999999999996</v>
      </c>
      <c r="BS166">
        <v>37.912999999999997</v>
      </c>
      <c r="BT166">
        <v>0.90790000000000004</v>
      </c>
      <c r="BU166" t="s">
        <v>23</v>
      </c>
      <c r="BV166">
        <v>9.68</v>
      </c>
      <c r="BW166">
        <v>9.92</v>
      </c>
      <c r="BX166">
        <v>4.3209999999999997</v>
      </c>
      <c r="BY166">
        <v>38.152000000000001</v>
      </c>
      <c r="BZ166">
        <v>0.90669999999999995</v>
      </c>
      <c r="CA166" t="s">
        <v>23</v>
      </c>
    </row>
    <row r="167" spans="1:79" x14ac:dyDescent="0.25">
      <c r="A167" t="s">
        <v>25</v>
      </c>
      <c r="B167">
        <v>346</v>
      </c>
      <c r="C167">
        <v>352</v>
      </c>
      <c r="D167" t="s">
        <v>114</v>
      </c>
      <c r="E167">
        <v>5.84</v>
      </c>
      <c r="F167">
        <v>1</v>
      </c>
      <c r="G167">
        <v>5</v>
      </c>
      <c r="H167">
        <v>5.88</v>
      </c>
      <c r="I167">
        <v>6.1</v>
      </c>
      <c r="J167">
        <v>0.13300000000000001</v>
      </c>
      <c r="K167">
        <v>3.5169999999999999</v>
      </c>
      <c r="L167">
        <v>0.94410000000000005</v>
      </c>
      <c r="M167" t="s">
        <v>23</v>
      </c>
      <c r="N167">
        <v>5.94</v>
      </c>
      <c r="O167">
        <v>6.21</v>
      </c>
      <c r="P167">
        <v>0.16500000000000001</v>
      </c>
      <c r="Q167">
        <v>4.38</v>
      </c>
      <c r="R167">
        <v>0.93810000000000004</v>
      </c>
      <c r="S167" t="s">
        <v>23</v>
      </c>
      <c r="T167">
        <v>5.91</v>
      </c>
      <c r="U167">
        <v>6.1</v>
      </c>
      <c r="V167">
        <v>0.105</v>
      </c>
      <c r="W167">
        <v>2.7810000000000001</v>
      </c>
      <c r="X167">
        <v>0.9375</v>
      </c>
      <c r="Y167" t="s">
        <v>23</v>
      </c>
      <c r="Z167">
        <v>5.89</v>
      </c>
      <c r="AA167">
        <v>6.1</v>
      </c>
      <c r="AB167">
        <v>0.27500000000000002</v>
      </c>
      <c r="AC167">
        <v>7.2750000000000004</v>
      </c>
      <c r="AD167">
        <v>0.94259999999999999</v>
      </c>
      <c r="AE167" t="s">
        <v>23</v>
      </c>
      <c r="AF167">
        <v>5.8</v>
      </c>
      <c r="AG167">
        <v>6.11</v>
      </c>
      <c r="AH167">
        <v>0.29199999999999998</v>
      </c>
      <c r="AI167">
        <v>7.7450000000000001</v>
      </c>
      <c r="AJ167">
        <v>0.90200000000000002</v>
      </c>
      <c r="AK167" t="s">
        <v>23</v>
      </c>
      <c r="AL167">
        <v>5.9</v>
      </c>
      <c r="AM167">
        <v>6.1</v>
      </c>
      <c r="AN167">
        <v>0.27600000000000002</v>
      </c>
      <c r="AO167">
        <v>7.3209999999999997</v>
      </c>
      <c r="AP167">
        <v>0.9214</v>
      </c>
      <c r="AQ167" t="s">
        <v>23</v>
      </c>
      <c r="AR167">
        <v>5.82</v>
      </c>
      <c r="AS167">
        <v>6.12</v>
      </c>
      <c r="AT167">
        <v>0.55000000000000004</v>
      </c>
      <c r="AU167">
        <v>14.563000000000001</v>
      </c>
      <c r="AV167">
        <v>0.92149999999999999</v>
      </c>
      <c r="AW167" t="s">
        <v>23</v>
      </c>
      <c r="AX167">
        <v>5.82</v>
      </c>
      <c r="AY167">
        <v>6.2</v>
      </c>
      <c r="AZ167">
        <v>0.58099999999999996</v>
      </c>
      <c r="BA167">
        <v>15.398999999999999</v>
      </c>
      <c r="BB167">
        <v>0.92379999999999995</v>
      </c>
      <c r="BC167" t="s">
        <v>23</v>
      </c>
      <c r="BD167">
        <v>5.77</v>
      </c>
      <c r="BE167">
        <v>6.15</v>
      </c>
      <c r="BF167">
        <v>0.58899999999999997</v>
      </c>
      <c r="BG167">
        <v>15.602</v>
      </c>
      <c r="BH167">
        <v>0.94720000000000004</v>
      </c>
      <c r="BI167" t="s">
        <v>23</v>
      </c>
      <c r="BJ167">
        <v>5.84</v>
      </c>
      <c r="BK167">
        <v>6.11</v>
      </c>
      <c r="BL167">
        <v>1.1359999999999999</v>
      </c>
      <c r="BM167">
        <v>30.102</v>
      </c>
      <c r="BN167">
        <v>0.95579999999999998</v>
      </c>
      <c r="BO167" t="s">
        <v>23</v>
      </c>
      <c r="BP167">
        <v>5.82</v>
      </c>
      <c r="BQ167">
        <v>6.1</v>
      </c>
      <c r="BR167">
        <v>1.131</v>
      </c>
      <c r="BS167">
        <v>29.95</v>
      </c>
      <c r="BT167">
        <v>0.94750000000000001</v>
      </c>
      <c r="BU167" t="s">
        <v>23</v>
      </c>
      <c r="BV167">
        <v>5.86</v>
      </c>
      <c r="BW167">
        <v>6.1</v>
      </c>
      <c r="BX167">
        <v>1.1519999999999999</v>
      </c>
      <c r="BY167">
        <v>30.52</v>
      </c>
      <c r="BZ167">
        <v>0.94379999999999997</v>
      </c>
      <c r="CA167" t="s">
        <v>23</v>
      </c>
    </row>
    <row r="168" spans="1:79" x14ac:dyDescent="0.25">
      <c r="A168" t="s">
        <v>25</v>
      </c>
      <c r="B168">
        <v>346</v>
      </c>
      <c r="C168">
        <v>355</v>
      </c>
      <c r="D168" t="s">
        <v>115</v>
      </c>
      <c r="E168">
        <v>9.4700000000000006</v>
      </c>
      <c r="F168">
        <v>1</v>
      </c>
      <c r="G168">
        <v>8</v>
      </c>
      <c r="H168">
        <v>9.36</v>
      </c>
      <c r="I168">
        <v>9.7200000000000006</v>
      </c>
      <c r="J168">
        <v>0.17399999999999999</v>
      </c>
      <c r="K168">
        <v>2.8769999999999998</v>
      </c>
      <c r="L168">
        <v>0.93589999999999995</v>
      </c>
      <c r="M168" t="s">
        <v>23</v>
      </c>
      <c r="N168">
        <v>9.31</v>
      </c>
      <c r="O168">
        <v>9.73</v>
      </c>
      <c r="P168">
        <v>0.184</v>
      </c>
      <c r="Q168">
        <v>3.0449999999999999</v>
      </c>
      <c r="R168">
        <v>0.9244</v>
      </c>
      <c r="S168" t="s">
        <v>23</v>
      </c>
      <c r="T168">
        <v>9.35</v>
      </c>
      <c r="U168">
        <v>9.77</v>
      </c>
      <c r="V168">
        <v>0.14699999999999999</v>
      </c>
      <c r="W168">
        <v>2.4350000000000001</v>
      </c>
      <c r="X168">
        <v>0.93389999999999995</v>
      </c>
      <c r="Y168" t="s">
        <v>23</v>
      </c>
      <c r="Z168">
        <v>9.44</v>
      </c>
      <c r="AA168">
        <v>9.6300000000000008</v>
      </c>
      <c r="AB168">
        <v>0.44800000000000001</v>
      </c>
      <c r="AC168">
        <v>7.4089999999999998</v>
      </c>
      <c r="AD168">
        <v>0.91979999999999995</v>
      </c>
      <c r="AE168" t="s">
        <v>23</v>
      </c>
      <c r="AF168">
        <v>9.3000000000000007</v>
      </c>
      <c r="AG168">
        <v>9.7100000000000009</v>
      </c>
      <c r="AH168">
        <v>0.44</v>
      </c>
      <c r="AI168">
        <v>7.2919999999999998</v>
      </c>
      <c r="AJ168">
        <v>0.91149999999999998</v>
      </c>
      <c r="AK168" t="s">
        <v>17</v>
      </c>
      <c r="AL168">
        <v>9.3800000000000008</v>
      </c>
      <c r="AM168">
        <v>9.68</v>
      </c>
      <c r="AN168">
        <v>0.45500000000000002</v>
      </c>
      <c r="AO168">
        <v>7.5350000000000001</v>
      </c>
      <c r="AP168">
        <v>0.92030000000000001</v>
      </c>
      <c r="AQ168" t="s">
        <v>23</v>
      </c>
      <c r="AR168">
        <v>9.39</v>
      </c>
      <c r="AS168">
        <v>9.73</v>
      </c>
      <c r="AT168">
        <v>1.1859999999999999</v>
      </c>
      <c r="AU168">
        <v>19.637</v>
      </c>
      <c r="AV168">
        <v>0.90049999999999997</v>
      </c>
      <c r="AW168" t="s">
        <v>23</v>
      </c>
      <c r="AX168">
        <v>9.34</v>
      </c>
      <c r="AY168">
        <v>9.74</v>
      </c>
      <c r="AZ168">
        <v>1.208</v>
      </c>
      <c r="BA168">
        <v>19.995000000000001</v>
      </c>
      <c r="BB168">
        <v>0.92130000000000001</v>
      </c>
      <c r="BC168" t="s">
        <v>23</v>
      </c>
      <c r="BD168">
        <v>9.31</v>
      </c>
      <c r="BE168">
        <v>9.7799999999999994</v>
      </c>
      <c r="BF168">
        <v>1.2</v>
      </c>
      <c r="BG168">
        <v>19.870999999999999</v>
      </c>
      <c r="BH168">
        <v>0.91830000000000001</v>
      </c>
      <c r="BI168" t="s">
        <v>17</v>
      </c>
      <c r="BJ168">
        <v>9.31</v>
      </c>
      <c r="BK168">
        <v>9.7200000000000006</v>
      </c>
      <c r="BL168">
        <v>2.2789999999999999</v>
      </c>
      <c r="BM168">
        <v>37.738999999999997</v>
      </c>
      <c r="BN168">
        <v>0.92979999999999996</v>
      </c>
      <c r="BO168" t="s">
        <v>23</v>
      </c>
      <c r="BP168">
        <v>9.33</v>
      </c>
      <c r="BQ168">
        <v>9.66</v>
      </c>
      <c r="BR168">
        <v>2.2799999999999998</v>
      </c>
      <c r="BS168">
        <v>37.753</v>
      </c>
      <c r="BT168">
        <v>0.92630000000000001</v>
      </c>
      <c r="BU168" t="s">
        <v>23</v>
      </c>
      <c r="BV168">
        <v>9.36</v>
      </c>
      <c r="BW168">
        <v>9.65</v>
      </c>
      <c r="BX168">
        <v>2.2930000000000001</v>
      </c>
      <c r="BY168">
        <v>37.966000000000001</v>
      </c>
      <c r="BZ168">
        <v>0.93669999999999998</v>
      </c>
      <c r="CA168" t="s">
        <v>23</v>
      </c>
    </row>
    <row r="169" spans="1:79" x14ac:dyDescent="0.25">
      <c r="A169" t="s">
        <v>25</v>
      </c>
      <c r="B169">
        <v>353</v>
      </c>
      <c r="C169">
        <v>361</v>
      </c>
      <c r="D169" t="s">
        <v>116</v>
      </c>
      <c r="E169">
        <v>8.86</v>
      </c>
      <c r="F169">
        <v>2</v>
      </c>
      <c r="G169">
        <v>7</v>
      </c>
      <c r="H169">
        <v>8.93</v>
      </c>
      <c r="I169">
        <v>9.09</v>
      </c>
      <c r="J169">
        <v>0.501</v>
      </c>
      <c r="K169">
        <v>9.4770000000000003</v>
      </c>
      <c r="L169">
        <v>0.90480000000000005</v>
      </c>
      <c r="M169" t="s">
        <v>17</v>
      </c>
      <c r="N169">
        <v>8.91</v>
      </c>
      <c r="O169">
        <v>9.1</v>
      </c>
      <c r="P169">
        <v>0.56100000000000005</v>
      </c>
      <c r="Q169">
        <v>10.619</v>
      </c>
      <c r="R169">
        <v>0.89849999999999997</v>
      </c>
      <c r="S169" t="s">
        <v>17</v>
      </c>
      <c r="T169">
        <v>8.93</v>
      </c>
      <c r="U169">
        <v>9.1300000000000008</v>
      </c>
      <c r="V169">
        <v>0.46600000000000003</v>
      </c>
      <c r="W169">
        <v>8.8079999999999998</v>
      </c>
      <c r="X169">
        <v>0.91869999999999996</v>
      </c>
      <c r="Y169" t="s">
        <v>17</v>
      </c>
      <c r="Z169">
        <v>8.93</v>
      </c>
      <c r="AA169">
        <v>9.1199999999999992</v>
      </c>
      <c r="AB169">
        <v>0.86099999999999999</v>
      </c>
      <c r="AC169">
        <v>16.295999999999999</v>
      </c>
      <c r="AD169">
        <v>0.90759999999999996</v>
      </c>
      <c r="AE169" t="s">
        <v>17</v>
      </c>
      <c r="AF169">
        <v>8.8800000000000008</v>
      </c>
      <c r="AG169">
        <v>9.09</v>
      </c>
      <c r="AH169">
        <v>0.86099999999999999</v>
      </c>
      <c r="AI169">
        <v>16.3</v>
      </c>
      <c r="AJ169">
        <v>0.90359999999999996</v>
      </c>
      <c r="AK169" t="s">
        <v>17</v>
      </c>
      <c r="AL169">
        <v>8.93</v>
      </c>
      <c r="AM169">
        <v>9.16</v>
      </c>
      <c r="AN169">
        <v>0.88300000000000001</v>
      </c>
      <c r="AO169">
        <v>16.713000000000001</v>
      </c>
      <c r="AP169">
        <v>0.90290000000000004</v>
      </c>
      <c r="AQ169" t="s">
        <v>17</v>
      </c>
      <c r="AR169">
        <v>8.93</v>
      </c>
      <c r="AS169">
        <v>9.16</v>
      </c>
      <c r="AT169">
        <v>1.2969999999999999</v>
      </c>
      <c r="AU169">
        <v>24.547999999999998</v>
      </c>
      <c r="AV169">
        <v>0.87980000000000003</v>
      </c>
      <c r="AW169" t="s">
        <v>17</v>
      </c>
      <c r="AX169">
        <v>8.93</v>
      </c>
      <c r="AY169">
        <v>9.17</v>
      </c>
      <c r="AZ169">
        <v>1.2869999999999999</v>
      </c>
      <c r="BA169">
        <v>24.347000000000001</v>
      </c>
      <c r="BB169">
        <v>0.87219999999999998</v>
      </c>
      <c r="BC169" t="s">
        <v>17</v>
      </c>
      <c r="BD169">
        <v>8.9</v>
      </c>
      <c r="BE169">
        <v>9.14</v>
      </c>
      <c r="BF169">
        <v>1.2829999999999999</v>
      </c>
      <c r="BG169">
        <v>24.276</v>
      </c>
      <c r="BH169">
        <v>0.88300000000000001</v>
      </c>
      <c r="BI169" t="s">
        <v>17</v>
      </c>
      <c r="BJ169">
        <v>8.93</v>
      </c>
      <c r="BK169">
        <v>9.15</v>
      </c>
      <c r="BL169">
        <v>2.1579999999999999</v>
      </c>
      <c r="BM169">
        <v>40.834000000000003</v>
      </c>
      <c r="BN169">
        <v>0.90310000000000001</v>
      </c>
      <c r="BO169" t="s">
        <v>17</v>
      </c>
      <c r="BP169">
        <v>8.93</v>
      </c>
      <c r="BQ169">
        <v>9.16</v>
      </c>
      <c r="BR169">
        <v>2.1459999999999999</v>
      </c>
      <c r="BS169">
        <v>40.601999999999997</v>
      </c>
      <c r="BT169">
        <v>0.89700000000000002</v>
      </c>
      <c r="BU169" t="s">
        <v>17</v>
      </c>
      <c r="BV169">
        <v>8.92</v>
      </c>
      <c r="BW169">
        <v>9.17</v>
      </c>
      <c r="BX169">
        <v>2.1829999999999998</v>
      </c>
      <c r="BY169">
        <v>41.296999999999997</v>
      </c>
      <c r="BZ169">
        <v>0.90880000000000005</v>
      </c>
      <c r="CA169" t="s">
        <v>17</v>
      </c>
    </row>
    <row r="170" spans="1:79" x14ac:dyDescent="0.25">
      <c r="A170" t="s">
        <v>25</v>
      </c>
      <c r="B170">
        <v>356</v>
      </c>
      <c r="C170">
        <v>361</v>
      </c>
      <c r="D170" t="s">
        <v>117</v>
      </c>
      <c r="E170">
        <v>7.36</v>
      </c>
      <c r="F170">
        <v>1</v>
      </c>
      <c r="G170">
        <v>4</v>
      </c>
      <c r="H170">
        <v>7.46</v>
      </c>
      <c r="I170">
        <v>7.67</v>
      </c>
      <c r="J170">
        <v>0.111</v>
      </c>
      <c r="K170">
        <v>3.6659999999999999</v>
      </c>
      <c r="L170">
        <v>0.93930000000000002</v>
      </c>
      <c r="M170" t="s">
        <v>23</v>
      </c>
      <c r="N170">
        <v>7.42</v>
      </c>
      <c r="O170">
        <v>7.68</v>
      </c>
      <c r="P170">
        <v>0.11799999999999999</v>
      </c>
      <c r="Q170">
        <v>3.923</v>
      </c>
      <c r="R170">
        <v>0.9294</v>
      </c>
      <c r="S170" t="s">
        <v>23</v>
      </c>
      <c r="T170">
        <v>7.45</v>
      </c>
      <c r="U170">
        <v>7.69</v>
      </c>
      <c r="V170">
        <v>0.10199999999999999</v>
      </c>
      <c r="W170">
        <v>3.3650000000000002</v>
      </c>
      <c r="X170">
        <v>0.94589999999999996</v>
      </c>
      <c r="Y170" t="s">
        <v>23</v>
      </c>
      <c r="Z170">
        <v>7.35</v>
      </c>
      <c r="AA170">
        <v>7.75</v>
      </c>
      <c r="AB170">
        <v>0.42399999999999999</v>
      </c>
      <c r="AC170">
        <v>14.04</v>
      </c>
      <c r="AD170">
        <v>0.94969999999999999</v>
      </c>
      <c r="AE170" t="s">
        <v>23</v>
      </c>
      <c r="AF170">
        <v>7.39</v>
      </c>
      <c r="AG170">
        <v>7.62</v>
      </c>
      <c r="AH170">
        <v>0.42199999999999999</v>
      </c>
      <c r="AI170">
        <v>13.981999999999999</v>
      </c>
      <c r="AJ170">
        <v>0.93279999999999996</v>
      </c>
      <c r="AK170" t="s">
        <v>23</v>
      </c>
      <c r="AL170">
        <v>7.44</v>
      </c>
      <c r="AM170">
        <v>7.67</v>
      </c>
      <c r="AN170">
        <v>0.41499999999999998</v>
      </c>
      <c r="AO170">
        <v>13.739000000000001</v>
      </c>
      <c r="AP170">
        <v>0.94869999999999999</v>
      </c>
      <c r="AQ170" t="s">
        <v>23</v>
      </c>
      <c r="AR170">
        <v>7.38</v>
      </c>
      <c r="AS170">
        <v>7.69</v>
      </c>
      <c r="AT170">
        <v>0.59599999999999997</v>
      </c>
      <c r="AU170">
        <v>19.751000000000001</v>
      </c>
      <c r="AV170">
        <v>0.92889999999999995</v>
      </c>
      <c r="AW170" t="s">
        <v>23</v>
      </c>
      <c r="AX170">
        <v>7.36</v>
      </c>
      <c r="AY170">
        <v>7.77</v>
      </c>
      <c r="AZ170">
        <v>0.6</v>
      </c>
      <c r="BA170">
        <v>19.853999999999999</v>
      </c>
      <c r="BB170">
        <v>0.94130000000000003</v>
      </c>
      <c r="BC170" t="s">
        <v>23</v>
      </c>
      <c r="BD170">
        <v>7.3</v>
      </c>
      <c r="BE170">
        <v>7.72</v>
      </c>
      <c r="BF170">
        <v>0.59799999999999998</v>
      </c>
      <c r="BG170">
        <v>19.808</v>
      </c>
      <c r="BH170">
        <v>0.93579999999999997</v>
      </c>
      <c r="BI170" t="s">
        <v>23</v>
      </c>
      <c r="BJ170">
        <v>7.27</v>
      </c>
      <c r="BK170">
        <v>7.62</v>
      </c>
      <c r="BL170">
        <v>1.012</v>
      </c>
      <c r="BM170">
        <v>33.518999999999998</v>
      </c>
      <c r="BN170">
        <v>0.95109999999999995</v>
      </c>
      <c r="BO170" t="s">
        <v>23</v>
      </c>
      <c r="BP170">
        <v>7.36</v>
      </c>
      <c r="BQ170">
        <v>7.66</v>
      </c>
      <c r="BR170">
        <v>0.97499999999999998</v>
      </c>
      <c r="BS170">
        <v>32.268000000000001</v>
      </c>
      <c r="BT170">
        <v>0.94469999999999998</v>
      </c>
      <c r="BU170" t="s">
        <v>23</v>
      </c>
      <c r="BV170">
        <v>7.4</v>
      </c>
      <c r="BW170">
        <v>7.7</v>
      </c>
      <c r="BX170">
        <v>0.96399999999999997</v>
      </c>
      <c r="BY170">
        <v>31.917000000000002</v>
      </c>
      <c r="BZ170">
        <v>0.94879999999999998</v>
      </c>
      <c r="CA170" t="s">
        <v>23</v>
      </c>
    </row>
    <row r="171" spans="1:79" x14ac:dyDescent="0.25">
      <c r="A171" t="s">
        <v>25</v>
      </c>
      <c r="B171">
        <v>356</v>
      </c>
      <c r="C171">
        <v>361</v>
      </c>
      <c r="D171" t="s">
        <v>117</v>
      </c>
      <c r="E171">
        <v>7.36</v>
      </c>
      <c r="F171">
        <v>2</v>
      </c>
      <c r="G171">
        <v>4</v>
      </c>
      <c r="H171">
        <v>7.35</v>
      </c>
      <c r="I171">
        <v>7.84</v>
      </c>
      <c r="J171">
        <v>0.107</v>
      </c>
      <c r="K171">
        <v>3.5449999999999999</v>
      </c>
      <c r="L171">
        <v>0.93569999999999998</v>
      </c>
      <c r="M171" t="s">
        <v>23</v>
      </c>
      <c r="N171">
        <v>7.33</v>
      </c>
      <c r="O171">
        <v>7.83</v>
      </c>
      <c r="P171">
        <v>0.11899999999999999</v>
      </c>
      <c r="Q171">
        <v>3.9369999999999998</v>
      </c>
      <c r="R171">
        <v>0.93840000000000001</v>
      </c>
      <c r="S171" t="s">
        <v>23</v>
      </c>
      <c r="T171">
        <v>7.36</v>
      </c>
      <c r="U171">
        <v>7.85</v>
      </c>
      <c r="V171">
        <v>0.104</v>
      </c>
      <c r="W171">
        <v>3.4319999999999999</v>
      </c>
      <c r="X171">
        <v>0.93530000000000002</v>
      </c>
      <c r="Y171" t="s">
        <v>23</v>
      </c>
      <c r="Z171">
        <v>7.42</v>
      </c>
      <c r="AA171">
        <v>7.74</v>
      </c>
      <c r="AB171">
        <v>0.39700000000000002</v>
      </c>
      <c r="AC171">
        <v>13.151</v>
      </c>
      <c r="AD171">
        <v>0.93759999999999999</v>
      </c>
      <c r="AE171" t="s">
        <v>23</v>
      </c>
      <c r="AF171">
        <v>7.34</v>
      </c>
      <c r="AG171">
        <v>7.83</v>
      </c>
      <c r="AH171">
        <v>0.39800000000000002</v>
      </c>
      <c r="AI171">
        <v>13.192</v>
      </c>
      <c r="AJ171">
        <v>0.9466</v>
      </c>
      <c r="AK171" t="s">
        <v>23</v>
      </c>
      <c r="AL171">
        <v>7.34</v>
      </c>
      <c r="AM171">
        <v>7.84</v>
      </c>
      <c r="AN171">
        <v>0.40300000000000002</v>
      </c>
      <c r="AO171">
        <v>13.337</v>
      </c>
      <c r="AP171">
        <v>0.94820000000000004</v>
      </c>
      <c r="AQ171" t="s">
        <v>23</v>
      </c>
      <c r="AR171">
        <v>7.34</v>
      </c>
      <c r="AS171">
        <v>7.83</v>
      </c>
      <c r="AT171">
        <v>0.57299999999999995</v>
      </c>
      <c r="AU171">
        <v>18.984000000000002</v>
      </c>
      <c r="AV171">
        <v>0.94789999999999996</v>
      </c>
      <c r="AW171" t="s">
        <v>23</v>
      </c>
      <c r="AX171">
        <v>7.34</v>
      </c>
      <c r="AY171">
        <v>7.83</v>
      </c>
      <c r="AZ171">
        <v>0.56699999999999995</v>
      </c>
      <c r="BA171">
        <v>18.79</v>
      </c>
      <c r="BB171">
        <v>0.93620000000000003</v>
      </c>
      <c r="BC171" t="s">
        <v>23</v>
      </c>
      <c r="BD171">
        <v>7.33</v>
      </c>
      <c r="BE171">
        <v>7.83</v>
      </c>
      <c r="BF171">
        <v>0.57099999999999995</v>
      </c>
      <c r="BG171">
        <v>18.898</v>
      </c>
      <c r="BH171">
        <v>0.94369999999999998</v>
      </c>
      <c r="BI171" t="s">
        <v>23</v>
      </c>
      <c r="BJ171">
        <v>7.33</v>
      </c>
      <c r="BK171">
        <v>7.83</v>
      </c>
      <c r="BL171">
        <v>0.97</v>
      </c>
      <c r="BM171">
        <v>32.134999999999998</v>
      </c>
      <c r="BN171">
        <v>0.94399999999999995</v>
      </c>
      <c r="BO171" t="s">
        <v>23</v>
      </c>
      <c r="BP171">
        <v>7.33</v>
      </c>
      <c r="BQ171">
        <v>7.83</v>
      </c>
      <c r="BR171">
        <v>0.95099999999999996</v>
      </c>
      <c r="BS171">
        <v>31.484000000000002</v>
      </c>
      <c r="BT171">
        <v>0.94399999999999995</v>
      </c>
      <c r="BU171" t="s">
        <v>23</v>
      </c>
      <c r="BV171">
        <v>7.33</v>
      </c>
      <c r="BW171">
        <v>7.83</v>
      </c>
      <c r="BX171">
        <v>0.95499999999999996</v>
      </c>
      <c r="BY171">
        <v>31.609000000000002</v>
      </c>
      <c r="BZ171">
        <v>0.94679999999999997</v>
      </c>
      <c r="CA171" t="s">
        <v>23</v>
      </c>
    </row>
    <row r="172" spans="1:79" x14ac:dyDescent="0.25">
      <c r="A172" t="s">
        <v>25</v>
      </c>
      <c r="B172">
        <v>356</v>
      </c>
      <c r="C172">
        <v>362</v>
      </c>
      <c r="D172" t="s">
        <v>118</v>
      </c>
      <c r="E172">
        <v>6.95</v>
      </c>
      <c r="F172">
        <v>1</v>
      </c>
      <c r="G172">
        <v>5</v>
      </c>
      <c r="H172">
        <v>6.79</v>
      </c>
      <c r="I172">
        <v>7.28</v>
      </c>
      <c r="J172">
        <v>0.223</v>
      </c>
      <c r="K172">
        <v>5.8979999999999997</v>
      </c>
      <c r="L172">
        <v>0.94189999999999996</v>
      </c>
      <c r="M172" t="s">
        <v>23</v>
      </c>
      <c r="N172">
        <v>6.79</v>
      </c>
      <c r="O172">
        <v>7.28</v>
      </c>
      <c r="P172">
        <v>0.221</v>
      </c>
      <c r="Q172">
        <v>5.851</v>
      </c>
      <c r="R172">
        <v>0.90480000000000005</v>
      </c>
      <c r="S172" t="s">
        <v>23</v>
      </c>
      <c r="T172">
        <v>6.81</v>
      </c>
      <c r="U172">
        <v>7.31</v>
      </c>
      <c r="V172">
        <v>0.182</v>
      </c>
      <c r="W172">
        <v>4.8090000000000002</v>
      </c>
      <c r="X172">
        <v>0.93289999999999995</v>
      </c>
      <c r="Y172" t="s">
        <v>23</v>
      </c>
      <c r="Z172">
        <v>6.82</v>
      </c>
      <c r="AA172">
        <v>7.3</v>
      </c>
      <c r="AB172">
        <v>0.70799999999999996</v>
      </c>
      <c r="AC172">
        <v>18.747</v>
      </c>
      <c r="AD172">
        <v>0.9446</v>
      </c>
      <c r="AE172" t="s">
        <v>23</v>
      </c>
      <c r="AF172">
        <v>6.84</v>
      </c>
      <c r="AG172">
        <v>7.18</v>
      </c>
      <c r="AH172">
        <v>0.70499999999999996</v>
      </c>
      <c r="AI172">
        <v>18.681999999999999</v>
      </c>
      <c r="AJ172">
        <v>0.93330000000000002</v>
      </c>
      <c r="AK172" t="s">
        <v>23</v>
      </c>
      <c r="AL172">
        <v>6.87</v>
      </c>
      <c r="AM172">
        <v>7.27</v>
      </c>
      <c r="AN172">
        <v>0.70099999999999996</v>
      </c>
      <c r="AO172">
        <v>18.574999999999999</v>
      </c>
      <c r="AP172">
        <v>0.93100000000000005</v>
      </c>
      <c r="AQ172" t="s">
        <v>23</v>
      </c>
      <c r="AR172">
        <v>6.79</v>
      </c>
      <c r="AS172">
        <v>7.28</v>
      </c>
      <c r="AT172">
        <v>0.91400000000000003</v>
      </c>
      <c r="AU172">
        <v>24.213999999999999</v>
      </c>
      <c r="AV172">
        <v>0.94099999999999995</v>
      </c>
      <c r="AW172" t="s">
        <v>23</v>
      </c>
      <c r="AX172">
        <v>6.79</v>
      </c>
      <c r="AY172">
        <v>7.28</v>
      </c>
      <c r="AZ172">
        <v>0.89900000000000002</v>
      </c>
      <c r="BA172">
        <v>23.818999999999999</v>
      </c>
      <c r="BB172">
        <v>0.94730000000000003</v>
      </c>
      <c r="BC172" t="s">
        <v>23</v>
      </c>
      <c r="BD172">
        <v>6.79</v>
      </c>
      <c r="BE172">
        <v>7.18</v>
      </c>
      <c r="BF172">
        <v>0.90700000000000003</v>
      </c>
      <c r="BG172">
        <v>24.023</v>
      </c>
      <c r="BH172">
        <v>0.93799999999999994</v>
      </c>
      <c r="BI172" t="s">
        <v>23</v>
      </c>
      <c r="BJ172">
        <v>6.79</v>
      </c>
      <c r="BK172">
        <v>7.28</v>
      </c>
      <c r="BL172">
        <v>1.2370000000000001</v>
      </c>
      <c r="BM172">
        <v>32.768999999999998</v>
      </c>
      <c r="BN172">
        <v>0.93569999999999998</v>
      </c>
      <c r="BO172" t="s">
        <v>23</v>
      </c>
      <c r="BP172">
        <v>6.76</v>
      </c>
      <c r="BQ172">
        <v>7.23</v>
      </c>
      <c r="BR172">
        <v>1.2210000000000001</v>
      </c>
      <c r="BS172">
        <v>32.353999999999999</v>
      </c>
      <c r="BT172">
        <v>0.93989999999999996</v>
      </c>
      <c r="BU172" t="s">
        <v>23</v>
      </c>
      <c r="BV172">
        <v>6.79</v>
      </c>
      <c r="BW172">
        <v>7.28</v>
      </c>
      <c r="BX172">
        <v>1.2130000000000001</v>
      </c>
      <c r="BY172">
        <v>32.131999999999998</v>
      </c>
      <c r="BZ172">
        <v>0.9345</v>
      </c>
      <c r="CA172" t="s">
        <v>23</v>
      </c>
    </row>
    <row r="173" spans="1:79" x14ac:dyDescent="0.25">
      <c r="A173" t="s">
        <v>25</v>
      </c>
      <c r="B173">
        <v>363</v>
      </c>
      <c r="C173">
        <v>374</v>
      </c>
      <c r="D173" t="s">
        <v>119</v>
      </c>
      <c r="E173">
        <v>9.69</v>
      </c>
      <c r="F173">
        <v>1</v>
      </c>
      <c r="G173">
        <v>9</v>
      </c>
      <c r="H173">
        <v>10.130000000000001</v>
      </c>
      <c r="I173">
        <v>10.58</v>
      </c>
      <c r="J173">
        <v>2.13</v>
      </c>
      <c r="K173">
        <v>31.349</v>
      </c>
      <c r="L173">
        <v>0.92610000000000003</v>
      </c>
      <c r="M173" t="s">
        <v>23</v>
      </c>
      <c r="N173">
        <v>10.14</v>
      </c>
      <c r="O173">
        <v>10.63</v>
      </c>
      <c r="P173">
        <v>2.2370000000000001</v>
      </c>
      <c r="Q173">
        <v>32.927</v>
      </c>
      <c r="R173">
        <v>0.92510000000000003</v>
      </c>
      <c r="S173" t="s">
        <v>23</v>
      </c>
      <c r="T173">
        <v>10.130000000000001</v>
      </c>
      <c r="U173">
        <v>10.64</v>
      </c>
      <c r="V173">
        <v>2.1480000000000001</v>
      </c>
      <c r="W173">
        <v>31.611000000000001</v>
      </c>
      <c r="X173">
        <v>0.92730000000000001</v>
      </c>
      <c r="Y173" t="s">
        <v>23</v>
      </c>
      <c r="Z173">
        <v>10.1</v>
      </c>
      <c r="AA173">
        <v>10.6</v>
      </c>
      <c r="AB173">
        <v>3.4630000000000001</v>
      </c>
      <c r="AC173">
        <v>50.962000000000003</v>
      </c>
      <c r="AD173">
        <v>0.93169999999999997</v>
      </c>
      <c r="AE173" t="s">
        <v>23</v>
      </c>
      <c r="AF173">
        <v>10.08</v>
      </c>
      <c r="AG173">
        <v>10.57</v>
      </c>
      <c r="AH173">
        <v>3.444</v>
      </c>
      <c r="AI173">
        <v>50.685000000000002</v>
      </c>
      <c r="AJ173">
        <v>0.92</v>
      </c>
      <c r="AK173" t="s">
        <v>17</v>
      </c>
      <c r="AL173">
        <v>10.15</v>
      </c>
      <c r="AM173">
        <v>10.61</v>
      </c>
      <c r="AN173">
        <v>3.552</v>
      </c>
      <c r="AO173">
        <v>52.267000000000003</v>
      </c>
      <c r="AP173">
        <v>0.92179999999999995</v>
      </c>
      <c r="AQ173" t="s">
        <v>23</v>
      </c>
      <c r="AR173">
        <v>10.119999999999999</v>
      </c>
      <c r="AS173">
        <v>10.62</v>
      </c>
      <c r="AT173">
        <v>4.3529999999999998</v>
      </c>
      <c r="AU173">
        <v>64.058000000000007</v>
      </c>
      <c r="AV173">
        <v>0.92669999999999997</v>
      </c>
      <c r="AW173" t="s">
        <v>23</v>
      </c>
      <c r="AX173">
        <v>10.1</v>
      </c>
      <c r="AY173">
        <v>10.55</v>
      </c>
      <c r="AZ173">
        <v>4.4409999999999998</v>
      </c>
      <c r="BA173">
        <v>65.356999999999999</v>
      </c>
      <c r="BB173">
        <v>0.91910000000000003</v>
      </c>
      <c r="BC173" t="s">
        <v>23</v>
      </c>
      <c r="BD173">
        <v>10.050000000000001</v>
      </c>
      <c r="BE173">
        <v>10.53</v>
      </c>
      <c r="BF173">
        <v>4.3810000000000002</v>
      </c>
      <c r="BG173">
        <v>64.478999999999999</v>
      </c>
      <c r="BH173">
        <v>0.92</v>
      </c>
      <c r="BI173" t="s">
        <v>23</v>
      </c>
      <c r="BJ173">
        <v>10.09</v>
      </c>
      <c r="BK173">
        <v>10.6</v>
      </c>
      <c r="BL173">
        <v>4.7229999999999999</v>
      </c>
      <c r="BM173">
        <v>69.510000000000005</v>
      </c>
      <c r="BN173">
        <v>0.92579999999999996</v>
      </c>
      <c r="BO173" t="s">
        <v>23</v>
      </c>
      <c r="BP173">
        <v>10.23</v>
      </c>
      <c r="BQ173">
        <v>10.53</v>
      </c>
      <c r="BR173">
        <v>4.7240000000000002</v>
      </c>
      <c r="BS173">
        <v>69.516000000000005</v>
      </c>
      <c r="BT173">
        <v>0.91879999999999995</v>
      </c>
      <c r="BU173" t="s">
        <v>23</v>
      </c>
      <c r="BV173">
        <v>10.039999999999999</v>
      </c>
      <c r="BW173">
        <v>10.53</v>
      </c>
      <c r="BX173">
        <v>4.6920000000000002</v>
      </c>
      <c r="BY173">
        <v>69.055000000000007</v>
      </c>
      <c r="BZ173">
        <v>0.92549999999999999</v>
      </c>
      <c r="CA173" t="s">
        <v>23</v>
      </c>
    </row>
    <row r="174" spans="1:79" x14ac:dyDescent="0.25">
      <c r="A174" t="s">
        <v>25</v>
      </c>
      <c r="B174">
        <v>364</v>
      </c>
      <c r="C174">
        <v>375</v>
      </c>
      <c r="D174" t="s">
        <v>120</v>
      </c>
      <c r="E174">
        <v>9.73</v>
      </c>
      <c r="F174">
        <v>3</v>
      </c>
      <c r="G174">
        <v>9</v>
      </c>
      <c r="H174">
        <v>10.16</v>
      </c>
      <c r="I174">
        <v>10.66</v>
      </c>
      <c r="J174">
        <v>1.9279999999999999</v>
      </c>
      <c r="K174">
        <v>28.376000000000001</v>
      </c>
      <c r="L174">
        <v>0.90180000000000005</v>
      </c>
      <c r="M174" t="s">
        <v>23</v>
      </c>
      <c r="N174">
        <v>10.199999999999999</v>
      </c>
      <c r="O174">
        <v>10.68</v>
      </c>
      <c r="P174">
        <v>1.994</v>
      </c>
      <c r="Q174">
        <v>29.350999999999999</v>
      </c>
      <c r="R174">
        <v>0.89959999999999996</v>
      </c>
      <c r="S174" t="s">
        <v>23</v>
      </c>
      <c r="T174">
        <v>10.23</v>
      </c>
      <c r="U174">
        <v>10.68</v>
      </c>
      <c r="V174">
        <v>2.0070000000000001</v>
      </c>
      <c r="W174">
        <v>29.533999999999999</v>
      </c>
      <c r="X174">
        <v>0.90039999999999998</v>
      </c>
      <c r="Y174" t="s">
        <v>23</v>
      </c>
      <c r="Z174">
        <v>10.15</v>
      </c>
      <c r="AA174">
        <v>10.65</v>
      </c>
      <c r="AB174">
        <v>3.1150000000000002</v>
      </c>
      <c r="AC174">
        <v>45.847999999999999</v>
      </c>
      <c r="AD174">
        <v>0.91810000000000003</v>
      </c>
      <c r="AE174" t="s">
        <v>23</v>
      </c>
      <c r="AF174">
        <v>10.14</v>
      </c>
      <c r="AG174">
        <v>10.65</v>
      </c>
      <c r="AH174">
        <v>3.1309999999999998</v>
      </c>
      <c r="AI174">
        <v>46.078000000000003</v>
      </c>
      <c r="AJ174">
        <v>0.9194</v>
      </c>
      <c r="AK174" t="s">
        <v>23</v>
      </c>
      <c r="AL174">
        <v>10.18</v>
      </c>
      <c r="AM174">
        <v>10.67</v>
      </c>
      <c r="AN174">
        <v>3.222</v>
      </c>
      <c r="AO174">
        <v>47.412999999999997</v>
      </c>
      <c r="AP174">
        <v>0.92779999999999996</v>
      </c>
      <c r="AQ174" t="s">
        <v>23</v>
      </c>
      <c r="AR174">
        <v>10.16</v>
      </c>
      <c r="AS174">
        <v>10.65</v>
      </c>
      <c r="AT174">
        <v>3.9609999999999999</v>
      </c>
      <c r="AU174">
        <v>58.293999999999997</v>
      </c>
      <c r="AV174">
        <v>0.91739999999999999</v>
      </c>
      <c r="AW174" t="s">
        <v>23</v>
      </c>
      <c r="AX174">
        <v>10.15</v>
      </c>
      <c r="AY174">
        <v>10.65</v>
      </c>
      <c r="AZ174">
        <v>4.0209999999999999</v>
      </c>
      <c r="BA174">
        <v>59.18</v>
      </c>
      <c r="BB174">
        <v>0.91349999999999998</v>
      </c>
      <c r="BC174" t="s">
        <v>23</v>
      </c>
      <c r="BD174">
        <v>10.130000000000001</v>
      </c>
      <c r="BE174">
        <v>10.63</v>
      </c>
      <c r="BF174">
        <v>3.9620000000000002</v>
      </c>
      <c r="BG174">
        <v>58.305999999999997</v>
      </c>
      <c r="BH174">
        <v>0.89259999999999995</v>
      </c>
      <c r="BI174" t="s">
        <v>23</v>
      </c>
      <c r="BJ174">
        <v>10.15</v>
      </c>
      <c r="BK174">
        <v>10.65</v>
      </c>
      <c r="BL174">
        <v>4.54</v>
      </c>
      <c r="BM174">
        <v>66.819000000000003</v>
      </c>
      <c r="BN174">
        <v>0.91239999999999999</v>
      </c>
      <c r="BO174" t="s">
        <v>23</v>
      </c>
      <c r="BP174">
        <v>10.16</v>
      </c>
      <c r="BQ174">
        <v>10.67</v>
      </c>
      <c r="BR174">
        <v>4.5359999999999996</v>
      </c>
      <c r="BS174">
        <v>66.760999999999996</v>
      </c>
      <c r="BT174">
        <v>0.89859999999999995</v>
      </c>
      <c r="BU174" t="s">
        <v>23</v>
      </c>
      <c r="BV174">
        <v>10.18</v>
      </c>
      <c r="BW174">
        <v>10.68</v>
      </c>
      <c r="BX174">
        <v>4.5170000000000003</v>
      </c>
      <c r="BY174">
        <v>66.471000000000004</v>
      </c>
      <c r="BZ174">
        <v>0.9173</v>
      </c>
      <c r="CA174" t="s">
        <v>23</v>
      </c>
    </row>
    <row r="175" spans="1:79" x14ac:dyDescent="0.25">
      <c r="A175" t="s">
        <v>25</v>
      </c>
      <c r="B175">
        <v>366</v>
      </c>
      <c r="C175">
        <v>375</v>
      </c>
      <c r="D175" t="s">
        <v>121</v>
      </c>
      <c r="E175">
        <v>7.98</v>
      </c>
      <c r="F175">
        <v>3</v>
      </c>
      <c r="G175">
        <v>7</v>
      </c>
      <c r="H175">
        <v>7.98</v>
      </c>
      <c r="I175">
        <v>8.4700000000000006</v>
      </c>
      <c r="J175">
        <v>1.8</v>
      </c>
      <c r="K175">
        <v>34.055999999999997</v>
      </c>
      <c r="L175">
        <v>0.93759999999999999</v>
      </c>
      <c r="M175" t="s">
        <v>23</v>
      </c>
      <c r="N175">
        <v>7.98</v>
      </c>
      <c r="O175">
        <v>8.48</v>
      </c>
      <c r="P175">
        <v>1.909</v>
      </c>
      <c r="Q175">
        <v>36.124000000000002</v>
      </c>
      <c r="R175">
        <v>0.93440000000000001</v>
      </c>
      <c r="S175" t="s">
        <v>23</v>
      </c>
      <c r="T175">
        <v>7.98</v>
      </c>
      <c r="U175">
        <v>8.48</v>
      </c>
      <c r="V175">
        <v>1.8520000000000001</v>
      </c>
      <c r="W175">
        <v>35.040999999999997</v>
      </c>
      <c r="X175">
        <v>0.9506</v>
      </c>
      <c r="Y175" t="s">
        <v>23</v>
      </c>
      <c r="Z175">
        <v>7.98</v>
      </c>
      <c r="AA175">
        <v>8.4700000000000006</v>
      </c>
      <c r="AB175">
        <v>2.7669999999999999</v>
      </c>
      <c r="AC175">
        <v>52.359000000000002</v>
      </c>
      <c r="AD175">
        <v>0.92689999999999995</v>
      </c>
      <c r="AE175" t="s">
        <v>23</v>
      </c>
      <c r="AF175">
        <v>7.98</v>
      </c>
      <c r="AG175">
        <v>8.4700000000000006</v>
      </c>
      <c r="AH175">
        <v>2.79</v>
      </c>
      <c r="AI175">
        <v>52.781999999999996</v>
      </c>
      <c r="AJ175">
        <v>0.93859999999999999</v>
      </c>
      <c r="AK175" t="s">
        <v>23</v>
      </c>
      <c r="AL175">
        <v>7.99</v>
      </c>
      <c r="AM175">
        <v>8.48</v>
      </c>
      <c r="AN175">
        <v>2.8250000000000002</v>
      </c>
      <c r="AO175">
        <v>53.460999999999999</v>
      </c>
      <c r="AP175">
        <v>0.92989999999999995</v>
      </c>
      <c r="AQ175" t="s">
        <v>23</v>
      </c>
      <c r="AR175">
        <v>7.98</v>
      </c>
      <c r="AS175">
        <v>8.4700000000000006</v>
      </c>
      <c r="AT175">
        <v>3.32</v>
      </c>
      <c r="AU175">
        <v>62.811</v>
      </c>
      <c r="AV175">
        <v>0.93279999999999996</v>
      </c>
      <c r="AW175" t="s">
        <v>23</v>
      </c>
      <c r="AX175">
        <v>7.99</v>
      </c>
      <c r="AY175">
        <v>8.5</v>
      </c>
      <c r="AZ175">
        <v>3.35</v>
      </c>
      <c r="BA175">
        <v>63.378</v>
      </c>
      <c r="BB175">
        <v>0.92949999999999999</v>
      </c>
      <c r="BC175" t="s">
        <v>23</v>
      </c>
      <c r="BD175">
        <v>7.92</v>
      </c>
      <c r="BE175">
        <v>8.42</v>
      </c>
      <c r="BF175">
        <v>3.3140000000000001</v>
      </c>
      <c r="BG175">
        <v>62.709000000000003</v>
      </c>
      <c r="BH175">
        <v>0.93049999999999999</v>
      </c>
      <c r="BI175" t="s">
        <v>23</v>
      </c>
      <c r="BJ175">
        <v>7.98</v>
      </c>
      <c r="BK175">
        <v>8.4700000000000006</v>
      </c>
      <c r="BL175">
        <v>3.6320000000000001</v>
      </c>
      <c r="BM175">
        <v>68.716999999999999</v>
      </c>
      <c r="BN175">
        <v>0.94889999999999997</v>
      </c>
      <c r="BO175" t="s">
        <v>23</v>
      </c>
      <c r="BP175">
        <v>7.98</v>
      </c>
      <c r="BQ175">
        <v>8.48</v>
      </c>
      <c r="BR175">
        <v>3.5489999999999999</v>
      </c>
      <c r="BS175">
        <v>67.150000000000006</v>
      </c>
      <c r="BT175">
        <v>0.94699999999999995</v>
      </c>
      <c r="BU175" t="s">
        <v>23</v>
      </c>
      <c r="BV175">
        <v>7.98</v>
      </c>
      <c r="BW175">
        <v>8.48</v>
      </c>
      <c r="BX175">
        <v>3.581</v>
      </c>
      <c r="BY175">
        <v>67.753</v>
      </c>
      <c r="BZ175">
        <v>0.94879999999999998</v>
      </c>
      <c r="CA175" t="s">
        <v>23</v>
      </c>
    </row>
    <row r="176" spans="1:79" x14ac:dyDescent="0.25">
      <c r="A176" t="s">
        <v>25</v>
      </c>
      <c r="B176">
        <v>377</v>
      </c>
      <c r="C176">
        <v>384</v>
      </c>
      <c r="D176" t="s">
        <v>122</v>
      </c>
      <c r="E176">
        <v>10.15</v>
      </c>
      <c r="F176">
        <v>2</v>
      </c>
      <c r="G176">
        <v>6</v>
      </c>
      <c r="H176">
        <v>10.24</v>
      </c>
      <c r="I176">
        <v>10.58</v>
      </c>
      <c r="J176">
        <v>1.353</v>
      </c>
      <c r="K176">
        <v>29.869</v>
      </c>
      <c r="L176">
        <v>0.91669999999999996</v>
      </c>
      <c r="M176" t="s">
        <v>17</v>
      </c>
      <c r="N176">
        <v>10.17</v>
      </c>
      <c r="O176">
        <v>10.66</v>
      </c>
      <c r="P176">
        <v>1.427</v>
      </c>
      <c r="Q176">
        <v>31.506</v>
      </c>
      <c r="R176">
        <v>0.9143</v>
      </c>
      <c r="S176" t="s">
        <v>17</v>
      </c>
      <c r="T176">
        <v>10.3</v>
      </c>
      <c r="U176">
        <v>10.57</v>
      </c>
      <c r="V176">
        <v>1.3149999999999999</v>
      </c>
      <c r="W176">
        <v>29.029</v>
      </c>
      <c r="X176">
        <v>0.89770000000000005</v>
      </c>
      <c r="Y176" t="s">
        <v>17</v>
      </c>
      <c r="Z176">
        <v>10.18</v>
      </c>
      <c r="AA176">
        <v>10.68</v>
      </c>
      <c r="AB176">
        <v>2.286</v>
      </c>
      <c r="AC176">
        <v>50.470999999999997</v>
      </c>
      <c r="AD176">
        <v>0.90649999999999997</v>
      </c>
      <c r="AE176" t="s">
        <v>17</v>
      </c>
      <c r="AF176">
        <v>10.199999999999999</v>
      </c>
      <c r="AG176">
        <v>10.53</v>
      </c>
      <c r="AH176">
        <v>2.2589999999999999</v>
      </c>
      <c r="AI176">
        <v>49.875</v>
      </c>
      <c r="AJ176">
        <v>0.89610000000000001</v>
      </c>
      <c r="AK176" t="s">
        <v>17</v>
      </c>
      <c r="AL176">
        <v>10.17</v>
      </c>
      <c r="AM176">
        <v>10.67</v>
      </c>
      <c r="AN176">
        <v>2.3559999999999999</v>
      </c>
      <c r="AO176">
        <v>52.015000000000001</v>
      </c>
      <c r="AP176">
        <v>0.90510000000000002</v>
      </c>
      <c r="AQ176" t="s">
        <v>17</v>
      </c>
      <c r="AR176">
        <v>10.199999999999999</v>
      </c>
      <c r="AS176">
        <v>10.66</v>
      </c>
      <c r="AT176">
        <v>2.8319999999999999</v>
      </c>
      <c r="AU176">
        <v>62.515999999999998</v>
      </c>
      <c r="AV176">
        <v>0.91049999999999998</v>
      </c>
      <c r="AW176" t="s">
        <v>17</v>
      </c>
      <c r="AX176">
        <v>10.16</v>
      </c>
      <c r="AY176">
        <v>10.65</v>
      </c>
      <c r="AZ176">
        <v>2.8820000000000001</v>
      </c>
      <c r="BA176">
        <v>63.624000000000002</v>
      </c>
      <c r="BB176">
        <v>0.90839999999999999</v>
      </c>
      <c r="BC176" t="s">
        <v>17</v>
      </c>
      <c r="BD176">
        <v>10.14</v>
      </c>
      <c r="BE176">
        <v>10.54</v>
      </c>
      <c r="BF176">
        <v>2.8479999999999999</v>
      </c>
      <c r="BG176">
        <v>62.871000000000002</v>
      </c>
      <c r="BH176">
        <v>0.91390000000000005</v>
      </c>
      <c r="BI176" t="s">
        <v>17</v>
      </c>
      <c r="BJ176">
        <v>10.15</v>
      </c>
      <c r="BK176">
        <v>10.56</v>
      </c>
      <c r="BL176">
        <v>2.835</v>
      </c>
      <c r="BM176">
        <v>62.593000000000004</v>
      </c>
      <c r="BN176">
        <v>0.83989999999999998</v>
      </c>
      <c r="BO176" t="s">
        <v>17</v>
      </c>
      <c r="BP176">
        <v>10.25</v>
      </c>
      <c r="BQ176">
        <v>10.58</v>
      </c>
      <c r="BR176">
        <v>2.944</v>
      </c>
      <c r="BS176">
        <v>64.991</v>
      </c>
      <c r="BT176">
        <v>0.87909999999999999</v>
      </c>
      <c r="BU176" t="s">
        <v>17</v>
      </c>
      <c r="BV176">
        <v>10.17</v>
      </c>
      <c r="BW176">
        <v>10.67</v>
      </c>
      <c r="BX176">
        <v>2.81</v>
      </c>
      <c r="BY176">
        <v>62.023000000000003</v>
      </c>
      <c r="BZ176">
        <v>0.84389999999999998</v>
      </c>
      <c r="CA176" t="s">
        <v>17</v>
      </c>
    </row>
    <row r="177" spans="1:79" x14ac:dyDescent="0.25">
      <c r="A177" t="s">
        <v>25</v>
      </c>
      <c r="B177">
        <v>378</v>
      </c>
      <c r="C177">
        <v>384</v>
      </c>
      <c r="D177" t="s">
        <v>123</v>
      </c>
      <c r="E177">
        <v>8.59</v>
      </c>
      <c r="F177">
        <v>2</v>
      </c>
      <c r="G177">
        <v>5</v>
      </c>
      <c r="H177">
        <v>8.64</v>
      </c>
      <c r="I177">
        <v>8.9499999999999993</v>
      </c>
      <c r="J177">
        <v>7.4999999999999997E-2</v>
      </c>
      <c r="K177">
        <v>1.978</v>
      </c>
      <c r="L177">
        <v>0.93930000000000002</v>
      </c>
      <c r="M177" t="s">
        <v>17</v>
      </c>
      <c r="N177">
        <v>8.64</v>
      </c>
      <c r="O177">
        <v>8.89</v>
      </c>
      <c r="P177">
        <v>8.1000000000000003E-2</v>
      </c>
      <c r="Q177">
        <v>2.133</v>
      </c>
      <c r="R177">
        <v>0.9274</v>
      </c>
      <c r="S177" t="s">
        <v>17</v>
      </c>
      <c r="T177">
        <v>8.64</v>
      </c>
      <c r="U177">
        <v>9.0299999999999994</v>
      </c>
      <c r="V177">
        <v>3.5999999999999997E-2</v>
      </c>
      <c r="W177">
        <v>0.96299999999999997</v>
      </c>
      <c r="X177">
        <v>0.94669999999999999</v>
      </c>
      <c r="Y177" t="s">
        <v>17</v>
      </c>
      <c r="Z177">
        <v>8.6300000000000008</v>
      </c>
      <c r="AA177">
        <v>8.9499999999999993</v>
      </c>
      <c r="AB177">
        <v>7.6999999999999999E-2</v>
      </c>
      <c r="AC177">
        <v>2.04</v>
      </c>
      <c r="AD177">
        <v>0.90820000000000001</v>
      </c>
      <c r="AE177" t="s">
        <v>17</v>
      </c>
      <c r="AF177">
        <v>8.6300000000000008</v>
      </c>
      <c r="AG177">
        <v>8.89</v>
      </c>
      <c r="AH177">
        <v>0.1</v>
      </c>
      <c r="AI177">
        <v>2.6389999999999998</v>
      </c>
      <c r="AJ177">
        <v>0.9</v>
      </c>
      <c r="AK177" t="s">
        <v>17</v>
      </c>
      <c r="AL177">
        <v>8.64</v>
      </c>
      <c r="AM177">
        <v>8.98</v>
      </c>
      <c r="AN177">
        <v>8.7999999999999995E-2</v>
      </c>
      <c r="AO177">
        <v>2.343</v>
      </c>
      <c r="AP177">
        <v>0.94479999999999997</v>
      </c>
      <c r="AQ177" t="s">
        <v>17</v>
      </c>
      <c r="AR177">
        <v>8.64</v>
      </c>
      <c r="AS177">
        <v>8.92</v>
      </c>
      <c r="AT177">
        <v>0.16900000000000001</v>
      </c>
      <c r="AU177">
        <v>4.4669999999999996</v>
      </c>
      <c r="AV177">
        <v>0.92920000000000003</v>
      </c>
      <c r="AW177" t="s">
        <v>17</v>
      </c>
      <c r="AX177">
        <v>8.64</v>
      </c>
      <c r="AY177">
        <v>8.9600000000000009</v>
      </c>
      <c r="AZ177">
        <v>0.16200000000000001</v>
      </c>
      <c r="BA177">
        <v>4.2939999999999996</v>
      </c>
      <c r="BB177">
        <v>0.93500000000000005</v>
      </c>
      <c r="BC177" t="s">
        <v>17</v>
      </c>
      <c r="BD177">
        <v>8.6300000000000008</v>
      </c>
      <c r="BE177">
        <v>8.89</v>
      </c>
      <c r="BF177">
        <v>0.191</v>
      </c>
      <c r="BG177">
        <v>5.0640000000000001</v>
      </c>
      <c r="BH177">
        <v>0.92969999999999997</v>
      </c>
      <c r="BI177" t="s">
        <v>17</v>
      </c>
      <c r="BJ177">
        <v>8.6300000000000008</v>
      </c>
      <c r="BK177">
        <v>8.9700000000000006</v>
      </c>
      <c r="BL177">
        <v>0.50600000000000001</v>
      </c>
      <c r="BM177">
        <v>13.401999999999999</v>
      </c>
      <c r="BN177">
        <v>0.94669999999999999</v>
      </c>
      <c r="BO177" t="s">
        <v>17</v>
      </c>
      <c r="BP177">
        <v>8.7100000000000009</v>
      </c>
      <c r="BQ177">
        <v>8.94</v>
      </c>
      <c r="BR177">
        <v>0.498</v>
      </c>
      <c r="BS177">
        <v>13.199</v>
      </c>
      <c r="BT177">
        <v>0.95169999999999999</v>
      </c>
      <c r="BU177" t="s">
        <v>17</v>
      </c>
      <c r="BV177">
        <v>8.6300000000000008</v>
      </c>
      <c r="BW177">
        <v>8.89</v>
      </c>
      <c r="BX177">
        <v>0.49299999999999999</v>
      </c>
      <c r="BY177">
        <v>13.05</v>
      </c>
      <c r="BZ177">
        <v>0.95130000000000003</v>
      </c>
      <c r="CA177" t="s">
        <v>17</v>
      </c>
    </row>
    <row r="178" spans="1:79" x14ac:dyDescent="0.25">
      <c r="A178" t="s">
        <v>25</v>
      </c>
      <c r="B178">
        <v>378</v>
      </c>
      <c r="C178">
        <v>390</v>
      </c>
      <c r="D178" t="s">
        <v>124</v>
      </c>
      <c r="E178">
        <v>8.33</v>
      </c>
      <c r="F178">
        <v>3</v>
      </c>
      <c r="G178">
        <v>11</v>
      </c>
      <c r="H178">
        <v>8.1999999999999993</v>
      </c>
      <c r="I178">
        <v>8.67</v>
      </c>
      <c r="J178">
        <v>0.78600000000000003</v>
      </c>
      <c r="K178">
        <v>9.468</v>
      </c>
      <c r="L178">
        <v>0.74670000000000003</v>
      </c>
      <c r="M178" t="s">
        <v>17</v>
      </c>
      <c r="N178">
        <v>8.32</v>
      </c>
      <c r="O178">
        <v>8.76</v>
      </c>
      <c r="P178">
        <v>0.78500000000000003</v>
      </c>
      <c r="Q178">
        <v>9.452</v>
      </c>
      <c r="R178">
        <v>0.77439999999999998</v>
      </c>
      <c r="S178" t="s">
        <v>17</v>
      </c>
      <c r="T178">
        <v>8.2100000000000009</v>
      </c>
      <c r="U178">
        <v>8.7100000000000009</v>
      </c>
      <c r="V178">
        <v>0.68799999999999994</v>
      </c>
      <c r="W178">
        <v>8.2850000000000001</v>
      </c>
      <c r="X178">
        <v>0.88039999999999996</v>
      </c>
      <c r="Y178" t="s">
        <v>23</v>
      </c>
      <c r="Z178">
        <v>8.32</v>
      </c>
      <c r="AA178">
        <v>8.61</v>
      </c>
      <c r="AB178">
        <v>0.88400000000000001</v>
      </c>
      <c r="AC178">
        <v>10.648</v>
      </c>
      <c r="AD178">
        <v>0.76070000000000004</v>
      </c>
      <c r="AE178" t="s">
        <v>17</v>
      </c>
      <c r="AF178">
        <v>8.33</v>
      </c>
      <c r="AG178">
        <v>8.59</v>
      </c>
      <c r="AH178">
        <v>0.80600000000000005</v>
      </c>
      <c r="AI178">
        <v>9.7050000000000001</v>
      </c>
      <c r="AJ178">
        <v>0.82079999999999997</v>
      </c>
      <c r="AK178" t="s">
        <v>17</v>
      </c>
      <c r="AL178">
        <v>8.33</v>
      </c>
      <c r="AM178">
        <v>8.6300000000000008</v>
      </c>
      <c r="AN178">
        <v>0.878</v>
      </c>
      <c r="AO178">
        <v>10.576000000000001</v>
      </c>
      <c r="AP178">
        <v>0.77390000000000003</v>
      </c>
      <c r="AQ178" t="s">
        <v>17</v>
      </c>
      <c r="AR178">
        <v>8.33</v>
      </c>
      <c r="AS178">
        <v>8.69</v>
      </c>
      <c r="AT178">
        <v>1.038</v>
      </c>
      <c r="AU178">
        <v>12.503</v>
      </c>
      <c r="AV178">
        <v>0.77769999999999995</v>
      </c>
      <c r="AW178" t="s">
        <v>17</v>
      </c>
      <c r="AX178">
        <v>8.33</v>
      </c>
      <c r="AY178">
        <v>8.7200000000000006</v>
      </c>
      <c r="AZ178">
        <v>1.071</v>
      </c>
      <c r="BA178">
        <v>12.897</v>
      </c>
      <c r="BB178">
        <v>0.75260000000000005</v>
      </c>
      <c r="BC178" t="s">
        <v>17</v>
      </c>
      <c r="BD178">
        <v>8.17</v>
      </c>
      <c r="BE178">
        <v>8.67</v>
      </c>
      <c r="BF178">
        <v>1.1279999999999999</v>
      </c>
      <c r="BG178">
        <v>13.58</v>
      </c>
      <c r="BH178">
        <v>0.71360000000000001</v>
      </c>
      <c r="BI178" t="s">
        <v>17</v>
      </c>
      <c r="BJ178">
        <v>8.2100000000000009</v>
      </c>
      <c r="BK178">
        <v>8.6300000000000008</v>
      </c>
      <c r="BL178">
        <v>1.7030000000000001</v>
      </c>
      <c r="BM178">
        <v>20.510999999999999</v>
      </c>
      <c r="BN178">
        <v>0.88149999999999995</v>
      </c>
      <c r="BO178" t="s">
        <v>23</v>
      </c>
      <c r="BP178">
        <v>8.2200000000000006</v>
      </c>
      <c r="BQ178">
        <v>8.7100000000000009</v>
      </c>
      <c r="BR178">
        <v>1.65</v>
      </c>
      <c r="BS178">
        <v>19.873000000000001</v>
      </c>
      <c r="BT178">
        <v>0.88180000000000003</v>
      </c>
      <c r="BU178" t="s">
        <v>23</v>
      </c>
      <c r="BV178">
        <v>8.2100000000000009</v>
      </c>
      <c r="BW178">
        <v>8.7100000000000009</v>
      </c>
      <c r="BX178">
        <v>1.675</v>
      </c>
      <c r="BY178">
        <v>20.172000000000001</v>
      </c>
      <c r="BZ178">
        <v>0.89970000000000006</v>
      </c>
      <c r="CA178" t="s">
        <v>23</v>
      </c>
    </row>
    <row r="179" spans="1:79" x14ac:dyDescent="0.25">
      <c r="A179" t="s">
        <v>25</v>
      </c>
      <c r="B179">
        <v>378</v>
      </c>
      <c r="C179">
        <v>393</v>
      </c>
      <c r="D179" t="s">
        <v>125</v>
      </c>
      <c r="E179">
        <v>11.14</v>
      </c>
      <c r="F179">
        <v>3</v>
      </c>
      <c r="G179">
        <v>14</v>
      </c>
      <c r="H179">
        <v>11.15</v>
      </c>
      <c r="I179">
        <v>11.38</v>
      </c>
      <c r="J179">
        <v>1.125</v>
      </c>
      <c r="K179">
        <v>10.645</v>
      </c>
      <c r="L179">
        <v>0.77170000000000005</v>
      </c>
      <c r="M179" t="s">
        <v>17</v>
      </c>
      <c r="N179">
        <v>11.18</v>
      </c>
      <c r="O179">
        <v>11.37</v>
      </c>
      <c r="P179">
        <v>1.2709999999999999</v>
      </c>
      <c r="Q179">
        <v>12.026</v>
      </c>
      <c r="R179">
        <v>0.79759999999999998</v>
      </c>
      <c r="S179" t="s">
        <v>17</v>
      </c>
      <c r="T179">
        <v>11.09</v>
      </c>
      <c r="U179">
        <v>11.52</v>
      </c>
      <c r="V179">
        <v>0.85299999999999998</v>
      </c>
      <c r="W179">
        <v>8.0660000000000007</v>
      </c>
      <c r="X179">
        <v>0.87780000000000002</v>
      </c>
      <c r="Y179" t="s">
        <v>17</v>
      </c>
      <c r="Z179">
        <v>11.18</v>
      </c>
      <c r="AA179">
        <v>11.37</v>
      </c>
      <c r="AB179">
        <v>1.4770000000000001</v>
      </c>
      <c r="AC179">
        <v>13.978</v>
      </c>
      <c r="AD179">
        <v>0.69799999999999995</v>
      </c>
      <c r="AE179" t="s">
        <v>17</v>
      </c>
      <c r="AF179">
        <v>11.11</v>
      </c>
      <c r="AG179">
        <v>11.37</v>
      </c>
      <c r="AH179">
        <v>1.4910000000000001</v>
      </c>
      <c r="AI179">
        <v>14.106999999999999</v>
      </c>
      <c r="AJ179">
        <v>0.747</v>
      </c>
      <c r="AK179" t="s">
        <v>17</v>
      </c>
      <c r="AL179">
        <v>11.18</v>
      </c>
      <c r="AM179">
        <v>11.37</v>
      </c>
      <c r="AN179">
        <v>1.4359999999999999</v>
      </c>
      <c r="AO179">
        <v>13.586</v>
      </c>
      <c r="AP179">
        <v>0.67600000000000005</v>
      </c>
      <c r="AQ179" t="s">
        <v>17</v>
      </c>
      <c r="AR179">
        <v>11.04</v>
      </c>
      <c r="AS179">
        <v>11.53</v>
      </c>
      <c r="AT179">
        <v>1.6970000000000001</v>
      </c>
      <c r="AU179">
        <v>16.056999999999999</v>
      </c>
      <c r="AV179">
        <v>0.7137</v>
      </c>
      <c r="AW179" t="s">
        <v>17</v>
      </c>
      <c r="AX179">
        <v>11.07</v>
      </c>
      <c r="AY179">
        <v>11.53</v>
      </c>
      <c r="AZ179">
        <v>1.7509999999999999</v>
      </c>
      <c r="BA179">
        <v>16.568000000000001</v>
      </c>
      <c r="BB179">
        <v>0.73709999999999998</v>
      </c>
      <c r="BC179" t="s">
        <v>17</v>
      </c>
      <c r="BD179">
        <v>11.05</v>
      </c>
      <c r="BE179">
        <v>11.45</v>
      </c>
      <c r="BF179">
        <v>1.7649999999999999</v>
      </c>
      <c r="BG179">
        <v>16.702000000000002</v>
      </c>
      <c r="BH179">
        <v>0.75409999999999999</v>
      </c>
      <c r="BI179" t="s">
        <v>17</v>
      </c>
      <c r="BJ179">
        <v>11.18</v>
      </c>
      <c r="BK179">
        <v>11.37</v>
      </c>
      <c r="BL179">
        <v>2.3239999999999998</v>
      </c>
      <c r="BM179">
        <v>21.986000000000001</v>
      </c>
      <c r="BN179">
        <v>0.85589999999999999</v>
      </c>
      <c r="BO179" t="s">
        <v>17</v>
      </c>
      <c r="BP179">
        <v>11.17</v>
      </c>
      <c r="BQ179">
        <v>11.37</v>
      </c>
      <c r="BR179">
        <v>2.34</v>
      </c>
      <c r="BS179">
        <v>22.135999999999999</v>
      </c>
      <c r="BT179">
        <v>0.85189999999999999</v>
      </c>
      <c r="BU179" t="s">
        <v>17</v>
      </c>
      <c r="BV179">
        <v>11.18</v>
      </c>
      <c r="BW179">
        <v>11.37</v>
      </c>
      <c r="BX179">
        <v>2.359</v>
      </c>
      <c r="BY179">
        <v>22.315999999999999</v>
      </c>
      <c r="BZ179">
        <v>0.86560000000000004</v>
      </c>
      <c r="CA179" t="s">
        <v>17</v>
      </c>
    </row>
    <row r="180" spans="1:79" x14ac:dyDescent="0.25">
      <c r="A180" t="s">
        <v>25</v>
      </c>
      <c r="B180">
        <v>383</v>
      </c>
      <c r="C180">
        <v>390</v>
      </c>
      <c r="D180" t="s">
        <v>126</v>
      </c>
      <c r="E180">
        <v>5.3</v>
      </c>
      <c r="F180">
        <v>2</v>
      </c>
      <c r="G180">
        <v>6</v>
      </c>
      <c r="H180">
        <v>5.38</v>
      </c>
      <c r="I180">
        <v>5.57</v>
      </c>
      <c r="J180">
        <v>0.747</v>
      </c>
      <c r="K180">
        <v>16.492999999999999</v>
      </c>
      <c r="L180">
        <v>0.94510000000000005</v>
      </c>
      <c r="M180" t="s">
        <v>23</v>
      </c>
      <c r="N180">
        <v>5.33</v>
      </c>
      <c r="O180">
        <v>5.58</v>
      </c>
      <c r="P180">
        <v>0.75700000000000001</v>
      </c>
      <c r="Q180">
        <v>16.721</v>
      </c>
      <c r="R180">
        <v>0.94769999999999999</v>
      </c>
      <c r="S180" t="s">
        <v>23</v>
      </c>
      <c r="T180">
        <v>5.28</v>
      </c>
      <c r="U180">
        <v>5.68</v>
      </c>
      <c r="V180">
        <v>0.74099999999999999</v>
      </c>
      <c r="W180">
        <v>16.349</v>
      </c>
      <c r="X180">
        <v>0.96089999999999998</v>
      </c>
      <c r="Y180" t="s">
        <v>23</v>
      </c>
      <c r="Z180">
        <v>5.35</v>
      </c>
      <c r="AA180">
        <v>5.57</v>
      </c>
      <c r="AB180">
        <v>0.81899999999999995</v>
      </c>
      <c r="AC180">
        <v>18.074000000000002</v>
      </c>
      <c r="AD180">
        <v>0.90539999999999998</v>
      </c>
      <c r="AE180" t="s">
        <v>23</v>
      </c>
      <c r="AF180">
        <v>5.28</v>
      </c>
      <c r="AG180">
        <v>5.57</v>
      </c>
      <c r="AH180">
        <v>0.79100000000000004</v>
      </c>
      <c r="AI180">
        <v>17.451000000000001</v>
      </c>
      <c r="AJ180">
        <v>0.94989999999999997</v>
      </c>
      <c r="AK180" t="s">
        <v>23</v>
      </c>
      <c r="AL180">
        <v>5.38</v>
      </c>
      <c r="AM180">
        <v>5.57</v>
      </c>
      <c r="AN180">
        <v>0.79700000000000004</v>
      </c>
      <c r="AO180">
        <v>17.591000000000001</v>
      </c>
      <c r="AP180">
        <v>0.93879999999999997</v>
      </c>
      <c r="AQ180" t="s">
        <v>23</v>
      </c>
      <c r="AR180">
        <v>5.37</v>
      </c>
      <c r="AS180">
        <v>5.57</v>
      </c>
      <c r="AT180">
        <v>0.93300000000000005</v>
      </c>
      <c r="AU180">
        <v>20.6</v>
      </c>
      <c r="AV180">
        <v>0.94430000000000003</v>
      </c>
      <c r="AW180" t="s">
        <v>23</v>
      </c>
      <c r="AX180">
        <v>5.33</v>
      </c>
      <c r="AY180">
        <v>5.62</v>
      </c>
      <c r="AZ180">
        <v>0.94599999999999995</v>
      </c>
      <c r="BA180">
        <v>20.873999999999999</v>
      </c>
      <c r="BB180">
        <v>0.9365</v>
      </c>
      <c r="BC180" t="s">
        <v>23</v>
      </c>
      <c r="BD180">
        <v>5.27</v>
      </c>
      <c r="BE180">
        <v>5.57</v>
      </c>
      <c r="BF180">
        <v>1.002</v>
      </c>
      <c r="BG180">
        <v>22.128</v>
      </c>
      <c r="BH180">
        <v>0.91390000000000005</v>
      </c>
      <c r="BI180" t="s">
        <v>23</v>
      </c>
      <c r="BJ180">
        <v>5.23</v>
      </c>
      <c r="BK180">
        <v>5.65</v>
      </c>
      <c r="BL180">
        <v>1.4750000000000001</v>
      </c>
      <c r="BM180">
        <v>32.555</v>
      </c>
      <c r="BN180">
        <v>0.96379999999999999</v>
      </c>
      <c r="BO180" t="s">
        <v>23</v>
      </c>
      <c r="BP180">
        <v>5.26</v>
      </c>
      <c r="BQ180">
        <v>5.64</v>
      </c>
      <c r="BR180">
        <v>1.476</v>
      </c>
      <c r="BS180">
        <v>32.591000000000001</v>
      </c>
      <c r="BT180">
        <v>0.96150000000000002</v>
      </c>
      <c r="BU180" t="s">
        <v>23</v>
      </c>
      <c r="BV180">
        <v>5.23</v>
      </c>
      <c r="BW180">
        <v>5.66</v>
      </c>
      <c r="BX180">
        <v>1.494</v>
      </c>
      <c r="BY180">
        <v>32.975000000000001</v>
      </c>
      <c r="BZ180">
        <v>0.95860000000000001</v>
      </c>
      <c r="CA180" t="s">
        <v>23</v>
      </c>
    </row>
    <row r="181" spans="1:79" x14ac:dyDescent="0.25">
      <c r="A181" t="s">
        <v>25</v>
      </c>
      <c r="B181">
        <v>383</v>
      </c>
      <c r="C181">
        <v>393</v>
      </c>
      <c r="D181" t="s">
        <v>127</v>
      </c>
      <c r="E181">
        <v>10.73</v>
      </c>
      <c r="F181">
        <v>2</v>
      </c>
      <c r="G181">
        <v>9</v>
      </c>
      <c r="H181">
        <v>10.81</v>
      </c>
      <c r="I181">
        <v>10.99</v>
      </c>
      <c r="J181">
        <v>0.875</v>
      </c>
      <c r="K181">
        <v>12.875</v>
      </c>
      <c r="L181">
        <v>0.89910000000000001</v>
      </c>
      <c r="M181" t="s">
        <v>17</v>
      </c>
      <c r="N181">
        <v>10.78</v>
      </c>
      <c r="O181">
        <v>11</v>
      </c>
      <c r="P181">
        <v>0.91900000000000004</v>
      </c>
      <c r="Q181">
        <v>13.532</v>
      </c>
      <c r="R181">
        <v>0.90539999999999998</v>
      </c>
      <c r="S181" t="s">
        <v>17</v>
      </c>
      <c r="T181">
        <v>10.79</v>
      </c>
      <c r="U181">
        <v>11.03</v>
      </c>
      <c r="V181">
        <v>0.84499999999999997</v>
      </c>
      <c r="W181">
        <v>12.439</v>
      </c>
      <c r="X181">
        <v>0.92290000000000005</v>
      </c>
      <c r="Y181" t="s">
        <v>17</v>
      </c>
      <c r="Z181">
        <v>10.82</v>
      </c>
      <c r="AA181">
        <v>11</v>
      </c>
      <c r="AB181">
        <v>1.3340000000000001</v>
      </c>
      <c r="AC181">
        <v>19.626999999999999</v>
      </c>
      <c r="AD181">
        <v>0.88890000000000002</v>
      </c>
      <c r="AE181" t="s">
        <v>17</v>
      </c>
      <c r="AF181">
        <v>10.75</v>
      </c>
      <c r="AG181">
        <v>10.94</v>
      </c>
      <c r="AH181">
        <v>1.3080000000000001</v>
      </c>
      <c r="AI181">
        <v>19.251000000000001</v>
      </c>
      <c r="AJ181">
        <v>0.90649999999999997</v>
      </c>
      <c r="AK181" t="s">
        <v>17</v>
      </c>
      <c r="AL181">
        <v>10.83</v>
      </c>
      <c r="AM181">
        <v>10.99</v>
      </c>
      <c r="AN181">
        <v>1.3640000000000001</v>
      </c>
      <c r="AO181">
        <v>20.074999999999999</v>
      </c>
      <c r="AP181">
        <v>0.8871</v>
      </c>
      <c r="AQ181" t="s">
        <v>17</v>
      </c>
      <c r="AR181">
        <v>10.83</v>
      </c>
      <c r="AS181">
        <v>10.98</v>
      </c>
      <c r="AT181">
        <v>1.476</v>
      </c>
      <c r="AU181">
        <v>21.725000000000001</v>
      </c>
      <c r="AV181">
        <v>0.86660000000000004</v>
      </c>
      <c r="AW181" t="s">
        <v>17</v>
      </c>
      <c r="AX181">
        <v>10.81</v>
      </c>
      <c r="AY181">
        <v>11</v>
      </c>
      <c r="AZ181">
        <v>1.518</v>
      </c>
      <c r="BA181">
        <v>22.343</v>
      </c>
      <c r="BB181">
        <v>0.83819999999999995</v>
      </c>
      <c r="BC181" t="s">
        <v>17</v>
      </c>
      <c r="BD181">
        <v>10.78</v>
      </c>
      <c r="BE181">
        <v>10.95</v>
      </c>
      <c r="BF181">
        <v>1.5109999999999999</v>
      </c>
      <c r="BG181">
        <v>22.23</v>
      </c>
      <c r="BH181">
        <v>0.86219999999999997</v>
      </c>
      <c r="BI181" t="s">
        <v>17</v>
      </c>
      <c r="BJ181">
        <v>10.77</v>
      </c>
      <c r="BK181">
        <v>11.03</v>
      </c>
      <c r="BL181">
        <v>1.9059999999999999</v>
      </c>
      <c r="BM181">
        <v>28.044</v>
      </c>
      <c r="BN181">
        <v>0.89300000000000002</v>
      </c>
      <c r="BO181" t="s">
        <v>17</v>
      </c>
      <c r="BP181">
        <v>10.78</v>
      </c>
      <c r="BQ181">
        <v>10.97</v>
      </c>
      <c r="BR181">
        <v>1.9139999999999999</v>
      </c>
      <c r="BS181">
        <v>28.175000000000001</v>
      </c>
      <c r="BT181">
        <v>0.89049999999999996</v>
      </c>
      <c r="BU181" t="s">
        <v>17</v>
      </c>
      <c r="BV181">
        <v>10.81</v>
      </c>
      <c r="BW181">
        <v>11.02</v>
      </c>
      <c r="BX181">
        <v>1.897</v>
      </c>
      <c r="BY181">
        <v>27.925000000000001</v>
      </c>
      <c r="BZ181">
        <v>0.88780000000000003</v>
      </c>
      <c r="CA181" t="s">
        <v>17</v>
      </c>
    </row>
    <row r="182" spans="1:79" x14ac:dyDescent="0.25">
      <c r="A182" t="s">
        <v>25</v>
      </c>
      <c r="B182">
        <v>385</v>
      </c>
      <c r="C182">
        <v>393</v>
      </c>
      <c r="D182" t="s">
        <v>128</v>
      </c>
      <c r="E182">
        <v>10.93</v>
      </c>
      <c r="F182">
        <v>2</v>
      </c>
      <c r="G182">
        <v>7</v>
      </c>
      <c r="H182">
        <v>10.82</v>
      </c>
      <c r="I182">
        <v>11.14</v>
      </c>
      <c r="J182">
        <v>0.83099999999999996</v>
      </c>
      <c r="K182">
        <v>15.731999999999999</v>
      </c>
      <c r="L182">
        <v>0.91039999999999999</v>
      </c>
      <c r="M182" t="s">
        <v>23</v>
      </c>
      <c r="N182">
        <v>10.82</v>
      </c>
      <c r="O182">
        <v>11.13</v>
      </c>
      <c r="P182">
        <v>0.86899999999999999</v>
      </c>
      <c r="Q182">
        <v>16.439</v>
      </c>
      <c r="R182">
        <v>0.92030000000000001</v>
      </c>
      <c r="S182" t="s">
        <v>23</v>
      </c>
      <c r="T182">
        <v>10.78</v>
      </c>
      <c r="U182">
        <v>11.21</v>
      </c>
      <c r="V182">
        <v>0.82499999999999996</v>
      </c>
      <c r="W182">
        <v>15.614000000000001</v>
      </c>
      <c r="X182">
        <v>0.90780000000000005</v>
      </c>
      <c r="Y182" t="s">
        <v>23</v>
      </c>
      <c r="Z182">
        <v>10.87</v>
      </c>
      <c r="AA182">
        <v>11.07</v>
      </c>
      <c r="AB182">
        <v>1.2669999999999999</v>
      </c>
      <c r="AC182">
        <v>23.978000000000002</v>
      </c>
      <c r="AD182">
        <v>0.90429999999999999</v>
      </c>
      <c r="AE182" t="s">
        <v>23</v>
      </c>
      <c r="AF182">
        <v>10.71</v>
      </c>
      <c r="AG182">
        <v>11.07</v>
      </c>
      <c r="AH182">
        <v>1.2749999999999999</v>
      </c>
      <c r="AI182">
        <v>24.122</v>
      </c>
      <c r="AJ182">
        <v>0.84640000000000004</v>
      </c>
      <c r="AK182" t="s">
        <v>17</v>
      </c>
      <c r="AL182">
        <v>10.88</v>
      </c>
      <c r="AM182">
        <v>11.07</v>
      </c>
      <c r="AN182">
        <v>1.296</v>
      </c>
      <c r="AO182">
        <v>24.527000000000001</v>
      </c>
      <c r="AP182">
        <v>0.88770000000000004</v>
      </c>
      <c r="AQ182" t="s">
        <v>23</v>
      </c>
      <c r="AR182">
        <v>10.82</v>
      </c>
      <c r="AS182">
        <v>11.09</v>
      </c>
      <c r="AT182">
        <v>1.391</v>
      </c>
      <c r="AU182">
        <v>26.315999999999999</v>
      </c>
      <c r="AV182">
        <v>0.89219999999999999</v>
      </c>
      <c r="AW182" t="s">
        <v>23</v>
      </c>
      <c r="AX182">
        <v>10.86</v>
      </c>
      <c r="AY182">
        <v>11.04</v>
      </c>
      <c r="AZ182">
        <v>1.43</v>
      </c>
      <c r="BA182">
        <v>27.056000000000001</v>
      </c>
      <c r="BB182">
        <v>0.91390000000000005</v>
      </c>
      <c r="BC182" t="s">
        <v>23</v>
      </c>
      <c r="BD182">
        <v>10.76</v>
      </c>
      <c r="BE182">
        <v>11.11</v>
      </c>
      <c r="BF182">
        <v>1.4139999999999999</v>
      </c>
      <c r="BG182">
        <v>26.745999999999999</v>
      </c>
      <c r="BH182">
        <v>0.89470000000000005</v>
      </c>
      <c r="BI182" t="s">
        <v>23</v>
      </c>
      <c r="BJ182">
        <v>10.83</v>
      </c>
      <c r="BK182">
        <v>11.08</v>
      </c>
      <c r="BL182">
        <v>1.782</v>
      </c>
      <c r="BM182">
        <v>33.726999999999997</v>
      </c>
      <c r="BN182">
        <v>0.90349999999999997</v>
      </c>
      <c r="BO182" t="s">
        <v>23</v>
      </c>
      <c r="BP182">
        <v>10.73</v>
      </c>
      <c r="BQ182">
        <v>11.19</v>
      </c>
      <c r="BR182">
        <v>1.7929999999999999</v>
      </c>
      <c r="BS182">
        <v>33.924999999999997</v>
      </c>
      <c r="BT182">
        <v>0.89590000000000003</v>
      </c>
      <c r="BU182" t="s">
        <v>17</v>
      </c>
      <c r="BV182">
        <v>10.83</v>
      </c>
      <c r="BW182">
        <v>11.09</v>
      </c>
      <c r="BX182">
        <v>1.796</v>
      </c>
      <c r="BY182">
        <v>33.981999999999999</v>
      </c>
      <c r="BZ182">
        <v>0.91200000000000003</v>
      </c>
      <c r="CA182" t="s">
        <v>23</v>
      </c>
    </row>
    <row r="183" spans="1:79" x14ac:dyDescent="0.25">
      <c r="A183" t="s">
        <v>25</v>
      </c>
      <c r="B183">
        <v>385</v>
      </c>
      <c r="C183">
        <v>407</v>
      </c>
      <c r="D183" t="s">
        <v>129</v>
      </c>
      <c r="E183">
        <v>12.49</v>
      </c>
      <c r="F183">
        <v>4</v>
      </c>
      <c r="G183">
        <v>19</v>
      </c>
      <c r="H183">
        <v>12.48</v>
      </c>
      <c r="I183">
        <v>12.85</v>
      </c>
      <c r="J183">
        <v>4.6210000000000004</v>
      </c>
      <c r="K183">
        <v>32.216999999999999</v>
      </c>
      <c r="L183">
        <v>0.88429999999999997</v>
      </c>
      <c r="M183" t="s">
        <v>23</v>
      </c>
      <c r="N183">
        <v>12.48</v>
      </c>
      <c r="O183">
        <v>12.8</v>
      </c>
      <c r="P183">
        <v>4.7089999999999996</v>
      </c>
      <c r="Q183">
        <v>32.823999999999998</v>
      </c>
      <c r="R183">
        <v>0.88009999999999999</v>
      </c>
      <c r="S183" t="s">
        <v>23</v>
      </c>
      <c r="T183">
        <v>12.58</v>
      </c>
      <c r="U183">
        <v>12.81</v>
      </c>
      <c r="V183">
        <v>4.5890000000000004</v>
      </c>
      <c r="W183">
        <v>31.991</v>
      </c>
      <c r="X183">
        <v>0.89039999999999997</v>
      </c>
      <c r="Y183" t="s">
        <v>23</v>
      </c>
      <c r="Z183">
        <v>12.48</v>
      </c>
      <c r="AA183">
        <v>12.83</v>
      </c>
      <c r="AB183">
        <v>5.5220000000000002</v>
      </c>
      <c r="AC183">
        <v>38.494</v>
      </c>
      <c r="AD183">
        <v>0.88219999999999998</v>
      </c>
      <c r="AE183" t="s">
        <v>23</v>
      </c>
      <c r="AF183">
        <v>12.47</v>
      </c>
      <c r="AG183">
        <v>12.76</v>
      </c>
      <c r="AH183">
        <v>5.4960000000000004</v>
      </c>
      <c r="AI183">
        <v>38.31</v>
      </c>
      <c r="AJ183">
        <v>0.88019999999999998</v>
      </c>
      <c r="AK183" t="s">
        <v>23</v>
      </c>
      <c r="AL183">
        <v>12.55</v>
      </c>
      <c r="AM183">
        <v>12.8</v>
      </c>
      <c r="AN183">
        <v>5.5919999999999996</v>
      </c>
      <c r="AO183">
        <v>38.982999999999997</v>
      </c>
      <c r="AP183">
        <v>0.88839999999999997</v>
      </c>
      <c r="AQ183" t="s">
        <v>23</v>
      </c>
      <c r="AR183">
        <v>12.48</v>
      </c>
      <c r="AS183">
        <v>12.81</v>
      </c>
      <c r="AT183">
        <v>5.8369999999999997</v>
      </c>
      <c r="AU183">
        <v>40.689</v>
      </c>
      <c r="AV183">
        <v>0.88700000000000001</v>
      </c>
      <c r="AW183" t="s">
        <v>23</v>
      </c>
      <c r="AX183">
        <v>12.48</v>
      </c>
      <c r="AY183">
        <v>12.84</v>
      </c>
      <c r="AZ183">
        <v>5.9589999999999996</v>
      </c>
      <c r="BA183">
        <v>41.536999999999999</v>
      </c>
      <c r="BB183">
        <v>0.88119999999999998</v>
      </c>
      <c r="BC183" t="s">
        <v>23</v>
      </c>
      <c r="BD183">
        <v>12.49</v>
      </c>
      <c r="BE183">
        <v>12.78</v>
      </c>
      <c r="BF183">
        <v>6.0209999999999999</v>
      </c>
      <c r="BG183">
        <v>41.975999999999999</v>
      </c>
      <c r="BH183">
        <v>0.88070000000000004</v>
      </c>
      <c r="BI183" t="s">
        <v>23</v>
      </c>
      <c r="BJ183">
        <v>12.51</v>
      </c>
      <c r="BK183">
        <v>12.8</v>
      </c>
      <c r="BL183">
        <v>6.984</v>
      </c>
      <c r="BM183">
        <v>48.685000000000002</v>
      </c>
      <c r="BN183">
        <v>0.8397</v>
      </c>
      <c r="BO183" t="s">
        <v>17</v>
      </c>
      <c r="BP183">
        <v>12.5</v>
      </c>
      <c r="BQ183">
        <v>12.76</v>
      </c>
      <c r="BR183">
        <v>6.9870000000000001</v>
      </c>
      <c r="BS183">
        <v>48.707999999999998</v>
      </c>
      <c r="BT183">
        <v>0.84179999999999999</v>
      </c>
      <c r="BU183" t="s">
        <v>17</v>
      </c>
      <c r="BV183">
        <v>12.49</v>
      </c>
      <c r="BW183">
        <v>12.77</v>
      </c>
      <c r="BX183">
        <v>6.9610000000000003</v>
      </c>
      <c r="BY183">
        <v>48.526000000000003</v>
      </c>
      <c r="BZ183">
        <v>0.86519999999999997</v>
      </c>
      <c r="CA183" t="s">
        <v>23</v>
      </c>
    </row>
    <row r="184" spans="1:79" x14ac:dyDescent="0.25">
      <c r="A184" t="s">
        <v>25</v>
      </c>
      <c r="B184">
        <v>390</v>
      </c>
      <c r="C184">
        <v>397</v>
      </c>
      <c r="D184" t="s">
        <v>130</v>
      </c>
      <c r="E184">
        <v>14.86</v>
      </c>
      <c r="F184">
        <v>2</v>
      </c>
      <c r="G184">
        <v>5</v>
      </c>
      <c r="H184">
        <v>14.85</v>
      </c>
      <c r="I184">
        <v>15.14</v>
      </c>
      <c r="J184">
        <v>0.26600000000000001</v>
      </c>
      <c r="K184">
        <v>7.0549999999999997</v>
      </c>
      <c r="L184">
        <v>0.78559999999999997</v>
      </c>
      <c r="M184" t="s">
        <v>17</v>
      </c>
      <c r="N184">
        <v>14.85</v>
      </c>
      <c r="O184">
        <v>15.09</v>
      </c>
      <c r="P184">
        <v>0.27900000000000003</v>
      </c>
      <c r="Q184">
        <v>7.3849999999999998</v>
      </c>
      <c r="R184">
        <v>0.81169999999999998</v>
      </c>
      <c r="S184" t="s">
        <v>17</v>
      </c>
      <c r="T184">
        <v>14.81</v>
      </c>
      <c r="U184">
        <v>15.22</v>
      </c>
      <c r="V184">
        <v>0.29399999999999998</v>
      </c>
      <c r="W184">
        <v>7.7750000000000004</v>
      </c>
      <c r="X184">
        <v>0.79659999999999997</v>
      </c>
      <c r="Y184" t="s">
        <v>17</v>
      </c>
      <c r="Z184">
        <v>14.85</v>
      </c>
      <c r="AA184">
        <v>15.15</v>
      </c>
      <c r="AB184">
        <v>0.71699999999999997</v>
      </c>
      <c r="AC184">
        <v>18.988</v>
      </c>
      <c r="AD184">
        <v>0.79510000000000003</v>
      </c>
      <c r="AE184" t="s">
        <v>17</v>
      </c>
      <c r="AF184">
        <v>14.82</v>
      </c>
      <c r="AG184">
        <v>15.1</v>
      </c>
      <c r="AH184">
        <v>0.69199999999999995</v>
      </c>
      <c r="AI184">
        <v>18.341000000000001</v>
      </c>
      <c r="AJ184">
        <v>0.79059999999999997</v>
      </c>
      <c r="AK184" t="s">
        <v>17</v>
      </c>
      <c r="AL184">
        <v>14.93</v>
      </c>
      <c r="AM184">
        <v>15.08</v>
      </c>
      <c r="AN184">
        <v>0.72099999999999997</v>
      </c>
      <c r="AO184">
        <v>19.09</v>
      </c>
      <c r="AP184">
        <v>0.78259999999999996</v>
      </c>
      <c r="AQ184" t="s">
        <v>17</v>
      </c>
      <c r="AR184">
        <v>14.85</v>
      </c>
      <c r="AS184">
        <v>15.1</v>
      </c>
      <c r="AT184">
        <v>0.88100000000000001</v>
      </c>
      <c r="AU184">
        <v>23.327000000000002</v>
      </c>
      <c r="AV184">
        <v>0.77729999999999999</v>
      </c>
      <c r="AW184" t="s">
        <v>17</v>
      </c>
      <c r="AX184">
        <v>14.81</v>
      </c>
      <c r="AY184">
        <v>15.13</v>
      </c>
      <c r="AZ184">
        <v>0.86299999999999999</v>
      </c>
      <c r="BA184">
        <v>22.864000000000001</v>
      </c>
      <c r="BB184">
        <v>0.77729999999999999</v>
      </c>
      <c r="BC184" t="s">
        <v>17</v>
      </c>
      <c r="BD184">
        <v>14.83</v>
      </c>
      <c r="BE184">
        <v>15.14</v>
      </c>
      <c r="BF184">
        <v>0.83899999999999997</v>
      </c>
      <c r="BG184">
        <v>22.228000000000002</v>
      </c>
      <c r="BH184">
        <v>0.79059999999999997</v>
      </c>
      <c r="BI184" t="s">
        <v>17</v>
      </c>
      <c r="BJ184">
        <v>14.89</v>
      </c>
      <c r="BK184">
        <v>15.13</v>
      </c>
      <c r="BL184">
        <v>1.4550000000000001</v>
      </c>
      <c r="BM184">
        <v>38.530999999999999</v>
      </c>
      <c r="BN184">
        <v>0.78290000000000004</v>
      </c>
      <c r="BO184" t="s">
        <v>17</v>
      </c>
      <c r="BP184">
        <v>14.83</v>
      </c>
      <c r="BQ184">
        <v>15.15</v>
      </c>
      <c r="BR184">
        <v>1.486</v>
      </c>
      <c r="BS184">
        <v>39.372999999999998</v>
      </c>
      <c r="BT184">
        <v>0.77239999999999998</v>
      </c>
      <c r="BU184" t="s">
        <v>17</v>
      </c>
      <c r="BV184">
        <v>14.87</v>
      </c>
      <c r="BW184">
        <v>15.01</v>
      </c>
      <c r="BX184">
        <v>1.3440000000000001</v>
      </c>
      <c r="BY184">
        <v>35.603999999999999</v>
      </c>
      <c r="BZ184">
        <v>0.79730000000000001</v>
      </c>
      <c r="CA184" t="s">
        <v>17</v>
      </c>
    </row>
    <row r="185" spans="1:79" x14ac:dyDescent="0.25">
      <c r="A185" t="s">
        <v>25</v>
      </c>
      <c r="B185">
        <v>390</v>
      </c>
      <c r="C185">
        <v>407</v>
      </c>
      <c r="D185" t="s">
        <v>131</v>
      </c>
      <c r="E185">
        <v>12.96</v>
      </c>
      <c r="F185">
        <v>3</v>
      </c>
      <c r="G185">
        <v>14</v>
      </c>
      <c r="H185">
        <v>12.87</v>
      </c>
      <c r="I185">
        <v>13.15</v>
      </c>
      <c r="J185">
        <v>3.9180000000000001</v>
      </c>
      <c r="K185">
        <v>37.064999999999998</v>
      </c>
      <c r="L185">
        <v>0.8095</v>
      </c>
      <c r="M185" t="s">
        <v>17</v>
      </c>
      <c r="N185">
        <v>12.96</v>
      </c>
      <c r="O185">
        <v>13.09</v>
      </c>
      <c r="P185">
        <v>3.984</v>
      </c>
      <c r="Q185">
        <v>37.695999999999998</v>
      </c>
      <c r="R185">
        <v>0.82579999999999998</v>
      </c>
      <c r="S185" t="s">
        <v>17</v>
      </c>
      <c r="T185">
        <v>12.97</v>
      </c>
      <c r="U185">
        <v>13.14</v>
      </c>
      <c r="V185">
        <v>3.86</v>
      </c>
      <c r="W185">
        <v>36.514000000000003</v>
      </c>
      <c r="X185">
        <v>0.85450000000000004</v>
      </c>
      <c r="Y185" t="s">
        <v>17</v>
      </c>
      <c r="Z185">
        <v>12.93</v>
      </c>
      <c r="AA185">
        <v>13.1</v>
      </c>
      <c r="AB185">
        <v>4.7789999999999999</v>
      </c>
      <c r="AC185">
        <v>45.210999999999999</v>
      </c>
      <c r="AD185">
        <v>0.79759999999999998</v>
      </c>
      <c r="AE185" t="s">
        <v>17</v>
      </c>
      <c r="AF185">
        <v>12.96</v>
      </c>
      <c r="AG185">
        <v>13.1</v>
      </c>
      <c r="AH185">
        <v>4.6989999999999998</v>
      </c>
      <c r="AI185">
        <v>44.457000000000001</v>
      </c>
      <c r="AJ185">
        <v>0.78290000000000004</v>
      </c>
      <c r="AK185" t="s">
        <v>17</v>
      </c>
      <c r="AL185">
        <v>12.82</v>
      </c>
      <c r="AM185">
        <v>13.22</v>
      </c>
      <c r="AN185">
        <v>4.8470000000000004</v>
      </c>
      <c r="AO185">
        <v>45.853999999999999</v>
      </c>
      <c r="AP185">
        <v>0.72729999999999995</v>
      </c>
      <c r="AQ185" t="s">
        <v>17</v>
      </c>
      <c r="AR185">
        <v>12.98</v>
      </c>
      <c r="AS185">
        <v>13.1</v>
      </c>
      <c r="AT185">
        <v>5.0720000000000001</v>
      </c>
      <c r="AU185">
        <v>47.984000000000002</v>
      </c>
      <c r="AV185">
        <v>0.80359999999999998</v>
      </c>
      <c r="AW185" t="s">
        <v>17</v>
      </c>
      <c r="AX185">
        <v>12.95</v>
      </c>
      <c r="AY185">
        <v>13.09</v>
      </c>
      <c r="AZ185">
        <v>5.1319999999999997</v>
      </c>
      <c r="BA185">
        <v>48.55</v>
      </c>
      <c r="BB185">
        <v>0.80620000000000003</v>
      </c>
      <c r="BC185" t="s">
        <v>17</v>
      </c>
      <c r="BD185">
        <v>12.92</v>
      </c>
      <c r="BE185">
        <v>13.1</v>
      </c>
      <c r="BF185">
        <v>5.1289999999999996</v>
      </c>
      <c r="BG185">
        <v>48.521999999999998</v>
      </c>
      <c r="BH185">
        <v>0.79769999999999996</v>
      </c>
      <c r="BI185" t="s">
        <v>17</v>
      </c>
      <c r="BJ185">
        <v>12.93</v>
      </c>
      <c r="BK185">
        <v>13.1</v>
      </c>
      <c r="BL185">
        <v>5.7850000000000001</v>
      </c>
      <c r="BM185">
        <v>54.734000000000002</v>
      </c>
      <c r="BN185">
        <v>0.8196</v>
      </c>
      <c r="BO185" t="s">
        <v>17</v>
      </c>
      <c r="BP185">
        <v>12.91</v>
      </c>
      <c r="BQ185">
        <v>13.06</v>
      </c>
      <c r="BR185">
        <v>5.7220000000000004</v>
      </c>
      <c r="BS185">
        <v>54.136000000000003</v>
      </c>
      <c r="BT185">
        <v>0.82750000000000001</v>
      </c>
      <c r="BU185" t="s">
        <v>17</v>
      </c>
      <c r="BV185">
        <v>12.91</v>
      </c>
      <c r="BW185">
        <v>13.06</v>
      </c>
      <c r="BX185">
        <v>5.7329999999999997</v>
      </c>
      <c r="BY185">
        <v>54.238</v>
      </c>
      <c r="BZ185">
        <v>0.85219999999999996</v>
      </c>
      <c r="CA185" t="s">
        <v>17</v>
      </c>
    </row>
    <row r="186" spans="1:79" x14ac:dyDescent="0.25">
      <c r="A186" t="s">
        <v>25</v>
      </c>
      <c r="B186">
        <v>391</v>
      </c>
      <c r="C186">
        <v>397</v>
      </c>
      <c r="D186" t="s">
        <v>132</v>
      </c>
      <c r="E186">
        <v>14.71</v>
      </c>
      <c r="F186">
        <v>2</v>
      </c>
      <c r="G186">
        <v>4</v>
      </c>
      <c r="H186">
        <v>14.71</v>
      </c>
      <c r="I186">
        <v>14.9</v>
      </c>
      <c r="J186">
        <v>2.3E-2</v>
      </c>
      <c r="K186">
        <v>0.748</v>
      </c>
      <c r="L186">
        <v>0.94869999999999999</v>
      </c>
      <c r="M186" t="s">
        <v>23</v>
      </c>
      <c r="N186">
        <v>14.65</v>
      </c>
      <c r="O186">
        <v>14.88</v>
      </c>
      <c r="P186">
        <v>2.3E-2</v>
      </c>
      <c r="Q186">
        <v>0.76900000000000002</v>
      </c>
      <c r="R186">
        <v>0.94679999999999997</v>
      </c>
      <c r="S186" t="s">
        <v>23</v>
      </c>
      <c r="T186">
        <v>14.66</v>
      </c>
      <c r="U186">
        <v>14.87</v>
      </c>
      <c r="V186">
        <v>2.1999999999999999E-2</v>
      </c>
      <c r="W186">
        <v>0.72299999999999998</v>
      </c>
      <c r="X186">
        <v>0.94830000000000003</v>
      </c>
      <c r="Y186" t="s">
        <v>23</v>
      </c>
      <c r="Z186">
        <v>14.66</v>
      </c>
      <c r="AA186">
        <v>14.89</v>
      </c>
      <c r="AB186">
        <v>5.0999999999999997E-2</v>
      </c>
      <c r="AC186">
        <v>1.704</v>
      </c>
      <c r="AD186">
        <v>0.94920000000000004</v>
      </c>
      <c r="AE186" t="s">
        <v>23</v>
      </c>
      <c r="AF186">
        <v>14.61</v>
      </c>
      <c r="AG186">
        <v>14.89</v>
      </c>
      <c r="AH186">
        <v>5.1999999999999998E-2</v>
      </c>
      <c r="AI186">
        <v>1.7210000000000001</v>
      </c>
      <c r="AJ186">
        <v>0.95089999999999997</v>
      </c>
      <c r="AK186" t="s">
        <v>23</v>
      </c>
      <c r="AL186">
        <v>14.66</v>
      </c>
      <c r="AM186">
        <v>14.9</v>
      </c>
      <c r="AN186">
        <v>5.3999999999999999E-2</v>
      </c>
      <c r="AO186">
        <v>1.784</v>
      </c>
      <c r="AP186">
        <v>0.94689999999999996</v>
      </c>
      <c r="AQ186" t="s">
        <v>23</v>
      </c>
      <c r="AR186">
        <v>14.64</v>
      </c>
      <c r="AS186">
        <v>14.9</v>
      </c>
      <c r="AT186">
        <v>0.14599999999999999</v>
      </c>
      <c r="AU186">
        <v>4.84</v>
      </c>
      <c r="AV186">
        <v>0.9355</v>
      </c>
      <c r="AW186" t="s">
        <v>23</v>
      </c>
      <c r="AX186">
        <v>14.66</v>
      </c>
      <c r="AY186">
        <v>14.91</v>
      </c>
      <c r="AZ186">
        <v>0.14000000000000001</v>
      </c>
      <c r="BA186">
        <v>4.6369999999999996</v>
      </c>
      <c r="BB186">
        <v>0.9325</v>
      </c>
      <c r="BC186" t="s">
        <v>23</v>
      </c>
      <c r="BD186">
        <v>14.62</v>
      </c>
      <c r="BE186">
        <v>14.88</v>
      </c>
      <c r="BF186">
        <v>0.153</v>
      </c>
      <c r="BG186">
        <v>5.0629999999999997</v>
      </c>
      <c r="BH186">
        <v>0.93920000000000003</v>
      </c>
      <c r="BI186" t="s">
        <v>23</v>
      </c>
      <c r="BJ186">
        <v>14.56</v>
      </c>
      <c r="BK186">
        <v>14.97</v>
      </c>
      <c r="BL186">
        <v>0.74099999999999999</v>
      </c>
      <c r="BM186">
        <v>24.55</v>
      </c>
      <c r="BN186">
        <v>0.95479999999999998</v>
      </c>
      <c r="BO186" t="s">
        <v>23</v>
      </c>
      <c r="BP186">
        <v>14.71</v>
      </c>
      <c r="BQ186">
        <v>14.89</v>
      </c>
      <c r="BR186">
        <v>0.71699999999999997</v>
      </c>
      <c r="BS186">
        <v>23.73</v>
      </c>
      <c r="BT186">
        <v>0.95650000000000002</v>
      </c>
      <c r="BU186" t="s">
        <v>23</v>
      </c>
      <c r="BV186">
        <v>14.71</v>
      </c>
      <c r="BW186">
        <v>14.89</v>
      </c>
      <c r="BX186">
        <v>0.72099999999999997</v>
      </c>
      <c r="BY186">
        <v>23.89</v>
      </c>
      <c r="BZ186">
        <v>0.95730000000000004</v>
      </c>
      <c r="CA186" t="s">
        <v>23</v>
      </c>
    </row>
    <row r="187" spans="1:79" x14ac:dyDescent="0.25">
      <c r="A187" t="s">
        <v>25</v>
      </c>
      <c r="B187">
        <v>391</v>
      </c>
      <c r="C187">
        <v>399</v>
      </c>
      <c r="D187" t="s">
        <v>133</v>
      </c>
      <c r="E187">
        <v>14.61</v>
      </c>
      <c r="F187">
        <v>2</v>
      </c>
      <c r="G187">
        <v>6</v>
      </c>
      <c r="H187">
        <v>14.51</v>
      </c>
      <c r="I187">
        <v>14.65</v>
      </c>
      <c r="J187">
        <v>0.52600000000000002</v>
      </c>
      <c r="K187">
        <v>11.602</v>
      </c>
      <c r="L187">
        <v>0.88319999999999999</v>
      </c>
      <c r="M187" t="s">
        <v>17</v>
      </c>
      <c r="N187">
        <v>14.51</v>
      </c>
      <c r="O187">
        <v>14.69</v>
      </c>
      <c r="P187">
        <v>0.48499999999999999</v>
      </c>
      <c r="Q187">
        <v>10.696</v>
      </c>
      <c r="R187">
        <v>0.90239999999999998</v>
      </c>
      <c r="S187" t="s">
        <v>17</v>
      </c>
      <c r="T187">
        <v>14.56</v>
      </c>
      <c r="U187">
        <v>14.62</v>
      </c>
      <c r="V187">
        <v>0.47199999999999998</v>
      </c>
      <c r="W187">
        <v>10.420999999999999</v>
      </c>
      <c r="X187">
        <v>0.88729999999999998</v>
      </c>
      <c r="Y187" t="s">
        <v>17</v>
      </c>
      <c r="Z187">
        <v>14.61</v>
      </c>
      <c r="AA187">
        <v>14.63</v>
      </c>
      <c r="AB187">
        <v>0.71499999999999997</v>
      </c>
      <c r="AC187">
        <v>15.786</v>
      </c>
      <c r="AD187">
        <v>0.83360000000000001</v>
      </c>
      <c r="AE187" t="s">
        <v>17</v>
      </c>
      <c r="AF187">
        <v>14.5</v>
      </c>
      <c r="AG187">
        <v>14.73</v>
      </c>
      <c r="AH187">
        <v>0.69799999999999995</v>
      </c>
      <c r="AI187">
        <v>15.412000000000001</v>
      </c>
      <c r="AJ187">
        <v>0.87809999999999999</v>
      </c>
      <c r="AK187" t="s">
        <v>17</v>
      </c>
      <c r="AL187">
        <v>14.51</v>
      </c>
      <c r="AM187">
        <v>14.68</v>
      </c>
      <c r="AN187">
        <v>0.71299999999999997</v>
      </c>
      <c r="AO187">
        <v>15.747</v>
      </c>
      <c r="AP187">
        <v>0.88690000000000002</v>
      </c>
      <c r="AQ187" t="s">
        <v>17</v>
      </c>
      <c r="AR187">
        <v>14.51</v>
      </c>
      <c r="AS187">
        <v>14.66</v>
      </c>
      <c r="AT187">
        <v>1.0720000000000001</v>
      </c>
      <c r="AU187">
        <v>23.658000000000001</v>
      </c>
      <c r="AV187">
        <v>0.88849999999999996</v>
      </c>
      <c r="AW187" t="s">
        <v>17</v>
      </c>
      <c r="AX187">
        <v>14.51</v>
      </c>
      <c r="AY187">
        <v>14.73</v>
      </c>
      <c r="AZ187">
        <v>1.069</v>
      </c>
      <c r="BA187">
        <v>23.593</v>
      </c>
      <c r="BB187">
        <v>0.88539999999999996</v>
      </c>
      <c r="BC187" t="s">
        <v>17</v>
      </c>
      <c r="BD187">
        <v>14.51</v>
      </c>
      <c r="BE187">
        <v>14.64</v>
      </c>
      <c r="BF187">
        <v>1.052</v>
      </c>
      <c r="BG187">
        <v>23.216000000000001</v>
      </c>
      <c r="BH187">
        <v>0.89339999999999997</v>
      </c>
      <c r="BI187" t="s">
        <v>17</v>
      </c>
      <c r="BJ187">
        <v>14.51</v>
      </c>
      <c r="BK187">
        <v>14.73</v>
      </c>
      <c r="BL187">
        <v>1.75</v>
      </c>
      <c r="BM187">
        <v>38.630000000000003</v>
      </c>
      <c r="BN187">
        <v>0.87490000000000001</v>
      </c>
      <c r="BO187" t="s">
        <v>17</v>
      </c>
      <c r="BP187">
        <v>14.51</v>
      </c>
      <c r="BQ187">
        <v>14.71</v>
      </c>
      <c r="BR187">
        <v>1.7509999999999999</v>
      </c>
      <c r="BS187">
        <v>38.658999999999999</v>
      </c>
      <c r="BT187">
        <v>0.86890000000000001</v>
      </c>
      <c r="BU187" t="s">
        <v>17</v>
      </c>
      <c r="BV187">
        <v>14.51</v>
      </c>
      <c r="BW187">
        <v>14.72</v>
      </c>
      <c r="BX187">
        <v>1.7809999999999999</v>
      </c>
      <c r="BY187">
        <v>39.319000000000003</v>
      </c>
      <c r="BZ187">
        <v>0.81940000000000002</v>
      </c>
      <c r="CA187" t="s">
        <v>17</v>
      </c>
    </row>
    <row r="188" spans="1:79" x14ac:dyDescent="0.25">
      <c r="A188" t="s">
        <v>25</v>
      </c>
      <c r="B188">
        <v>391</v>
      </c>
      <c r="C188">
        <v>407</v>
      </c>
      <c r="D188" t="s">
        <v>134</v>
      </c>
      <c r="E188">
        <v>12.28</v>
      </c>
      <c r="F188">
        <v>3</v>
      </c>
      <c r="G188">
        <v>13</v>
      </c>
      <c r="H188">
        <v>12.2</v>
      </c>
      <c r="I188">
        <v>12.7</v>
      </c>
      <c r="J188">
        <v>3.798</v>
      </c>
      <c r="K188">
        <v>38.695999999999998</v>
      </c>
      <c r="L188">
        <v>0.92469999999999997</v>
      </c>
      <c r="M188" t="s">
        <v>23</v>
      </c>
      <c r="N188">
        <v>12.2</v>
      </c>
      <c r="O188">
        <v>12.69</v>
      </c>
      <c r="P188">
        <v>3.8420000000000001</v>
      </c>
      <c r="Q188">
        <v>39.139000000000003</v>
      </c>
      <c r="R188">
        <v>0.92110000000000003</v>
      </c>
      <c r="S188" t="s">
        <v>23</v>
      </c>
      <c r="T188">
        <v>12.21</v>
      </c>
      <c r="U188">
        <v>12.7</v>
      </c>
      <c r="V188">
        <v>3.798</v>
      </c>
      <c r="W188">
        <v>38.700000000000003</v>
      </c>
      <c r="X188">
        <v>0.92</v>
      </c>
      <c r="Y188" t="s">
        <v>23</v>
      </c>
      <c r="Z188">
        <v>12.19</v>
      </c>
      <c r="AA188">
        <v>12.7</v>
      </c>
      <c r="AB188">
        <v>4.234</v>
      </c>
      <c r="AC188">
        <v>43.134</v>
      </c>
      <c r="AD188">
        <v>0.91830000000000001</v>
      </c>
      <c r="AE188" t="s">
        <v>23</v>
      </c>
      <c r="AF188">
        <v>12.16</v>
      </c>
      <c r="AG188">
        <v>12.66</v>
      </c>
      <c r="AH188">
        <v>4.2050000000000001</v>
      </c>
      <c r="AI188">
        <v>42.84</v>
      </c>
      <c r="AJ188">
        <v>0.92430000000000001</v>
      </c>
      <c r="AK188" t="s">
        <v>23</v>
      </c>
      <c r="AL188">
        <v>12.2</v>
      </c>
      <c r="AM188">
        <v>12.7</v>
      </c>
      <c r="AN188">
        <v>4.3369999999999997</v>
      </c>
      <c r="AO188">
        <v>44.186999999999998</v>
      </c>
      <c r="AP188">
        <v>0.92090000000000005</v>
      </c>
      <c r="AQ188" t="s">
        <v>17</v>
      </c>
      <c r="AR188">
        <v>12.21</v>
      </c>
      <c r="AS188">
        <v>12.71</v>
      </c>
      <c r="AT188">
        <v>4.5039999999999996</v>
      </c>
      <c r="AU188">
        <v>45.884</v>
      </c>
      <c r="AV188">
        <v>0.92259999999999998</v>
      </c>
      <c r="AW188" t="s">
        <v>23</v>
      </c>
      <c r="AX188">
        <v>12.2</v>
      </c>
      <c r="AY188">
        <v>12.7</v>
      </c>
      <c r="AZ188">
        <v>4.6040000000000001</v>
      </c>
      <c r="BA188">
        <v>46.904000000000003</v>
      </c>
      <c r="BB188">
        <v>0.92030000000000001</v>
      </c>
      <c r="BC188" t="s">
        <v>23</v>
      </c>
      <c r="BD188">
        <v>12.2</v>
      </c>
      <c r="BE188">
        <v>12.7</v>
      </c>
      <c r="BF188">
        <v>4.6239999999999997</v>
      </c>
      <c r="BG188">
        <v>47.106999999999999</v>
      </c>
      <c r="BH188">
        <v>0.92679999999999996</v>
      </c>
      <c r="BI188" t="s">
        <v>23</v>
      </c>
      <c r="BJ188">
        <v>12.21</v>
      </c>
      <c r="BK188">
        <v>12.71</v>
      </c>
      <c r="BL188">
        <v>5.2270000000000003</v>
      </c>
      <c r="BM188">
        <v>53.255000000000003</v>
      </c>
      <c r="BN188">
        <v>0.91579999999999995</v>
      </c>
      <c r="BO188" t="s">
        <v>23</v>
      </c>
      <c r="BP188">
        <v>12.2</v>
      </c>
      <c r="BQ188">
        <v>12.7</v>
      </c>
      <c r="BR188">
        <v>5.2539999999999996</v>
      </c>
      <c r="BS188">
        <v>53.53</v>
      </c>
      <c r="BT188">
        <v>0.91720000000000002</v>
      </c>
      <c r="BU188" t="s">
        <v>23</v>
      </c>
      <c r="BV188">
        <v>12.2</v>
      </c>
      <c r="BW188">
        <v>12.7</v>
      </c>
      <c r="BX188">
        <v>5.2880000000000003</v>
      </c>
      <c r="BY188">
        <v>53.878999999999998</v>
      </c>
      <c r="BZ188">
        <v>0.92969999999999997</v>
      </c>
      <c r="CA188" t="s">
        <v>23</v>
      </c>
    </row>
    <row r="189" spans="1:79" x14ac:dyDescent="0.25">
      <c r="A189" t="s">
        <v>25</v>
      </c>
      <c r="B189">
        <v>391</v>
      </c>
      <c r="C189">
        <v>409</v>
      </c>
      <c r="D189" t="s">
        <v>135</v>
      </c>
      <c r="E189">
        <v>11.82</v>
      </c>
      <c r="F189">
        <v>3</v>
      </c>
      <c r="G189">
        <v>15</v>
      </c>
      <c r="H189">
        <v>11.67</v>
      </c>
      <c r="I189">
        <v>11.96</v>
      </c>
      <c r="J189">
        <v>4.7439999999999998</v>
      </c>
      <c r="K189">
        <v>41.892000000000003</v>
      </c>
      <c r="L189">
        <v>0.84430000000000005</v>
      </c>
      <c r="M189" t="s">
        <v>17</v>
      </c>
      <c r="N189">
        <v>11.7</v>
      </c>
      <c r="O189">
        <v>11.96</v>
      </c>
      <c r="P189">
        <v>4.7990000000000004</v>
      </c>
      <c r="Q189">
        <v>42.375</v>
      </c>
      <c r="R189">
        <v>0.83689999999999998</v>
      </c>
      <c r="S189" t="s">
        <v>17</v>
      </c>
      <c r="T189">
        <v>11.7</v>
      </c>
      <c r="U189">
        <v>12.02</v>
      </c>
      <c r="V189">
        <v>4.694</v>
      </c>
      <c r="W189">
        <v>41.45</v>
      </c>
      <c r="X189">
        <v>0.81730000000000003</v>
      </c>
      <c r="Y189" t="s">
        <v>17</v>
      </c>
      <c r="Z189">
        <v>11.69</v>
      </c>
      <c r="AA189">
        <v>11.88</v>
      </c>
      <c r="AB189">
        <v>5.4340000000000002</v>
      </c>
      <c r="AC189">
        <v>47.978000000000002</v>
      </c>
      <c r="AD189">
        <v>0.876</v>
      </c>
      <c r="AE189" t="s">
        <v>17</v>
      </c>
      <c r="AF189">
        <v>11.64</v>
      </c>
      <c r="AG189">
        <v>11.88</v>
      </c>
      <c r="AH189">
        <v>5.3470000000000004</v>
      </c>
      <c r="AI189">
        <v>47.213999999999999</v>
      </c>
      <c r="AJ189">
        <v>0.87949999999999995</v>
      </c>
      <c r="AK189" t="s">
        <v>17</v>
      </c>
      <c r="AL189">
        <v>11.71</v>
      </c>
      <c r="AM189">
        <v>11.97</v>
      </c>
      <c r="AN189">
        <v>5.4850000000000003</v>
      </c>
      <c r="AO189">
        <v>48.432000000000002</v>
      </c>
      <c r="AP189">
        <v>0.84589999999999999</v>
      </c>
      <c r="AQ189" t="s">
        <v>17</v>
      </c>
      <c r="AR189">
        <v>11.67</v>
      </c>
      <c r="AS189">
        <v>11.91</v>
      </c>
      <c r="AT189">
        <v>5.63</v>
      </c>
      <c r="AU189">
        <v>49.71</v>
      </c>
      <c r="AV189">
        <v>0.87719999999999998</v>
      </c>
      <c r="AW189" t="s">
        <v>17</v>
      </c>
      <c r="AX189">
        <v>11.65</v>
      </c>
      <c r="AY189">
        <v>11.95</v>
      </c>
      <c r="AZ189">
        <v>5.6890000000000001</v>
      </c>
      <c r="BA189">
        <v>50.231000000000002</v>
      </c>
      <c r="BB189">
        <v>0.84089999999999998</v>
      </c>
      <c r="BC189" t="s">
        <v>17</v>
      </c>
      <c r="BD189">
        <v>11.6</v>
      </c>
      <c r="BE189">
        <v>11.91</v>
      </c>
      <c r="BF189">
        <v>5.6760000000000002</v>
      </c>
      <c r="BG189">
        <v>50.116</v>
      </c>
      <c r="BH189">
        <v>0.83399999999999996</v>
      </c>
      <c r="BI189" t="s">
        <v>17</v>
      </c>
      <c r="BJ189">
        <v>11.66</v>
      </c>
      <c r="BK189">
        <v>11.94</v>
      </c>
      <c r="BL189">
        <v>6.2910000000000004</v>
      </c>
      <c r="BM189">
        <v>55.552999999999997</v>
      </c>
      <c r="BN189">
        <v>0.84989999999999999</v>
      </c>
      <c r="BO189" t="s">
        <v>17</v>
      </c>
      <c r="BP189">
        <v>11.63</v>
      </c>
      <c r="BQ189">
        <v>11.88</v>
      </c>
      <c r="BR189">
        <v>6.3639999999999999</v>
      </c>
      <c r="BS189">
        <v>56.195999999999998</v>
      </c>
      <c r="BT189">
        <v>0.8478</v>
      </c>
      <c r="BU189" t="s">
        <v>17</v>
      </c>
      <c r="BV189">
        <v>11.62</v>
      </c>
      <c r="BW189">
        <v>11.94</v>
      </c>
      <c r="BX189">
        <v>6.2939999999999996</v>
      </c>
      <c r="BY189">
        <v>55.576999999999998</v>
      </c>
      <c r="BZ189">
        <v>0.84409999999999996</v>
      </c>
      <c r="CA189" t="s">
        <v>17</v>
      </c>
    </row>
    <row r="190" spans="1:79" x14ac:dyDescent="0.25">
      <c r="A190" t="s">
        <v>25</v>
      </c>
      <c r="B190">
        <v>394</v>
      </c>
      <c r="C190">
        <v>407</v>
      </c>
      <c r="D190" t="s">
        <v>136</v>
      </c>
      <c r="E190">
        <v>10.32</v>
      </c>
      <c r="F190">
        <v>3</v>
      </c>
      <c r="G190">
        <v>11</v>
      </c>
      <c r="H190">
        <v>10.24</v>
      </c>
      <c r="I190">
        <v>10.66</v>
      </c>
      <c r="J190">
        <v>3.9540000000000002</v>
      </c>
      <c r="K190">
        <v>47.607999999999997</v>
      </c>
      <c r="L190">
        <v>0.92349999999999999</v>
      </c>
      <c r="M190" t="s">
        <v>23</v>
      </c>
      <c r="N190">
        <v>10.25</v>
      </c>
      <c r="O190">
        <v>10.63</v>
      </c>
      <c r="P190">
        <v>4.0439999999999996</v>
      </c>
      <c r="Q190">
        <v>48.698999999999998</v>
      </c>
      <c r="R190">
        <v>0.91569999999999996</v>
      </c>
      <c r="S190" t="s">
        <v>23</v>
      </c>
      <c r="T190">
        <v>10.26</v>
      </c>
      <c r="U190">
        <v>10.68</v>
      </c>
      <c r="V190">
        <v>3.9950000000000001</v>
      </c>
      <c r="W190">
        <v>48.103999999999999</v>
      </c>
      <c r="X190">
        <v>0.91479999999999995</v>
      </c>
      <c r="Y190" t="s">
        <v>23</v>
      </c>
      <c r="Z190">
        <v>10.199999999999999</v>
      </c>
      <c r="AA190">
        <v>10.68</v>
      </c>
      <c r="AB190">
        <v>4.3739999999999997</v>
      </c>
      <c r="AC190">
        <v>52.664000000000001</v>
      </c>
      <c r="AD190">
        <v>0.91790000000000005</v>
      </c>
      <c r="AE190" t="s">
        <v>23</v>
      </c>
      <c r="AF190">
        <v>10.19</v>
      </c>
      <c r="AG190">
        <v>10.6</v>
      </c>
      <c r="AH190">
        <v>4.3680000000000003</v>
      </c>
      <c r="AI190">
        <v>52.591000000000001</v>
      </c>
      <c r="AJ190">
        <v>0.92090000000000005</v>
      </c>
      <c r="AK190" t="s">
        <v>23</v>
      </c>
      <c r="AL190">
        <v>10.220000000000001</v>
      </c>
      <c r="AM190">
        <v>10.68</v>
      </c>
      <c r="AN190">
        <v>4.4930000000000003</v>
      </c>
      <c r="AO190">
        <v>54.097999999999999</v>
      </c>
      <c r="AP190">
        <v>0.92220000000000002</v>
      </c>
      <c r="AQ190" t="s">
        <v>23</v>
      </c>
      <c r="AR190">
        <v>10.18</v>
      </c>
      <c r="AS190">
        <v>10.68</v>
      </c>
      <c r="AT190">
        <v>4.625</v>
      </c>
      <c r="AU190">
        <v>55.69</v>
      </c>
      <c r="AV190">
        <v>0.91949999999999998</v>
      </c>
      <c r="AW190" t="s">
        <v>23</v>
      </c>
      <c r="AX190">
        <v>10.18</v>
      </c>
      <c r="AY190">
        <v>10.66</v>
      </c>
      <c r="AZ190">
        <v>4.7670000000000003</v>
      </c>
      <c r="BA190">
        <v>57.4</v>
      </c>
      <c r="BB190">
        <v>0.91539999999999999</v>
      </c>
      <c r="BC190" t="s">
        <v>23</v>
      </c>
      <c r="BD190">
        <v>10.14</v>
      </c>
      <c r="BE190">
        <v>10.64</v>
      </c>
      <c r="BF190">
        <v>4.6970000000000001</v>
      </c>
      <c r="BG190">
        <v>56.554000000000002</v>
      </c>
      <c r="BH190">
        <v>0.91890000000000005</v>
      </c>
      <c r="BI190" t="s">
        <v>23</v>
      </c>
      <c r="BJ190">
        <v>10.19</v>
      </c>
      <c r="BK190">
        <v>10.68</v>
      </c>
      <c r="BL190">
        <v>5.2759999999999998</v>
      </c>
      <c r="BM190">
        <v>63.524999999999999</v>
      </c>
      <c r="BN190">
        <v>0.9204</v>
      </c>
      <c r="BO190" t="s">
        <v>23</v>
      </c>
      <c r="BP190">
        <v>10.17</v>
      </c>
      <c r="BQ190">
        <v>10.67</v>
      </c>
      <c r="BR190">
        <v>5.3209999999999997</v>
      </c>
      <c r="BS190">
        <v>64.066999999999993</v>
      </c>
      <c r="BT190">
        <v>0.92179999999999995</v>
      </c>
      <c r="BU190" t="s">
        <v>23</v>
      </c>
      <c r="BV190">
        <v>10.220000000000001</v>
      </c>
      <c r="BW190">
        <v>10.66</v>
      </c>
      <c r="BX190">
        <v>5.27</v>
      </c>
      <c r="BY190">
        <v>63.456000000000003</v>
      </c>
      <c r="BZ190">
        <v>0.92190000000000005</v>
      </c>
      <c r="CA190" t="s">
        <v>23</v>
      </c>
    </row>
    <row r="191" spans="1:79" x14ac:dyDescent="0.25">
      <c r="A191" t="s">
        <v>25</v>
      </c>
      <c r="B191">
        <v>394</v>
      </c>
      <c r="C191">
        <v>409</v>
      </c>
      <c r="D191" t="s">
        <v>137</v>
      </c>
      <c r="E191">
        <v>9.58</v>
      </c>
      <c r="F191">
        <v>3</v>
      </c>
      <c r="G191">
        <v>13</v>
      </c>
      <c r="H191">
        <v>9.41</v>
      </c>
      <c r="I191">
        <v>9.67</v>
      </c>
      <c r="J191">
        <v>5.1920000000000002</v>
      </c>
      <c r="K191">
        <v>52.902999999999999</v>
      </c>
      <c r="L191">
        <v>0.91579999999999995</v>
      </c>
      <c r="M191" t="s">
        <v>23</v>
      </c>
      <c r="N191">
        <v>9.4</v>
      </c>
      <c r="O191">
        <v>9.67</v>
      </c>
      <c r="P191">
        <v>5.3659999999999997</v>
      </c>
      <c r="Q191">
        <v>54.674999999999997</v>
      </c>
      <c r="R191">
        <v>0.91369999999999996</v>
      </c>
      <c r="S191" t="s">
        <v>23</v>
      </c>
      <c r="T191">
        <v>9.43</v>
      </c>
      <c r="U191">
        <v>9.66</v>
      </c>
      <c r="V191">
        <v>5.2839999999999998</v>
      </c>
      <c r="W191">
        <v>53.838999999999999</v>
      </c>
      <c r="X191">
        <v>0.91859999999999997</v>
      </c>
      <c r="Y191" t="s">
        <v>23</v>
      </c>
      <c r="Z191">
        <v>9.41</v>
      </c>
      <c r="AA191">
        <v>9.67</v>
      </c>
      <c r="AB191">
        <v>5.6849999999999996</v>
      </c>
      <c r="AC191">
        <v>57.926000000000002</v>
      </c>
      <c r="AD191">
        <v>0.90890000000000004</v>
      </c>
      <c r="AE191" t="s">
        <v>23</v>
      </c>
      <c r="AF191">
        <v>9.36</v>
      </c>
      <c r="AG191">
        <v>9.66</v>
      </c>
      <c r="AH191">
        <v>5.66</v>
      </c>
      <c r="AI191">
        <v>57.664000000000001</v>
      </c>
      <c r="AJ191">
        <v>0.90500000000000003</v>
      </c>
      <c r="AK191" t="s">
        <v>17</v>
      </c>
      <c r="AL191">
        <v>9.4700000000000006</v>
      </c>
      <c r="AM191">
        <v>9.67</v>
      </c>
      <c r="AN191">
        <v>5.8310000000000004</v>
      </c>
      <c r="AO191">
        <v>59.405999999999999</v>
      </c>
      <c r="AP191">
        <v>0.91979999999999995</v>
      </c>
      <c r="AQ191" t="s">
        <v>17</v>
      </c>
      <c r="AR191">
        <v>9.41</v>
      </c>
      <c r="AS191">
        <v>9.67</v>
      </c>
      <c r="AT191">
        <v>5.9359999999999999</v>
      </c>
      <c r="AU191">
        <v>60.48</v>
      </c>
      <c r="AV191">
        <v>0.91830000000000001</v>
      </c>
      <c r="AW191" t="s">
        <v>17</v>
      </c>
      <c r="AX191">
        <v>9.4</v>
      </c>
      <c r="AY191">
        <v>9.67</v>
      </c>
      <c r="AZ191">
        <v>6.0620000000000003</v>
      </c>
      <c r="BA191">
        <v>61.764000000000003</v>
      </c>
      <c r="BB191">
        <v>0.91390000000000005</v>
      </c>
      <c r="BC191" t="s">
        <v>17</v>
      </c>
      <c r="BD191">
        <v>9.3699999999999992</v>
      </c>
      <c r="BE191">
        <v>9.66</v>
      </c>
      <c r="BF191">
        <v>5.9859999999999998</v>
      </c>
      <c r="BG191">
        <v>60.991999999999997</v>
      </c>
      <c r="BH191">
        <v>0.91810000000000003</v>
      </c>
      <c r="BI191" t="s">
        <v>17</v>
      </c>
      <c r="BJ191">
        <v>9.32</v>
      </c>
      <c r="BK191">
        <v>9.66</v>
      </c>
      <c r="BL191">
        <v>6.5229999999999997</v>
      </c>
      <c r="BM191">
        <v>66.462000000000003</v>
      </c>
      <c r="BN191">
        <v>0.9073</v>
      </c>
      <c r="BO191" t="s">
        <v>17</v>
      </c>
      <c r="BP191">
        <v>9.36</v>
      </c>
      <c r="BQ191">
        <v>9.67</v>
      </c>
      <c r="BR191">
        <v>6.4530000000000003</v>
      </c>
      <c r="BS191">
        <v>65.748000000000005</v>
      </c>
      <c r="BT191">
        <v>0.89380000000000004</v>
      </c>
      <c r="BU191" t="s">
        <v>17</v>
      </c>
      <c r="BV191">
        <v>9.3800000000000008</v>
      </c>
      <c r="BW191">
        <v>9.67</v>
      </c>
      <c r="BX191">
        <v>6.532</v>
      </c>
      <c r="BY191">
        <v>66.548000000000002</v>
      </c>
      <c r="BZ191">
        <v>0.91600000000000004</v>
      </c>
      <c r="CA191" t="s">
        <v>17</v>
      </c>
    </row>
    <row r="192" spans="1:79" x14ac:dyDescent="0.25">
      <c r="A192" t="s">
        <v>25</v>
      </c>
      <c r="B192">
        <v>397</v>
      </c>
      <c r="C192">
        <v>409</v>
      </c>
      <c r="D192" t="s">
        <v>138</v>
      </c>
      <c r="E192">
        <v>6.48</v>
      </c>
      <c r="F192">
        <v>3</v>
      </c>
      <c r="G192">
        <v>10</v>
      </c>
      <c r="H192">
        <v>6.47</v>
      </c>
      <c r="I192">
        <v>6.62</v>
      </c>
      <c r="J192">
        <v>5.0279999999999996</v>
      </c>
      <c r="K192">
        <v>66.596999999999994</v>
      </c>
      <c r="L192">
        <v>0.86529999999999996</v>
      </c>
      <c r="M192" t="s">
        <v>17</v>
      </c>
      <c r="N192">
        <v>6.47</v>
      </c>
      <c r="O192">
        <v>6.62</v>
      </c>
      <c r="P192">
        <v>5.2089999999999996</v>
      </c>
      <c r="Q192">
        <v>68.988</v>
      </c>
      <c r="R192">
        <v>0.90869999999999995</v>
      </c>
      <c r="S192" t="s">
        <v>17</v>
      </c>
      <c r="T192">
        <v>6.47</v>
      </c>
      <c r="U192">
        <v>6.63</v>
      </c>
      <c r="V192">
        <v>5.0190000000000001</v>
      </c>
      <c r="W192">
        <v>66.481999999999999</v>
      </c>
      <c r="X192">
        <v>0.88190000000000002</v>
      </c>
      <c r="Y192" t="s">
        <v>17</v>
      </c>
      <c r="Z192">
        <v>6.44</v>
      </c>
      <c r="AA192">
        <v>6.7</v>
      </c>
      <c r="AB192">
        <v>5.4820000000000002</v>
      </c>
      <c r="AC192">
        <v>72.602999999999994</v>
      </c>
      <c r="AD192">
        <v>0.89470000000000005</v>
      </c>
      <c r="AE192" t="s">
        <v>17</v>
      </c>
      <c r="AF192">
        <v>6.36</v>
      </c>
      <c r="AG192">
        <v>6.64</v>
      </c>
      <c r="AH192">
        <v>5.5060000000000002</v>
      </c>
      <c r="AI192">
        <v>72.927999999999997</v>
      </c>
      <c r="AJ192">
        <v>0.83660000000000001</v>
      </c>
      <c r="AK192" t="s">
        <v>17</v>
      </c>
      <c r="AL192">
        <v>6.46</v>
      </c>
      <c r="AM192">
        <v>6.64</v>
      </c>
      <c r="AN192">
        <v>5.5759999999999996</v>
      </c>
      <c r="AO192">
        <v>73.850999999999999</v>
      </c>
      <c r="AP192">
        <v>0.89610000000000001</v>
      </c>
      <c r="AQ192" t="s">
        <v>17</v>
      </c>
      <c r="AR192">
        <v>6.42</v>
      </c>
      <c r="AS192">
        <v>6.64</v>
      </c>
      <c r="AT192">
        <v>5.399</v>
      </c>
      <c r="AU192">
        <v>71.515000000000001</v>
      </c>
      <c r="AV192">
        <v>0.90580000000000005</v>
      </c>
      <c r="AW192" t="s">
        <v>17</v>
      </c>
      <c r="AX192">
        <v>6.47</v>
      </c>
      <c r="AY192">
        <v>6.62</v>
      </c>
      <c r="AZ192">
        <v>5.51</v>
      </c>
      <c r="BA192">
        <v>72.983000000000004</v>
      </c>
      <c r="BB192">
        <v>0.9083</v>
      </c>
      <c r="BC192" t="s">
        <v>17</v>
      </c>
      <c r="BD192">
        <v>6.37</v>
      </c>
      <c r="BE192">
        <v>6.62</v>
      </c>
      <c r="BF192">
        <v>5.5750000000000002</v>
      </c>
      <c r="BG192">
        <v>73.844999999999999</v>
      </c>
      <c r="BH192">
        <v>0.90090000000000003</v>
      </c>
      <c r="BI192" t="s">
        <v>17</v>
      </c>
      <c r="BJ192">
        <v>6.4</v>
      </c>
      <c r="BK192">
        <v>6.62</v>
      </c>
      <c r="BL192">
        <v>5.4770000000000003</v>
      </c>
      <c r="BM192">
        <v>72.537999999999997</v>
      </c>
      <c r="BN192">
        <v>0.88670000000000004</v>
      </c>
      <c r="BO192" t="s">
        <v>17</v>
      </c>
      <c r="BP192">
        <v>6.33</v>
      </c>
      <c r="BQ192">
        <v>6.62</v>
      </c>
      <c r="BR192">
        <v>5.476</v>
      </c>
      <c r="BS192">
        <v>72.528999999999996</v>
      </c>
      <c r="BT192">
        <v>0.84609999999999996</v>
      </c>
      <c r="BU192" t="s">
        <v>17</v>
      </c>
      <c r="BV192">
        <v>6.43</v>
      </c>
      <c r="BW192">
        <v>6.64</v>
      </c>
      <c r="BX192">
        <v>5.5709999999999997</v>
      </c>
      <c r="BY192">
        <v>73.787000000000006</v>
      </c>
      <c r="BZ192">
        <v>0.91979999999999995</v>
      </c>
      <c r="CA192" t="s">
        <v>17</v>
      </c>
    </row>
    <row r="193" spans="1:79" x14ac:dyDescent="0.25">
      <c r="A193" t="s">
        <v>25</v>
      </c>
      <c r="B193">
        <v>398</v>
      </c>
      <c r="C193">
        <v>407</v>
      </c>
      <c r="D193" t="s">
        <v>139</v>
      </c>
      <c r="E193">
        <v>6.84</v>
      </c>
      <c r="F193">
        <v>2</v>
      </c>
      <c r="G193">
        <v>7</v>
      </c>
      <c r="H193">
        <v>6.72</v>
      </c>
      <c r="I193">
        <v>7.21</v>
      </c>
      <c r="J193">
        <v>3.54</v>
      </c>
      <c r="K193">
        <v>66.991</v>
      </c>
      <c r="L193">
        <v>0.96360000000000001</v>
      </c>
      <c r="M193" t="s">
        <v>23</v>
      </c>
      <c r="N193">
        <v>6.71</v>
      </c>
      <c r="O193">
        <v>7.21</v>
      </c>
      <c r="P193">
        <v>3.6850000000000001</v>
      </c>
      <c r="Q193">
        <v>69.73</v>
      </c>
      <c r="R193">
        <v>0.96479999999999999</v>
      </c>
      <c r="S193" t="s">
        <v>23</v>
      </c>
      <c r="T193">
        <v>6.74</v>
      </c>
      <c r="U193">
        <v>7.23</v>
      </c>
      <c r="V193">
        <v>3.5779999999999998</v>
      </c>
      <c r="W193">
        <v>67.709000000000003</v>
      </c>
      <c r="X193">
        <v>0.96199999999999997</v>
      </c>
      <c r="Y193" t="s">
        <v>23</v>
      </c>
      <c r="Z193">
        <v>6.71</v>
      </c>
      <c r="AA193">
        <v>7.21</v>
      </c>
      <c r="AB193">
        <v>3.9119999999999999</v>
      </c>
      <c r="AC193">
        <v>74.016000000000005</v>
      </c>
      <c r="AD193">
        <v>0.9617</v>
      </c>
      <c r="AE193" t="s">
        <v>23</v>
      </c>
      <c r="AF193">
        <v>6.7</v>
      </c>
      <c r="AG193">
        <v>7.18</v>
      </c>
      <c r="AH193">
        <v>3.9239999999999999</v>
      </c>
      <c r="AI193">
        <v>74.25</v>
      </c>
      <c r="AJ193">
        <v>0.95650000000000002</v>
      </c>
      <c r="AK193" t="s">
        <v>23</v>
      </c>
      <c r="AL193">
        <v>6.71</v>
      </c>
      <c r="AM193">
        <v>7.21</v>
      </c>
      <c r="AN193">
        <v>3.9710000000000001</v>
      </c>
      <c r="AO193">
        <v>75.131</v>
      </c>
      <c r="AP193">
        <v>0.96030000000000004</v>
      </c>
      <c r="AQ193" t="s">
        <v>23</v>
      </c>
      <c r="AR193">
        <v>6.72</v>
      </c>
      <c r="AS193">
        <v>7.21</v>
      </c>
      <c r="AT193">
        <v>3.8530000000000002</v>
      </c>
      <c r="AU193">
        <v>72.912999999999997</v>
      </c>
      <c r="AV193">
        <v>0.96250000000000002</v>
      </c>
      <c r="AW193" t="s">
        <v>23</v>
      </c>
      <c r="AX193">
        <v>6.72</v>
      </c>
      <c r="AY193">
        <v>7.21</v>
      </c>
      <c r="AZ193">
        <v>3.9</v>
      </c>
      <c r="BA193">
        <v>73.786000000000001</v>
      </c>
      <c r="BB193">
        <v>0.9607</v>
      </c>
      <c r="BC193" t="s">
        <v>23</v>
      </c>
      <c r="BD193">
        <v>6.7</v>
      </c>
      <c r="BE193">
        <v>7.16</v>
      </c>
      <c r="BF193">
        <v>3.923</v>
      </c>
      <c r="BG193">
        <v>74.22</v>
      </c>
      <c r="BH193">
        <v>0.96250000000000002</v>
      </c>
      <c r="BI193" t="s">
        <v>23</v>
      </c>
      <c r="BJ193">
        <v>6.71</v>
      </c>
      <c r="BK193">
        <v>7.21</v>
      </c>
      <c r="BL193">
        <v>3.9260000000000002</v>
      </c>
      <c r="BM193">
        <v>74.293999999999997</v>
      </c>
      <c r="BN193">
        <v>0.95150000000000001</v>
      </c>
      <c r="BO193" t="s">
        <v>23</v>
      </c>
      <c r="BP193">
        <v>6.71</v>
      </c>
      <c r="BQ193">
        <v>7.21</v>
      </c>
      <c r="BR193">
        <v>3.8780000000000001</v>
      </c>
      <c r="BS193">
        <v>73.376999999999995</v>
      </c>
      <c r="BT193">
        <v>0.95520000000000005</v>
      </c>
      <c r="BU193" t="s">
        <v>23</v>
      </c>
      <c r="BV193">
        <v>6.75</v>
      </c>
      <c r="BW193">
        <v>7.27</v>
      </c>
      <c r="BX193">
        <v>3.9119999999999999</v>
      </c>
      <c r="BY193">
        <v>74.027000000000001</v>
      </c>
      <c r="BZ193">
        <v>0.96209999999999996</v>
      </c>
      <c r="CA193" t="s">
        <v>23</v>
      </c>
    </row>
    <row r="194" spans="1:79" x14ac:dyDescent="0.25">
      <c r="A194" t="s">
        <v>25</v>
      </c>
      <c r="B194">
        <v>398</v>
      </c>
      <c r="C194">
        <v>407</v>
      </c>
      <c r="D194" t="s">
        <v>139</v>
      </c>
      <c r="E194">
        <v>6.84</v>
      </c>
      <c r="F194">
        <v>3</v>
      </c>
      <c r="G194">
        <v>7</v>
      </c>
      <c r="H194">
        <v>6.71</v>
      </c>
      <c r="I194">
        <v>7.21</v>
      </c>
      <c r="J194">
        <v>3.5739999999999998</v>
      </c>
      <c r="K194">
        <v>67.631</v>
      </c>
      <c r="L194">
        <v>0.95569999999999999</v>
      </c>
      <c r="M194" t="s">
        <v>23</v>
      </c>
      <c r="N194">
        <v>6.74</v>
      </c>
      <c r="O194">
        <v>7.24</v>
      </c>
      <c r="P194">
        <v>3.7170000000000001</v>
      </c>
      <c r="Q194">
        <v>70.325000000000003</v>
      </c>
      <c r="R194">
        <v>0.95269999999999999</v>
      </c>
      <c r="S194" t="s">
        <v>23</v>
      </c>
      <c r="T194">
        <v>6.72</v>
      </c>
      <c r="U194">
        <v>7.22</v>
      </c>
      <c r="V194">
        <v>3.6120000000000001</v>
      </c>
      <c r="W194">
        <v>68.352999999999994</v>
      </c>
      <c r="X194">
        <v>0.95230000000000004</v>
      </c>
      <c r="Y194" t="s">
        <v>23</v>
      </c>
      <c r="Z194">
        <v>6.69</v>
      </c>
      <c r="AA194">
        <v>7.2</v>
      </c>
      <c r="AB194">
        <v>3.9340000000000002</v>
      </c>
      <c r="AC194">
        <v>74.44</v>
      </c>
      <c r="AD194">
        <v>0.95640000000000003</v>
      </c>
      <c r="AE194" t="s">
        <v>23</v>
      </c>
      <c r="AF194">
        <v>6.74</v>
      </c>
      <c r="AG194">
        <v>7.24</v>
      </c>
      <c r="AH194">
        <v>3.9470000000000001</v>
      </c>
      <c r="AI194">
        <v>74.686000000000007</v>
      </c>
      <c r="AJ194">
        <v>0.95250000000000001</v>
      </c>
      <c r="AK194" t="s">
        <v>23</v>
      </c>
      <c r="AL194">
        <v>6.75</v>
      </c>
      <c r="AM194">
        <v>7.24</v>
      </c>
      <c r="AN194">
        <v>3.9990000000000001</v>
      </c>
      <c r="AO194">
        <v>75.67</v>
      </c>
      <c r="AP194">
        <v>0.95609999999999995</v>
      </c>
      <c r="AQ194" t="s">
        <v>23</v>
      </c>
      <c r="AR194">
        <v>6.74</v>
      </c>
      <c r="AS194">
        <v>7.24</v>
      </c>
      <c r="AT194">
        <v>3.875</v>
      </c>
      <c r="AU194">
        <v>73.319999999999993</v>
      </c>
      <c r="AV194">
        <v>0.95399999999999996</v>
      </c>
      <c r="AW194" t="s">
        <v>23</v>
      </c>
      <c r="AX194">
        <v>6.74</v>
      </c>
      <c r="AY194">
        <v>7.24</v>
      </c>
      <c r="AZ194">
        <v>3.9169999999999998</v>
      </c>
      <c r="BA194">
        <v>74.108999999999995</v>
      </c>
      <c r="BB194">
        <v>0.95530000000000004</v>
      </c>
      <c r="BC194" t="s">
        <v>23</v>
      </c>
      <c r="BD194">
        <v>6.74</v>
      </c>
      <c r="BE194">
        <v>7.24</v>
      </c>
      <c r="BF194">
        <v>3.9340000000000002</v>
      </c>
      <c r="BG194">
        <v>74.438999999999993</v>
      </c>
      <c r="BH194">
        <v>0.95599999999999996</v>
      </c>
      <c r="BI194" t="s">
        <v>23</v>
      </c>
      <c r="BJ194">
        <v>6.75</v>
      </c>
      <c r="BK194">
        <v>7.24</v>
      </c>
      <c r="BL194">
        <v>3.9489999999999998</v>
      </c>
      <c r="BM194">
        <v>74.728999999999999</v>
      </c>
      <c r="BN194">
        <v>0.94650000000000001</v>
      </c>
      <c r="BO194" t="s">
        <v>23</v>
      </c>
      <c r="BP194">
        <v>6.67</v>
      </c>
      <c r="BQ194">
        <v>7.17</v>
      </c>
      <c r="BR194">
        <v>3.9020000000000001</v>
      </c>
      <c r="BS194">
        <v>73.831000000000003</v>
      </c>
      <c r="BT194">
        <v>0.95030000000000003</v>
      </c>
      <c r="BU194" t="s">
        <v>23</v>
      </c>
      <c r="BV194">
        <v>6.75</v>
      </c>
      <c r="BW194">
        <v>7.24</v>
      </c>
      <c r="BX194">
        <v>3.93</v>
      </c>
      <c r="BY194">
        <v>74.366</v>
      </c>
      <c r="BZ194">
        <v>0.95689999999999997</v>
      </c>
      <c r="CA194" t="s">
        <v>23</v>
      </c>
    </row>
    <row r="195" spans="1:79" x14ac:dyDescent="0.25">
      <c r="A195" t="s">
        <v>25</v>
      </c>
      <c r="B195">
        <v>398</v>
      </c>
      <c r="C195">
        <v>409</v>
      </c>
      <c r="D195" t="s">
        <v>140</v>
      </c>
      <c r="E195">
        <v>5.82</v>
      </c>
      <c r="F195">
        <v>2</v>
      </c>
      <c r="G195">
        <v>9</v>
      </c>
      <c r="H195">
        <v>5.81</v>
      </c>
      <c r="I195">
        <v>6.21</v>
      </c>
      <c r="J195">
        <v>4.7789999999999999</v>
      </c>
      <c r="K195">
        <v>70.33</v>
      </c>
      <c r="L195">
        <v>0.95569999999999999</v>
      </c>
      <c r="M195" t="s">
        <v>23</v>
      </c>
      <c r="N195">
        <v>5.77</v>
      </c>
      <c r="O195">
        <v>6.21</v>
      </c>
      <c r="P195">
        <v>4.9329999999999998</v>
      </c>
      <c r="Q195">
        <v>72.605000000000004</v>
      </c>
      <c r="R195">
        <v>0.96150000000000002</v>
      </c>
      <c r="S195" t="s">
        <v>23</v>
      </c>
      <c r="T195">
        <v>5.81</v>
      </c>
      <c r="U195">
        <v>6.21</v>
      </c>
      <c r="V195">
        <v>4.7969999999999997</v>
      </c>
      <c r="W195">
        <v>70.596000000000004</v>
      </c>
      <c r="X195">
        <v>0.95340000000000003</v>
      </c>
      <c r="Y195" t="s">
        <v>23</v>
      </c>
      <c r="Z195">
        <v>5.77</v>
      </c>
      <c r="AA195">
        <v>6.21</v>
      </c>
      <c r="AB195">
        <v>5.2859999999999996</v>
      </c>
      <c r="AC195">
        <v>77.787999999999997</v>
      </c>
      <c r="AD195">
        <v>0.91749999999999998</v>
      </c>
      <c r="AE195" t="s">
        <v>23</v>
      </c>
      <c r="AF195">
        <v>5.74</v>
      </c>
      <c r="AG195">
        <v>6.24</v>
      </c>
      <c r="AH195">
        <v>5.306</v>
      </c>
      <c r="AI195">
        <v>78.087000000000003</v>
      </c>
      <c r="AJ195">
        <v>0.93400000000000005</v>
      </c>
      <c r="AK195" t="s">
        <v>23</v>
      </c>
      <c r="AL195">
        <v>5.8</v>
      </c>
      <c r="AM195">
        <v>6.21</v>
      </c>
      <c r="AN195">
        <v>5.3730000000000002</v>
      </c>
      <c r="AO195">
        <v>79.078999999999994</v>
      </c>
      <c r="AP195">
        <v>0.9335</v>
      </c>
      <c r="AQ195" t="s">
        <v>23</v>
      </c>
      <c r="AR195">
        <v>5.75</v>
      </c>
      <c r="AS195">
        <v>6.21</v>
      </c>
      <c r="AT195">
        <v>5.1470000000000002</v>
      </c>
      <c r="AU195">
        <v>75.739999999999995</v>
      </c>
      <c r="AV195">
        <v>0.96140000000000003</v>
      </c>
      <c r="AW195" t="s">
        <v>23</v>
      </c>
      <c r="AX195">
        <v>5.79</v>
      </c>
      <c r="AY195">
        <v>6.21</v>
      </c>
      <c r="AZ195">
        <v>5.274</v>
      </c>
      <c r="BA195">
        <v>77.614999999999995</v>
      </c>
      <c r="BB195">
        <v>0.95120000000000005</v>
      </c>
      <c r="BC195" t="s">
        <v>23</v>
      </c>
      <c r="BD195">
        <v>5.8</v>
      </c>
      <c r="BE195">
        <v>6.21</v>
      </c>
      <c r="BF195">
        <v>5.3109999999999999</v>
      </c>
      <c r="BG195">
        <v>78.162000000000006</v>
      </c>
      <c r="BH195">
        <v>0.94120000000000004</v>
      </c>
      <c r="BI195" t="s">
        <v>23</v>
      </c>
      <c r="BJ195">
        <v>5.75</v>
      </c>
      <c r="BK195">
        <v>6.21</v>
      </c>
      <c r="BL195">
        <v>5.2460000000000004</v>
      </c>
      <c r="BM195">
        <v>77.203000000000003</v>
      </c>
      <c r="BN195">
        <v>0.95240000000000002</v>
      </c>
      <c r="BO195" t="s">
        <v>23</v>
      </c>
      <c r="BP195">
        <v>5.76</v>
      </c>
      <c r="BQ195">
        <v>6.21</v>
      </c>
      <c r="BR195">
        <v>5.2370000000000001</v>
      </c>
      <c r="BS195">
        <v>77.073999999999998</v>
      </c>
      <c r="BT195">
        <v>0.93300000000000005</v>
      </c>
      <c r="BU195" t="s">
        <v>23</v>
      </c>
      <c r="BV195">
        <v>5.77</v>
      </c>
      <c r="BW195">
        <v>6.21</v>
      </c>
      <c r="BX195">
        <v>5.2949999999999999</v>
      </c>
      <c r="BY195">
        <v>77.932000000000002</v>
      </c>
      <c r="BZ195">
        <v>0.95579999999999998</v>
      </c>
      <c r="CA195" t="s">
        <v>23</v>
      </c>
    </row>
    <row r="196" spans="1:79" x14ac:dyDescent="0.25">
      <c r="A196" t="s">
        <v>25</v>
      </c>
      <c r="B196">
        <v>398</v>
      </c>
      <c r="C196">
        <v>409</v>
      </c>
      <c r="D196" t="s">
        <v>140</v>
      </c>
      <c r="E196">
        <v>5.82</v>
      </c>
      <c r="F196">
        <v>3</v>
      </c>
      <c r="G196">
        <v>9</v>
      </c>
      <c r="H196">
        <v>5.83</v>
      </c>
      <c r="I196">
        <v>6.22</v>
      </c>
      <c r="J196">
        <v>4.7089999999999996</v>
      </c>
      <c r="K196">
        <v>69.302999999999997</v>
      </c>
      <c r="L196">
        <v>0.95609999999999995</v>
      </c>
      <c r="M196" t="s">
        <v>23</v>
      </c>
      <c r="N196">
        <v>5.8</v>
      </c>
      <c r="O196">
        <v>6.29</v>
      </c>
      <c r="P196">
        <v>4.8479999999999999</v>
      </c>
      <c r="Q196">
        <v>71.340999999999994</v>
      </c>
      <c r="R196">
        <v>0.95289999999999997</v>
      </c>
      <c r="S196" t="s">
        <v>23</v>
      </c>
      <c r="T196">
        <v>5.84</v>
      </c>
      <c r="U196">
        <v>6.34</v>
      </c>
      <c r="V196">
        <v>4.7119999999999997</v>
      </c>
      <c r="W196">
        <v>69.338999999999999</v>
      </c>
      <c r="X196">
        <v>0.94789999999999996</v>
      </c>
      <c r="Y196" t="s">
        <v>23</v>
      </c>
      <c r="Z196">
        <v>5.81</v>
      </c>
      <c r="AA196">
        <v>6.26</v>
      </c>
      <c r="AB196">
        <v>5.1980000000000004</v>
      </c>
      <c r="AC196">
        <v>76.498999999999995</v>
      </c>
      <c r="AD196">
        <v>0.95079999999999998</v>
      </c>
      <c r="AE196" t="s">
        <v>23</v>
      </c>
      <c r="AF196">
        <v>5.8</v>
      </c>
      <c r="AG196">
        <v>6.3</v>
      </c>
      <c r="AH196">
        <v>5.2110000000000003</v>
      </c>
      <c r="AI196">
        <v>76.688000000000002</v>
      </c>
      <c r="AJ196">
        <v>0.95050000000000001</v>
      </c>
      <c r="AK196" t="s">
        <v>23</v>
      </c>
      <c r="AL196">
        <v>5.83</v>
      </c>
      <c r="AM196">
        <v>6.25</v>
      </c>
      <c r="AN196">
        <v>5.2869999999999999</v>
      </c>
      <c r="AO196">
        <v>77.804000000000002</v>
      </c>
      <c r="AP196">
        <v>0.95199999999999996</v>
      </c>
      <c r="AQ196" t="s">
        <v>23</v>
      </c>
      <c r="AR196">
        <v>5.8</v>
      </c>
      <c r="AS196">
        <v>6.3</v>
      </c>
      <c r="AT196">
        <v>5.0679999999999996</v>
      </c>
      <c r="AU196">
        <v>74.584000000000003</v>
      </c>
      <c r="AV196">
        <v>0.94259999999999999</v>
      </c>
      <c r="AW196" t="s">
        <v>23</v>
      </c>
      <c r="AX196">
        <v>5.82</v>
      </c>
      <c r="AY196">
        <v>6.23</v>
      </c>
      <c r="AZ196">
        <v>5.1890000000000001</v>
      </c>
      <c r="BA196">
        <v>76.37</v>
      </c>
      <c r="BB196">
        <v>0.95320000000000005</v>
      </c>
      <c r="BC196" t="s">
        <v>23</v>
      </c>
      <c r="BD196">
        <v>5.78</v>
      </c>
      <c r="BE196">
        <v>6.26</v>
      </c>
      <c r="BF196">
        <v>5.23</v>
      </c>
      <c r="BG196">
        <v>76.965999999999994</v>
      </c>
      <c r="BH196">
        <v>0.95489999999999997</v>
      </c>
      <c r="BI196" t="s">
        <v>23</v>
      </c>
      <c r="BJ196">
        <v>5.8</v>
      </c>
      <c r="BK196">
        <v>6.29</v>
      </c>
      <c r="BL196">
        <v>5.149</v>
      </c>
      <c r="BM196">
        <v>75.771000000000001</v>
      </c>
      <c r="BN196">
        <v>0.93049999999999999</v>
      </c>
      <c r="BO196" t="s">
        <v>23</v>
      </c>
      <c r="BP196">
        <v>5.8</v>
      </c>
      <c r="BQ196">
        <v>6.29</v>
      </c>
      <c r="BR196">
        <v>5.1369999999999996</v>
      </c>
      <c r="BS196">
        <v>75.605999999999995</v>
      </c>
      <c r="BT196">
        <v>0.93149999999999999</v>
      </c>
      <c r="BU196" t="s">
        <v>23</v>
      </c>
      <c r="BV196">
        <v>5.81</v>
      </c>
      <c r="BW196">
        <v>6.25</v>
      </c>
      <c r="BX196">
        <v>5.2149999999999999</v>
      </c>
      <c r="BY196">
        <v>76.751999999999995</v>
      </c>
      <c r="BZ196">
        <v>0.94720000000000004</v>
      </c>
      <c r="CA196" t="s">
        <v>23</v>
      </c>
    </row>
    <row r="197" spans="1:79" x14ac:dyDescent="0.25">
      <c r="A197" t="s">
        <v>25</v>
      </c>
      <c r="B197">
        <v>408</v>
      </c>
      <c r="C197">
        <v>412</v>
      </c>
      <c r="D197" t="s">
        <v>141</v>
      </c>
      <c r="E197">
        <v>9.06</v>
      </c>
      <c r="F197">
        <v>1</v>
      </c>
      <c r="G197">
        <v>3</v>
      </c>
      <c r="H197">
        <v>9.1</v>
      </c>
      <c r="I197">
        <v>9.25</v>
      </c>
      <c r="J197">
        <v>1.0489999999999999</v>
      </c>
      <c r="K197">
        <v>46.325000000000003</v>
      </c>
      <c r="L197">
        <v>0.81830000000000003</v>
      </c>
      <c r="M197" t="s">
        <v>17</v>
      </c>
      <c r="N197">
        <v>9.0399999999999991</v>
      </c>
      <c r="O197">
        <v>9.2799999999999994</v>
      </c>
      <c r="P197">
        <v>1.1659999999999999</v>
      </c>
      <c r="Q197">
        <v>51.473999999999997</v>
      </c>
      <c r="R197">
        <v>0.80389999999999995</v>
      </c>
      <c r="S197" t="s">
        <v>17</v>
      </c>
      <c r="T197">
        <v>9.09</v>
      </c>
      <c r="U197">
        <v>9.2799999999999994</v>
      </c>
      <c r="V197">
        <v>1.095</v>
      </c>
      <c r="W197">
        <v>48.363999999999997</v>
      </c>
      <c r="X197">
        <v>0.81189999999999996</v>
      </c>
      <c r="Y197" t="s">
        <v>17</v>
      </c>
      <c r="Z197">
        <v>9.1</v>
      </c>
      <c r="AA197">
        <v>9.23</v>
      </c>
      <c r="AB197">
        <v>1.9</v>
      </c>
      <c r="AC197">
        <v>83.906000000000006</v>
      </c>
      <c r="AD197">
        <v>0.82350000000000001</v>
      </c>
      <c r="AE197" t="s">
        <v>17</v>
      </c>
      <c r="AF197">
        <v>9.02</v>
      </c>
      <c r="AG197">
        <v>9.2100000000000009</v>
      </c>
      <c r="AH197">
        <v>1.927</v>
      </c>
      <c r="AI197">
        <v>85.07</v>
      </c>
      <c r="AJ197">
        <v>0.81110000000000004</v>
      </c>
      <c r="AK197" t="s">
        <v>17</v>
      </c>
      <c r="AL197">
        <v>9.1</v>
      </c>
      <c r="AM197">
        <v>9.2100000000000009</v>
      </c>
      <c r="AN197">
        <v>1.976</v>
      </c>
      <c r="AO197">
        <v>87.230999999999995</v>
      </c>
      <c r="AP197">
        <v>0.82820000000000005</v>
      </c>
      <c r="AQ197" t="s">
        <v>17</v>
      </c>
      <c r="AR197">
        <v>9.0399999999999991</v>
      </c>
      <c r="AS197">
        <v>9.2200000000000006</v>
      </c>
      <c r="AT197">
        <v>2.0680000000000001</v>
      </c>
      <c r="AU197">
        <v>91.287999999999997</v>
      </c>
      <c r="AV197">
        <v>0.80820000000000003</v>
      </c>
      <c r="AW197" t="s">
        <v>17</v>
      </c>
      <c r="AX197">
        <v>9.0399999999999991</v>
      </c>
      <c r="AY197">
        <v>9.3000000000000007</v>
      </c>
      <c r="AZ197">
        <v>2.145</v>
      </c>
      <c r="BA197">
        <v>94.701999999999998</v>
      </c>
      <c r="BB197">
        <v>0.79259999999999997</v>
      </c>
      <c r="BC197" t="s">
        <v>17</v>
      </c>
      <c r="BD197">
        <v>9.01</v>
      </c>
      <c r="BE197">
        <v>9.2200000000000006</v>
      </c>
      <c r="BF197">
        <v>2.1080000000000001</v>
      </c>
      <c r="BG197">
        <v>93.070999999999998</v>
      </c>
      <c r="BH197">
        <v>0.80620000000000003</v>
      </c>
      <c r="BI197" t="s">
        <v>17</v>
      </c>
      <c r="BJ197">
        <v>9.0500000000000007</v>
      </c>
      <c r="BK197">
        <v>9.2100000000000009</v>
      </c>
      <c r="BL197">
        <v>2.1309999999999998</v>
      </c>
      <c r="BM197">
        <v>94.088999999999999</v>
      </c>
      <c r="BN197">
        <v>0.80110000000000003</v>
      </c>
      <c r="BO197" t="s">
        <v>17</v>
      </c>
      <c r="BP197">
        <v>9.0299999999999994</v>
      </c>
      <c r="BQ197">
        <v>9.2200000000000006</v>
      </c>
      <c r="BR197">
        <v>2.1539999999999999</v>
      </c>
      <c r="BS197">
        <v>95.09</v>
      </c>
      <c r="BT197">
        <v>0.78559999999999997</v>
      </c>
      <c r="BU197" t="s">
        <v>17</v>
      </c>
      <c r="BV197">
        <v>9.1199999999999992</v>
      </c>
      <c r="BW197">
        <v>9.23</v>
      </c>
      <c r="BX197">
        <v>2.145</v>
      </c>
      <c r="BY197">
        <v>94.697000000000003</v>
      </c>
      <c r="BZ197">
        <v>0.78890000000000005</v>
      </c>
      <c r="CA197" t="s">
        <v>17</v>
      </c>
    </row>
    <row r="198" spans="1:79" x14ac:dyDescent="0.25">
      <c r="A198" t="s">
        <v>25</v>
      </c>
      <c r="B198">
        <v>408</v>
      </c>
      <c r="C198">
        <v>413</v>
      </c>
      <c r="D198" t="s">
        <v>142</v>
      </c>
      <c r="E198">
        <v>12.75</v>
      </c>
      <c r="F198">
        <v>1</v>
      </c>
      <c r="G198">
        <v>4</v>
      </c>
      <c r="H198">
        <v>12.67</v>
      </c>
      <c r="I198">
        <v>12.95</v>
      </c>
      <c r="J198">
        <v>1.117</v>
      </c>
      <c r="K198">
        <v>36.970999999999997</v>
      </c>
      <c r="L198">
        <v>0.83040000000000003</v>
      </c>
      <c r="M198" t="s">
        <v>17</v>
      </c>
      <c r="N198">
        <v>12.7</v>
      </c>
      <c r="O198">
        <v>12.89</v>
      </c>
      <c r="P198">
        <v>1.236</v>
      </c>
      <c r="Q198">
        <v>40.94</v>
      </c>
      <c r="R198">
        <v>0.82730000000000004</v>
      </c>
      <c r="S198" t="s">
        <v>17</v>
      </c>
      <c r="T198">
        <v>12.76</v>
      </c>
      <c r="U198">
        <v>12.94</v>
      </c>
      <c r="V198">
        <v>1.181</v>
      </c>
      <c r="W198">
        <v>39.088999999999999</v>
      </c>
      <c r="X198">
        <v>0.80720000000000003</v>
      </c>
      <c r="Y198" t="s">
        <v>17</v>
      </c>
      <c r="Z198">
        <v>12.75</v>
      </c>
      <c r="AA198">
        <v>12.88</v>
      </c>
      <c r="AB198">
        <v>2.1970000000000001</v>
      </c>
      <c r="AC198">
        <v>72.760999999999996</v>
      </c>
      <c r="AD198">
        <v>0.8135</v>
      </c>
      <c r="AE198" t="s">
        <v>17</v>
      </c>
      <c r="AF198">
        <v>12.67</v>
      </c>
      <c r="AG198">
        <v>12.84</v>
      </c>
      <c r="AH198">
        <v>2.1869999999999998</v>
      </c>
      <c r="AI198">
        <v>72.414000000000001</v>
      </c>
      <c r="AJ198">
        <v>0.79700000000000004</v>
      </c>
      <c r="AK198" t="s">
        <v>17</v>
      </c>
      <c r="AL198">
        <v>12.78</v>
      </c>
      <c r="AM198">
        <v>12.89</v>
      </c>
      <c r="AN198">
        <v>2.2930000000000001</v>
      </c>
      <c r="AO198">
        <v>75.917000000000002</v>
      </c>
      <c r="AP198">
        <v>0.81669999999999998</v>
      </c>
      <c r="AQ198" t="s">
        <v>17</v>
      </c>
      <c r="AR198">
        <v>12.66</v>
      </c>
      <c r="AS198">
        <v>12.94</v>
      </c>
      <c r="AT198">
        <v>2.41</v>
      </c>
      <c r="AU198">
        <v>79.790000000000006</v>
      </c>
      <c r="AV198">
        <v>0.82499999999999996</v>
      </c>
      <c r="AW198" t="s">
        <v>17</v>
      </c>
      <c r="AX198">
        <v>12.69</v>
      </c>
      <c r="AY198">
        <v>12.95</v>
      </c>
      <c r="AZ198">
        <v>2.5019999999999998</v>
      </c>
      <c r="BA198">
        <v>82.837999999999994</v>
      </c>
      <c r="BB198">
        <v>0.82110000000000005</v>
      </c>
      <c r="BC198" t="s">
        <v>17</v>
      </c>
      <c r="BD198">
        <v>12.71</v>
      </c>
      <c r="BE198">
        <v>12.83</v>
      </c>
      <c r="BF198">
        <v>2.5329999999999999</v>
      </c>
      <c r="BG198">
        <v>83.864999999999995</v>
      </c>
      <c r="BH198">
        <v>0.83630000000000004</v>
      </c>
      <c r="BI198" t="s">
        <v>17</v>
      </c>
      <c r="BJ198">
        <v>12.74</v>
      </c>
      <c r="BK198">
        <v>12.88</v>
      </c>
      <c r="BL198">
        <v>2.4689999999999999</v>
      </c>
      <c r="BM198">
        <v>81.744</v>
      </c>
      <c r="BN198">
        <v>0.84299999999999997</v>
      </c>
      <c r="BO198" t="s">
        <v>17</v>
      </c>
      <c r="BP198">
        <v>12.7</v>
      </c>
      <c r="BQ198">
        <v>12.89</v>
      </c>
      <c r="BR198">
        <v>2.5099999999999998</v>
      </c>
      <c r="BS198">
        <v>83.1</v>
      </c>
      <c r="BT198">
        <v>0.83050000000000002</v>
      </c>
      <c r="BU198" t="s">
        <v>17</v>
      </c>
      <c r="BV198">
        <v>12.71</v>
      </c>
      <c r="BW198">
        <v>12.88</v>
      </c>
      <c r="BX198">
        <v>2.5819999999999999</v>
      </c>
      <c r="BY198">
        <v>85.506</v>
      </c>
      <c r="BZ198">
        <v>0.81410000000000005</v>
      </c>
      <c r="CA198" t="s">
        <v>17</v>
      </c>
    </row>
    <row r="199" spans="1:79" x14ac:dyDescent="0.25">
      <c r="A199" t="s">
        <v>25</v>
      </c>
      <c r="B199">
        <v>408</v>
      </c>
      <c r="C199">
        <v>419</v>
      </c>
      <c r="D199" t="s">
        <v>143</v>
      </c>
      <c r="E199">
        <v>13.27</v>
      </c>
      <c r="F199">
        <v>3</v>
      </c>
      <c r="G199">
        <v>10</v>
      </c>
      <c r="H199">
        <v>13.42</v>
      </c>
      <c r="I199">
        <v>13.53</v>
      </c>
      <c r="J199">
        <v>2.2719999999999998</v>
      </c>
      <c r="K199">
        <v>30.088999999999999</v>
      </c>
      <c r="L199">
        <v>0.87590000000000001</v>
      </c>
      <c r="M199" t="s">
        <v>17</v>
      </c>
      <c r="N199">
        <v>13.29</v>
      </c>
      <c r="O199">
        <v>13.39</v>
      </c>
      <c r="P199">
        <v>2.528</v>
      </c>
      <c r="Q199">
        <v>33.481000000000002</v>
      </c>
      <c r="R199">
        <v>0.89510000000000001</v>
      </c>
      <c r="S199" t="s">
        <v>23</v>
      </c>
      <c r="T199">
        <v>13.06</v>
      </c>
      <c r="U199">
        <v>13.78</v>
      </c>
      <c r="V199">
        <v>2.14</v>
      </c>
      <c r="W199">
        <v>28.347999999999999</v>
      </c>
      <c r="X199">
        <v>0.9002</v>
      </c>
      <c r="Y199" t="s">
        <v>23</v>
      </c>
      <c r="Z199">
        <v>13.06</v>
      </c>
      <c r="AA199">
        <v>13.48</v>
      </c>
      <c r="AB199">
        <v>3.7719999999999998</v>
      </c>
      <c r="AC199">
        <v>49.957000000000001</v>
      </c>
      <c r="AD199">
        <v>0.8841</v>
      </c>
      <c r="AE199" t="s">
        <v>17</v>
      </c>
      <c r="AF199">
        <v>13.12</v>
      </c>
      <c r="AG199">
        <v>13.45</v>
      </c>
      <c r="AH199">
        <v>4.0919999999999996</v>
      </c>
      <c r="AI199">
        <v>54.192</v>
      </c>
      <c r="AJ199">
        <v>0.91039999999999999</v>
      </c>
      <c r="AK199" t="s">
        <v>23</v>
      </c>
      <c r="AL199">
        <v>13.22</v>
      </c>
      <c r="AM199">
        <v>13.45</v>
      </c>
      <c r="AN199">
        <v>3.8740000000000001</v>
      </c>
      <c r="AO199">
        <v>51.31</v>
      </c>
      <c r="AP199">
        <v>0.88800000000000001</v>
      </c>
      <c r="AQ199" t="s">
        <v>23</v>
      </c>
      <c r="AR199">
        <v>13.19</v>
      </c>
      <c r="AS199">
        <v>13.45</v>
      </c>
      <c r="AT199">
        <v>5.2370000000000001</v>
      </c>
      <c r="AU199">
        <v>69.37</v>
      </c>
      <c r="AV199">
        <v>0.86980000000000002</v>
      </c>
      <c r="AW199" t="s">
        <v>23</v>
      </c>
      <c r="AX199">
        <v>13.11</v>
      </c>
      <c r="AY199">
        <v>13.45</v>
      </c>
      <c r="AZ199">
        <v>5.2850000000000001</v>
      </c>
      <c r="BA199">
        <v>70.004000000000005</v>
      </c>
      <c r="BB199">
        <v>0.86990000000000001</v>
      </c>
      <c r="BC199" t="s">
        <v>17</v>
      </c>
      <c r="BD199">
        <v>13.06</v>
      </c>
      <c r="BE199">
        <v>13.45</v>
      </c>
      <c r="BF199">
        <v>5.4</v>
      </c>
      <c r="BG199">
        <v>71.519000000000005</v>
      </c>
      <c r="BH199">
        <v>0.88029999999999997</v>
      </c>
      <c r="BI199" t="s">
        <v>23</v>
      </c>
      <c r="BJ199">
        <v>13.07</v>
      </c>
      <c r="BK199">
        <v>13.53</v>
      </c>
      <c r="BL199">
        <v>5.4889999999999999</v>
      </c>
      <c r="BM199">
        <v>72.701999999999998</v>
      </c>
      <c r="BN199">
        <v>0.88980000000000004</v>
      </c>
      <c r="BO199" t="s">
        <v>23</v>
      </c>
      <c r="BP199">
        <v>13.15</v>
      </c>
      <c r="BQ199">
        <v>13.49</v>
      </c>
      <c r="BR199">
        <v>5.4480000000000004</v>
      </c>
      <c r="BS199">
        <v>72.153999999999996</v>
      </c>
      <c r="BT199">
        <v>0.90010000000000001</v>
      </c>
      <c r="BU199" t="s">
        <v>23</v>
      </c>
      <c r="BV199">
        <v>13.15</v>
      </c>
      <c r="BW199">
        <v>13.53</v>
      </c>
      <c r="BX199">
        <v>5.6779999999999999</v>
      </c>
      <c r="BY199">
        <v>75.201999999999998</v>
      </c>
      <c r="BZ199">
        <v>0.92259999999999998</v>
      </c>
      <c r="CA199" t="s">
        <v>23</v>
      </c>
    </row>
    <row r="200" spans="1:79" x14ac:dyDescent="0.25">
      <c r="A200" t="s">
        <v>25</v>
      </c>
      <c r="B200">
        <v>410</v>
      </c>
      <c r="C200">
        <v>419</v>
      </c>
      <c r="D200" t="s">
        <v>144</v>
      </c>
      <c r="E200">
        <v>13.22</v>
      </c>
      <c r="F200">
        <v>2</v>
      </c>
      <c r="G200">
        <v>8</v>
      </c>
      <c r="H200">
        <v>13.06</v>
      </c>
      <c r="I200">
        <v>13.55</v>
      </c>
      <c r="J200">
        <v>1.4650000000000001</v>
      </c>
      <c r="K200">
        <v>24.251999999999999</v>
      </c>
      <c r="L200">
        <v>0.92549999999999999</v>
      </c>
      <c r="M200" t="s">
        <v>23</v>
      </c>
      <c r="N200">
        <v>13.06</v>
      </c>
      <c r="O200">
        <v>13.55</v>
      </c>
      <c r="P200">
        <v>1.597</v>
      </c>
      <c r="Q200">
        <v>26.448</v>
      </c>
      <c r="R200">
        <v>0.92190000000000005</v>
      </c>
      <c r="S200" t="s">
        <v>23</v>
      </c>
      <c r="T200">
        <v>13.08</v>
      </c>
      <c r="U200">
        <v>13.58</v>
      </c>
      <c r="V200">
        <v>1.4790000000000001</v>
      </c>
      <c r="W200">
        <v>24.486000000000001</v>
      </c>
      <c r="X200">
        <v>0.92559999999999998</v>
      </c>
      <c r="Y200" t="s">
        <v>23</v>
      </c>
      <c r="Z200">
        <v>13.06</v>
      </c>
      <c r="AA200">
        <v>13.55</v>
      </c>
      <c r="AB200">
        <v>2.88</v>
      </c>
      <c r="AC200">
        <v>47.685000000000002</v>
      </c>
      <c r="AD200">
        <v>0.93779999999999997</v>
      </c>
      <c r="AE200" t="s">
        <v>23</v>
      </c>
      <c r="AF200">
        <v>13.01</v>
      </c>
      <c r="AG200">
        <v>13.47</v>
      </c>
      <c r="AH200">
        <v>2.92</v>
      </c>
      <c r="AI200">
        <v>48.347999999999999</v>
      </c>
      <c r="AJ200">
        <v>0.93630000000000002</v>
      </c>
      <c r="AK200" t="s">
        <v>23</v>
      </c>
      <c r="AL200">
        <v>13.07</v>
      </c>
      <c r="AM200">
        <v>13.56</v>
      </c>
      <c r="AN200">
        <v>2.9430000000000001</v>
      </c>
      <c r="AO200">
        <v>48.722000000000001</v>
      </c>
      <c r="AP200">
        <v>0.9466</v>
      </c>
      <c r="AQ200" t="s">
        <v>23</v>
      </c>
      <c r="AR200">
        <v>13.06</v>
      </c>
      <c r="AS200">
        <v>13.55</v>
      </c>
      <c r="AT200">
        <v>4.367</v>
      </c>
      <c r="AU200">
        <v>72.296999999999997</v>
      </c>
      <c r="AV200">
        <v>0.92300000000000004</v>
      </c>
      <c r="AW200" t="s">
        <v>23</v>
      </c>
      <c r="AX200">
        <v>13.05</v>
      </c>
      <c r="AY200">
        <v>13.55</v>
      </c>
      <c r="AZ200">
        <v>4.4429999999999996</v>
      </c>
      <c r="BA200">
        <v>73.552000000000007</v>
      </c>
      <c r="BB200">
        <v>0.89119999999999999</v>
      </c>
      <c r="BC200" t="s">
        <v>23</v>
      </c>
      <c r="BD200">
        <v>13.01</v>
      </c>
      <c r="BE200">
        <v>13.49</v>
      </c>
      <c r="BF200">
        <v>4.4820000000000002</v>
      </c>
      <c r="BG200">
        <v>74.206000000000003</v>
      </c>
      <c r="BH200">
        <v>0.9113</v>
      </c>
      <c r="BI200" t="s">
        <v>23</v>
      </c>
      <c r="BJ200">
        <v>13.06</v>
      </c>
      <c r="BK200">
        <v>13.55</v>
      </c>
      <c r="BL200">
        <v>4.4889999999999999</v>
      </c>
      <c r="BM200">
        <v>74.319000000000003</v>
      </c>
      <c r="BN200">
        <v>0.91379999999999995</v>
      </c>
      <c r="BO200" t="s">
        <v>23</v>
      </c>
      <c r="BP200">
        <v>13.03</v>
      </c>
      <c r="BQ200">
        <v>13.52</v>
      </c>
      <c r="BR200">
        <v>4.4980000000000002</v>
      </c>
      <c r="BS200">
        <v>74.471000000000004</v>
      </c>
      <c r="BT200">
        <v>0.89290000000000003</v>
      </c>
      <c r="BU200" t="s">
        <v>23</v>
      </c>
      <c r="BV200">
        <v>13.02</v>
      </c>
      <c r="BW200">
        <v>13.53</v>
      </c>
      <c r="BX200">
        <v>4.556</v>
      </c>
      <c r="BY200">
        <v>75.423000000000002</v>
      </c>
      <c r="BZ200">
        <v>0.88790000000000002</v>
      </c>
      <c r="CA200" t="s">
        <v>23</v>
      </c>
    </row>
    <row r="201" spans="1:79" x14ac:dyDescent="0.25">
      <c r="A201" t="s">
        <v>25</v>
      </c>
      <c r="B201">
        <v>413</v>
      </c>
      <c r="C201">
        <v>419</v>
      </c>
      <c r="D201" t="s">
        <v>145</v>
      </c>
      <c r="E201">
        <v>10.43</v>
      </c>
      <c r="F201">
        <v>2</v>
      </c>
      <c r="G201">
        <v>5</v>
      </c>
      <c r="H201">
        <v>10.37</v>
      </c>
      <c r="I201">
        <v>10.71</v>
      </c>
      <c r="J201">
        <v>0.66100000000000003</v>
      </c>
      <c r="K201">
        <v>17.521000000000001</v>
      </c>
      <c r="L201">
        <v>0.94669999999999999</v>
      </c>
      <c r="M201" t="s">
        <v>23</v>
      </c>
      <c r="N201">
        <v>10.35</v>
      </c>
      <c r="O201">
        <v>10.74</v>
      </c>
      <c r="P201">
        <v>0.68200000000000005</v>
      </c>
      <c r="Q201">
        <v>18.079000000000001</v>
      </c>
      <c r="R201">
        <v>0.95169999999999999</v>
      </c>
      <c r="S201" t="s">
        <v>23</v>
      </c>
      <c r="T201">
        <v>10.42</v>
      </c>
      <c r="U201">
        <v>10.73</v>
      </c>
      <c r="V201">
        <v>0.64400000000000002</v>
      </c>
      <c r="W201">
        <v>17.05</v>
      </c>
      <c r="X201">
        <v>0.94199999999999995</v>
      </c>
      <c r="Y201" t="s">
        <v>23</v>
      </c>
      <c r="Z201">
        <v>10.38</v>
      </c>
      <c r="AA201">
        <v>10.59</v>
      </c>
      <c r="AB201">
        <v>1.246</v>
      </c>
      <c r="AC201">
        <v>33.005000000000003</v>
      </c>
      <c r="AD201">
        <v>0.93689999999999996</v>
      </c>
      <c r="AE201" t="s">
        <v>23</v>
      </c>
      <c r="AF201">
        <v>10.34</v>
      </c>
      <c r="AG201">
        <v>10.59</v>
      </c>
      <c r="AH201">
        <v>1.2330000000000001</v>
      </c>
      <c r="AI201">
        <v>32.664999999999999</v>
      </c>
      <c r="AJ201">
        <v>0.92889999999999995</v>
      </c>
      <c r="AK201" t="s">
        <v>17</v>
      </c>
      <c r="AL201">
        <v>10.4</v>
      </c>
      <c r="AM201">
        <v>10.59</v>
      </c>
      <c r="AN201">
        <v>1.2809999999999999</v>
      </c>
      <c r="AO201">
        <v>33.945</v>
      </c>
      <c r="AP201">
        <v>0.93049999999999999</v>
      </c>
      <c r="AQ201" t="s">
        <v>17</v>
      </c>
      <c r="AR201">
        <v>10.33</v>
      </c>
      <c r="AS201">
        <v>10.64</v>
      </c>
      <c r="AT201">
        <v>2.4740000000000002</v>
      </c>
      <c r="AU201">
        <v>65.531000000000006</v>
      </c>
      <c r="AV201">
        <v>0.9294</v>
      </c>
      <c r="AW201" t="s">
        <v>17</v>
      </c>
      <c r="AX201">
        <v>10.37</v>
      </c>
      <c r="AY201">
        <v>10.59</v>
      </c>
      <c r="AZ201">
        <v>2.5289999999999999</v>
      </c>
      <c r="BA201">
        <v>66.998999999999995</v>
      </c>
      <c r="BB201">
        <v>0.92120000000000002</v>
      </c>
      <c r="BC201" t="s">
        <v>17</v>
      </c>
      <c r="BD201">
        <v>10.33</v>
      </c>
      <c r="BE201">
        <v>10.73</v>
      </c>
      <c r="BF201">
        <v>2.5049999999999999</v>
      </c>
      <c r="BG201">
        <v>66.367000000000004</v>
      </c>
      <c r="BH201">
        <v>0.92530000000000001</v>
      </c>
      <c r="BI201" t="s">
        <v>17</v>
      </c>
      <c r="BJ201">
        <v>10.33</v>
      </c>
      <c r="BK201">
        <v>10.77</v>
      </c>
      <c r="BL201">
        <v>2.5299999999999998</v>
      </c>
      <c r="BM201">
        <v>67.03</v>
      </c>
      <c r="BN201">
        <v>0.91859999999999997</v>
      </c>
      <c r="BO201" t="s">
        <v>17</v>
      </c>
      <c r="BP201">
        <v>10.3</v>
      </c>
      <c r="BQ201">
        <v>10.72</v>
      </c>
      <c r="BR201">
        <v>2.5449999999999999</v>
      </c>
      <c r="BS201">
        <v>67.415000000000006</v>
      </c>
      <c r="BT201">
        <v>0.92210000000000003</v>
      </c>
      <c r="BU201" t="s">
        <v>17</v>
      </c>
      <c r="BV201">
        <v>10.33</v>
      </c>
      <c r="BW201">
        <v>10.73</v>
      </c>
      <c r="BX201">
        <v>2.56</v>
      </c>
      <c r="BY201">
        <v>67.802000000000007</v>
      </c>
      <c r="BZ201">
        <v>0.93330000000000002</v>
      </c>
      <c r="CA201" t="s">
        <v>17</v>
      </c>
    </row>
    <row r="202" spans="1:79" x14ac:dyDescent="0.25">
      <c r="A202" t="s">
        <v>25</v>
      </c>
      <c r="B202">
        <v>414</v>
      </c>
      <c r="C202">
        <v>419</v>
      </c>
      <c r="D202" t="s">
        <v>146</v>
      </c>
      <c r="E202">
        <v>7.91</v>
      </c>
      <c r="F202">
        <v>1</v>
      </c>
      <c r="G202">
        <v>4</v>
      </c>
      <c r="H202">
        <v>7.92</v>
      </c>
      <c r="I202">
        <v>8.17</v>
      </c>
      <c r="J202">
        <v>0.57799999999999996</v>
      </c>
      <c r="K202">
        <v>19.125</v>
      </c>
      <c r="L202">
        <v>0.9</v>
      </c>
      <c r="M202" t="s">
        <v>17</v>
      </c>
      <c r="N202">
        <v>7.96</v>
      </c>
      <c r="O202">
        <v>8.17</v>
      </c>
      <c r="P202">
        <v>0.58599999999999997</v>
      </c>
      <c r="Q202">
        <v>19.399999999999999</v>
      </c>
      <c r="R202">
        <v>0.91520000000000001</v>
      </c>
      <c r="S202" t="s">
        <v>17</v>
      </c>
      <c r="T202">
        <v>7.94</v>
      </c>
      <c r="U202">
        <v>8.17</v>
      </c>
      <c r="V202">
        <v>0.53300000000000003</v>
      </c>
      <c r="W202">
        <v>17.635000000000002</v>
      </c>
      <c r="X202">
        <v>0.92430000000000001</v>
      </c>
      <c r="Y202" t="s">
        <v>17</v>
      </c>
      <c r="Z202">
        <v>7.98</v>
      </c>
      <c r="AA202">
        <v>8.17</v>
      </c>
      <c r="AB202">
        <v>1.0740000000000001</v>
      </c>
      <c r="AC202">
        <v>35.575000000000003</v>
      </c>
      <c r="AD202">
        <v>0.90280000000000005</v>
      </c>
      <c r="AE202" t="s">
        <v>17</v>
      </c>
      <c r="AF202">
        <v>7.92</v>
      </c>
      <c r="AG202">
        <v>8.17</v>
      </c>
      <c r="AH202">
        <v>1.0780000000000001</v>
      </c>
      <c r="AI202">
        <v>35.700000000000003</v>
      </c>
      <c r="AJ202">
        <v>0.9</v>
      </c>
      <c r="AK202" t="s">
        <v>17</v>
      </c>
      <c r="AL202">
        <v>7.94</v>
      </c>
      <c r="AM202">
        <v>8.17</v>
      </c>
      <c r="AN202">
        <v>1.1080000000000001</v>
      </c>
      <c r="AO202">
        <v>36.677</v>
      </c>
      <c r="AP202">
        <v>0.90010000000000001</v>
      </c>
      <c r="AQ202" t="s">
        <v>17</v>
      </c>
      <c r="AR202">
        <v>7.94</v>
      </c>
      <c r="AS202">
        <v>8.17</v>
      </c>
      <c r="AT202">
        <v>2.1680000000000001</v>
      </c>
      <c r="AU202">
        <v>71.786000000000001</v>
      </c>
      <c r="AV202">
        <v>0.87490000000000001</v>
      </c>
      <c r="AW202" t="s">
        <v>17</v>
      </c>
      <c r="AX202">
        <v>7.92</v>
      </c>
      <c r="AY202">
        <v>8.17</v>
      </c>
      <c r="AZ202">
        <v>2.2370000000000001</v>
      </c>
      <c r="BA202">
        <v>74.087000000000003</v>
      </c>
      <c r="BB202">
        <v>0.88200000000000001</v>
      </c>
      <c r="BC202" t="s">
        <v>17</v>
      </c>
      <c r="BD202">
        <v>7.92</v>
      </c>
      <c r="BE202">
        <v>8.17</v>
      </c>
      <c r="BF202">
        <v>2.2080000000000002</v>
      </c>
      <c r="BG202">
        <v>73.105000000000004</v>
      </c>
      <c r="BH202">
        <v>0.88970000000000005</v>
      </c>
      <c r="BI202" t="s">
        <v>17</v>
      </c>
      <c r="BJ202">
        <v>7.92</v>
      </c>
      <c r="BK202">
        <v>8.1300000000000008</v>
      </c>
      <c r="BL202">
        <v>2.226</v>
      </c>
      <c r="BM202">
        <v>73.695999999999998</v>
      </c>
      <c r="BN202">
        <v>0.90349999999999997</v>
      </c>
      <c r="BO202" t="s">
        <v>17</v>
      </c>
      <c r="BP202">
        <v>7.96</v>
      </c>
      <c r="BQ202">
        <v>8.08</v>
      </c>
      <c r="BR202">
        <v>2.1869999999999998</v>
      </c>
      <c r="BS202">
        <v>72.415000000000006</v>
      </c>
      <c r="BT202">
        <v>0.90400000000000003</v>
      </c>
      <c r="BU202" t="s">
        <v>17</v>
      </c>
      <c r="BV202">
        <v>7.92</v>
      </c>
      <c r="BW202">
        <v>8.17</v>
      </c>
      <c r="BX202">
        <v>2.254</v>
      </c>
      <c r="BY202">
        <v>74.629000000000005</v>
      </c>
      <c r="BZ202">
        <v>0.89549999999999996</v>
      </c>
      <c r="CA202" t="s">
        <v>17</v>
      </c>
    </row>
    <row r="203" spans="1:79" x14ac:dyDescent="0.25">
      <c r="A203" t="s">
        <v>25</v>
      </c>
      <c r="B203">
        <v>420</v>
      </c>
      <c r="C203">
        <v>434</v>
      </c>
      <c r="D203" t="s">
        <v>147</v>
      </c>
      <c r="E203">
        <v>6.94</v>
      </c>
      <c r="F203">
        <v>2</v>
      </c>
      <c r="G203">
        <v>13</v>
      </c>
      <c r="H203">
        <v>6.8</v>
      </c>
      <c r="I203">
        <v>7.3</v>
      </c>
      <c r="J203">
        <v>1.194</v>
      </c>
      <c r="K203">
        <v>12.164999999999999</v>
      </c>
      <c r="L203">
        <v>0.96350000000000002</v>
      </c>
      <c r="M203" t="s">
        <v>23</v>
      </c>
      <c r="N203">
        <v>6.8</v>
      </c>
      <c r="O203">
        <v>7.3</v>
      </c>
      <c r="P203">
        <v>1.286</v>
      </c>
      <c r="Q203">
        <v>13.098000000000001</v>
      </c>
      <c r="R203">
        <v>0.96220000000000006</v>
      </c>
      <c r="S203" t="s">
        <v>23</v>
      </c>
      <c r="T203">
        <v>6.8</v>
      </c>
      <c r="U203">
        <v>7.3</v>
      </c>
      <c r="V203">
        <v>1.1970000000000001</v>
      </c>
      <c r="W203">
        <v>12.192</v>
      </c>
      <c r="X203">
        <v>0.96499999999999997</v>
      </c>
      <c r="Y203" t="s">
        <v>23</v>
      </c>
      <c r="Z203">
        <v>6.8</v>
      </c>
      <c r="AA203">
        <v>7.3</v>
      </c>
      <c r="AB203">
        <v>2.2309999999999999</v>
      </c>
      <c r="AC203">
        <v>22.725999999999999</v>
      </c>
      <c r="AD203">
        <v>0.95250000000000001</v>
      </c>
      <c r="AE203" t="s">
        <v>23</v>
      </c>
      <c r="AF203">
        <v>6.8</v>
      </c>
      <c r="AG203">
        <v>7.3</v>
      </c>
      <c r="AH203">
        <v>2.266</v>
      </c>
      <c r="AI203">
        <v>23.084</v>
      </c>
      <c r="AJ203">
        <v>0.94420000000000004</v>
      </c>
      <c r="AK203" t="s">
        <v>23</v>
      </c>
      <c r="AL203">
        <v>6.81</v>
      </c>
      <c r="AM203">
        <v>7.3</v>
      </c>
      <c r="AN203">
        <v>2.2469999999999999</v>
      </c>
      <c r="AO203">
        <v>22.891999999999999</v>
      </c>
      <c r="AP203">
        <v>0.94930000000000003</v>
      </c>
      <c r="AQ203" t="s">
        <v>23</v>
      </c>
      <c r="AR203">
        <v>6.8</v>
      </c>
      <c r="AS203">
        <v>7.3</v>
      </c>
      <c r="AT203">
        <v>5.056</v>
      </c>
      <c r="AU203">
        <v>51.515999999999998</v>
      </c>
      <c r="AV203">
        <v>0.96519999999999995</v>
      </c>
      <c r="AW203" t="s">
        <v>23</v>
      </c>
      <c r="AX203">
        <v>6.8</v>
      </c>
      <c r="AY203">
        <v>7.3</v>
      </c>
      <c r="AZ203">
        <v>4.9790000000000001</v>
      </c>
      <c r="BA203">
        <v>50.728999999999999</v>
      </c>
      <c r="BB203">
        <v>0.96020000000000005</v>
      </c>
      <c r="BC203" t="s">
        <v>23</v>
      </c>
      <c r="BD203">
        <v>6.8</v>
      </c>
      <c r="BE203">
        <v>7.3</v>
      </c>
      <c r="BF203">
        <v>5.0119999999999996</v>
      </c>
      <c r="BG203">
        <v>51.067999999999998</v>
      </c>
      <c r="BH203">
        <v>0.96050000000000002</v>
      </c>
      <c r="BI203" t="s">
        <v>23</v>
      </c>
      <c r="BJ203">
        <v>6.77</v>
      </c>
      <c r="BK203">
        <v>7.27</v>
      </c>
      <c r="BL203">
        <v>5.8390000000000004</v>
      </c>
      <c r="BM203">
        <v>59.493000000000002</v>
      </c>
      <c r="BN203">
        <v>0.95940000000000003</v>
      </c>
      <c r="BO203" t="s">
        <v>23</v>
      </c>
      <c r="BP203">
        <v>6.8</v>
      </c>
      <c r="BQ203">
        <v>7.29</v>
      </c>
      <c r="BR203">
        <v>5.673</v>
      </c>
      <c r="BS203">
        <v>57.798000000000002</v>
      </c>
      <c r="BT203">
        <v>0.9607</v>
      </c>
      <c r="BU203" t="s">
        <v>23</v>
      </c>
      <c r="BV203">
        <v>6.78</v>
      </c>
      <c r="BW203">
        <v>7.27</v>
      </c>
      <c r="BX203">
        <v>5.7409999999999997</v>
      </c>
      <c r="BY203">
        <v>58.494</v>
      </c>
      <c r="BZ203">
        <v>0.95720000000000005</v>
      </c>
      <c r="CA203" t="s">
        <v>23</v>
      </c>
    </row>
    <row r="204" spans="1:79" x14ac:dyDescent="0.25">
      <c r="A204" t="s">
        <v>25</v>
      </c>
      <c r="B204">
        <v>420</v>
      </c>
      <c r="C204">
        <v>434</v>
      </c>
      <c r="D204" t="s">
        <v>147</v>
      </c>
      <c r="E204">
        <v>6.94</v>
      </c>
      <c r="F204">
        <v>3</v>
      </c>
      <c r="G204">
        <v>13</v>
      </c>
      <c r="H204">
        <v>6.78</v>
      </c>
      <c r="I204">
        <v>7.28</v>
      </c>
      <c r="J204">
        <v>1.1739999999999999</v>
      </c>
      <c r="K204">
        <v>11.961</v>
      </c>
      <c r="L204">
        <v>0.95120000000000005</v>
      </c>
      <c r="M204" t="s">
        <v>23</v>
      </c>
      <c r="N204">
        <v>6.76</v>
      </c>
      <c r="O204">
        <v>7.26</v>
      </c>
      <c r="P204">
        <v>1.2869999999999999</v>
      </c>
      <c r="Q204">
        <v>13.11</v>
      </c>
      <c r="R204">
        <v>0.93640000000000001</v>
      </c>
      <c r="S204" t="s">
        <v>23</v>
      </c>
      <c r="T204">
        <v>6.8</v>
      </c>
      <c r="U204">
        <v>7.31</v>
      </c>
      <c r="V204">
        <v>1.1859999999999999</v>
      </c>
      <c r="W204">
        <v>12.089</v>
      </c>
      <c r="X204">
        <v>0.94950000000000001</v>
      </c>
      <c r="Y204" t="s">
        <v>23</v>
      </c>
      <c r="Z204">
        <v>6.86</v>
      </c>
      <c r="AA204">
        <v>7.36</v>
      </c>
      <c r="AB204">
        <v>2.1779999999999999</v>
      </c>
      <c r="AC204">
        <v>22.195</v>
      </c>
      <c r="AD204">
        <v>0.94469999999999998</v>
      </c>
      <c r="AE204" t="s">
        <v>23</v>
      </c>
      <c r="AF204">
        <v>6.76</v>
      </c>
      <c r="AG204">
        <v>7.26</v>
      </c>
      <c r="AH204">
        <v>2.25</v>
      </c>
      <c r="AI204">
        <v>22.925000000000001</v>
      </c>
      <c r="AJ204">
        <v>0.94650000000000001</v>
      </c>
      <c r="AK204" t="s">
        <v>23</v>
      </c>
      <c r="AL204">
        <v>6.78</v>
      </c>
      <c r="AM204">
        <v>7.28</v>
      </c>
      <c r="AN204">
        <v>2.2290000000000001</v>
      </c>
      <c r="AO204">
        <v>22.709</v>
      </c>
      <c r="AP204">
        <v>0.94489999999999996</v>
      </c>
      <c r="AQ204" t="s">
        <v>23</v>
      </c>
      <c r="AR204">
        <v>6.76</v>
      </c>
      <c r="AS204">
        <v>7.26</v>
      </c>
      <c r="AT204">
        <v>5.0129999999999999</v>
      </c>
      <c r="AU204">
        <v>51.073</v>
      </c>
      <c r="AV204">
        <v>0.9587</v>
      </c>
      <c r="AW204" t="s">
        <v>23</v>
      </c>
      <c r="AX204">
        <v>6.76</v>
      </c>
      <c r="AY204">
        <v>7.26</v>
      </c>
      <c r="AZ204">
        <v>4.9370000000000003</v>
      </c>
      <c r="BA204">
        <v>50.301000000000002</v>
      </c>
      <c r="BB204">
        <v>0.95309999999999995</v>
      </c>
      <c r="BC204" t="s">
        <v>23</v>
      </c>
      <c r="BD204">
        <v>6.76</v>
      </c>
      <c r="BE204">
        <v>7.26</v>
      </c>
      <c r="BF204">
        <v>4.9820000000000002</v>
      </c>
      <c r="BG204">
        <v>50.756</v>
      </c>
      <c r="BH204">
        <v>0.95009999999999994</v>
      </c>
      <c r="BI204" t="s">
        <v>23</v>
      </c>
      <c r="BJ204">
        <v>6.76</v>
      </c>
      <c r="BK204">
        <v>7.26</v>
      </c>
      <c r="BL204">
        <v>5.7720000000000002</v>
      </c>
      <c r="BM204">
        <v>58.808</v>
      </c>
      <c r="BN204">
        <v>0.94889999999999997</v>
      </c>
      <c r="BO204" t="s">
        <v>23</v>
      </c>
      <c r="BP204">
        <v>6.78</v>
      </c>
      <c r="BQ204">
        <v>7.28</v>
      </c>
      <c r="BR204">
        <v>5.6189999999999998</v>
      </c>
      <c r="BS204">
        <v>57.252000000000002</v>
      </c>
      <c r="BT204">
        <v>0.95109999999999995</v>
      </c>
      <c r="BU204" t="s">
        <v>23</v>
      </c>
      <c r="BV204">
        <v>6.76</v>
      </c>
      <c r="BW204">
        <v>7.26</v>
      </c>
      <c r="BX204">
        <v>5.6840000000000002</v>
      </c>
      <c r="BY204">
        <v>57.908000000000001</v>
      </c>
      <c r="BZ204">
        <v>0.9325</v>
      </c>
      <c r="CA204" t="s">
        <v>23</v>
      </c>
    </row>
    <row r="205" spans="1:79" x14ac:dyDescent="0.25">
      <c r="A205" t="s">
        <v>25</v>
      </c>
      <c r="B205">
        <v>420</v>
      </c>
      <c r="C205">
        <v>434</v>
      </c>
      <c r="D205" t="s">
        <v>147</v>
      </c>
      <c r="E205">
        <v>6.94</v>
      </c>
      <c r="F205">
        <v>4</v>
      </c>
      <c r="G205">
        <v>13</v>
      </c>
      <c r="H205">
        <v>6.76</v>
      </c>
      <c r="I205">
        <v>7.26</v>
      </c>
      <c r="J205">
        <v>1.1779999999999999</v>
      </c>
      <c r="K205">
        <v>12.004</v>
      </c>
      <c r="L205">
        <v>0.9284</v>
      </c>
      <c r="M205" t="s">
        <v>23</v>
      </c>
      <c r="N205">
        <v>6.86</v>
      </c>
      <c r="O205">
        <v>7.36</v>
      </c>
      <c r="P205">
        <v>1.256</v>
      </c>
      <c r="Q205">
        <v>12.801</v>
      </c>
      <c r="R205">
        <v>0.92700000000000005</v>
      </c>
      <c r="S205" t="s">
        <v>23</v>
      </c>
      <c r="T205">
        <v>6.86</v>
      </c>
      <c r="U205">
        <v>7.36</v>
      </c>
      <c r="V205">
        <v>1.1739999999999999</v>
      </c>
      <c r="W205">
        <v>11.96</v>
      </c>
      <c r="X205">
        <v>0.93169999999999997</v>
      </c>
      <c r="Y205" t="s">
        <v>23</v>
      </c>
      <c r="Z205">
        <v>6.86</v>
      </c>
      <c r="AA205">
        <v>7.36</v>
      </c>
      <c r="AB205">
        <v>2.1859999999999999</v>
      </c>
      <c r="AC205">
        <v>22.27</v>
      </c>
      <c r="AD205">
        <v>0.92689999999999995</v>
      </c>
      <c r="AE205" t="s">
        <v>23</v>
      </c>
      <c r="AF205">
        <v>6.76</v>
      </c>
      <c r="AG205">
        <v>7.26</v>
      </c>
      <c r="AH205">
        <v>2.2450000000000001</v>
      </c>
      <c r="AI205">
        <v>22.876000000000001</v>
      </c>
      <c r="AJ205">
        <v>0.93010000000000004</v>
      </c>
      <c r="AK205" t="s">
        <v>23</v>
      </c>
      <c r="AL205">
        <v>6.76</v>
      </c>
      <c r="AM205">
        <v>7.27</v>
      </c>
      <c r="AN205">
        <v>2.234</v>
      </c>
      <c r="AO205">
        <v>22.763000000000002</v>
      </c>
      <c r="AP205">
        <v>0.93210000000000004</v>
      </c>
      <c r="AQ205" t="s">
        <v>23</v>
      </c>
      <c r="AR205">
        <v>6.76</v>
      </c>
      <c r="AS205">
        <v>7.26</v>
      </c>
      <c r="AT205">
        <v>5.0069999999999997</v>
      </c>
      <c r="AU205">
        <v>51.012</v>
      </c>
      <c r="AV205">
        <v>0.91569999999999996</v>
      </c>
      <c r="AW205" t="s">
        <v>23</v>
      </c>
      <c r="AX205">
        <v>6.76</v>
      </c>
      <c r="AY205">
        <v>7.26</v>
      </c>
      <c r="AZ205">
        <v>4.9290000000000003</v>
      </c>
      <c r="BA205">
        <v>50.222000000000001</v>
      </c>
      <c r="BB205">
        <v>0.92959999999999998</v>
      </c>
      <c r="BC205" t="s">
        <v>23</v>
      </c>
      <c r="BD205">
        <v>6.76</v>
      </c>
      <c r="BE205">
        <v>7.26</v>
      </c>
      <c r="BF205">
        <v>4.9729999999999999</v>
      </c>
      <c r="BG205">
        <v>50.671999999999997</v>
      </c>
      <c r="BH205">
        <v>0.93189999999999995</v>
      </c>
      <c r="BI205" t="s">
        <v>23</v>
      </c>
      <c r="BJ205">
        <v>6.76</v>
      </c>
      <c r="BK205">
        <v>7.26</v>
      </c>
      <c r="BL205">
        <v>5.7670000000000003</v>
      </c>
      <c r="BM205">
        <v>58.76</v>
      </c>
      <c r="BN205">
        <v>0.92320000000000002</v>
      </c>
      <c r="BO205" t="s">
        <v>23</v>
      </c>
      <c r="BP205">
        <v>6.76</v>
      </c>
      <c r="BQ205">
        <v>7.26</v>
      </c>
      <c r="BR205">
        <v>5.63</v>
      </c>
      <c r="BS205">
        <v>57.363</v>
      </c>
      <c r="BT205">
        <v>0.93030000000000002</v>
      </c>
      <c r="BU205" t="s">
        <v>23</v>
      </c>
      <c r="BV205">
        <v>6.76</v>
      </c>
      <c r="BW205">
        <v>7.26</v>
      </c>
      <c r="BX205">
        <v>5.681</v>
      </c>
      <c r="BY205">
        <v>57.878999999999998</v>
      </c>
      <c r="BZ205">
        <v>0.93500000000000005</v>
      </c>
      <c r="CA205" t="s">
        <v>23</v>
      </c>
    </row>
    <row r="206" spans="1:79" x14ac:dyDescent="0.25">
      <c r="A206" t="s">
        <v>25</v>
      </c>
      <c r="B206">
        <v>420</v>
      </c>
      <c r="C206">
        <v>434</v>
      </c>
      <c r="D206" t="s">
        <v>147</v>
      </c>
      <c r="E206">
        <v>6.94</v>
      </c>
      <c r="F206">
        <v>5</v>
      </c>
      <c r="G206">
        <v>13</v>
      </c>
      <c r="H206">
        <v>6.83</v>
      </c>
      <c r="I206">
        <v>7.3</v>
      </c>
      <c r="J206">
        <v>1.1619999999999999</v>
      </c>
      <c r="K206">
        <v>11.837</v>
      </c>
      <c r="L206">
        <v>0.9385</v>
      </c>
      <c r="M206" t="s">
        <v>23</v>
      </c>
      <c r="N206">
        <v>6.84</v>
      </c>
      <c r="O206">
        <v>7.32</v>
      </c>
      <c r="P206">
        <v>1.266</v>
      </c>
      <c r="Q206">
        <v>12.898999999999999</v>
      </c>
      <c r="R206">
        <v>0.93859999999999999</v>
      </c>
      <c r="S206" t="s">
        <v>23</v>
      </c>
      <c r="T206">
        <v>6.86</v>
      </c>
      <c r="U206">
        <v>7.35</v>
      </c>
      <c r="V206">
        <v>1.181</v>
      </c>
      <c r="W206">
        <v>12.031000000000001</v>
      </c>
      <c r="X206">
        <v>0.93669999999999998</v>
      </c>
      <c r="Y206" t="s">
        <v>23</v>
      </c>
      <c r="Z206">
        <v>6.84</v>
      </c>
      <c r="AA206">
        <v>7.34</v>
      </c>
      <c r="AB206">
        <v>2.198</v>
      </c>
      <c r="AC206">
        <v>22.393000000000001</v>
      </c>
      <c r="AD206">
        <v>0.92859999999999998</v>
      </c>
      <c r="AE206" t="s">
        <v>23</v>
      </c>
      <c r="AF206">
        <v>6.79</v>
      </c>
      <c r="AG206">
        <v>7.28</v>
      </c>
      <c r="AH206">
        <v>2.2559999999999998</v>
      </c>
      <c r="AI206">
        <v>22.984000000000002</v>
      </c>
      <c r="AJ206">
        <v>0.92149999999999999</v>
      </c>
      <c r="AK206" t="s">
        <v>23</v>
      </c>
      <c r="AL206">
        <v>6.87</v>
      </c>
      <c r="AM206">
        <v>7.37</v>
      </c>
      <c r="AN206">
        <v>2.21</v>
      </c>
      <c r="AO206">
        <v>22.518999999999998</v>
      </c>
      <c r="AP206">
        <v>0.92910000000000004</v>
      </c>
      <c r="AQ206" t="s">
        <v>23</v>
      </c>
      <c r="AR206">
        <v>6.77</v>
      </c>
      <c r="AS206">
        <v>7.27</v>
      </c>
      <c r="AT206">
        <v>5.008</v>
      </c>
      <c r="AU206">
        <v>51.024000000000001</v>
      </c>
      <c r="AV206">
        <v>0.9446</v>
      </c>
      <c r="AW206" t="s">
        <v>23</v>
      </c>
      <c r="AX206">
        <v>6.79</v>
      </c>
      <c r="AY206">
        <v>7.28</v>
      </c>
      <c r="AZ206">
        <v>4.9240000000000004</v>
      </c>
      <c r="BA206">
        <v>50.168999999999997</v>
      </c>
      <c r="BB206">
        <v>0.93940000000000001</v>
      </c>
      <c r="BC206" t="s">
        <v>23</v>
      </c>
      <c r="BD206">
        <v>6.78</v>
      </c>
      <c r="BE206">
        <v>7.27</v>
      </c>
      <c r="BF206">
        <v>4.97</v>
      </c>
      <c r="BG206">
        <v>50.639000000000003</v>
      </c>
      <c r="BH206">
        <v>0.93930000000000002</v>
      </c>
      <c r="BI206" t="s">
        <v>23</v>
      </c>
      <c r="BJ206">
        <v>6.96</v>
      </c>
      <c r="BK206">
        <v>7.27</v>
      </c>
      <c r="BL206">
        <v>5.641</v>
      </c>
      <c r="BM206">
        <v>57.475000000000001</v>
      </c>
      <c r="BN206">
        <v>0.9365</v>
      </c>
      <c r="BO206" t="s">
        <v>23</v>
      </c>
      <c r="BP206">
        <v>6.77</v>
      </c>
      <c r="BQ206">
        <v>7.27</v>
      </c>
      <c r="BR206">
        <v>5.633</v>
      </c>
      <c r="BS206">
        <v>57.396999999999998</v>
      </c>
      <c r="BT206">
        <v>0.94169999999999998</v>
      </c>
      <c r="BU206" t="s">
        <v>23</v>
      </c>
      <c r="BV206">
        <v>6.78</v>
      </c>
      <c r="BW206">
        <v>7.28</v>
      </c>
      <c r="BX206">
        <v>5.6769999999999996</v>
      </c>
      <c r="BY206">
        <v>57.841000000000001</v>
      </c>
      <c r="BZ206">
        <v>0.94389999999999996</v>
      </c>
      <c r="CA206" t="s">
        <v>23</v>
      </c>
    </row>
    <row r="207" spans="1:79" x14ac:dyDescent="0.25">
      <c r="A207" t="s">
        <v>25</v>
      </c>
      <c r="B207">
        <v>435</v>
      </c>
      <c r="C207">
        <v>452</v>
      </c>
      <c r="D207" t="s">
        <v>148</v>
      </c>
      <c r="E207">
        <v>11.25</v>
      </c>
      <c r="F207">
        <v>5</v>
      </c>
      <c r="G207">
        <v>15</v>
      </c>
      <c r="H207">
        <v>11.18</v>
      </c>
      <c r="I207">
        <v>11.67</v>
      </c>
      <c r="J207">
        <v>0.76300000000000001</v>
      </c>
      <c r="K207">
        <v>6.7409999999999997</v>
      </c>
      <c r="L207">
        <v>0.9395</v>
      </c>
      <c r="M207" t="s">
        <v>17</v>
      </c>
      <c r="N207">
        <v>11.23</v>
      </c>
      <c r="O207">
        <v>11.74</v>
      </c>
      <c r="P207">
        <v>0.81799999999999995</v>
      </c>
      <c r="Q207">
        <v>7.22</v>
      </c>
      <c r="R207">
        <v>0.94930000000000003</v>
      </c>
      <c r="S207" t="s">
        <v>17</v>
      </c>
      <c r="T207">
        <v>11.18</v>
      </c>
      <c r="U207">
        <v>11.67</v>
      </c>
      <c r="V207">
        <v>0.754</v>
      </c>
      <c r="W207">
        <v>6.6559999999999997</v>
      </c>
      <c r="X207">
        <v>0.93279999999999996</v>
      </c>
      <c r="Y207" t="s">
        <v>17</v>
      </c>
      <c r="Z207">
        <v>11.28</v>
      </c>
      <c r="AA207">
        <v>11.75</v>
      </c>
      <c r="AB207">
        <v>1.8720000000000001</v>
      </c>
      <c r="AC207">
        <v>16.530999999999999</v>
      </c>
      <c r="AD207">
        <v>0.90080000000000005</v>
      </c>
      <c r="AE207" t="s">
        <v>17</v>
      </c>
      <c r="AF207">
        <v>11.17</v>
      </c>
      <c r="AG207">
        <v>11.67</v>
      </c>
      <c r="AH207">
        <v>1.879</v>
      </c>
      <c r="AI207">
        <v>16.594999999999999</v>
      </c>
      <c r="AJ207">
        <v>0.91220000000000001</v>
      </c>
      <c r="AK207" t="s">
        <v>17</v>
      </c>
      <c r="AL207">
        <v>11.18</v>
      </c>
      <c r="AM207">
        <v>11.67</v>
      </c>
      <c r="AN207">
        <v>1.9690000000000001</v>
      </c>
      <c r="AO207">
        <v>17.385999999999999</v>
      </c>
      <c r="AP207">
        <v>0.90449999999999997</v>
      </c>
      <c r="AQ207" t="s">
        <v>17</v>
      </c>
      <c r="AR207">
        <v>11.28</v>
      </c>
      <c r="AS207">
        <v>11.77</v>
      </c>
      <c r="AT207">
        <v>4.548</v>
      </c>
      <c r="AU207">
        <v>40.161000000000001</v>
      </c>
      <c r="AV207">
        <v>0.79890000000000005</v>
      </c>
      <c r="AW207" t="s">
        <v>17</v>
      </c>
      <c r="AX207">
        <v>11.28</v>
      </c>
      <c r="AY207">
        <v>11.77</v>
      </c>
      <c r="AZ207">
        <v>4.6879999999999997</v>
      </c>
      <c r="BA207">
        <v>41.393000000000001</v>
      </c>
      <c r="BB207">
        <v>0.78710000000000002</v>
      </c>
      <c r="BC207" t="s">
        <v>17</v>
      </c>
      <c r="BD207">
        <v>11.28</v>
      </c>
      <c r="BE207">
        <v>11.77</v>
      </c>
      <c r="BF207">
        <v>4.6980000000000004</v>
      </c>
      <c r="BG207">
        <v>41.485999999999997</v>
      </c>
      <c r="BH207">
        <v>0.78749999999999998</v>
      </c>
      <c r="BI207" t="s">
        <v>17</v>
      </c>
      <c r="BJ207">
        <v>11.28</v>
      </c>
      <c r="BK207">
        <v>11.77</v>
      </c>
      <c r="BL207">
        <v>4.4779999999999998</v>
      </c>
      <c r="BM207">
        <v>39.545000000000002</v>
      </c>
      <c r="BN207">
        <v>0.86829999999999996</v>
      </c>
      <c r="BO207" t="s">
        <v>17</v>
      </c>
      <c r="BP207">
        <v>11.18</v>
      </c>
      <c r="BQ207">
        <v>11.67</v>
      </c>
      <c r="BR207">
        <v>4.6420000000000003</v>
      </c>
      <c r="BS207">
        <v>40.993000000000002</v>
      </c>
      <c r="BT207">
        <v>0.86429999999999996</v>
      </c>
      <c r="BU207" t="s">
        <v>17</v>
      </c>
      <c r="BV207">
        <v>11.28</v>
      </c>
      <c r="BW207">
        <v>11.77</v>
      </c>
      <c r="BX207">
        <v>4.476</v>
      </c>
      <c r="BY207">
        <v>39.527000000000001</v>
      </c>
      <c r="BZ207">
        <v>0.87280000000000002</v>
      </c>
      <c r="CA207" t="s">
        <v>17</v>
      </c>
    </row>
    <row r="208" spans="1:79" x14ac:dyDescent="0.25">
      <c r="A208" t="s">
        <v>25</v>
      </c>
      <c r="B208">
        <v>435</v>
      </c>
      <c r="C208">
        <v>459</v>
      </c>
      <c r="D208" t="s">
        <v>149</v>
      </c>
      <c r="E208">
        <v>9.26</v>
      </c>
      <c r="F208">
        <v>6</v>
      </c>
      <c r="G208">
        <v>22</v>
      </c>
      <c r="H208">
        <v>9.19</v>
      </c>
      <c r="I208">
        <v>9.68</v>
      </c>
      <c r="J208">
        <v>2.11</v>
      </c>
      <c r="K208">
        <v>12.702999999999999</v>
      </c>
      <c r="L208">
        <v>0.93079999999999996</v>
      </c>
      <c r="M208" t="s">
        <v>23</v>
      </c>
      <c r="N208">
        <v>9.19</v>
      </c>
      <c r="O208">
        <v>9.68</v>
      </c>
      <c r="P208">
        <v>2.2639999999999998</v>
      </c>
      <c r="Q208">
        <v>13.631</v>
      </c>
      <c r="R208">
        <v>0.92910000000000004</v>
      </c>
      <c r="S208" t="s">
        <v>23</v>
      </c>
      <c r="T208">
        <v>9.19</v>
      </c>
      <c r="U208">
        <v>9.68</v>
      </c>
      <c r="V208">
        <v>2.1909999999999998</v>
      </c>
      <c r="W208">
        <v>13.189</v>
      </c>
      <c r="X208">
        <v>0.9304</v>
      </c>
      <c r="Y208" t="s">
        <v>23</v>
      </c>
      <c r="Z208">
        <v>9.19</v>
      </c>
      <c r="AA208">
        <v>9.68</v>
      </c>
      <c r="AB208">
        <v>4.1989999999999998</v>
      </c>
      <c r="AC208">
        <v>25.280999999999999</v>
      </c>
      <c r="AD208">
        <v>0.91810000000000003</v>
      </c>
      <c r="AE208" t="s">
        <v>23</v>
      </c>
      <c r="AF208">
        <v>9.19</v>
      </c>
      <c r="AG208">
        <v>9.68</v>
      </c>
      <c r="AH208">
        <v>4.1580000000000004</v>
      </c>
      <c r="AI208">
        <v>25.035</v>
      </c>
      <c r="AJ208">
        <v>0.92510000000000003</v>
      </c>
      <c r="AK208" t="s">
        <v>23</v>
      </c>
      <c r="AL208">
        <v>9.19</v>
      </c>
      <c r="AM208">
        <v>9.68</v>
      </c>
      <c r="AN208">
        <v>4.3380000000000001</v>
      </c>
      <c r="AO208">
        <v>26.114999999999998</v>
      </c>
      <c r="AP208">
        <v>0.92169999999999996</v>
      </c>
      <c r="AQ208" t="s">
        <v>23</v>
      </c>
      <c r="AR208">
        <v>9.19</v>
      </c>
      <c r="AS208">
        <v>9.69</v>
      </c>
      <c r="AT208">
        <v>7.8630000000000004</v>
      </c>
      <c r="AU208">
        <v>47.338999999999999</v>
      </c>
      <c r="AV208">
        <v>0.93579999999999997</v>
      </c>
      <c r="AW208" t="s">
        <v>23</v>
      </c>
      <c r="AX208">
        <v>9.19</v>
      </c>
      <c r="AY208">
        <v>9.68</v>
      </c>
      <c r="AZ208">
        <v>7.92</v>
      </c>
      <c r="BA208">
        <v>47.68</v>
      </c>
      <c r="BB208">
        <v>0.93589999999999995</v>
      </c>
      <c r="BC208" t="s">
        <v>23</v>
      </c>
      <c r="BD208">
        <v>9.19</v>
      </c>
      <c r="BE208">
        <v>9.68</v>
      </c>
      <c r="BF208">
        <v>7.766</v>
      </c>
      <c r="BG208">
        <v>46.756</v>
      </c>
      <c r="BH208">
        <v>0.93710000000000004</v>
      </c>
      <c r="BI208" t="s">
        <v>23</v>
      </c>
      <c r="BJ208">
        <v>9.19</v>
      </c>
      <c r="BK208">
        <v>9.68</v>
      </c>
      <c r="BL208">
        <v>8.6449999999999996</v>
      </c>
      <c r="BM208">
        <v>52.048999999999999</v>
      </c>
      <c r="BN208">
        <v>0.93479999999999996</v>
      </c>
      <c r="BO208" t="s">
        <v>23</v>
      </c>
      <c r="BP208">
        <v>9.19</v>
      </c>
      <c r="BQ208">
        <v>9.69</v>
      </c>
      <c r="BR208">
        <v>8.6010000000000009</v>
      </c>
      <c r="BS208">
        <v>51.781999999999996</v>
      </c>
      <c r="BT208">
        <v>0.93389999999999995</v>
      </c>
      <c r="BU208" t="s">
        <v>23</v>
      </c>
      <c r="BV208">
        <v>9.09</v>
      </c>
      <c r="BW208">
        <v>9.58</v>
      </c>
      <c r="BX208">
        <v>8.5500000000000007</v>
      </c>
      <c r="BY208">
        <v>51.472999999999999</v>
      </c>
      <c r="BZ208">
        <v>0.93300000000000005</v>
      </c>
      <c r="CA208" t="s">
        <v>23</v>
      </c>
    </row>
    <row r="209" spans="1:79" x14ac:dyDescent="0.25">
      <c r="A209" t="s">
        <v>25</v>
      </c>
      <c r="B209">
        <v>435</v>
      </c>
      <c r="C209">
        <v>459</v>
      </c>
      <c r="D209" t="s">
        <v>149</v>
      </c>
      <c r="E209">
        <v>9.26</v>
      </c>
      <c r="F209">
        <v>7</v>
      </c>
      <c r="G209">
        <v>22</v>
      </c>
      <c r="H209">
        <v>9.16</v>
      </c>
      <c r="I209">
        <v>9.66</v>
      </c>
      <c r="J209">
        <v>2.1259999999999999</v>
      </c>
      <c r="K209">
        <v>12.798</v>
      </c>
      <c r="L209">
        <v>0.93810000000000004</v>
      </c>
      <c r="M209" t="s">
        <v>23</v>
      </c>
      <c r="N209">
        <v>9.11</v>
      </c>
      <c r="O209">
        <v>9.6199999999999992</v>
      </c>
      <c r="P209">
        <v>2.2869999999999999</v>
      </c>
      <c r="Q209">
        <v>13.769</v>
      </c>
      <c r="R209">
        <v>0.93789999999999996</v>
      </c>
      <c r="S209" t="s">
        <v>23</v>
      </c>
      <c r="T209">
        <v>9.16</v>
      </c>
      <c r="U209">
        <v>9.66</v>
      </c>
      <c r="V209">
        <v>2.206</v>
      </c>
      <c r="W209">
        <v>13.281000000000001</v>
      </c>
      <c r="X209">
        <v>0.93930000000000002</v>
      </c>
      <c r="Y209" t="s">
        <v>23</v>
      </c>
      <c r="Z209">
        <v>9.16</v>
      </c>
      <c r="AA209">
        <v>9.66</v>
      </c>
      <c r="AB209">
        <v>4.22</v>
      </c>
      <c r="AC209">
        <v>25.408000000000001</v>
      </c>
      <c r="AD209">
        <v>0.92210000000000003</v>
      </c>
      <c r="AE209" t="s">
        <v>23</v>
      </c>
      <c r="AF209">
        <v>9.09</v>
      </c>
      <c r="AG209">
        <v>9.58</v>
      </c>
      <c r="AH209">
        <v>4.226</v>
      </c>
      <c r="AI209">
        <v>25.440999999999999</v>
      </c>
      <c r="AJ209">
        <v>0.9294</v>
      </c>
      <c r="AK209" t="s">
        <v>23</v>
      </c>
      <c r="AL209">
        <v>9.15</v>
      </c>
      <c r="AM209">
        <v>9.65</v>
      </c>
      <c r="AN209">
        <v>4.3719999999999999</v>
      </c>
      <c r="AO209">
        <v>26.321999999999999</v>
      </c>
      <c r="AP209">
        <v>0.92930000000000001</v>
      </c>
      <c r="AQ209" t="s">
        <v>23</v>
      </c>
      <c r="AR209">
        <v>9.1</v>
      </c>
      <c r="AS209">
        <v>9.57</v>
      </c>
      <c r="AT209">
        <v>7.94</v>
      </c>
      <c r="AU209">
        <v>47.8</v>
      </c>
      <c r="AV209">
        <v>0.9516</v>
      </c>
      <c r="AW209" t="s">
        <v>23</v>
      </c>
      <c r="AX209">
        <v>9.1</v>
      </c>
      <c r="AY209">
        <v>9.61</v>
      </c>
      <c r="AZ209">
        <v>7.9779999999999998</v>
      </c>
      <c r="BA209">
        <v>48.030999999999999</v>
      </c>
      <c r="BB209">
        <v>0.94899999999999995</v>
      </c>
      <c r="BC209" t="s">
        <v>23</v>
      </c>
      <c r="BD209">
        <v>9.1</v>
      </c>
      <c r="BE209">
        <v>9.59</v>
      </c>
      <c r="BF209">
        <v>7.843</v>
      </c>
      <c r="BG209">
        <v>47.216000000000001</v>
      </c>
      <c r="BH209">
        <v>0.94969999999999999</v>
      </c>
      <c r="BI209" t="s">
        <v>23</v>
      </c>
      <c r="BJ209">
        <v>9.1</v>
      </c>
      <c r="BK209">
        <v>9.56</v>
      </c>
      <c r="BL209">
        <v>8.7230000000000008</v>
      </c>
      <c r="BM209">
        <v>52.515999999999998</v>
      </c>
      <c r="BN209">
        <v>0.94259999999999999</v>
      </c>
      <c r="BO209" t="s">
        <v>23</v>
      </c>
      <c r="BP209">
        <v>9.1</v>
      </c>
      <c r="BQ209">
        <v>9.56</v>
      </c>
      <c r="BR209">
        <v>8.6790000000000003</v>
      </c>
      <c r="BS209">
        <v>52.25</v>
      </c>
      <c r="BT209">
        <v>0.94</v>
      </c>
      <c r="BU209" t="s">
        <v>23</v>
      </c>
      <c r="BV209">
        <v>9.1</v>
      </c>
      <c r="BW209">
        <v>9.57</v>
      </c>
      <c r="BX209">
        <v>8.5589999999999993</v>
      </c>
      <c r="BY209">
        <v>51.527999999999999</v>
      </c>
      <c r="BZ209">
        <v>0.94789999999999996</v>
      </c>
      <c r="CA209" t="s">
        <v>23</v>
      </c>
    </row>
    <row r="210" spans="1:79" x14ac:dyDescent="0.25">
      <c r="A210" t="s">
        <v>150</v>
      </c>
      <c r="B210">
        <v>2</v>
      </c>
      <c r="C210">
        <v>21</v>
      </c>
      <c r="D210" t="s">
        <v>26</v>
      </c>
      <c r="E210">
        <v>5.86</v>
      </c>
      <c r="F210">
        <v>2</v>
      </c>
      <c r="G210">
        <v>17</v>
      </c>
      <c r="H210">
        <v>5.77</v>
      </c>
      <c r="I210">
        <v>6.27</v>
      </c>
      <c r="J210">
        <v>8.3740000000000006</v>
      </c>
      <c r="K210">
        <v>65.239999999999995</v>
      </c>
      <c r="L210">
        <v>0.92879999999999996</v>
      </c>
      <c r="M210" t="s">
        <v>23</v>
      </c>
      <c r="N210">
        <v>5.77</v>
      </c>
      <c r="O210">
        <v>6.27</v>
      </c>
      <c r="P210">
        <v>8.4749999999999996</v>
      </c>
      <c r="Q210">
        <v>66.031000000000006</v>
      </c>
      <c r="R210">
        <v>0.94330000000000003</v>
      </c>
      <c r="S210" t="s">
        <v>23</v>
      </c>
      <c r="T210">
        <v>5.75</v>
      </c>
      <c r="U210">
        <v>6.19</v>
      </c>
      <c r="V210">
        <v>8.3079999999999998</v>
      </c>
      <c r="W210">
        <v>64.725999999999999</v>
      </c>
      <c r="X210">
        <v>0.93640000000000001</v>
      </c>
      <c r="Y210" t="s">
        <v>23</v>
      </c>
      <c r="Z210">
        <v>5.8</v>
      </c>
      <c r="AA210">
        <v>6.24</v>
      </c>
      <c r="AB210">
        <v>8.34</v>
      </c>
      <c r="AC210">
        <v>64.978999999999999</v>
      </c>
      <c r="AD210">
        <v>0.93520000000000003</v>
      </c>
      <c r="AE210" t="s">
        <v>23</v>
      </c>
      <c r="AF210">
        <v>5.77</v>
      </c>
      <c r="AG210">
        <v>6.27</v>
      </c>
      <c r="AH210">
        <v>8.33</v>
      </c>
      <c r="AI210">
        <v>64.902000000000001</v>
      </c>
      <c r="AJ210">
        <v>0.94399999999999995</v>
      </c>
      <c r="AK210" t="s">
        <v>23</v>
      </c>
      <c r="AL210">
        <v>5.77</v>
      </c>
      <c r="AM210">
        <v>6.27</v>
      </c>
      <c r="AN210">
        <v>8.4580000000000002</v>
      </c>
      <c r="AO210">
        <v>65.897000000000006</v>
      </c>
      <c r="AP210">
        <v>0.93989999999999996</v>
      </c>
      <c r="AQ210" t="s">
        <v>23</v>
      </c>
      <c r="AR210">
        <v>5.77</v>
      </c>
      <c r="AS210">
        <v>6.26</v>
      </c>
      <c r="AT210">
        <v>8.4060000000000006</v>
      </c>
      <c r="AU210">
        <v>65.491</v>
      </c>
      <c r="AV210">
        <v>0.94879999999999998</v>
      </c>
      <c r="AW210" t="s">
        <v>23</v>
      </c>
      <c r="AX210">
        <v>5.76</v>
      </c>
      <c r="AY210">
        <v>6.18</v>
      </c>
      <c r="AZ210">
        <v>8.5120000000000005</v>
      </c>
      <c r="BA210">
        <v>66.320999999999998</v>
      </c>
      <c r="BB210">
        <v>0.94159999999999999</v>
      </c>
      <c r="BC210" t="s">
        <v>23</v>
      </c>
      <c r="BD210">
        <v>5.71</v>
      </c>
      <c r="BE210">
        <v>6.17</v>
      </c>
      <c r="BF210">
        <v>8.2080000000000002</v>
      </c>
      <c r="BG210">
        <v>63.951999999999998</v>
      </c>
      <c r="BH210">
        <v>0.94259999999999999</v>
      </c>
      <c r="BI210" t="s">
        <v>23</v>
      </c>
      <c r="BJ210">
        <v>5.71</v>
      </c>
      <c r="BK210">
        <v>6.21</v>
      </c>
      <c r="BL210">
        <v>8.2530000000000001</v>
      </c>
      <c r="BM210">
        <v>64.3</v>
      </c>
      <c r="BN210">
        <v>0.94779999999999998</v>
      </c>
      <c r="BO210" t="s">
        <v>23</v>
      </c>
      <c r="BP210">
        <v>5.73</v>
      </c>
      <c r="BQ210">
        <v>6.19</v>
      </c>
      <c r="BR210">
        <v>8.5530000000000008</v>
      </c>
      <c r="BS210">
        <v>66.635000000000005</v>
      </c>
      <c r="BT210">
        <v>0.94179999999999997</v>
      </c>
      <c r="BU210" t="s">
        <v>23</v>
      </c>
      <c r="BV210">
        <v>5.77</v>
      </c>
      <c r="BW210">
        <v>6.27</v>
      </c>
      <c r="BX210">
        <v>8.5760000000000005</v>
      </c>
      <c r="BY210">
        <v>66.819999999999993</v>
      </c>
      <c r="BZ210">
        <v>0.9456</v>
      </c>
      <c r="CA210" t="s">
        <v>23</v>
      </c>
    </row>
    <row r="211" spans="1:79" x14ac:dyDescent="0.25">
      <c r="A211" t="s">
        <v>150</v>
      </c>
      <c r="B211">
        <v>2</v>
      </c>
      <c r="C211">
        <v>21</v>
      </c>
      <c r="D211" t="s">
        <v>26</v>
      </c>
      <c r="E211">
        <v>5.86</v>
      </c>
      <c r="F211">
        <v>3</v>
      </c>
      <c r="G211">
        <v>17</v>
      </c>
      <c r="H211">
        <v>5.69</v>
      </c>
      <c r="I211">
        <v>6.19</v>
      </c>
      <c r="J211">
        <v>8.2170000000000005</v>
      </c>
      <c r="K211">
        <v>64.022999999999996</v>
      </c>
      <c r="L211">
        <v>0.9274</v>
      </c>
      <c r="M211" t="s">
        <v>23</v>
      </c>
      <c r="N211">
        <v>5.69</v>
      </c>
      <c r="O211">
        <v>6.19</v>
      </c>
      <c r="P211">
        <v>8.3249999999999993</v>
      </c>
      <c r="Q211">
        <v>64.861000000000004</v>
      </c>
      <c r="R211">
        <v>0.93520000000000003</v>
      </c>
      <c r="S211" t="s">
        <v>23</v>
      </c>
      <c r="T211">
        <v>5.69</v>
      </c>
      <c r="U211">
        <v>6.19</v>
      </c>
      <c r="V211">
        <v>8.1370000000000005</v>
      </c>
      <c r="W211">
        <v>63.395000000000003</v>
      </c>
      <c r="X211">
        <v>0.93830000000000002</v>
      </c>
      <c r="Y211" t="s">
        <v>23</v>
      </c>
      <c r="Z211">
        <v>5.69</v>
      </c>
      <c r="AA211">
        <v>6.19</v>
      </c>
      <c r="AB211">
        <v>8.2240000000000002</v>
      </c>
      <c r="AC211">
        <v>64.073999999999998</v>
      </c>
      <c r="AD211">
        <v>0.94350000000000001</v>
      </c>
      <c r="AE211" t="s">
        <v>23</v>
      </c>
      <c r="AF211">
        <v>5.69</v>
      </c>
      <c r="AG211">
        <v>6.19</v>
      </c>
      <c r="AH211">
        <v>8.1850000000000005</v>
      </c>
      <c r="AI211">
        <v>63.774999999999999</v>
      </c>
      <c r="AJ211">
        <v>0.93400000000000005</v>
      </c>
      <c r="AK211" t="s">
        <v>23</v>
      </c>
      <c r="AL211">
        <v>5.79</v>
      </c>
      <c r="AM211">
        <v>6.28</v>
      </c>
      <c r="AN211">
        <v>8.2520000000000007</v>
      </c>
      <c r="AO211">
        <v>64.290999999999997</v>
      </c>
      <c r="AP211">
        <v>0.94240000000000002</v>
      </c>
      <c r="AQ211" t="s">
        <v>23</v>
      </c>
      <c r="AR211">
        <v>5.69</v>
      </c>
      <c r="AS211">
        <v>6.19</v>
      </c>
      <c r="AT211">
        <v>8.27</v>
      </c>
      <c r="AU211">
        <v>64.436999999999998</v>
      </c>
      <c r="AV211">
        <v>0.94299999999999995</v>
      </c>
      <c r="AW211" t="s">
        <v>23</v>
      </c>
      <c r="AX211">
        <v>5.69</v>
      </c>
      <c r="AY211">
        <v>6.19</v>
      </c>
      <c r="AZ211">
        <v>8.3379999999999992</v>
      </c>
      <c r="BA211">
        <v>64.966999999999999</v>
      </c>
      <c r="BB211">
        <v>0.94169999999999998</v>
      </c>
      <c r="BC211" t="s">
        <v>23</v>
      </c>
      <c r="BD211">
        <v>5.69</v>
      </c>
      <c r="BE211">
        <v>6.19</v>
      </c>
      <c r="BF211">
        <v>8.0139999999999993</v>
      </c>
      <c r="BG211">
        <v>62.441000000000003</v>
      </c>
      <c r="BH211">
        <v>0.92589999999999995</v>
      </c>
      <c r="BI211" t="s">
        <v>23</v>
      </c>
      <c r="BJ211">
        <v>5.69</v>
      </c>
      <c r="BK211">
        <v>6.19</v>
      </c>
      <c r="BL211">
        <v>8.0909999999999993</v>
      </c>
      <c r="BM211">
        <v>63.036000000000001</v>
      </c>
      <c r="BN211">
        <v>0.94410000000000005</v>
      </c>
      <c r="BO211" t="s">
        <v>23</v>
      </c>
      <c r="BP211">
        <v>5.69</v>
      </c>
      <c r="BQ211">
        <v>6.19</v>
      </c>
      <c r="BR211">
        <v>8.3680000000000003</v>
      </c>
      <c r="BS211">
        <v>65.194000000000003</v>
      </c>
      <c r="BT211">
        <v>0.94230000000000003</v>
      </c>
      <c r="BU211" t="s">
        <v>23</v>
      </c>
      <c r="BV211">
        <v>5.69</v>
      </c>
      <c r="BW211">
        <v>6.19</v>
      </c>
      <c r="BX211">
        <v>8.4149999999999991</v>
      </c>
      <c r="BY211">
        <v>65.564999999999998</v>
      </c>
      <c r="BZ211">
        <v>0.92500000000000004</v>
      </c>
      <c r="CA211" t="s">
        <v>23</v>
      </c>
    </row>
    <row r="212" spans="1:79" x14ac:dyDescent="0.25">
      <c r="A212" t="s">
        <v>150</v>
      </c>
      <c r="B212">
        <v>2</v>
      </c>
      <c r="C212">
        <v>22</v>
      </c>
      <c r="D212" t="s">
        <v>27</v>
      </c>
      <c r="E212">
        <v>8.2799999999999994</v>
      </c>
      <c r="F212">
        <v>2</v>
      </c>
      <c r="G212">
        <v>18</v>
      </c>
      <c r="H212">
        <v>8.09</v>
      </c>
      <c r="I212">
        <v>8.4700000000000006</v>
      </c>
      <c r="J212">
        <v>7.7229999999999999</v>
      </c>
      <c r="K212">
        <v>56.826000000000001</v>
      </c>
      <c r="L212">
        <v>0.79720000000000002</v>
      </c>
      <c r="M212" t="s">
        <v>17</v>
      </c>
      <c r="N212">
        <v>8.11</v>
      </c>
      <c r="O212">
        <v>8.4499999999999993</v>
      </c>
      <c r="P212">
        <v>7.6879999999999997</v>
      </c>
      <c r="Q212">
        <v>56.572000000000003</v>
      </c>
      <c r="R212">
        <v>0.78800000000000003</v>
      </c>
      <c r="S212" t="s">
        <v>17</v>
      </c>
      <c r="T212">
        <v>8.11</v>
      </c>
      <c r="U212">
        <v>8.42</v>
      </c>
      <c r="V212">
        <v>7.7720000000000002</v>
      </c>
      <c r="W212">
        <v>57.19</v>
      </c>
      <c r="X212">
        <v>0.77880000000000005</v>
      </c>
      <c r="Y212" t="s">
        <v>17</v>
      </c>
      <c r="Z212">
        <v>8.17</v>
      </c>
      <c r="AA212">
        <v>8.3800000000000008</v>
      </c>
      <c r="AB212">
        <v>8.048</v>
      </c>
      <c r="AC212">
        <v>59.216999999999999</v>
      </c>
      <c r="AD212">
        <v>0.80630000000000002</v>
      </c>
      <c r="AE212" t="s">
        <v>17</v>
      </c>
      <c r="AF212">
        <v>8.24</v>
      </c>
      <c r="AG212">
        <v>8.48</v>
      </c>
      <c r="AH212">
        <v>7.7510000000000003</v>
      </c>
      <c r="AI212">
        <v>57.036000000000001</v>
      </c>
      <c r="AJ212">
        <v>0.79759999999999998</v>
      </c>
      <c r="AK212" t="s">
        <v>17</v>
      </c>
      <c r="AL212">
        <v>8.1300000000000008</v>
      </c>
      <c r="AM212">
        <v>8.42</v>
      </c>
      <c r="AN212">
        <v>7.9989999999999997</v>
      </c>
      <c r="AO212">
        <v>58.856999999999999</v>
      </c>
      <c r="AP212">
        <v>0.79320000000000002</v>
      </c>
      <c r="AQ212" t="s">
        <v>17</v>
      </c>
      <c r="AR212">
        <v>8.15</v>
      </c>
      <c r="AS212">
        <v>8.35</v>
      </c>
      <c r="AT212">
        <v>8.2070000000000007</v>
      </c>
      <c r="AU212">
        <v>60.387999999999998</v>
      </c>
      <c r="AV212">
        <v>0.82879999999999998</v>
      </c>
      <c r="AW212" t="s">
        <v>17</v>
      </c>
      <c r="AX212">
        <v>8.1</v>
      </c>
      <c r="AY212">
        <v>8.48</v>
      </c>
      <c r="AZ212">
        <v>8.0839999999999996</v>
      </c>
      <c r="BA212">
        <v>59.485999999999997</v>
      </c>
      <c r="BB212">
        <v>0.81359999999999999</v>
      </c>
      <c r="BC212" t="s">
        <v>17</v>
      </c>
      <c r="BD212">
        <v>8.2100000000000009</v>
      </c>
      <c r="BE212">
        <v>8.48</v>
      </c>
      <c r="BF212">
        <v>8.0190000000000001</v>
      </c>
      <c r="BG212">
        <v>59.006</v>
      </c>
      <c r="BH212">
        <v>0.81120000000000003</v>
      </c>
      <c r="BI212" t="s">
        <v>17</v>
      </c>
      <c r="BJ212">
        <v>8.06</v>
      </c>
      <c r="BK212">
        <v>8.34</v>
      </c>
      <c r="BL212">
        <v>8.3610000000000007</v>
      </c>
      <c r="BM212">
        <v>61.521999999999998</v>
      </c>
      <c r="BN212">
        <v>0.79790000000000005</v>
      </c>
      <c r="BO212" t="s">
        <v>17</v>
      </c>
      <c r="BP212">
        <v>8.1</v>
      </c>
      <c r="BQ212">
        <v>8.48</v>
      </c>
      <c r="BR212">
        <v>8.3309999999999995</v>
      </c>
      <c r="BS212">
        <v>61.302999999999997</v>
      </c>
      <c r="BT212">
        <v>0.78700000000000003</v>
      </c>
      <c r="BU212" t="s">
        <v>17</v>
      </c>
      <c r="BV212">
        <v>8.2200000000000006</v>
      </c>
      <c r="BW212">
        <v>8.48</v>
      </c>
      <c r="BX212">
        <v>8.4809999999999999</v>
      </c>
      <c r="BY212">
        <v>62.405999999999999</v>
      </c>
      <c r="BZ212">
        <v>0.78069999999999995</v>
      </c>
      <c r="CA212" t="s">
        <v>17</v>
      </c>
    </row>
    <row r="213" spans="1:79" x14ac:dyDescent="0.25">
      <c r="A213" t="s">
        <v>150</v>
      </c>
      <c r="B213">
        <v>2</v>
      </c>
      <c r="C213">
        <v>22</v>
      </c>
      <c r="D213" t="s">
        <v>27</v>
      </c>
      <c r="E213">
        <v>8.2799999999999994</v>
      </c>
      <c r="F213">
        <v>3</v>
      </c>
      <c r="G213">
        <v>18</v>
      </c>
      <c r="H213">
        <v>8.1199999999999992</v>
      </c>
      <c r="I213">
        <v>8.4499999999999993</v>
      </c>
      <c r="J213">
        <v>7.8410000000000002</v>
      </c>
      <c r="K213">
        <v>57.694000000000003</v>
      </c>
      <c r="L213">
        <v>0.83919999999999995</v>
      </c>
      <c r="M213" t="s">
        <v>17</v>
      </c>
      <c r="N213">
        <v>8.1</v>
      </c>
      <c r="O213">
        <v>8.5299999999999994</v>
      </c>
      <c r="P213">
        <v>7.6970000000000001</v>
      </c>
      <c r="Q213">
        <v>56.637</v>
      </c>
      <c r="R213">
        <v>0.78220000000000001</v>
      </c>
      <c r="S213" t="s">
        <v>17</v>
      </c>
      <c r="T213">
        <v>8.11</v>
      </c>
      <c r="U213">
        <v>8.44</v>
      </c>
      <c r="V213">
        <v>7.8570000000000002</v>
      </c>
      <c r="W213">
        <v>57.813000000000002</v>
      </c>
      <c r="X213">
        <v>0.79620000000000002</v>
      </c>
      <c r="Y213" t="s">
        <v>17</v>
      </c>
      <c r="Z213">
        <v>8.08</v>
      </c>
      <c r="AA213">
        <v>8.5299999999999994</v>
      </c>
      <c r="AB213">
        <v>8.0250000000000004</v>
      </c>
      <c r="AC213">
        <v>59.054000000000002</v>
      </c>
      <c r="AD213">
        <v>0.7954</v>
      </c>
      <c r="AE213" t="s">
        <v>17</v>
      </c>
      <c r="AF213">
        <v>8.11</v>
      </c>
      <c r="AG213">
        <v>8.44</v>
      </c>
      <c r="AH213">
        <v>7.9249999999999998</v>
      </c>
      <c r="AI213">
        <v>58.311</v>
      </c>
      <c r="AJ213">
        <v>0.80110000000000003</v>
      </c>
      <c r="AK213" t="s">
        <v>17</v>
      </c>
      <c r="AL213">
        <v>8.06</v>
      </c>
      <c r="AM213">
        <v>8.34</v>
      </c>
      <c r="AN213">
        <v>8.2010000000000005</v>
      </c>
      <c r="AO213">
        <v>60.344999999999999</v>
      </c>
      <c r="AP213">
        <v>0.84360000000000002</v>
      </c>
      <c r="AQ213" t="s">
        <v>17</v>
      </c>
      <c r="AR213">
        <v>8.09</v>
      </c>
      <c r="AS213">
        <v>8.5399999999999991</v>
      </c>
      <c r="AT213">
        <v>8.1539999999999999</v>
      </c>
      <c r="AU213">
        <v>59.997</v>
      </c>
      <c r="AV213">
        <v>0.80059999999999998</v>
      </c>
      <c r="AW213" t="s">
        <v>17</v>
      </c>
      <c r="AX213">
        <v>8.1199999999999992</v>
      </c>
      <c r="AY213">
        <v>8.43</v>
      </c>
      <c r="AZ213">
        <v>8.1660000000000004</v>
      </c>
      <c r="BA213">
        <v>60.087000000000003</v>
      </c>
      <c r="BB213">
        <v>0.8266</v>
      </c>
      <c r="BC213" t="s">
        <v>17</v>
      </c>
      <c r="BD213">
        <v>8.06</v>
      </c>
      <c r="BE213">
        <v>8.5299999999999994</v>
      </c>
      <c r="BF213">
        <v>8.0820000000000007</v>
      </c>
      <c r="BG213">
        <v>59.466999999999999</v>
      </c>
      <c r="BH213">
        <v>0.80030000000000001</v>
      </c>
      <c r="BI213" t="s">
        <v>17</v>
      </c>
      <c r="BJ213">
        <v>8.2100000000000009</v>
      </c>
      <c r="BK213">
        <v>8.35</v>
      </c>
      <c r="BL213">
        <v>8.3699999999999992</v>
      </c>
      <c r="BM213">
        <v>61.593000000000004</v>
      </c>
      <c r="BN213">
        <v>0.81169999999999998</v>
      </c>
      <c r="BO213" t="s">
        <v>17</v>
      </c>
      <c r="BP213">
        <v>8.1300000000000008</v>
      </c>
      <c r="BQ213">
        <v>8.34</v>
      </c>
      <c r="BR213">
        <v>8.3209999999999997</v>
      </c>
      <c r="BS213">
        <v>61.226999999999997</v>
      </c>
      <c r="BT213">
        <v>0.85509999999999997</v>
      </c>
      <c r="BU213" t="s">
        <v>17</v>
      </c>
      <c r="BV213">
        <v>8.14</v>
      </c>
      <c r="BW213">
        <v>8.4600000000000009</v>
      </c>
      <c r="BX213">
        <v>8.4830000000000005</v>
      </c>
      <c r="BY213">
        <v>62.42</v>
      </c>
      <c r="BZ213">
        <v>0.79</v>
      </c>
      <c r="CA213" t="s">
        <v>17</v>
      </c>
    </row>
    <row r="214" spans="1:79" x14ac:dyDescent="0.25">
      <c r="A214" t="s">
        <v>150</v>
      </c>
      <c r="B214">
        <v>5</v>
      </c>
      <c r="C214">
        <v>21</v>
      </c>
      <c r="D214" t="s">
        <v>28</v>
      </c>
      <c r="E214">
        <v>4.95</v>
      </c>
      <c r="F214">
        <v>3</v>
      </c>
      <c r="G214">
        <v>14</v>
      </c>
      <c r="H214">
        <v>4.87</v>
      </c>
      <c r="I214">
        <v>5.21</v>
      </c>
      <c r="J214">
        <v>6.3520000000000003</v>
      </c>
      <c r="K214">
        <v>60.097999999999999</v>
      </c>
      <c r="L214">
        <v>0.76970000000000005</v>
      </c>
      <c r="M214" t="s">
        <v>17</v>
      </c>
      <c r="N214">
        <v>4.95</v>
      </c>
      <c r="O214">
        <v>5.31</v>
      </c>
      <c r="P214">
        <v>6.2889999999999997</v>
      </c>
      <c r="Q214">
        <v>59.497</v>
      </c>
      <c r="R214">
        <v>0.78720000000000001</v>
      </c>
      <c r="S214" t="s">
        <v>17</v>
      </c>
      <c r="T214">
        <v>4.96</v>
      </c>
      <c r="U214">
        <v>5.21</v>
      </c>
      <c r="V214">
        <v>6.1740000000000004</v>
      </c>
      <c r="W214">
        <v>58.414000000000001</v>
      </c>
      <c r="X214">
        <v>0.81379999999999997</v>
      </c>
      <c r="Y214" t="s">
        <v>17</v>
      </c>
      <c r="Z214">
        <v>4.93</v>
      </c>
      <c r="AA214">
        <v>5.21</v>
      </c>
      <c r="AB214">
        <v>6.3029999999999999</v>
      </c>
      <c r="AC214">
        <v>59.628999999999998</v>
      </c>
      <c r="AD214">
        <v>0.79679999999999995</v>
      </c>
      <c r="AE214" t="s">
        <v>17</v>
      </c>
      <c r="AF214">
        <v>4.96</v>
      </c>
      <c r="AG214">
        <v>5.21</v>
      </c>
      <c r="AH214">
        <v>6.2389999999999999</v>
      </c>
      <c r="AI214">
        <v>59.03</v>
      </c>
      <c r="AJ214">
        <v>0.82030000000000003</v>
      </c>
      <c r="AK214" t="s">
        <v>17</v>
      </c>
      <c r="AL214">
        <v>4.8099999999999996</v>
      </c>
      <c r="AM214">
        <v>5.3</v>
      </c>
      <c r="AN214">
        <v>6.2859999999999996</v>
      </c>
      <c r="AO214">
        <v>59.472999999999999</v>
      </c>
      <c r="AP214">
        <v>0.77149999999999996</v>
      </c>
      <c r="AQ214" t="s">
        <v>17</v>
      </c>
      <c r="AR214">
        <v>4.95</v>
      </c>
      <c r="AS214">
        <v>5.21</v>
      </c>
      <c r="AT214">
        <v>6.3360000000000003</v>
      </c>
      <c r="AU214">
        <v>59.94</v>
      </c>
      <c r="AV214">
        <v>0.82740000000000002</v>
      </c>
      <c r="AW214" t="s">
        <v>17</v>
      </c>
      <c r="AX214">
        <v>4.96</v>
      </c>
      <c r="AY214">
        <v>5.21</v>
      </c>
      <c r="AZ214">
        <v>6.4489999999999998</v>
      </c>
      <c r="BA214">
        <v>61.012</v>
      </c>
      <c r="BB214">
        <v>0.82240000000000002</v>
      </c>
      <c r="BC214" t="s">
        <v>17</v>
      </c>
      <c r="BD214">
        <v>4.76</v>
      </c>
      <c r="BE214">
        <v>5.21</v>
      </c>
      <c r="BF214">
        <v>6.1870000000000003</v>
      </c>
      <c r="BG214">
        <v>58.533000000000001</v>
      </c>
      <c r="BH214">
        <v>0.82689999999999997</v>
      </c>
      <c r="BI214" t="s">
        <v>17</v>
      </c>
      <c r="BJ214">
        <v>4.8499999999999996</v>
      </c>
      <c r="BK214">
        <v>5.21</v>
      </c>
      <c r="BL214">
        <v>6.085</v>
      </c>
      <c r="BM214">
        <v>57.569000000000003</v>
      </c>
      <c r="BN214">
        <v>0.79579999999999995</v>
      </c>
      <c r="BO214" t="s">
        <v>17</v>
      </c>
      <c r="BP214">
        <v>4.9000000000000004</v>
      </c>
      <c r="BQ214">
        <v>5.28</v>
      </c>
      <c r="BR214">
        <v>6.36</v>
      </c>
      <c r="BS214">
        <v>60.170999999999999</v>
      </c>
      <c r="BT214">
        <v>0.81279999999999997</v>
      </c>
      <c r="BU214" t="s">
        <v>17</v>
      </c>
      <c r="BV214">
        <v>4.96</v>
      </c>
      <c r="BW214">
        <v>5.22</v>
      </c>
      <c r="BX214">
        <v>6.2779999999999996</v>
      </c>
      <c r="BY214">
        <v>59.396999999999998</v>
      </c>
      <c r="BZ214">
        <v>0.77769999999999995</v>
      </c>
      <c r="CA214" t="s">
        <v>17</v>
      </c>
    </row>
    <row r="215" spans="1:79" x14ac:dyDescent="0.25">
      <c r="A215" t="s">
        <v>150</v>
      </c>
      <c r="B215">
        <v>6</v>
      </c>
      <c r="C215">
        <v>21</v>
      </c>
      <c r="D215" t="s">
        <v>29</v>
      </c>
      <c r="E215">
        <v>4.8499999999999996</v>
      </c>
      <c r="F215">
        <v>3</v>
      </c>
      <c r="G215">
        <v>13</v>
      </c>
      <c r="H215">
        <v>4.93</v>
      </c>
      <c r="I215">
        <v>4.96</v>
      </c>
      <c r="J215">
        <v>6.2359999999999998</v>
      </c>
      <c r="K215">
        <v>63.539000000000001</v>
      </c>
      <c r="L215">
        <v>0.86209999999999998</v>
      </c>
      <c r="M215" t="s">
        <v>23</v>
      </c>
      <c r="N215">
        <v>4.87</v>
      </c>
      <c r="O215">
        <v>4.96</v>
      </c>
      <c r="P215">
        <v>6.2480000000000002</v>
      </c>
      <c r="Q215">
        <v>63.66</v>
      </c>
      <c r="R215">
        <v>0.87370000000000003</v>
      </c>
      <c r="S215" t="s">
        <v>23</v>
      </c>
      <c r="T215">
        <v>4.92</v>
      </c>
      <c r="U215">
        <v>4.96</v>
      </c>
      <c r="V215">
        <v>5.9640000000000004</v>
      </c>
      <c r="W215">
        <v>60.768999999999998</v>
      </c>
      <c r="X215">
        <v>0.88939999999999997</v>
      </c>
      <c r="Y215" t="s">
        <v>23</v>
      </c>
      <c r="Z215">
        <v>4.92</v>
      </c>
      <c r="AA215">
        <v>4.97</v>
      </c>
      <c r="AB215">
        <v>6.32</v>
      </c>
      <c r="AC215">
        <v>64.394000000000005</v>
      </c>
      <c r="AD215">
        <v>0.83789999999999998</v>
      </c>
      <c r="AE215" t="s">
        <v>17</v>
      </c>
      <c r="AF215">
        <v>4.91</v>
      </c>
      <c r="AG215">
        <v>4.97</v>
      </c>
      <c r="AH215">
        <v>6.07</v>
      </c>
      <c r="AI215">
        <v>61.844000000000001</v>
      </c>
      <c r="AJ215">
        <v>0.87239999999999995</v>
      </c>
      <c r="AK215" t="s">
        <v>17</v>
      </c>
      <c r="AL215">
        <v>4.87</v>
      </c>
      <c r="AM215">
        <v>4.97</v>
      </c>
      <c r="AN215">
        <v>6.1520000000000001</v>
      </c>
      <c r="AO215">
        <v>62.677</v>
      </c>
      <c r="AP215">
        <v>0.8871</v>
      </c>
      <c r="AQ215" t="s">
        <v>23</v>
      </c>
      <c r="AR215">
        <v>4.84</v>
      </c>
      <c r="AS215">
        <v>4.96</v>
      </c>
      <c r="AT215">
        <v>6.2889999999999997</v>
      </c>
      <c r="AU215">
        <v>64.069999999999993</v>
      </c>
      <c r="AV215">
        <v>0.88109999999999999</v>
      </c>
      <c r="AW215" t="s">
        <v>23</v>
      </c>
      <c r="AX215">
        <v>4.88</v>
      </c>
      <c r="AY215">
        <v>4.97</v>
      </c>
      <c r="AZ215">
        <v>6.3129999999999997</v>
      </c>
      <c r="BA215">
        <v>64.322999999999993</v>
      </c>
      <c r="BB215">
        <v>0.88970000000000005</v>
      </c>
      <c r="BC215" t="s">
        <v>17</v>
      </c>
      <c r="BD215">
        <v>4.8099999999999996</v>
      </c>
      <c r="BE215">
        <v>4.97</v>
      </c>
      <c r="BF215">
        <v>6.0060000000000002</v>
      </c>
      <c r="BG215">
        <v>61.195999999999998</v>
      </c>
      <c r="BH215">
        <v>0.91220000000000001</v>
      </c>
      <c r="BI215" t="s">
        <v>23</v>
      </c>
      <c r="BJ215">
        <v>4.84</v>
      </c>
      <c r="BK215">
        <v>4.97</v>
      </c>
      <c r="BL215">
        <v>6.0570000000000004</v>
      </c>
      <c r="BM215">
        <v>61.713999999999999</v>
      </c>
      <c r="BN215">
        <v>0.90500000000000003</v>
      </c>
      <c r="BO215" t="s">
        <v>23</v>
      </c>
      <c r="BP215">
        <v>4.88</v>
      </c>
      <c r="BQ215">
        <v>4.96</v>
      </c>
      <c r="BR215">
        <v>6.2480000000000002</v>
      </c>
      <c r="BS215">
        <v>63.652999999999999</v>
      </c>
      <c r="BT215">
        <v>0.90110000000000001</v>
      </c>
      <c r="BU215" t="s">
        <v>23</v>
      </c>
      <c r="BV215">
        <v>4.92</v>
      </c>
      <c r="BW215">
        <v>4.96</v>
      </c>
      <c r="BX215">
        <v>6.3440000000000003</v>
      </c>
      <c r="BY215">
        <v>64.64</v>
      </c>
      <c r="BZ215">
        <v>0.85199999999999998</v>
      </c>
      <c r="CA215" t="s">
        <v>23</v>
      </c>
    </row>
    <row r="216" spans="1:79" x14ac:dyDescent="0.25">
      <c r="A216" t="s">
        <v>150</v>
      </c>
      <c r="B216">
        <v>10</v>
      </c>
      <c r="C216">
        <v>21</v>
      </c>
      <c r="D216" t="s">
        <v>30</v>
      </c>
      <c r="E216">
        <v>4.74</v>
      </c>
      <c r="F216">
        <v>2</v>
      </c>
      <c r="G216">
        <v>9</v>
      </c>
      <c r="H216">
        <v>4.7</v>
      </c>
      <c r="I216">
        <v>4.92</v>
      </c>
      <c r="J216">
        <v>4.3369999999999997</v>
      </c>
      <c r="K216">
        <v>63.826000000000001</v>
      </c>
      <c r="L216">
        <v>0.82499999999999996</v>
      </c>
      <c r="M216" t="s">
        <v>17</v>
      </c>
      <c r="N216">
        <v>4.8099999999999996</v>
      </c>
      <c r="O216">
        <v>5.0599999999999996</v>
      </c>
      <c r="P216">
        <v>4.2080000000000002</v>
      </c>
      <c r="Q216">
        <v>61.93</v>
      </c>
      <c r="R216">
        <v>0.89649999999999996</v>
      </c>
      <c r="S216" t="s">
        <v>17</v>
      </c>
      <c r="T216">
        <v>4.8</v>
      </c>
      <c r="U216">
        <v>4.99</v>
      </c>
      <c r="V216">
        <v>4.101</v>
      </c>
      <c r="W216">
        <v>60.347999999999999</v>
      </c>
      <c r="X216">
        <v>0.88190000000000002</v>
      </c>
      <c r="Y216" t="s">
        <v>23</v>
      </c>
      <c r="Z216">
        <v>4.83</v>
      </c>
      <c r="AA216">
        <v>4.92</v>
      </c>
      <c r="AB216">
        <v>4.1550000000000002</v>
      </c>
      <c r="AC216">
        <v>61.15</v>
      </c>
      <c r="AD216">
        <v>0.84840000000000004</v>
      </c>
      <c r="AE216" t="s">
        <v>17</v>
      </c>
      <c r="AF216">
        <v>4.71</v>
      </c>
      <c r="AG216">
        <v>5.08</v>
      </c>
      <c r="AH216">
        <v>4.1829999999999998</v>
      </c>
      <c r="AI216">
        <v>61.566000000000003</v>
      </c>
      <c r="AJ216">
        <v>0.84970000000000001</v>
      </c>
      <c r="AK216" t="s">
        <v>17</v>
      </c>
      <c r="AL216">
        <v>4.7699999999999996</v>
      </c>
      <c r="AM216">
        <v>4.9800000000000004</v>
      </c>
      <c r="AN216">
        <v>4.1980000000000004</v>
      </c>
      <c r="AO216">
        <v>61.777999999999999</v>
      </c>
      <c r="AP216">
        <v>0.89149999999999996</v>
      </c>
      <c r="AQ216" t="s">
        <v>23</v>
      </c>
      <c r="AR216">
        <v>4.8</v>
      </c>
      <c r="AS216">
        <v>4.95</v>
      </c>
      <c r="AT216">
        <v>4.1859999999999999</v>
      </c>
      <c r="AU216">
        <v>61.597999999999999</v>
      </c>
      <c r="AV216">
        <v>0.90049999999999997</v>
      </c>
      <c r="AW216" t="s">
        <v>23</v>
      </c>
      <c r="AX216">
        <v>4.78</v>
      </c>
      <c r="AY216">
        <v>5.08</v>
      </c>
      <c r="AZ216">
        <v>4.306</v>
      </c>
      <c r="BA216">
        <v>63.363999999999997</v>
      </c>
      <c r="BB216">
        <v>0.87519999999999998</v>
      </c>
      <c r="BC216" t="s">
        <v>17</v>
      </c>
      <c r="BD216">
        <v>4.6500000000000004</v>
      </c>
      <c r="BE216">
        <v>4.96</v>
      </c>
      <c r="BF216">
        <v>4.1550000000000002</v>
      </c>
      <c r="BG216">
        <v>61.155000000000001</v>
      </c>
      <c r="BH216">
        <v>0.88539999999999996</v>
      </c>
      <c r="BI216" t="s">
        <v>17</v>
      </c>
      <c r="BJ216">
        <v>4.76</v>
      </c>
      <c r="BK216">
        <v>4.97</v>
      </c>
      <c r="BL216">
        <v>4.109</v>
      </c>
      <c r="BM216">
        <v>60.470999999999997</v>
      </c>
      <c r="BN216">
        <v>0.9042</v>
      </c>
      <c r="BO216" t="s">
        <v>17</v>
      </c>
      <c r="BP216">
        <v>4.83</v>
      </c>
      <c r="BQ216">
        <v>5.01</v>
      </c>
      <c r="BR216">
        <v>4.2469999999999999</v>
      </c>
      <c r="BS216">
        <v>62.497</v>
      </c>
      <c r="BT216">
        <v>0.84460000000000002</v>
      </c>
      <c r="BU216" t="s">
        <v>17</v>
      </c>
      <c r="BV216">
        <v>4.83</v>
      </c>
      <c r="BW216">
        <v>5.01</v>
      </c>
      <c r="BX216">
        <v>4.2110000000000003</v>
      </c>
      <c r="BY216">
        <v>61.976999999999997</v>
      </c>
      <c r="BZ216">
        <v>0.86639999999999995</v>
      </c>
      <c r="CA216" t="s">
        <v>17</v>
      </c>
    </row>
    <row r="217" spans="1:79" x14ac:dyDescent="0.25">
      <c r="A217" t="s">
        <v>150</v>
      </c>
      <c r="B217">
        <v>22</v>
      </c>
      <c r="C217">
        <v>29</v>
      </c>
      <c r="D217" t="s">
        <v>31</v>
      </c>
      <c r="E217">
        <v>12.13</v>
      </c>
      <c r="F217">
        <v>2</v>
      </c>
      <c r="G217">
        <v>5</v>
      </c>
      <c r="H217">
        <v>11.98</v>
      </c>
      <c r="I217">
        <v>12.38</v>
      </c>
      <c r="J217">
        <v>0.74099999999999999</v>
      </c>
      <c r="K217">
        <v>19.62</v>
      </c>
      <c r="L217">
        <v>0.91449999999999998</v>
      </c>
      <c r="M217" t="s">
        <v>17</v>
      </c>
      <c r="N217">
        <v>12.02</v>
      </c>
      <c r="O217">
        <v>12.38</v>
      </c>
      <c r="P217">
        <v>0.72399999999999998</v>
      </c>
      <c r="Q217">
        <v>19.169</v>
      </c>
      <c r="R217">
        <v>0.91839999999999999</v>
      </c>
      <c r="S217" t="s">
        <v>17</v>
      </c>
      <c r="T217">
        <v>11.97</v>
      </c>
      <c r="U217">
        <v>12.38</v>
      </c>
      <c r="V217">
        <v>0.76600000000000001</v>
      </c>
      <c r="W217">
        <v>20.302</v>
      </c>
      <c r="X217">
        <v>0.92049999999999998</v>
      </c>
      <c r="Y217" t="s">
        <v>17</v>
      </c>
      <c r="Z217">
        <v>12.07</v>
      </c>
      <c r="AA217">
        <v>12.5</v>
      </c>
      <c r="AB217">
        <v>1.6519999999999999</v>
      </c>
      <c r="AC217">
        <v>43.759</v>
      </c>
      <c r="AD217">
        <v>0.92430000000000001</v>
      </c>
      <c r="AE217" t="s">
        <v>17</v>
      </c>
      <c r="AF217">
        <v>12.08</v>
      </c>
      <c r="AG217">
        <v>12.52</v>
      </c>
      <c r="AH217">
        <v>1.6439999999999999</v>
      </c>
      <c r="AI217">
        <v>43.536999999999999</v>
      </c>
      <c r="AJ217">
        <v>0.92149999999999999</v>
      </c>
      <c r="AK217" t="s">
        <v>17</v>
      </c>
      <c r="AL217">
        <v>11.96</v>
      </c>
      <c r="AM217">
        <v>12.38</v>
      </c>
      <c r="AN217">
        <v>1.6970000000000001</v>
      </c>
      <c r="AO217">
        <v>44.954999999999998</v>
      </c>
      <c r="AP217">
        <v>0.9143</v>
      </c>
      <c r="AQ217" t="s">
        <v>17</v>
      </c>
      <c r="AR217">
        <v>12.08</v>
      </c>
      <c r="AS217">
        <v>12.38</v>
      </c>
      <c r="AT217">
        <v>2.214</v>
      </c>
      <c r="AU217">
        <v>58.66</v>
      </c>
      <c r="AV217">
        <v>0.92700000000000005</v>
      </c>
      <c r="AW217" t="s">
        <v>17</v>
      </c>
      <c r="AX217">
        <v>11.95</v>
      </c>
      <c r="AY217">
        <v>12.38</v>
      </c>
      <c r="AZ217">
        <v>2.2349999999999999</v>
      </c>
      <c r="BA217">
        <v>59.201999999999998</v>
      </c>
      <c r="BB217">
        <v>0.92210000000000003</v>
      </c>
      <c r="BC217" t="s">
        <v>17</v>
      </c>
      <c r="BD217">
        <v>11.98</v>
      </c>
      <c r="BE217">
        <v>12.48</v>
      </c>
      <c r="BF217">
        <v>2.1970000000000001</v>
      </c>
      <c r="BG217">
        <v>58.203000000000003</v>
      </c>
      <c r="BH217">
        <v>0.92669999999999997</v>
      </c>
      <c r="BI217" t="s">
        <v>17</v>
      </c>
      <c r="BJ217">
        <v>11.94</v>
      </c>
      <c r="BK217">
        <v>12.38</v>
      </c>
      <c r="BL217">
        <v>3.11</v>
      </c>
      <c r="BM217">
        <v>82.391000000000005</v>
      </c>
      <c r="BN217">
        <v>0.91810000000000003</v>
      </c>
      <c r="BO217" t="s">
        <v>17</v>
      </c>
      <c r="BP217">
        <v>11.95</v>
      </c>
      <c r="BQ217">
        <v>12.38</v>
      </c>
      <c r="BR217">
        <v>3.157</v>
      </c>
      <c r="BS217">
        <v>83.635999999999996</v>
      </c>
      <c r="BT217">
        <v>0.91439999999999999</v>
      </c>
      <c r="BU217" t="s">
        <v>17</v>
      </c>
      <c r="BV217">
        <v>11.99</v>
      </c>
      <c r="BW217">
        <v>12.38</v>
      </c>
      <c r="BX217">
        <v>3.1669999999999998</v>
      </c>
      <c r="BY217">
        <v>83.899000000000001</v>
      </c>
      <c r="BZ217">
        <v>0.91569999999999996</v>
      </c>
      <c r="CA217" t="s">
        <v>17</v>
      </c>
    </row>
    <row r="218" spans="1:79" x14ac:dyDescent="0.25">
      <c r="A218" t="s">
        <v>150</v>
      </c>
      <c r="B218">
        <v>22</v>
      </c>
      <c r="C218">
        <v>39</v>
      </c>
      <c r="D218" t="s">
        <v>32</v>
      </c>
      <c r="E218">
        <v>10.73</v>
      </c>
      <c r="F218">
        <v>3</v>
      </c>
      <c r="G218">
        <v>14</v>
      </c>
      <c r="H218">
        <v>10.65</v>
      </c>
      <c r="I218">
        <v>10.95</v>
      </c>
      <c r="J218">
        <v>2.2400000000000002</v>
      </c>
      <c r="K218">
        <v>21.196000000000002</v>
      </c>
      <c r="L218">
        <v>0.83699999999999997</v>
      </c>
      <c r="M218" t="s">
        <v>17</v>
      </c>
      <c r="N218">
        <v>10.72</v>
      </c>
      <c r="O218">
        <v>10.89</v>
      </c>
      <c r="P218">
        <v>2.173</v>
      </c>
      <c r="Q218">
        <v>20.556999999999999</v>
      </c>
      <c r="R218">
        <v>0.86409999999999998</v>
      </c>
      <c r="S218" t="s">
        <v>17</v>
      </c>
      <c r="T218">
        <v>10.56</v>
      </c>
      <c r="U218">
        <v>11.03</v>
      </c>
      <c r="V218">
        <v>2.343</v>
      </c>
      <c r="W218">
        <v>22.164999999999999</v>
      </c>
      <c r="X218">
        <v>0.81599999999999995</v>
      </c>
      <c r="Y218" t="s">
        <v>17</v>
      </c>
      <c r="Z218">
        <v>10.61</v>
      </c>
      <c r="AA218">
        <v>11.03</v>
      </c>
      <c r="AB218">
        <v>3.5379999999999998</v>
      </c>
      <c r="AC218">
        <v>33.468000000000004</v>
      </c>
      <c r="AD218">
        <v>0.8347</v>
      </c>
      <c r="AE218" t="s">
        <v>17</v>
      </c>
      <c r="AF218">
        <v>10.72</v>
      </c>
      <c r="AG218">
        <v>10.89</v>
      </c>
      <c r="AH218">
        <v>3.4009999999999998</v>
      </c>
      <c r="AI218">
        <v>32.173999999999999</v>
      </c>
      <c r="AJ218">
        <v>0.86260000000000003</v>
      </c>
      <c r="AK218" t="s">
        <v>17</v>
      </c>
      <c r="AL218">
        <v>10.7</v>
      </c>
      <c r="AM218">
        <v>10.89</v>
      </c>
      <c r="AN218">
        <v>3.4990000000000001</v>
      </c>
      <c r="AO218">
        <v>33.106000000000002</v>
      </c>
      <c r="AP218">
        <v>0.86699999999999999</v>
      </c>
      <c r="AQ218" t="s">
        <v>17</v>
      </c>
      <c r="AR218">
        <v>10.72</v>
      </c>
      <c r="AS218">
        <v>10.89</v>
      </c>
      <c r="AT218">
        <v>4.4059999999999997</v>
      </c>
      <c r="AU218">
        <v>41.680999999999997</v>
      </c>
      <c r="AV218">
        <v>0.84299999999999997</v>
      </c>
      <c r="AW218" t="s">
        <v>17</v>
      </c>
      <c r="AX218">
        <v>10.65</v>
      </c>
      <c r="AY218">
        <v>10.98</v>
      </c>
      <c r="AZ218">
        <v>4.484</v>
      </c>
      <c r="BA218">
        <v>42.420999999999999</v>
      </c>
      <c r="BB218">
        <v>0.77900000000000003</v>
      </c>
      <c r="BC218" t="s">
        <v>17</v>
      </c>
      <c r="BD218">
        <v>10.66</v>
      </c>
      <c r="BE218">
        <v>10.89</v>
      </c>
      <c r="BF218">
        <v>4.306</v>
      </c>
      <c r="BG218">
        <v>40.737000000000002</v>
      </c>
      <c r="BH218">
        <v>0.86299999999999999</v>
      </c>
      <c r="BI218" t="s">
        <v>17</v>
      </c>
      <c r="BJ218">
        <v>10.71</v>
      </c>
      <c r="BK218">
        <v>10.89</v>
      </c>
      <c r="BL218">
        <v>5.6619999999999999</v>
      </c>
      <c r="BM218">
        <v>53.561999999999998</v>
      </c>
      <c r="BN218">
        <v>0.86209999999999998</v>
      </c>
      <c r="BO218" t="s">
        <v>17</v>
      </c>
      <c r="BP218">
        <v>10.7</v>
      </c>
      <c r="BQ218">
        <v>10.89</v>
      </c>
      <c r="BR218">
        <v>5.6989999999999998</v>
      </c>
      <c r="BS218">
        <v>53.914000000000001</v>
      </c>
      <c r="BT218">
        <v>0.84989999999999999</v>
      </c>
      <c r="BU218" t="s">
        <v>17</v>
      </c>
      <c r="BV218">
        <v>10.56</v>
      </c>
      <c r="BW218">
        <v>11.06</v>
      </c>
      <c r="BX218">
        <v>5.7140000000000004</v>
      </c>
      <c r="BY218">
        <v>54.058999999999997</v>
      </c>
      <c r="BZ218">
        <v>0.79490000000000005</v>
      </c>
      <c r="CA218" t="s">
        <v>17</v>
      </c>
    </row>
    <row r="219" spans="1:79" x14ac:dyDescent="0.25">
      <c r="A219" t="s">
        <v>150</v>
      </c>
      <c r="B219">
        <v>22</v>
      </c>
      <c r="C219">
        <v>48</v>
      </c>
      <c r="D219" t="s">
        <v>33</v>
      </c>
      <c r="E219">
        <v>11.5</v>
      </c>
      <c r="F219">
        <v>3</v>
      </c>
      <c r="G219">
        <v>23</v>
      </c>
      <c r="H219">
        <v>11.44</v>
      </c>
      <c r="I219">
        <v>11.83</v>
      </c>
      <c r="J219">
        <v>2.0350000000000001</v>
      </c>
      <c r="K219">
        <v>11.717000000000001</v>
      </c>
      <c r="L219">
        <v>0.86680000000000001</v>
      </c>
      <c r="M219" t="s">
        <v>17</v>
      </c>
      <c r="N219">
        <v>11.42</v>
      </c>
      <c r="O219">
        <v>11.84</v>
      </c>
      <c r="P219">
        <v>2.0070000000000001</v>
      </c>
      <c r="Q219">
        <v>11.558999999999999</v>
      </c>
      <c r="R219">
        <v>0.88170000000000004</v>
      </c>
      <c r="S219" t="s">
        <v>17</v>
      </c>
      <c r="T219">
        <v>11.39</v>
      </c>
      <c r="U219">
        <v>11.83</v>
      </c>
      <c r="V219">
        <v>2.1219999999999999</v>
      </c>
      <c r="W219">
        <v>12.218</v>
      </c>
      <c r="X219">
        <v>0.86780000000000002</v>
      </c>
      <c r="Y219" t="s">
        <v>17</v>
      </c>
      <c r="Z219">
        <v>11.53</v>
      </c>
      <c r="AA219">
        <v>11.96</v>
      </c>
      <c r="AB219">
        <v>3.2130000000000001</v>
      </c>
      <c r="AC219">
        <v>18.504999999999999</v>
      </c>
      <c r="AD219">
        <v>0.84599999999999997</v>
      </c>
      <c r="AE219" t="s">
        <v>17</v>
      </c>
      <c r="AF219">
        <v>11.46</v>
      </c>
      <c r="AG219">
        <v>11.83</v>
      </c>
      <c r="AH219">
        <v>3.1190000000000002</v>
      </c>
      <c r="AI219">
        <v>17.963999999999999</v>
      </c>
      <c r="AJ219">
        <v>0.86799999999999999</v>
      </c>
      <c r="AK219" t="s">
        <v>17</v>
      </c>
      <c r="AL219">
        <v>11.39</v>
      </c>
      <c r="AM219">
        <v>11.83</v>
      </c>
      <c r="AN219">
        <v>3.1659999999999999</v>
      </c>
      <c r="AO219">
        <v>18.231000000000002</v>
      </c>
      <c r="AP219">
        <v>0.8629</v>
      </c>
      <c r="AQ219" t="s">
        <v>17</v>
      </c>
      <c r="AR219">
        <v>11.49</v>
      </c>
      <c r="AS219">
        <v>11.84</v>
      </c>
      <c r="AT219">
        <v>4.0679999999999996</v>
      </c>
      <c r="AU219">
        <v>23.425999999999998</v>
      </c>
      <c r="AV219">
        <v>0.82720000000000005</v>
      </c>
      <c r="AW219" t="s">
        <v>17</v>
      </c>
      <c r="AX219">
        <v>11.49</v>
      </c>
      <c r="AY219">
        <v>11.83</v>
      </c>
      <c r="AZ219">
        <v>4.0579999999999998</v>
      </c>
      <c r="BA219">
        <v>23.367000000000001</v>
      </c>
      <c r="BB219">
        <v>0.83499999999999996</v>
      </c>
      <c r="BC219" t="s">
        <v>17</v>
      </c>
      <c r="BD219">
        <v>11.45</v>
      </c>
      <c r="BE219">
        <v>11.83</v>
      </c>
      <c r="BF219">
        <v>3.931</v>
      </c>
      <c r="BG219">
        <v>22.638000000000002</v>
      </c>
      <c r="BH219">
        <v>0.85360000000000003</v>
      </c>
      <c r="BI219" t="s">
        <v>17</v>
      </c>
      <c r="BJ219">
        <v>11.45</v>
      </c>
      <c r="BK219">
        <v>11.83</v>
      </c>
      <c r="BL219">
        <v>5.9539999999999997</v>
      </c>
      <c r="BM219">
        <v>34.286000000000001</v>
      </c>
      <c r="BN219">
        <v>0.7823</v>
      </c>
      <c r="BO219" t="s">
        <v>17</v>
      </c>
      <c r="BP219">
        <v>11.49</v>
      </c>
      <c r="BQ219">
        <v>11.83</v>
      </c>
      <c r="BR219">
        <v>6.0090000000000003</v>
      </c>
      <c r="BS219">
        <v>34.603999999999999</v>
      </c>
      <c r="BT219">
        <v>0.79469999999999996</v>
      </c>
      <c r="BU219" t="s">
        <v>17</v>
      </c>
      <c r="BV219">
        <v>11.54</v>
      </c>
      <c r="BW219">
        <v>11.84</v>
      </c>
      <c r="BX219">
        <v>6.0049999999999999</v>
      </c>
      <c r="BY219">
        <v>34.582000000000001</v>
      </c>
      <c r="BZ219">
        <v>0.7782</v>
      </c>
      <c r="CA219" t="s">
        <v>17</v>
      </c>
    </row>
    <row r="220" spans="1:79" x14ac:dyDescent="0.25">
      <c r="A220" t="s">
        <v>150</v>
      </c>
      <c r="B220">
        <v>22</v>
      </c>
      <c r="C220">
        <v>48</v>
      </c>
      <c r="D220" t="s">
        <v>33</v>
      </c>
      <c r="E220">
        <v>11.5</v>
      </c>
      <c r="F220">
        <v>4</v>
      </c>
      <c r="G220">
        <v>23</v>
      </c>
      <c r="H220">
        <v>11.44</v>
      </c>
      <c r="I220">
        <v>11.84</v>
      </c>
      <c r="J220">
        <v>1.954</v>
      </c>
      <c r="K220">
        <v>11.254</v>
      </c>
      <c r="L220">
        <v>0.89690000000000003</v>
      </c>
      <c r="M220" t="s">
        <v>17</v>
      </c>
      <c r="N220">
        <v>11.48</v>
      </c>
      <c r="O220">
        <v>11.94</v>
      </c>
      <c r="P220">
        <v>1.9119999999999999</v>
      </c>
      <c r="Q220">
        <v>11.009</v>
      </c>
      <c r="R220">
        <v>0.90290000000000004</v>
      </c>
      <c r="S220" t="s">
        <v>23</v>
      </c>
      <c r="T220">
        <v>11.45</v>
      </c>
      <c r="U220">
        <v>11.89</v>
      </c>
      <c r="V220">
        <v>1.996</v>
      </c>
      <c r="W220">
        <v>11.493</v>
      </c>
      <c r="X220">
        <v>0.90429999999999999</v>
      </c>
      <c r="Y220" t="s">
        <v>23</v>
      </c>
      <c r="Z220">
        <v>11.51</v>
      </c>
      <c r="AA220">
        <v>11.93</v>
      </c>
      <c r="AB220">
        <v>3.149</v>
      </c>
      <c r="AC220">
        <v>18.132000000000001</v>
      </c>
      <c r="AD220">
        <v>0.89329999999999998</v>
      </c>
      <c r="AE220" t="s">
        <v>17</v>
      </c>
      <c r="AF220">
        <v>11.5</v>
      </c>
      <c r="AG220">
        <v>11.86</v>
      </c>
      <c r="AH220">
        <v>3.0590000000000002</v>
      </c>
      <c r="AI220">
        <v>17.614999999999998</v>
      </c>
      <c r="AJ220">
        <v>0.89119999999999999</v>
      </c>
      <c r="AK220" t="s">
        <v>23</v>
      </c>
      <c r="AL220">
        <v>11.44</v>
      </c>
      <c r="AM220">
        <v>11.93</v>
      </c>
      <c r="AN220">
        <v>3.1120000000000001</v>
      </c>
      <c r="AO220">
        <v>17.922000000000001</v>
      </c>
      <c r="AP220">
        <v>0.89449999999999996</v>
      </c>
      <c r="AQ220" t="s">
        <v>23</v>
      </c>
      <c r="AR220">
        <v>11.53</v>
      </c>
      <c r="AS220">
        <v>11.84</v>
      </c>
      <c r="AT220">
        <v>4.1520000000000001</v>
      </c>
      <c r="AU220">
        <v>23.91</v>
      </c>
      <c r="AV220">
        <v>0.88570000000000004</v>
      </c>
      <c r="AW220" t="s">
        <v>17</v>
      </c>
      <c r="AX220">
        <v>11.53</v>
      </c>
      <c r="AY220">
        <v>11.83</v>
      </c>
      <c r="AZ220">
        <v>4.1050000000000004</v>
      </c>
      <c r="BA220">
        <v>23.640999999999998</v>
      </c>
      <c r="BB220">
        <v>0.88690000000000002</v>
      </c>
      <c r="BC220" t="s">
        <v>17</v>
      </c>
      <c r="BD220">
        <v>11.43</v>
      </c>
      <c r="BE220">
        <v>11.83</v>
      </c>
      <c r="BF220">
        <v>4.0519999999999996</v>
      </c>
      <c r="BG220">
        <v>23.332999999999998</v>
      </c>
      <c r="BH220">
        <v>0.88360000000000005</v>
      </c>
      <c r="BI220" t="s">
        <v>23</v>
      </c>
      <c r="BJ220">
        <v>11.5</v>
      </c>
      <c r="BK220">
        <v>11.83</v>
      </c>
      <c r="BL220">
        <v>6.242</v>
      </c>
      <c r="BM220">
        <v>35.945</v>
      </c>
      <c r="BN220">
        <v>0.86919999999999997</v>
      </c>
      <c r="BO220" t="s">
        <v>17</v>
      </c>
      <c r="BP220">
        <v>11.53</v>
      </c>
      <c r="BQ220">
        <v>11.84</v>
      </c>
      <c r="BR220">
        <v>6.2640000000000002</v>
      </c>
      <c r="BS220">
        <v>36.07</v>
      </c>
      <c r="BT220">
        <v>0.87339999999999995</v>
      </c>
      <c r="BU220" t="s">
        <v>17</v>
      </c>
      <c r="BV220">
        <v>11.48</v>
      </c>
      <c r="BW220">
        <v>11.85</v>
      </c>
      <c r="BX220">
        <v>6.2539999999999996</v>
      </c>
      <c r="BY220">
        <v>36.014000000000003</v>
      </c>
      <c r="BZ220">
        <v>0.86950000000000005</v>
      </c>
      <c r="CA220" t="s">
        <v>17</v>
      </c>
    </row>
    <row r="221" spans="1:79" x14ac:dyDescent="0.25">
      <c r="A221" t="s">
        <v>150</v>
      </c>
      <c r="B221">
        <v>22</v>
      </c>
      <c r="C221">
        <v>48</v>
      </c>
      <c r="D221" t="s">
        <v>33</v>
      </c>
      <c r="E221">
        <v>11.5</v>
      </c>
      <c r="F221">
        <v>5</v>
      </c>
      <c r="G221">
        <v>23</v>
      </c>
      <c r="H221">
        <v>11.45</v>
      </c>
      <c r="I221">
        <v>11.95</v>
      </c>
      <c r="J221">
        <v>1.91</v>
      </c>
      <c r="K221">
        <v>10.999000000000001</v>
      </c>
      <c r="L221">
        <v>0.91649999999999998</v>
      </c>
      <c r="M221" t="s">
        <v>23</v>
      </c>
      <c r="N221">
        <v>11.46</v>
      </c>
      <c r="O221">
        <v>11.96</v>
      </c>
      <c r="P221">
        <v>1.889</v>
      </c>
      <c r="Q221">
        <v>10.877000000000001</v>
      </c>
      <c r="R221">
        <v>0.91310000000000002</v>
      </c>
      <c r="S221" t="s">
        <v>23</v>
      </c>
      <c r="T221">
        <v>11.4</v>
      </c>
      <c r="U221">
        <v>11.91</v>
      </c>
      <c r="V221">
        <v>1.9790000000000001</v>
      </c>
      <c r="W221">
        <v>11.395</v>
      </c>
      <c r="X221">
        <v>0.90900000000000003</v>
      </c>
      <c r="Y221" t="s">
        <v>23</v>
      </c>
      <c r="Z221">
        <v>11.45</v>
      </c>
      <c r="AA221">
        <v>11.95</v>
      </c>
      <c r="AB221">
        <v>3.157</v>
      </c>
      <c r="AC221">
        <v>18.178000000000001</v>
      </c>
      <c r="AD221">
        <v>0.91200000000000003</v>
      </c>
      <c r="AE221" t="s">
        <v>23</v>
      </c>
      <c r="AF221">
        <v>11.45</v>
      </c>
      <c r="AG221">
        <v>11.95</v>
      </c>
      <c r="AH221">
        <v>3.0569999999999999</v>
      </c>
      <c r="AI221">
        <v>17.603000000000002</v>
      </c>
      <c r="AJ221">
        <v>0.9042</v>
      </c>
      <c r="AK221" t="s">
        <v>23</v>
      </c>
      <c r="AL221">
        <v>11.38</v>
      </c>
      <c r="AM221">
        <v>11.88</v>
      </c>
      <c r="AN221">
        <v>3.1240000000000001</v>
      </c>
      <c r="AO221">
        <v>17.992000000000001</v>
      </c>
      <c r="AP221">
        <v>0.90620000000000001</v>
      </c>
      <c r="AQ221" t="s">
        <v>23</v>
      </c>
      <c r="AR221">
        <v>11.45</v>
      </c>
      <c r="AS221">
        <v>11.95</v>
      </c>
      <c r="AT221">
        <v>4.1680000000000001</v>
      </c>
      <c r="AU221">
        <v>24.004999999999999</v>
      </c>
      <c r="AV221">
        <v>0.89439999999999997</v>
      </c>
      <c r="AW221" t="s">
        <v>23</v>
      </c>
      <c r="AX221">
        <v>11.46</v>
      </c>
      <c r="AY221">
        <v>11.95</v>
      </c>
      <c r="AZ221">
        <v>4.125</v>
      </c>
      <c r="BA221">
        <v>23.756</v>
      </c>
      <c r="BB221">
        <v>0.90569999999999995</v>
      </c>
      <c r="BC221" t="s">
        <v>23</v>
      </c>
      <c r="BD221">
        <v>11.38</v>
      </c>
      <c r="BE221">
        <v>11.87</v>
      </c>
      <c r="BF221">
        <v>4.0410000000000004</v>
      </c>
      <c r="BG221">
        <v>23.271999999999998</v>
      </c>
      <c r="BH221">
        <v>0.88339999999999996</v>
      </c>
      <c r="BI221" t="s">
        <v>23</v>
      </c>
      <c r="BJ221">
        <v>11.42</v>
      </c>
      <c r="BK221">
        <v>11.92</v>
      </c>
      <c r="BL221">
        <v>6.3540000000000001</v>
      </c>
      <c r="BM221">
        <v>36.593000000000004</v>
      </c>
      <c r="BN221">
        <v>0.89070000000000005</v>
      </c>
      <c r="BO221" t="s">
        <v>23</v>
      </c>
      <c r="BP221">
        <v>11.39</v>
      </c>
      <c r="BQ221">
        <v>11.9</v>
      </c>
      <c r="BR221">
        <v>6.4080000000000004</v>
      </c>
      <c r="BS221">
        <v>36.901000000000003</v>
      </c>
      <c r="BT221">
        <v>0.89090000000000003</v>
      </c>
      <c r="BU221" t="s">
        <v>23</v>
      </c>
      <c r="BV221">
        <v>11.41</v>
      </c>
      <c r="BW221">
        <v>11.91</v>
      </c>
      <c r="BX221">
        <v>6.3959999999999999</v>
      </c>
      <c r="BY221">
        <v>36.835000000000001</v>
      </c>
      <c r="BZ221">
        <v>0.88600000000000001</v>
      </c>
      <c r="CA221" t="s">
        <v>23</v>
      </c>
    </row>
    <row r="222" spans="1:79" x14ac:dyDescent="0.25">
      <c r="A222" t="s">
        <v>150</v>
      </c>
      <c r="B222">
        <v>23</v>
      </c>
      <c r="C222">
        <v>29</v>
      </c>
      <c r="D222" t="s">
        <v>34</v>
      </c>
      <c r="E222">
        <v>11.05</v>
      </c>
      <c r="F222">
        <v>2</v>
      </c>
      <c r="G222">
        <v>4</v>
      </c>
      <c r="H222">
        <v>11.02</v>
      </c>
      <c r="I222">
        <v>11.46</v>
      </c>
      <c r="J222">
        <v>0.61099999999999999</v>
      </c>
      <c r="K222">
        <v>20.247</v>
      </c>
      <c r="L222">
        <v>0.79690000000000005</v>
      </c>
      <c r="M222" t="s">
        <v>17</v>
      </c>
      <c r="N222">
        <v>11.04</v>
      </c>
      <c r="O222">
        <v>11.47</v>
      </c>
      <c r="P222">
        <v>0.63600000000000001</v>
      </c>
      <c r="Q222">
        <v>21.064</v>
      </c>
      <c r="R222">
        <v>0.79669999999999996</v>
      </c>
      <c r="S222" t="s">
        <v>17</v>
      </c>
      <c r="T222">
        <v>11.08</v>
      </c>
      <c r="U222">
        <v>11.27</v>
      </c>
      <c r="V222">
        <v>0.60799999999999998</v>
      </c>
      <c r="W222">
        <v>20.116</v>
      </c>
      <c r="X222">
        <v>0.81679999999999997</v>
      </c>
      <c r="Y222" t="s">
        <v>17</v>
      </c>
      <c r="Z222">
        <v>11.14</v>
      </c>
      <c r="AA222">
        <v>11.29</v>
      </c>
      <c r="AB222">
        <v>1.131</v>
      </c>
      <c r="AC222">
        <v>37.436</v>
      </c>
      <c r="AD222">
        <v>0.8427</v>
      </c>
      <c r="AE222" t="s">
        <v>17</v>
      </c>
      <c r="AF222">
        <v>11.19</v>
      </c>
      <c r="AG222">
        <v>11.27</v>
      </c>
      <c r="AH222">
        <v>1.1850000000000001</v>
      </c>
      <c r="AI222">
        <v>39.238</v>
      </c>
      <c r="AJ222">
        <v>0.80189999999999995</v>
      </c>
      <c r="AK222" t="s">
        <v>17</v>
      </c>
      <c r="AL222">
        <v>11.2</v>
      </c>
      <c r="AM222">
        <v>11.4</v>
      </c>
      <c r="AN222">
        <v>1.2509999999999999</v>
      </c>
      <c r="AO222">
        <v>41.432000000000002</v>
      </c>
      <c r="AP222">
        <v>0.76039999999999996</v>
      </c>
      <c r="AQ222" t="s">
        <v>17</v>
      </c>
      <c r="AR222">
        <v>11.01</v>
      </c>
      <c r="AS222">
        <v>11.39</v>
      </c>
      <c r="AT222">
        <v>1.7170000000000001</v>
      </c>
      <c r="AU222">
        <v>56.853000000000002</v>
      </c>
      <c r="AV222">
        <v>0.79759999999999998</v>
      </c>
      <c r="AW222" t="s">
        <v>17</v>
      </c>
      <c r="AX222">
        <v>11.02</v>
      </c>
      <c r="AY222">
        <v>11.47</v>
      </c>
      <c r="AZ222">
        <v>1.708</v>
      </c>
      <c r="BA222">
        <v>56.552</v>
      </c>
      <c r="BB222">
        <v>0.78359999999999996</v>
      </c>
      <c r="BC222" t="s">
        <v>17</v>
      </c>
      <c r="BD222">
        <v>11.02</v>
      </c>
      <c r="BE222">
        <v>11.46</v>
      </c>
      <c r="BF222">
        <v>1.7030000000000001</v>
      </c>
      <c r="BG222">
        <v>56.384</v>
      </c>
      <c r="BH222">
        <v>0.78769999999999996</v>
      </c>
      <c r="BI222" t="s">
        <v>17</v>
      </c>
      <c r="BJ222">
        <v>11.01</v>
      </c>
      <c r="BK222">
        <v>11.35</v>
      </c>
      <c r="BL222">
        <v>2.5379999999999998</v>
      </c>
      <c r="BM222">
        <v>84.042000000000002</v>
      </c>
      <c r="BN222">
        <v>0.79110000000000003</v>
      </c>
      <c r="BO222" t="s">
        <v>17</v>
      </c>
      <c r="BP222">
        <v>11.11</v>
      </c>
      <c r="BQ222">
        <v>11.3</v>
      </c>
      <c r="BR222">
        <v>2.5390000000000001</v>
      </c>
      <c r="BS222">
        <v>84.078000000000003</v>
      </c>
      <c r="BT222">
        <v>0.79890000000000005</v>
      </c>
      <c r="BU222" t="s">
        <v>17</v>
      </c>
      <c r="BV222">
        <v>11.12</v>
      </c>
      <c r="BW222">
        <v>11.27</v>
      </c>
      <c r="BX222">
        <v>2.5499999999999998</v>
      </c>
      <c r="BY222">
        <v>84.442999999999998</v>
      </c>
      <c r="BZ222">
        <v>0.79259999999999997</v>
      </c>
      <c r="CA222" t="s">
        <v>17</v>
      </c>
    </row>
    <row r="223" spans="1:79" x14ac:dyDescent="0.25">
      <c r="A223" t="s">
        <v>150</v>
      </c>
      <c r="B223">
        <v>23</v>
      </c>
      <c r="C223">
        <v>48</v>
      </c>
      <c r="D223" t="s">
        <v>35</v>
      </c>
      <c r="E223">
        <v>11.14</v>
      </c>
      <c r="F223">
        <v>4</v>
      </c>
      <c r="G223">
        <v>22</v>
      </c>
      <c r="H223">
        <v>11.06</v>
      </c>
      <c r="I223">
        <v>11.55</v>
      </c>
      <c r="J223">
        <v>1.9079999999999999</v>
      </c>
      <c r="K223">
        <v>11.484999999999999</v>
      </c>
      <c r="L223">
        <v>0.83409999999999995</v>
      </c>
      <c r="M223" t="s">
        <v>17</v>
      </c>
      <c r="N223">
        <v>11.17</v>
      </c>
      <c r="O223">
        <v>11.56</v>
      </c>
      <c r="P223">
        <v>1.875</v>
      </c>
      <c r="Q223">
        <v>11.286</v>
      </c>
      <c r="R223">
        <v>0.83950000000000002</v>
      </c>
      <c r="S223" t="s">
        <v>17</v>
      </c>
      <c r="T223">
        <v>11.15</v>
      </c>
      <c r="U223">
        <v>11.47</v>
      </c>
      <c r="V223">
        <v>1.9410000000000001</v>
      </c>
      <c r="W223">
        <v>11.683999999999999</v>
      </c>
      <c r="X223">
        <v>0.87070000000000003</v>
      </c>
      <c r="Y223" t="s">
        <v>17</v>
      </c>
      <c r="Z223">
        <v>11.08</v>
      </c>
      <c r="AA223">
        <v>11.57</v>
      </c>
      <c r="AB223">
        <v>2.8340000000000001</v>
      </c>
      <c r="AC223">
        <v>17.064</v>
      </c>
      <c r="AD223">
        <v>0.85350000000000004</v>
      </c>
      <c r="AE223" t="s">
        <v>17</v>
      </c>
      <c r="AF223">
        <v>11.17</v>
      </c>
      <c r="AG223">
        <v>11.47</v>
      </c>
      <c r="AH223">
        <v>2.7730000000000001</v>
      </c>
      <c r="AI223">
        <v>16.696999999999999</v>
      </c>
      <c r="AJ223">
        <v>0.8609</v>
      </c>
      <c r="AK223" t="s">
        <v>17</v>
      </c>
      <c r="AL223">
        <v>11.17</v>
      </c>
      <c r="AM223">
        <v>11.47</v>
      </c>
      <c r="AN223">
        <v>2.81</v>
      </c>
      <c r="AO223">
        <v>16.917999999999999</v>
      </c>
      <c r="AP223">
        <v>0.87209999999999999</v>
      </c>
      <c r="AQ223" t="s">
        <v>17</v>
      </c>
      <c r="AR223">
        <v>11.17</v>
      </c>
      <c r="AS223">
        <v>11.51</v>
      </c>
      <c r="AT223">
        <v>3.79</v>
      </c>
      <c r="AU223">
        <v>22.815999999999999</v>
      </c>
      <c r="AV223">
        <v>0.84130000000000005</v>
      </c>
      <c r="AW223" t="s">
        <v>17</v>
      </c>
      <c r="AX223">
        <v>11.17</v>
      </c>
      <c r="AY223">
        <v>11.47</v>
      </c>
      <c r="AZ223">
        <v>3.7829999999999999</v>
      </c>
      <c r="BA223">
        <v>22.774000000000001</v>
      </c>
      <c r="BB223">
        <v>0.84760000000000002</v>
      </c>
      <c r="BC223" t="s">
        <v>17</v>
      </c>
      <c r="BD223">
        <v>11.13</v>
      </c>
      <c r="BE223">
        <v>11.47</v>
      </c>
      <c r="BF223">
        <v>3.7250000000000001</v>
      </c>
      <c r="BG223">
        <v>22.425000000000001</v>
      </c>
      <c r="BH223">
        <v>0.85450000000000004</v>
      </c>
      <c r="BI223" t="s">
        <v>17</v>
      </c>
      <c r="BJ223">
        <v>11.06</v>
      </c>
      <c r="BK223">
        <v>11.55</v>
      </c>
      <c r="BL223">
        <v>5.577</v>
      </c>
      <c r="BM223">
        <v>33.576000000000001</v>
      </c>
      <c r="BN223">
        <v>0.79420000000000002</v>
      </c>
      <c r="BO223" t="s">
        <v>17</v>
      </c>
      <c r="BP223">
        <v>11.07</v>
      </c>
      <c r="BQ223">
        <v>11.57</v>
      </c>
      <c r="BR223">
        <v>5.64</v>
      </c>
      <c r="BS223">
        <v>33.957999999999998</v>
      </c>
      <c r="BT223">
        <v>0.79700000000000004</v>
      </c>
      <c r="BU223" t="s">
        <v>17</v>
      </c>
      <c r="BV223">
        <v>11.04</v>
      </c>
      <c r="BW223">
        <v>11.54</v>
      </c>
      <c r="BX223">
        <v>5.5389999999999997</v>
      </c>
      <c r="BY223">
        <v>33.348999999999997</v>
      </c>
      <c r="BZ223">
        <v>0.76390000000000002</v>
      </c>
      <c r="CA223" t="s">
        <v>17</v>
      </c>
    </row>
    <row r="224" spans="1:79" x14ac:dyDescent="0.25">
      <c r="A224" t="s">
        <v>150</v>
      </c>
      <c r="B224">
        <v>30</v>
      </c>
      <c r="C224">
        <v>48</v>
      </c>
      <c r="D224" t="s">
        <v>36</v>
      </c>
      <c r="E224">
        <v>9.5299999999999994</v>
      </c>
      <c r="F224">
        <v>3</v>
      </c>
      <c r="G224">
        <v>16</v>
      </c>
      <c r="H224">
        <v>9.43</v>
      </c>
      <c r="I224">
        <v>9.51</v>
      </c>
      <c r="J224">
        <v>1.131</v>
      </c>
      <c r="K224">
        <v>9.3650000000000002</v>
      </c>
      <c r="L224">
        <v>0.78420000000000001</v>
      </c>
      <c r="M224" t="s">
        <v>17</v>
      </c>
      <c r="N224">
        <v>9.3000000000000007</v>
      </c>
      <c r="O224">
        <v>9.7100000000000009</v>
      </c>
      <c r="P224">
        <v>1.1100000000000001</v>
      </c>
      <c r="Q224">
        <v>9.1850000000000005</v>
      </c>
      <c r="R224">
        <v>0.76570000000000005</v>
      </c>
      <c r="S224" t="s">
        <v>17</v>
      </c>
      <c r="T224">
        <v>9.26</v>
      </c>
      <c r="U224">
        <v>9.6999999999999993</v>
      </c>
      <c r="V224">
        <v>1.1910000000000001</v>
      </c>
      <c r="W224">
        <v>9.8580000000000005</v>
      </c>
      <c r="X224">
        <v>0.72970000000000002</v>
      </c>
      <c r="Y224" t="s">
        <v>17</v>
      </c>
      <c r="Z224">
        <v>9.31</v>
      </c>
      <c r="AA224">
        <v>9.6999999999999993</v>
      </c>
      <c r="AB224">
        <v>1.1379999999999999</v>
      </c>
      <c r="AC224">
        <v>9.4169999999999998</v>
      </c>
      <c r="AD224">
        <v>0.76880000000000004</v>
      </c>
      <c r="AE224" t="s">
        <v>17</v>
      </c>
      <c r="AF224">
        <v>9.31</v>
      </c>
      <c r="AG224">
        <v>9.6999999999999993</v>
      </c>
      <c r="AH224">
        <v>1.1439999999999999</v>
      </c>
      <c r="AI224">
        <v>9.4740000000000002</v>
      </c>
      <c r="AJ224">
        <v>0.75119999999999998</v>
      </c>
      <c r="AK224" t="s">
        <v>17</v>
      </c>
      <c r="AL224">
        <v>9.33</v>
      </c>
      <c r="AM224">
        <v>9.57</v>
      </c>
      <c r="AN224">
        <v>1.0680000000000001</v>
      </c>
      <c r="AO224">
        <v>8.8439999999999994</v>
      </c>
      <c r="AP224">
        <v>0.79190000000000005</v>
      </c>
      <c r="AQ224" t="s">
        <v>17</v>
      </c>
      <c r="AR224">
        <v>9.3699999999999992</v>
      </c>
      <c r="AS224">
        <v>9.59</v>
      </c>
      <c r="AT224">
        <v>1.31</v>
      </c>
      <c r="AU224">
        <v>10.847</v>
      </c>
      <c r="AV224">
        <v>0.75529999999999997</v>
      </c>
      <c r="AW224" t="s">
        <v>17</v>
      </c>
      <c r="AX224">
        <v>9.41</v>
      </c>
      <c r="AY224">
        <v>9.5500000000000007</v>
      </c>
      <c r="AZ224">
        <v>1.292</v>
      </c>
      <c r="BA224">
        <v>10.693</v>
      </c>
      <c r="BB224">
        <v>0.78449999999999998</v>
      </c>
      <c r="BC224" t="s">
        <v>17</v>
      </c>
      <c r="BD224">
        <v>9.33</v>
      </c>
      <c r="BE224">
        <v>9.61</v>
      </c>
      <c r="BF224">
        <v>1.298</v>
      </c>
      <c r="BG224">
        <v>10.749000000000001</v>
      </c>
      <c r="BH224">
        <v>0.77590000000000003</v>
      </c>
      <c r="BI224" t="s">
        <v>17</v>
      </c>
      <c r="BJ224">
        <v>9.36</v>
      </c>
      <c r="BK224">
        <v>9.5399999999999991</v>
      </c>
      <c r="BL224">
        <v>2.536</v>
      </c>
      <c r="BM224">
        <v>20.992999999999999</v>
      </c>
      <c r="BN224">
        <v>0.76639999999999997</v>
      </c>
      <c r="BO224" t="s">
        <v>17</v>
      </c>
      <c r="BP224">
        <v>9.35</v>
      </c>
      <c r="BQ224">
        <v>9.56</v>
      </c>
      <c r="BR224">
        <v>2.589</v>
      </c>
      <c r="BS224">
        <v>21.433</v>
      </c>
      <c r="BT224">
        <v>0.754</v>
      </c>
      <c r="BU224" t="s">
        <v>17</v>
      </c>
      <c r="BV224">
        <v>9.35</v>
      </c>
      <c r="BW224">
        <v>9.6199999999999992</v>
      </c>
      <c r="BX224">
        <v>2.7</v>
      </c>
      <c r="BY224">
        <v>22.353999999999999</v>
      </c>
      <c r="BZ224">
        <v>0.70809999999999995</v>
      </c>
      <c r="CA224" t="s">
        <v>17</v>
      </c>
    </row>
    <row r="225" spans="1:79" x14ac:dyDescent="0.25">
      <c r="A225" t="s">
        <v>150</v>
      </c>
      <c r="B225">
        <v>49</v>
      </c>
      <c r="C225">
        <v>64</v>
      </c>
      <c r="D225" t="s">
        <v>37</v>
      </c>
      <c r="E225">
        <v>4.83</v>
      </c>
      <c r="F225">
        <v>2</v>
      </c>
      <c r="G225">
        <v>13</v>
      </c>
      <c r="H225">
        <v>4.8600000000000003</v>
      </c>
      <c r="I225">
        <v>5.3</v>
      </c>
      <c r="J225">
        <v>0.255</v>
      </c>
      <c r="K225">
        <v>2.5979999999999999</v>
      </c>
      <c r="L225">
        <v>0.91269999999999996</v>
      </c>
      <c r="M225" t="s">
        <v>23</v>
      </c>
      <c r="N225">
        <v>4.7699999999999996</v>
      </c>
      <c r="O225">
        <v>5.27</v>
      </c>
      <c r="P225">
        <v>0.159</v>
      </c>
      <c r="Q225">
        <v>1.621</v>
      </c>
      <c r="R225">
        <v>0.89690000000000003</v>
      </c>
      <c r="S225" t="s">
        <v>23</v>
      </c>
      <c r="T225">
        <v>4.76</v>
      </c>
      <c r="U225">
        <v>5.26</v>
      </c>
      <c r="V225">
        <v>0.154</v>
      </c>
      <c r="W225">
        <v>1.5720000000000001</v>
      </c>
      <c r="X225">
        <v>0.94120000000000004</v>
      </c>
      <c r="Y225" t="s">
        <v>23</v>
      </c>
      <c r="Z225">
        <v>4.76</v>
      </c>
      <c r="AA225">
        <v>5.16</v>
      </c>
      <c r="AB225">
        <v>0.26700000000000002</v>
      </c>
      <c r="AC225">
        <v>2.7210000000000001</v>
      </c>
      <c r="AD225">
        <v>0.87919999999999998</v>
      </c>
      <c r="AE225" t="s">
        <v>23</v>
      </c>
      <c r="AF225">
        <v>4.82</v>
      </c>
      <c r="AG225">
        <v>5.33</v>
      </c>
      <c r="AH225">
        <v>0.19400000000000001</v>
      </c>
      <c r="AI225">
        <v>1.974</v>
      </c>
      <c r="AJ225">
        <v>0.94540000000000002</v>
      </c>
      <c r="AK225" t="s">
        <v>23</v>
      </c>
      <c r="AL225">
        <v>4.8</v>
      </c>
      <c r="AM225">
        <v>5.27</v>
      </c>
      <c r="AN225">
        <v>0.193</v>
      </c>
      <c r="AO225">
        <v>1.9690000000000001</v>
      </c>
      <c r="AP225">
        <v>0.93069999999999997</v>
      </c>
      <c r="AQ225" t="s">
        <v>23</v>
      </c>
      <c r="AR225">
        <v>4.76</v>
      </c>
      <c r="AS225">
        <v>5.26</v>
      </c>
      <c r="AT225">
        <v>0.27400000000000002</v>
      </c>
      <c r="AU225">
        <v>2.79</v>
      </c>
      <c r="AV225">
        <v>0.9425</v>
      </c>
      <c r="AW225" t="s">
        <v>23</v>
      </c>
      <c r="AX225">
        <v>4.76</v>
      </c>
      <c r="AY225">
        <v>5.26</v>
      </c>
      <c r="AZ225">
        <v>0.31900000000000001</v>
      </c>
      <c r="BA225">
        <v>3.25</v>
      </c>
      <c r="BB225">
        <v>0.93700000000000006</v>
      </c>
      <c r="BC225" t="s">
        <v>23</v>
      </c>
      <c r="BD225">
        <v>4.72</v>
      </c>
      <c r="BE225">
        <v>5.23</v>
      </c>
      <c r="BF225">
        <v>0.26100000000000001</v>
      </c>
      <c r="BG225">
        <v>2.6619999999999999</v>
      </c>
      <c r="BH225">
        <v>0.90280000000000005</v>
      </c>
      <c r="BI225" t="s">
        <v>23</v>
      </c>
      <c r="BJ225">
        <v>4.76</v>
      </c>
      <c r="BK225">
        <v>5.26</v>
      </c>
      <c r="BL225">
        <v>0.55000000000000004</v>
      </c>
      <c r="BM225">
        <v>5.601</v>
      </c>
      <c r="BN225">
        <v>0.94579999999999997</v>
      </c>
      <c r="BO225" t="s">
        <v>23</v>
      </c>
      <c r="BP225">
        <v>4.8</v>
      </c>
      <c r="BQ225">
        <v>5.31</v>
      </c>
      <c r="BR225">
        <v>0.61</v>
      </c>
      <c r="BS225">
        <v>6.2169999999999996</v>
      </c>
      <c r="BT225">
        <v>0.90810000000000002</v>
      </c>
      <c r="BU225" t="s">
        <v>23</v>
      </c>
      <c r="BV225">
        <v>4.78</v>
      </c>
      <c r="BW225">
        <v>5.27</v>
      </c>
      <c r="BX225">
        <v>0.63</v>
      </c>
      <c r="BY225">
        <v>6.42</v>
      </c>
      <c r="BZ225">
        <v>0.92300000000000004</v>
      </c>
      <c r="CA225" t="s">
        <v>23</v>
      </c>
    </row>
    <row r="226" spans="1:79" x14ac:dyDescent="0.25">
      <c r="A226" t="s">
        <v>150</v>
      </c>
      <c r="B226">
        <v>49</v>
      </c>
      <c r="C226">
        <v>64</v>
      </c>
      <c r="D226" t="s">
        <v>37</v>
      </c>
      <c r="E226">
        <v>4.83</v>
      </c>
      <c r="F226">
        <v>3</v>
      </c>
      <c r="G226">
        <v>13</v>
      </c>
      <c r="H226">
        <v>4.8</v>
      </c>
      <c r="I226">
        <v>5.3</v>
      </c>
      <c r="J226">
        <v>0.11899999999999999</v>
      </c>
      <c r="K226">
        <v>1.212</v>
      </c>
      <c r="L226">
        <v>0.93740000000000001</v>
      </c>
      <c r="M226" t="s">
        <v>23</v>
      </c>
      <c r="N226">
        <v>4.7300000000000004</v>
      </c>
      <c r="O226">
        <v>5.23</v>
      </c>
      <c r="P226">
        <v>0.124</v>
      </c>
      <c r="Q226">
        <v>1.264</v>
      </c>
      <c r="R226">
        <v>0.92869999999999997</v>
      </c>
      <c r="S226" t="s">
        <v>23</v>
      </c>
      <c r="T226">
        <v>4.75</v>
      </c>
      <c r="U226">
        <v>5.26</v>
      </c>
      <c r="V226">
        <v>0.107</v>
      </c>
      <c r="W226">
        <v>1.089</v>
      </c>
      <c r="X226">
        <v>0.91169999999999995</v>
      </c>
      <c r="Y226" t="s">
        <v>23</v>
      </c>
      <c r="Z226">
        <v>4.8099999999999996</v>
      </c>
      <c r="AA226">
        <v>5.31</v>
      </c>
      <c r="AB226">
        <v>0.16800000000000001</v>
      </c>
      <c r="AC226">
        <v>1.7090000000000001</v>
      </c>
      <c r="AD226">
        <v>0.92510000000000003</v>
      </c>
      <c r="AE226" t="s">
        <v>23</v>
      </c>
      <c r="AF226">
        <v>4.7699999999999996</v>
      </c>
      <c r="AG226">
        <v>5.28</v>
      </c>
      <c r="AH226">
        <v>0.16500000000000001</v>
      </c>
      <c r="AI226">
        <v>1.679</v>
      </c>
      <c r="AJ226">
        <v>0.89059999999999995</v>
      </c>
      <c r="AK226" t="s">
        <v>23</v>
      </c>
      <c r="AL226">
        <v>4.75</v>
      </c>
      <c r="AM226">
        <v>5.24</v>
      </c>
      <c r="AN226">
        <v>0.17</v>
      </c>
      <c r="AO226">
        <v>1.7310000000000001</v>
      </c>
      <c r="AP226">
        <v>0.91010000000000002</v>
      </c>
      <c r="AQ226" t="s">
        <v>23</v>
      </c>
      <c r="AR226">
        <v>4.75</v>
      </c>
      <c r="AS226">
        <v>5.25</v>
      </c>
      <c r="AT226">
        <v>0.26</v>
      </c>
      <c r="AU226">
        <v>2.653</v>
      </c>
      <c r="AV226">
        <v>0.92879999999999996</v>
      </c>
      <c r="AW226" t="s">
        <v>23</v>
      </c>
      <c r="AX226">
        <v>4.75</v>
      </c>
      <c r="AY226">
        <v>5.24</v>
      </c>
      <c r="AZ226">
        <v>0.28000000000000003</v>
      </c>
      <c r="BA226">
        <v>2.8559999999999999</v>
      </c>
      <c r="BB226">
        <v>0.89539999999999997</v>
      </c>
      <c r="BC226" t="s">
        <v>23</v>
      </c>
      <c r="BD226">
        <v>4.7</v>
      </c>
      <c r="BE226">
        <v>5.16</v>
      </c>
      <c r="BF226">
        <v>0.25</v>
      </c>
      <c r="BG226">
        <v>2.5510000000000002</v>
      </c>
      <c r="BH226">
        <v>0.95040000000000002</v>
      </c>
      <c r="BI226" t="s">
        <v>23</v>
      </c>
      <c r="BJ226">
        <v>4.7300000000000004</v>
      </c>
      <c r="BK226">
        <v>5.23</v>
      </c>
      <c r="BL226">
        <v>0.53500000000000003</v>
      </c>
      <c r="BM226">
        <v>5.45</v>
      </c>
      <c r="BN226">
        <v>0.95840000000000003</v>
      </c>
      <c r="BO226" t="s">
        <v>23</v>
      </c>
      <c r="BP226">
        <v>4.75</v>
      </c>
      <c r="BQ226">
        <v>5.24</v>
      </c>
      <c r="BR226">
        <v>0.58799999999999997</v>
      </c>
      <c r="BS226">
        <v>5.9880000000000004</v>
      </c>
      <c r="BT226">
        <v>0.96699999999999997</v>
      </c>
      <c r="BU226" t="s">
        <v>23</v>
      </c>
      <c r="BV226">
        <v>4.75</v>
      </c>
      <c r="BW226">
        <v>5.25</v>
      </c>
      <c r="BX226">
        <v>0.57899999999999996</v>
      </c>
      <c r="BY226">
        <v>5.8940000000000001</v>
      </c>
      <c r="BZ226">
        <v>0.95120000000000005</v>
      </c>
      <c r="CA226" t="s">
        <v>23</v>
      </c>
    </row>
    <row r="227" spans="1:79" x14ac:dyDescent="0.25">
      <c r="A227" t="s">
        <v>150</v>
      </c>
      <c r="B227">
        <v>49</v>
      </c>
      <c r="C227">
        <v>64</v>
      </c>
      <c r="D227" t="s">
        <v>37</v>
      </c>
      <c r="E227">
        <v>4.83</v>
      </c>
      <c r="F227">
        <v>4</v>
      </c>
      <c r="G227">
        <v>13</v>
      </c>
      <c r="H227">
        <v>4.75</v>
      </c>
      <c r="I227">
        <v>5.25</v>
      </c>
      <c r="J227">
        <v>0.10199999999999999</v>
      </c>
      <c r="K227">
        <v>1.0409999999999999</v>
      </c>
      <c r="L227">
        <v>0.96830000000000005</v>
      </c>
      <c r="M227" t="s">
        <v>23</v>
      </c>
      <c r="N227">
        <v>4.7300000000000004</v>
      </c>
      <c r="O227">
        <v>5.23</v>
      </c>
      <c r="P227">
        <v>0.11</v>
      </c>
      <c r="Q227">
        <v>1.119</v>
      </c>
      <c r="R227">
        <v>0.95</v>
      </c>
      <c r="S227" t="s">
        <v>23</v>
      </c>
      <c r="T227">
        <v>4.7</v>
      </c>
      <c r="U227">
        <v>5.21</v>
      </c>
      <c r="V227">
        <v>0.106</v>
      </c>
      <c r="W227">
        <v>1.079</v>
      </c>
      <c r="X227">
        <v>0.94630000000000003</v>
      </c>
      <c r="Y227" t="s">
        <v>23</v>
      </c>
      <c r="Z227">
        <v>4.74</v>
      </c>
      <c r="AA227">
        <v>5.24</v>
      </c>
      <c r="AB227">
        <v>0.153</v>
      </c>
      <c r="AC227">
        <v>1.5629999999999999</v>
      </c>
      <c r="AD227">
        <v>0.95350000000000001</v>
      </c>
      <c r="AE227" t="s">
        <v>23</v>
      </c>
      <c r="AF227">
        <v>4.74</v>
      </c>
      <c r="AG227">
        <v>5.23</v>
      </c>
      <c r="AH227">
        <v>0.158</v>
      </c>
      <c r="AI227">
        <v>1.6120000000000001</v>
      </c>
      <c r="AJ227">
        <v>0.94979999999999998</v>
      </c>
      <c r="AK227" t="s">
        <v>23</v>
      </c>
      <c r="AL227">
        <v>4.74</v>
      </c>
      <c r="AM227">
        <v>5.23</v>
      </c>
      <c r="AN227">
        <v>0.155</v>
      </c>
      <c r="AO227">
        <v>1.5740000000000001</v>
      </c>
      <c r="AP227">
        <v>0.95599999999999996</v>
      </c>
      <c r="AQ227" t="s">
        <v>23</v>
      </c>
      <c r="AR227">
        <v>4.74</v>
      </c>
      <c r="AS227">
        <v>5.23</v>
      </c>
      <c r="AT227">
        <v>0.25700000000000001</v>
      </c>
      <c r="AU227">
        <v>2.62</v>
      </c>
      <c r="AV227">
        <v>0.95879999999999999</v>
      </c>
      <c r="AW227" t="s">
        <v>23</v>
      </c>
      <c r="AX227">
        <v>4.74</v>
      </c>
      <c r="AY227">
        <v>5.24</v>
      </c>
      <c r="AZ227">
        <v>0.27300000000000002</v>
      </c>
      <c r="BA227">
        <v>2.786</v>
      </c>
      <c r="BB227">
        <v>0.94540000000000002</v>
      </c>
      <c r="BC227" t="s">
        <v>23</v>
      </c>
      <c r="BD227">
        <v>4.84</v>
      </c>
      <c r="BE227">
        <v>5.13</v>
      </c>
      <c r="BF227">
        <v>0.24199999999999999</v>
      </c>
      <c r="BG227">
        <v>2.4689999999999999</v>
      </c>
      <c r="BH227">
        <v>0.94610000000000005</v>
      </c>
      <c r="BI227" t="s">
        <v>23</v>
      </c>
      <c r="BJ227">
        <v>4.74</v>
      </c>
      <c r="BK227">
        <v>5.23</v>
      </c>
      <c r="BL227">
        <v>0.52500000000000002</v>
      </c>
      <c r="BM227">
        <v>5.3479999999999999</v>
      </c>
      <c r="BN227">
        <v>0.96079999999999999</v>
      </c>
      <c r="BO227" t="s">
        <v>23</v>
      </c>
      <c r="BP227">
        <v>4.7300000000000004</v>
      </c>
      <c r="BQ227">
        <v>5.23</v>
      </c>
      <c r="BR227">
        <v>0.58799999999999997</v>
      </c>
      <c r="BS227">
        <v>5.9939999999999998</v>
      </c>
      <c r="BT227">
        <v>0.96040000000000003</v>
      </c>
      <c r="BU227" t="s">
        <v>23</v>
      </c>
      <c r="BV227">
        <v>4.74</v>
      </c>
      <c r="BW227">
        <v>5.23</v>
      </c>
      <c r="BX227">
        <v>0.56699999999999995</v>
      </c>
      <c r="BY227">
        <v>5.78</v>
      </c>
      <c r="BZ227">
        <v>0.95889999999999997</v>
      </c>
      <c r="CA227" t="s">
        <v>23</v>
      </c>
    </row>
    <row r="228" spans="1:79" x14ac:dyDescent="0.25">
      <c r="A228" t="s">
        <v>150</v>
      </c>
      <c r="B228">
        <v>49</v>
      </c>
      <c r="C228">
        <v>64</v>
      </c>
      <c r="D228" t="s">
        <v>37</v>
      </c>
      <c r="E228">
        <v>4.83</v>
      </c>
      <c r="F228">
        <v>5</v>
      </c>
      <c r="G228">
        <v>13</v>
      </c>
      <c r="H228">
        <v>4.75</v>
      </c>
      <c r="I228">
        <v>5.25</v>
      </c>
      <c r="J228">
        <v>0.111</v>
      </c>
      <c r="K228">
        <v>1.1259999999999999</v>
      </c>
      <c r="L228">
        <v>0.9718</v>
      </c>
      <c r="M228" t="s">
        <v>23</v>
      </c>
      <c r="N228">
        <v>4.75</v>
      </c>
      <c r="O228">
        <v>5.25</v>
      </c>
      <c r="P228">
        <v>0.113</v>
      </c>
      <c r="Q228">
        <v>1.1559999999999999</v>
      </c>
      <c r="R228">
        <v>0.9698</v>
      </c>
      <c r="S228" t="s">
        <v>23</v>
      </c>
      <c r="T228">
        <v>4.75</v>
      </c>
      <c r="U228">
        <v>5.25</v>
      </c>
      <c r="V228">
        <v>0.10299999999999999</v>
      </c>
      <c r="W228">
        <v>1.05</v>
      </c>
      <c r="X228">
        <v>0.97140000000000004</v>
      </c>
      <c r="Y228" t="s">
        <v>23</v>
      </c>
      <c r="Z228">
        <v>4.76</v>
      </c>
      <c r="AA228">
        <v>5.25</v>
      </c>
      <c r="AB228">
        <v>0.16</v>
      </c>
      <c r="AC228">
        <v>1.629</v>
      </c>
      <c r="AD228">
        <v>0.96830000000000005</v>
      </c>
      <c r="AE228" t="s">
        <v>23</v>
      </c>
      <c r="AF228">
        <v>4.76</v>
      </c>
      <c r="AG228">
        <v>5.25</v>
      </c>
      <c r="AH228">
        <v>0.159</v>
      </c>
      <c r="AI228">
        <v>1.62</v>
      </c>
      <c r="AJ228">
        <v>0.96409999999999996</v>
      </c>
      <c r="AK228" t="s">
        <v>23</v>
      </c>
      <c r="AL228">
        <v>4.71</v>
      </c>
      <c r="AM228">
        <v>5.21</v>
      </c>
      <c r="AN228">
        <v>0.161</v>
      </c>
      <c r="AO228">
        <v>1.637</v>
      </c>
      <c r="AP228">
        <v>0.94879999999999998</v>
      </c>
      <c r="AQ228" t="s">
        <v>23</v>
      </c>
      <c r="AR228">
        <v>4.75</v>
      </c>
      <c r="AS228">
        <v>5.25</v>
      </c>
      <c r="AT228">
        <v>0.25900000000000001</v>
      </c>
      <c r="AU228">
        <v>2.6389999999999998</v>
      </c>
      <c r="AV228">
        <v>0.94879999999999998</v>
      </c>
      <c r="AW228" t="s">
        <v>23</v>
      </c>
      <c r="AX228">
        <v>4.75</v>
      </c>
      <c r="AY228">
        <v>5.25</v>
      </c>
      <c r="AZ228">
        <v>0.27400000000000002</v>
      </c>
      <c r="BA228">
        <v>2.7909999999999999</v>
      </c>
      <c r="BB228">
        <v>0.9587</v>
      </c>
      <c r="BC228" t="s">
        <v>23</v>
      </c>
      <c r="BD228">
        <v>4.76</v>
      </c>
      <c r="BE228">
        <v>5.25</v>
      </c>
      <c r="BF228">
        <v>0.245</v>
      </c>
      <c r="BG228">
        <v>2.5009999999999999</v>
      </c>
      <c r="BH228">
        <v>0.93530000000000002</v>
      </c>
      <c r="BI228" t="s">
        <v>23</v>
      </c>
      <c r="BJ228">
        <v>4.71</v>
      </c>
      <c r="BK228">
        <v>5.22</v>
      </c>
      <c r="BL228">
        <v>0.52800000000000002</v>
      </c>
      <c r="BM228">
        <v>5.3780000000000001</v>
      </c>
      <c r="BN228">
        <v>0.94840000000000002</v>
      </c>
      <c r="BO228" t="s">
        <v>23</v>
      </c>
      <c r="BP228">
        <v>4.75</v>
      </c>
      <c r="BQ228">
        <v>5.25</v>
      </c>
      <c r="BR228">
        <v>0.58599999999999997</v>
      </c>
      <c r="BS228">
        <v>5.9720000000000004</v>
      </c>
      <c r="BT228">
        <v>0.95230000000000004</v>
      </c>
      <c r="BU228" t="s">
        <v>23</v>
      </c>
      <c r="BV228">
        <v>4.8</v>
      </c>
      <c r="BW228">
        <v>5.3</v>
      </c>
      <c r="BX228">
        <v>0.56299999999999994</v>
      </c>
      <c r="BY228">
        <v>5.7320000000000002</v>
      </c>
      <c r="BZ228">
        <v>0.95609999999999995</v>
      </c>
      <c r="CA228" t="s">
        <v>23</v>
      </c>
    </row>
    <row r="229" spans="1:79" x14ac:dyDescent="0.25">
      <c r="A229" t="s">
        <v>150</v>
      </c>
      <c r="B229">
        <v>49</v>
      </c>
      <c r="C229">
        <v>64</v>
      </c>
      <c r="D229" t="s">
        <v>37</v>
      </c>
      <c r="E229">
        <v>4.83</v>
      </c>
      <c r="F229">
        <v>6</v>
      </c>
      <c r="G229">
        <v>13</v>
      </c>
      <c r="H229">
        <v>4.84</v>
      </c>
      <c r="I229">
        <v>5.26</v>
      </c>
      <c r="J229">
        <v>0.23100000000000001</v>
      </c>
      <c r="K229">
        <v>2.351</v>
      </c>
      <c r="L229">
        <v>0.89529999999999998</v>
      </c>
      <c r="M229" t="s">
        <v>17</v>
      </c>
      <c r="N229">
        <v>4.88</v>
      </c>
      <c r="O229">
        <v>5.18</v>
      </c>
      <c r="P229">
        <v>0.16700000000000001</v>
      </c>
      <c r="Q229">
        <v>1.7</v>
      </c>
      <c r="R229">
        <v>0.91039999999999999</v>
      </c>
      <c r="S229" t="s">
        <v>23</v>
      </c>
      <c r="T229">
        <v>4.78</v>
      </c>
      <c r="U229">
        <v>5.24</v>
      </c>
      <c r="V229">
        <v>0.20200000000000001</v>
      </c>
      <c r="W229">
        <v>2.0630000000000002</v>
      </c>
      <c r="X229">
        <v>0.87549999999999994</v>
      </c>
      <c r="Y229" t="s">
        <v>23</v>
      </c>
      <c r="Z229">
        <v>4.78</v>
      </c>
      <c r="AA229">
        <v>5.28</v>
      </c>
      <c r="AB229">
        <v>0.313</v>
      </c>
      <c r="AC229">
        <v>3.1859999999999999</v>
      </c>
      <c r="AD229">
        <v>0.88109999999999999</v>
      </c>
      <c r="AE229" t="s">
        <v>17</v>
      </c>
      <c r="AF229">
        <v>4.8099999999999996</v>
      </c>
      <c r="AG229">
        <v>5.23</v>
      </c>
      <c r="AH229">
        <v>0.22700000000000001</v>
      </c>
      <c r="AI229">
        <v>2.3090000000000002</v>
      </c>
      <c r="AJ229">
        <v>0.91349999999999998</v>
      </c>
      <c r="AK229" t="s">
        <v>23</v>
      </c>
      <c r="AL229">
        <v>4.84</v>
      </c>
      <c r="AM229">
        <v>5.18</v>
      </c>
      <c r="AN229">
        <v>0.192</v>
      </c>
      <c r="AO229">
        <v>1.9530000000000001</v>
      </c>
      <c r="AP229">
        <v>0.93169999999999997</v>
      </c>
      <c r="AQ229" t="s">
        <v>23</v>
      </c>
      <c r="AR229">
        <v>4.76</v>
      </c>
      <c r="AS229">
        <v>5.18</v>
      </c>
      <c r="AT229">
        <v>0.33400000000000002</v>
      </c>
      <c r="AU229">
        <v>3.407</v>
      </c>
      <c r="AV229">
        <v>0.85119999999999996</v>
      </c>
      <c r="AW229" t="s">
        <v>17</v>
      </c>
      <c r="AX229">
        <v>4.88</v>
      </c>
      <c r="AY229">
        <v>5.19</v>
      </c>
      <c r="AZ229">
        <v>0.29699999999999999</v>
      </c>
      <c r="BA229">
        <v>3.0259999999999998</v>
      </c>
      <c r="BB229">
        <v>0.94099999999999995</v>
      </c>
      <c r="BC229" t="s">
        <v>23</v>
      </c>
      <c r="BD229">
        <v>4.71</v>
      </c>
      <c r="BE229">
        <v>5.21</v>
      </c>
      <c r="BF229">
        <v>0.25600000000000001</v>
      </c>
      <c r="BG229">
        <v>2.61</v>
      </c>
      <c r="BH229">
        <v>0.91010000000000002</v>
      </c>
      <c r="BI229" t="s">
        <v>23</v>
      </c>
      <c r="BJ229">
        <v>4.8499999999999996</v>
      </c>
      <c r="BK229">
        <v>5.18</v>
      </c>
      <c r="BL229">
        <v>0.63</v>
      </c>
      <c r="BM229">
        <v>6.4240000000000004</v>
      </c>
      <c r="BN229">
        <v>0.9214</v>
      </c>
      <c r="BO229" t="s">
        <v>23</v>
      </c>
      <c r="BP229">
        <v>4.83</v>
      </c>
      <c r="BQ229">
        <v>5.27</v>
      </c>
      <c r="BR229">
        <v>0.61099999999999999</v>
      </c>
      <c r="BS229">
        <v>6.2220000000000004</v>
      </c>
      <c r="BT229">
        <v>0.89959999999999996</v>
      </c>
      <c r="BU229" t="s">
        <v>23</v>
      </c>
      <c r="BV229">
        <v>4.8499999999999996</v>
      </c>
      <c r="BW229">
        <v>5.27</v>
      </c>
      <c r="BX229">
        <v>0.67400000000000004</v>
      </c>
      <c r="BY229">
        <v>6.8659999999999997</v>
      </c>
      <c r="BZ229">
        <v>0.88539999999999996</v>
      </c>
      <c r="CA229" t="s">
        <v>23</v>
      </c>
    </row>
    <row r="230" spans="1:79" x14ac:dyDescent="0.25">
      <c r="A230" t="s">
        <v>150</v>
      </c>
      <c r="B230">
        <v>49</v>
      </c>
      <c r="C230">
        <v>67</v>
      </c>
      <c r="D230" t="s">
        <v>38</v>
      </c>
      <c r="E230">
        <v>7.92</v>
      </c>
      <c r="F230">
        <v>3</v>
      </c>
      <c r="G230">
        <v>16</v>
      </c>
      <c r="H230">
        <v>7.9</v>
      </c>
      <c r="I230">
        <v>8.2799999999999994</v>
      </c>
      <c r="J230">
        <v>0.45300000000000001</v>
      </c>
      <c r="K230">
        <v>3.7519999999999998</v>
      </c>
      <c r="L230">
        <v>0.83069999999999999</v>
      </c>
      <c r="M230" t="s">
        <v>17</v>
      </c>
      <c r="N230">
        <v>7.87</v>
      </c>
      <c r="O230">
        <v>8.2799999999999994</v>
      </c>
      <c r="P230">
        <v>0.45900000000000002</v>
      </c>
      <c r="Q230">
        <v>3.8010000000000002</v>
      </c>
      <c r="R230">
        <v>0.73240000000000005</v>
      </c>
      <c r="S230" t="s">
        <v>17</v>
      </c>
      <c r="T230">
        <v>7.88</v>
      </c>
      <c r="U230">
        <v>8.3699999999999992</v>
      </c>
      <c r="V230">
        <v>0.41199999999999998</v>
      </c>
      <c r="W230">
        <v>3.4129999999999998</v>
      </c>
      <c r="X230">
        <v>0.82989999999999997</v>
      </c>
      <c r="Y230" t="s">
        <v>17</v>
      </c>
      <c r="Z230">
        <v>7.78</v>
      </c>
      <c r="AA230">
        <v>8.27</v>
      </c>
      <c r="AB230">
        <v>0.55700000000000005</v>
      </c>
      <c r="AC230">
        <v>4.6109999999999998</v>
      </c>
      <c r="AD230">
        <v>0.79310000000000003</v>
      </c>
      <c r="AE230" t="s">
        <v>17</v>
      </c>
      <c r="AF230">
        <v>7.98</v>
      </c>
      <c r="AG230">
        <v>8.27</v>
      </c>
      <c r="AH230">
        <v>0.436</v>
      </c>
      <c r="AI230">
        <v>3.6080000000000001</v>
      </c>
      <c r="AJ230">
        <v>0.89180000000000004</v>
      </c>
      <c r="AK230" t="s">
        <v>17</v>
      </c>
      <c r="AL230">
        <v>7.98</v>
      </c>
      <c r="AM230">
        <v>8.27</v>
      </c>
      <c r="AN230">
        <v>0.31900000000000001</v>
      </c>
      <c r="AO230">
        <v>2.64</v>
      </c>
      <c r="AP230">
        <v>0.8972</v>
      </c>
      <c r="AQ230" t="s">
        <v>17</v>
      </c>
      <c r="AR230">
        <v>7.92</v>
      </c>
      <c r="AS230">
        <v>8.3800000000000008</v>
      </c>
      <c r="AT230">
        <v>0.43</v>
      </c>
      <c r="AU230">
        <v>3.56</v>
      </c>
      <c r="AV230">
        <v>0.85729999999999995</v>
      </c>
      <c r="AW230" t="s">
        <v>17</v>
      </c>
      <c r="AX230">
        <v>7.98</v>
      </c>
      <c r="AY230">
        <v>8.41</v>
      </c>
      <c r="AZ230">
        <v>0.44900000000000001</v>
      </c>
      <c r="BA230">
        <v>3.7189999999999999</v>
      </c>
      <c r="BB230">
        <v>0.88590000000000002</v>
      </c>
      <c r="BC230" t="s">
        <v>17</v>
      </c>
      <c r="BD230">
        <v>7.87</v>
      </c>
      <c r="BE230">
        <v>8.3699999999999992</v>
      </c>
      <c r="BF230">
        <v>0.436</v>
      </c>
      <c r="BG230">
        <v>3.613</v>
      </c>
      <c r="BH230">
        <v>0.89970000000000006</v>
      </c>
      <c r="BI230" t="s">
        <v>17</v>
      </c>
      <c r="BJ230">
        <v>7.91</v>
      </c>
      <c r="BK230">
        <v>8.39</v>
      </c>
      <c r="BL230">
        <v>0.69699999999999995</v>
      </c>
      <c r="BM230">
        <v>5.7709999999999999</v>
      </c>
      <c r="BN230">
        <v>0.875</v>
      </c>
      <c r="BO230" t="s">
        <v>17</v>
      </c>
      <c r="BP230">
        <v>7.94</v>
      </c>
      <c r="BQ230">
        <v>8.44</v>
      </c>
      <c r="BR230">
        <v>0.66200000000000003</v>
      </c>
      <c r="BS230">
        <v>5.4790000000000001</v>
      </c>
      <c r="BT230">
        <v>0.85640000000000005</v>
      </c>
      <c r="BU230" t="s">
        <v>17</v>
      </c>
      <c r="BV230">
        <v>7.94</v>
      </c>
      <c r="BW230">
        <v>8.43</v>
      </c>
      <c r="BX230">
        <v>0.73099999999999998</v>
      </c>
      <c r="BY230">
        <v>6.0540000000000003</v>
      </c>
      <c r="BZ230">
        <v>0.87549999999999994</v>
      </c>
      <c r="CA230" t="s">
        <v>17</v>
      </c>
    </row>
    <row r="231" spans="1:79" x14ac:dyDescent="0.25">
      <c r="A231" t="s">
        <v>150</v>
      </c>
      <c r="B231">
        <v>49</v>
      </c>
      <c r="C231">
        <v>67</v>
      </c>
      <c r="D231" t="s">
        <v>38</v>
      </c>
      <c r="E231">
        <v>7.92</v>
      </c>
      <c r="F231">
        <v>4</v>
      </c>
      <c r="G231">
        <v>16</v>
      </c>
      <c r="H231">
        <v>7.96</v>
      </c>
      <c r="I231">
        <v>8.26</v>
      </c>
      <c r="J231">
        <v>0.224</v>
      </c>
      <c r="K231">
        <v>1.8540000000000001</v>
      </c>
      <c r="L231">
        <v>0.88380000000000003</v>
      </c>
      <c r="M231" t="s">
        <v>17</v>
      </c>
      <c r="N231">
        <v>7.96</v>
      </c>
      <c r="O231">
        <v>8.26</v>
      </c>
      <c r="P231">
        <v>0.216</v>
      </c>
      <c r="Q231">
        <v>1.786</v>
      </c>
      <c r="R231">
        <v>0.88759999999999994</v>
      </c>
      <c r="S231" t="s">
        <v>17</v>
      </c>
      <c r="T231">
        <v>7.96</v>
      </c>
      <c r="U231">
        <v>8.32</v>
      </c>
      <c r="V231">
        <v>0.246</v>
      </c>
      <c r="W231">
        <v>2.0390000000000001</v>
      </c>
      <c r="X231">
        <v>0.89400000000000002</v>
      </c>
      <c r="Y231" t="s">
        <v>17</v>
      </c>
      <c r="Z231">
        <v>7.89</v>
      </c>
      <c r="AA231">
        <v>8.3800000000000008</v>
      </c>
      <c r="AB231">
        <v>0.314</v>
      </c>
      <c r="AC231">
        <v>2.5960000000000001</v>
      </c>
      <c r="AD231">
        <v>0.84430000000000005</v>
      </c>
      <c r="AE231" t="s">
        <v>17</v>
      </c>
      <c r="AF231">
        <v>7.96</v>
      </c>
      <c r="AG231">
        <v>8.27</v>
      </c>
      <c r="AH231">
        <v>0.25900000000000001</v>
      </c>
      <c r="AI231">
        <v>2.1459999999999999</v>
      </c>
      <c r="AJ231">
        <v>0.88060000000000005</v>
      </c>
      <c r="AK231" t="s">
        <v>17</v>
      </c>
      <c r="AL231">
        <v>7.86</v>
      </c>
      <c r="AM231">
        <v>8.36</v>
      </c>
      <c r="AN231">
        <v>0.32500000000000001</v>
      </c>
      <c r="AO231">
        <v>2.6890000000000001</v>
      </c>
      <c r="AP231">
        <v>0.83099999999999996</v>
      </c>
      <c r="AQ231" t="s">
        <v>17</v>
      </c>
      <c r="AR231">
        <v>7.9</v>
      </c>
      <c r="AS231">
        <v>8.4</v>
      </c>
      <c r="AT231">
        <v>0.38400000000000001</v>
      </c>
      <c r="AU231">
        <v>3.1760000000000002</v>
      </c>
      <c r="AV231">
        <v>0.83430000000000004</v>
      </c>
      <c r="AW231" t="s">
        <v>17</v>
      </c>
      <c r="AX231">
        <v>7.86</v>
      </c>
      <c r="AY231">
        <v>8.36</v>
      </c>
      <c r="AZ231">
        <v>0.35299999999999998</v>
      </c>
      <c r="BA231">
        <v>2.9239999999999999</v>
      </c>
      <c r="BB231">
        <v>0.8548</v>
      </c>
      <c r="BC231" t="s">
        <v>17</v>
      </c>
      <c r="BD231">
        <v>7.96</v>
      </c>
      <c r="BE231">
        <v>8.27</v>
      </c>
      <c r="BF231">
        <v>0.33200000000000002</v>
      </c>
      <c r="BG231">
        <v>2.7469999999999999</v>
      </c>
      <c r="BH231">
        <v>0.87209999999999999</v>
      </c>
      <c r="BI231" t="s">
        <v>17</v>
      </c>
      <c r="BJ231">
        <v>7.89</v>
      </c>
      <c r="BK231">
        <v>8.35</v>
      </c>
      <c r="BL231">
        <v>0.67900000000000005</v>
      </c>
      <c r="BM231">
        <v>5.6189999999999998</v>
      </c>
      <c r="BN231">
        <v>0.82650000000000001</v>
      </c>
      <c r="BO231" t="s">
        <v>17</v>
      </c>
      <c r="BP231">
        <v>7.87</v>
      </c>
      <c r="BQ231">
        <v>8.36</v>
      </c>
      <c r="BR231">
        <v>0.628</v>
      </c>
      <c r="BS231">
        <v>5.1980000000000004</v>
      </c>
      <c r="BT231">
        <v>0.83299999999999996</v>
      </c>
      <c r="BU231" t="s">
        <v>17</v>
      </c>
      <c r="BV231">
        <v>7.87</v>
      </c>
      <c r="BW231">
        <v>8.36</v>
      </c>
      <c r="BX231">
        <v>0.63800000000000001</v>
      </c>
      <c r="BY231">
        <v>5.2789999999999999</v>
      </c>
      <c r="BZ231">
        <v>0.84589999999999999</v>
      </c>
      <c r="CA231" t="s">
        <v>17</v>
      </c>
    </row>
    <row r="232" spans="1:79" x14ac:dyDescent="0.25">
      <c r="A232" t="s">
        <v>150</v>
      </c>
      <c r="B232">
        <v>49</v>
      </c>
      <c r="C232">
        <v>67</v>
      </c>
      <c r="D232" t="s">
        <v>38</v>
      </c>
      <c r="E232">
        <v>7.92</v>
      </c>
      <c r="F232">
        <v>5</v>
      </c>
      <c r="G232">
        <v>16</v>
      </c>
      <c r="H232">
        <v>7.92</v>
      </c>
      <c r="I232">
        <v>8.42</v>
      </c>
      <c r="J232">
        <v>0.122</v>
      </c>
      <c r="K232">
        <v>1.0089999999999999</v>
      </c>
      <c r="L232">
        <v>0.872</v>
      </c>
      <c r="M232" t="s">
        <v>17</v>
      </c>
      <c r="N232">
        <v>7.92</v>
      </c>
      <c r="O232">
        <v>8.41</v>
      </c>
      <c r="P232">
        <v>0.123</v>
      </c>
      <c r="Q232">
        <v>1.016</v>
      </c>
      <c r="R232">
        <v>0.85860000000000003</v>
      </c>
      <c r="S232" t="s">
        <v>17</v>
      </c>
      <c r="T232">
        <v>7.88</v>
      </c>
      <c r="U232">
        <v>8.3800000000000008</v>
      </c>
      <c r="V232">
        <v>0.14099999999999999</v>
      </c>
      <c r="W232">
        <v>1.171</v>
      </c>
      <c r="X232">
        <v>0.87690000000000001</v>
      </c>
      <c r="Y232" t="s">
        <v>17</v>
      </c>
      <c r="Z232">
        <v>7.92</v>
      </c>
      <c r="AA232">
        <v>8.42</v>
      </c>
      <c r="AB232">
        <v>0.16</v>
      </c>
      <c r="AC232">
        <v>1.3240000000000001</v>
      </c>
      <c r="AD232">
        <v>0.83919999999999995</v>
      </c>
      <c r="AE232" t="s">
        <v>17</v>
      </c>
      <c r="AF232">
        <v>7.95</v>
      </c>
      <c r="AG232">
        <v>8.32</v>
      </c>
      <c r="AH232">
        <v>0.20599999999999999</v>
      </c>
      <c r="AI232">
        <v>1.7050000000000001</v>
      </c>
      <c r="AJ232">
        <v>0.86860000000000004</v>
      </c>
      <c r="AK232" t="s">
        <v>17</v>
      </c>
      <c r="AL232">
        <v>7.9</v>
      </c>
      <c r="AM232">
        <v>8.32</v>
      </c>
      <c r="AN232">
        <v>0.17100000000000001</v>
      </c>
      <c r="AO232">
        <v>1.413</v>
      </c>
      <c r="AP232">
        <v>0.86309999999999998</v>
      </c>
      <c r="AQ232" t="s">
        <v>17</v>
      </c>
      <c r="AR232">
        <v>7.87</v>
      </c>
      <c r="AS232">
        <v>8.32</v>
      </c>
      <c r="AT232">
        <v>0.26100000000000001</v>
      </c>
      <c r="AU232">
        <v>2.1589999999999998</v>
      </c>
      <c r="AV232">
        <v>0.73099999999999998</v>
      </c>
      <c r="AW232" t="s">
        <v>17</v>
      </c>
      <c r="AX232">
        <v>7.87</v>
      </c>
      <c r="AY232">
        <v>8.3800000000000008</v>
      </c>
      <c r="AZ232">
        <v>0.26900000000000002</v>
      </c>
      <c r="BA232">
        <v>2.2280000000000002</v>
      </c>
      <c r="BB232">
        <v>0.86660000000000004</v>
      </c>
      <c r="BC232" t="s">
        <v>17</v>
      </c>
      <c r="BD232">
        <v>7.87</v>
      </c>
      <c r="BE232">
        <v>8.31</v>
      </c>
      <c r="BF232">
        <v>0.27500000000000002</v>
      </c>
      <c r="BG232">
        <v>2.2759999999999998</v>
      </c>
      <c r="BH232">
        <v>0.8629</v>
      </c>
      <c r="BI232" t="s">
        <v>17</v>
      </c>
      <c r="BJ232">
        <v>7.86</v>
      </c>
      <c r="BK232">
        <v>8.3699999999999992</v>
      </c>
      <c r="BL232">
        <v>0.52800000000000002</v>
      </c>
      <c r="BM232">
        <v>4.3719999999999999</v>
      </c>
      <c r="BN232">
        <v>0.79910000000000003</v>
      </c>
      <c r="BO232" t="s">
        <v>17</v>
      </c>
      <c r="BP232">
        <v>7.88</v>
      </c>
      <c r="BQ232">
        <v>8.31</v>
      </c>
      <c r="BR232">
        <v>0.52800000000000002</v>
      </c>
      <c r="BS232">
        <v>4.3689999999999998</v>
      </c>
      <c r="BT232">
        <v>0.84570000000000001</v>
      </c>
      <c r="BU232" t="s">
        <v>17</v>
      </c>
      <c r="BV232">
        <v>8.01</v>
      </c>
      <c r="BW232">
        <v>8.31</v>
      </c>
      <c r="BX232">
        <v>0.52100000000000002</v>
      </c>
      <c r="BY232">
        <v>4.3140000000000001</v>
      </c>
      <c r="BZ232">
        <v>0.85760000000000003</v>
      </c>
      <c r="CA232" t="s">
        <v>17</v>
      </c>
    </row>
    <row r="233" spans="1:79" x14ac:dyDescent="0.25">
      <c r="A233" t="s">
        <v>150</v>
      </c>
      <c r="B233">
        <v>49</v>
      </c>
      <c r="C233">
        <v>75</v>
      </c>
      <c r="D233" t="s">
        <v>39</v>
      </c>
      <c r="E233">
        <v>7.65</v>
      </c>
      <c r="F233">
        <v>5</v>
      </c>
      <c r="G233">
        <v>23</v>
      </c>
      <c r="H233">
        <v>7.48</v>
      </c>
      <c r="I233">
        <v>7.82</v>
      </c>
      <c r="J233">
        <v>1.5609999999999999</v>
      </c>
      <c r="K233">
        <v>8.9879999999999995</v>
      </c>
      <c r="L233">
        <v>0.78969999999999996</v>
      </c>
      <c r="M233" t="s">
        <v>17</v>
      </c>
      <c r="N233">
        <v>7.38</v>
      </c>
      <c r="O233">
        <v>7.88</v>
      </c>
      <c r="P233">
        <v>1.512</v>
      </c>
      <c r="Q233">
        <v>8.7059999999999995</v>
      </c>
      <c r="R233">
        <v>0.81589999999999996</v>
      </c>
      <c r="S233" t="s">
        <v>17</v>
      </c>
      <c r="T233">
        <v>7.39</v>
      </c>
      <c r="U233">
        <v>7.89</v>
      </c>
      <c r="V233">
        <v>1.5529999999999999</v>
      </c>
      <c r="W233">
        <v>8.9410000000000007</v>
      </c>
      <c r="X233">
        <v>0.82</v>
      </c>
      <c r="Y233" t="s">
        <v>17</v>
      </c>
      <c r="Z233">
        <v>7.49</v>
      </c>
      <c r="AA233">
        <v>7.74</v>
      </c>
      <c r="AB233">
        <v>1.766</v>
      </c>
      <c r="AC233">
        <v>10.170999999999999</v>
      </c>
      <c r="AD233">
        <v>0.79749999999999999</v>
      </c>
      <c r="AE233" t="s">
        <v>17</v>
      </c>
      <c r="AF233">
        <v>7.49</v>
      </c>
      <c r="AG233">
        <v>7.85</v>
      </c>
      <c r="AH233">
        <v>1.819</v>
      </c>
      <c r="AI233">
        <v>10.476000000000001</v>
      </c>
      <c r="AJ233">
        <v>0.82250000000000001</v>
      </c>
      <c r="AK233" t="s">
        <v>17</v>
      </c>
      <c r="AL233">
        <v>7.45</v>
      </c>
      <c r="AM233">
        <v>7.75</v>
      </c>
      <c r="AN233">
        <v>1.8460000000000001</v>
      </c>
      <c r="AO233">
        <v>10.629</v>
      </c>
      <c r="AP233">
        <v>0.81640000000000001</v>
      </c>
      <c r="AQ233" t="s">
        <v>17</v>
      </c>
      <c r="AR233">
        <v>7.49</v>
      </c>
      <c r="AS233">
        <v>7.71</v>
      </c>
      <c r="AT233">
        <v>2.2450000000000001</v>
      </c>
      <c r="AU233">
        <v>12.927</v>
      </c>
      <c r="AV233">
        <v>0.77669999999999995</v>
      </c>
      <c r="AW233" t="s">
        <v>17</v>
      </c>
      <c r="AX233">
        <v>7.49</v>
      </c>
      <c r="AY233">
        <v>7.7</v>
      </c>
      <c r="AZ233">
        <v>2.2250000000000001</v>
      </c>
      <c r="BA233">
        <v>12.816000000000001</v>
      </c>
      <c r="BB233">
        <v>0.76880000000000004</v>
      </c>
      <c r="BC233" t="s">
        <v>17</v>
      </c>
      <c r="BD233">
        <v>7.4</v>
      </c>
      <c r="BE233">
        <v>7.74</v>
      </c>
      <c r="BF233">
        <v>2.2309999999999999</v>
      </c>
      <c r="BG233">
        <v>12.847</v>
      </c>
      <c r="BH233">
        <v>0.77890000000000004</v>
      </c>
      <c r="BI233" t="s">
        <v>17</v>
      </c>
      <c r="BJ233">
        <v>7.43</v>
      </c>
      <c r="BK233">
        <v>7.74</v>
      </c>
      <c r="BL233">
        <v>2.8679999999999999</v>
      </c>
      <c r="BM233">
        <v>16.515000000000001</v>
      </c>
      <c r="BN233">
        <v>0.7167</v>
      </c>
      <c r="BO233" t="s">
        <v>17</v>
      </c>
      <c r="BP233">
        <v>7.46</v>
      </c>
      <c r="BQ233">
        <v>7.74</v>
      </c>
      <c r="BR233">
        <v>2.9550000000000001</v>
      </c>
      <c r="BS233">
        <v>17.018999999999998</v>
      </c>
      <c r="BT233">
        <v>0.73140000000000005</v>
      </c>
      <c r="BU233" t="s">
        <v>17</v>
      </c>
      <c r="BV233">
        <v>7.49</v>
      </c>
      <c r="BW233">
        <v>7.73</v>
      </c>
      <c r="BX233">
        <v>2.907</v>
      </c>
      <c r="BY233">
        <v>16.742999999999999</v>
      </c>
      <c r="BZ233">
        <v>0.75180000000000002</v>
      </c>
      <c r="CA233" t="s">
        <v>17</v>
      </c>
    </row>
    <row r="234" spans="1:79" x14ac:dyDescent="0.25">
      <c r="A234" t="s">
        <v>150</v>
      </c>
      <c r="B234">
        <v>49</v>
      </c>
      <c r="C234">
        <v>75</v>
      </c>
      <c r="D234" t="s">
        <v>39</v>
      </c>
      <c r="E234">
        <v>7.65</v>
      </c>
      <c r="F234">
        <v>6</v>
      </c>
      <c r="G234">
        <v>23</v>
      </c>
      <c r="H234">
        <v>7.51</v>
      </c>
      <c r="I234">
        <v>7.88</v>
      </c>
      <c r="J234">
        <v>1.3660000000000001</v>
      </c>
      <c r="K234">
        <v>7.8650000000000002</v>
      </c>
      <c r="L234">
        <v>0.82250000000000001</v>
      </c>
      <c r="M234" t="s">
        <v>17</v>
      </c>
      <c r="N234">
        <v>7.48</v>
      </c>
      <c r="O234">
        <v>7.98</v>
      </c>
      <c r="P234">
        <v>1.2709999999999999</v>
      </c>
      <c r="Q234">
        <v>7.319</v>
      </c>
      <c r="R234">
        <v>0.84019999999999995</v>
      </c>
      <c r="S234" t="s">
        <v>17</v>
      </c>
      <c r="T234">
        <v>7.48</v>
      </c>
      <c r="U234">
        <v>7.98</v>
      </c>
      <c r="V234">
        <v>1.304</v>
      </c>
      <c r="W234">
        <v>7.508</v>
      </c>
      <c r="X234">
        <v>0.84989999999999999</v>
      </c>
      <c r="Y234" t="s">
        <v>17</v>
      </c>
      <c r="Z234">
        <v>7.58</v>
      </c>
      <c r="AA234">
        <v>7.89</v>
      </c>
      <c r="AB234">
        <v>1.53</v>
      </c>
      <c r="AC234">
        <v>8.8130000000000006</v>
      </c>
      <c r="AD234">
        <v>0.82479999999999998</v>
      </c>
      <c r="AE234" t="s">
        <v>17</v>
      </c>
      <c r="AF234">
        <v>7.49</v>
      </c>
      <c r="AG234">
        <v>7.98</v>
      </c>
      <c r="AH234">
        <v>1.5920000000000001</v>
      </c>
      <c r="AI234">
        <v>9.17</v>
      </c>
      <c r="AJ234">
        <v>0.83220000000000005</v>
      </c>
      <c r="AK234" t="s">
        <v>17</v>
      </c>
      <c r="AL234">
        <v>7.45</v>
      </c>
      <c r="AM234">
        <v>7.88</v>
      </c>
      <c r="AN234">
        <v>1.5940000000000001</v>
      </c>
      <c r="AO234">
        <v>9.1809999999999992</v>
      </c>
      <c r="AP234">
        <v>0.82640000000000002</v>
      </c>
      <c r="AQ234" t="s">
        <v>17</v>
      </c>
      <c r="AR234">
        <v>7.5</v>
      </c>
      <c r="AS234">
        <v>7.88</v>
      </c>
      <c r="AT234">
        <v>1.95</v>
      </c>
      <c r="AU234">
        <v>11.231</v>
      </c>
      <c r="AV234">
        <v>0.83350000000000002</v>
      </c>
      <c r="AW234" t="s">
        <v>17</v>
      </c>
      <c r="AX234">
        <v>7.5</v>
      </c>
      <c r="AY234">
        <v>7.88</v>
      </c>
      <c r="AZ234">
        <v>2.0259999999999998</v>
      </c>
      <c r="BA234">
        <v>11.664999999999999</v>
      </c>
      <c r="BB234">
        <v>0.81820000000000004</v>
      </c>
      <c r="BC234" t="s">
        <v>17</v>
      </c>
      <c r="BD234">
        <v>7.43</v>
      </c>
      <c r="BE234">
        <v>7.88</v>
      </c>
      <c r="BF234">
        <v>2.0169999999999999</v>
      </c>
      <c r="BG234">
        <v>11.613</v>
      </c>
      <c r="BH234">
        <v>0.83099999999999996</v>
      </c>
      <c r="BI234" t="s">
        <v>17</v>
      </c>
      <c r="BJ234">
        <v>7.52</v>
      </c>
      <c r="BK234">
        <v>7.88</v>
      </c>
      <c r="BL234">
        <v>2.6440000000000001</v>
      </c>
      <c r="BM234">
        <v>15.227</v>
      </c>
      <c r="BN234">
        <v>0.8145</v>
      </c>
      <c r="BO234" t="s">
        <v>17</v>
      </c>
      <c r="BP234">
        <v>7.48</v>
      </c>
      <c r="BQ234">
        <v>7.98</v>
      </c>
      <c r="BR234">
        <v>2.6629999999999998</v>
      </c>
      <c r="BS234">
        <v>15.337999999999999</v>
      </c>
      <c r="BT234">
        <v>0.80110000000000003</v>
      </c>
      <c r="BU234" t="s">
        <v>17</v>
      </c>
      <c r="BV234">
        <v>7.54</v>
      </c>
      <c r="BW234">
        <v>7.88</v>
      </c>
      <c r="BX234">
        <v>2.5840000000000001</v>
      </c>
      <c r="BY234">
        <v>14.879</v>
      </c>
      <c r="BZ234">
        <v>0.81420000000000003</v>
      </c>
      <c r="CA234" t="s">
        <v>17</v>
      </c>
    </row>
    <row r="235" spans="1:79" x14ac:dyDescent="0.25">
      <c r="A235" t="s">
        <v>150</v>
      </c>
      <c r="B235">
        <v>65</v>
      </c>
      <c r="C235">
        <v>73</v>
      </c>
      <c r="D235" t="s">
        <v>40</v>
      </c>
      <c r="E235">
        <v>8.6199999999999992</v>
      </c>
      <c r="F235">
        <v>3</v>
      </c>
      <c r="G235">
        <v>6</v>
      </c>
      <c r="H235">
        <v>8.44</v>
      </c>
      <c r="I235">
        <v>8.6199999999999992</v>
      </c>
      <c r="J235">
        <v>0.38900000000000001</v>
      </c>
      <c r="K235">
        <v>8.5820000000000007</v>
      </c>
      <c r="L235">
        <v>0.80979999999999996</v>
      </c>
      <c r="M235" t="s">
        <v>17</v>
      </c>
      <c r="N235">
        <v>8.4600000000000009</v>
      </c>
      <c r="O235">
        <v>8.59</v>
      </c>
      <c r="P235">
        <v>0.34499999999999997</v>
      </c>
      <c r="Q235">
        <v>7.6130000000000004</v>
      </c>
      <c r="R235">
        <v>0.8347</v>
      </c>
      <c r="S235" t="s">
        <v>17</v>
      </c>
      <c r="T235">
        <v>8.42</v>
      </c>
      <c r="U235">
        <v>8.58</v>
      </c>
      <c r="V235">
        <v>0.36699999999999999</v>
      </c>
      <c r="W235">
        <v>8.0990000000000002</v>
      </c>
      <c r="X235">
        <v>0.83740000000000003</v>
      </c>
      <c r="Y235" t="s">
        <v>17</v>
      </c>
      <c r="Z235">
        <v>8.4700000000000006</v>
      </c>
      <c r="AA235">
        <v>8.56</v>
      </c>
      <c r="AB235">
        <v>0.70799999999999996</v>
      </c>
      <c r="AC235">
        <v>15.625</v>
      </c>
      <c r="AD235">
        <v>0.84489999999999998</v>
      </c>
      <c r="AE235" t="s">
        <v>17</v>
      </c>
      <c r="AF235">
        <v>8.4700000000000006</v>
      </c>
      <c r="AG235">
        <v>8.58</v>
      </c>
      <c r="AH235">
        <v>0.72099999999999997</v>
      </c>
      <c r="AI235">
        <v>15.912000000000001</v>
      </c>
      <c r="AJ235">
        <v>0.86029999999999995</v>
      </c>
      <c r="AK235" t="s">
        <v>17</v>
      </c>
      <c r="AL235">
        <v>8.3699999999999992</v>
      </c>
      <c r="AM235">
        <v>8.5399999999999991</v>
      </c>
      <c r="AN235">
        <v>0.77700000000000002</v>
      </c>
      <c r="AO235">
        <v>17.158999999999999</v>
      </c>
      <c r="AP235">
        <v>0.83289999999999997</v>
      </c>
      <c r="AQ235" t="s">
        <v>17</v>
      </c>
      <c r="AR235">
        <v>8.44</v>
      </c>
      <c r="AS235">
        <v>8.61</v>
      </c>
      <c r="AT235">
        <v>1.2869999999999999</v>
      </c>
      <c r="AU235">
        <v>28.414000000000001</v>
      </c>
      <c r="AV235">
        <v>0.84989999999999999</v>
      </c>
      <c r="AW235" t="s">
        <v>17</v>
      </c>
      <c r="AX235">
        <v>8.4600000000000009</v>
      </c>
      <c r="AY235">
        <v>8.57</v>
      </c>
      <c r="AZ235">
        <v>1.2629999999999999</v>
      </c>
      <c r="BA235">
        <v>27.875</v>
      </c>
      <c r="BB235">
        <v>0.85370000000000001</v>
      </c>
      <c r="BC235" t="s">
        <v>17</v>
      </c>
      <c r="BD235">
        <v>8.43</v>
      </c>
      <c r="BE235">
        <v>8.5299999999999994</v>
      </c>
      <c r="BF235">
        <v>1.248</v>
      </c>
      <c r="BG235">
        <v>27.547999999999998</v>
      </c>
      <c r="BH235">
        <v>0.87239999999999995</v>
      </c>
      <c r="BI235" t="s">
        <v>17</v>
      </c>
      <c r="BJ235">
        <v>8.31</v>
      </c>
      <c r="BK235">
        <v>8.64</v>
      </c>
      <c r="BL235">
        <v>1.673</v>
      </c>
      <c r="BM235">
        <v>36.939</v>
      </c>
      <c r="BN235">
        <v>0.80520000000000003</v>
      </c>
      <c r="BO235" t="s">
        <v>17</v>
      </c>
      <c r="BP235">
        <v>8.36</v>
      </c>
      <c r="BQ235">
        <v>8.6300000000000008</v>
      </c>
      <c r="BR235">
        <v>1.6579999999999999</v>
      </c>
      <c r="BS235">
        <v>36.604999999999997</v>
      </c>
      <c r="BT235">
        <v>0.82499999999999996</v>
      </c>
      <c r="BU235" t="s">
        <v>17</v>
      </c>
      <c r="BV235">
        <v>8.4600000000000009</v>
      </c>
      <c r="BW235">
        <v>8.61</v>
      </c>
      <c r="BX235">
        <v>1.7210000000000001</v>
      </c>
      <c r="BY235">
        <v>37.988999999999997</v>
      </c>
      <c r="BZ235">
        <v>0.80189999999999995</v>
      </c>
      <c r="CA235" t="s">
        <v>17</v>
      </c>
    </row>
    <row r="236" spans="1:79" x14ac:dyDescent="0.25">
      <c r="A236" t="s">
        <v>150</v>
      </c>
      <c r="B236">
        <v>65</v>
      </c>
      <c r="C236">
        <v>75</v>
      </c>
      <c r="D236" t="s">
        <v>41</v>
      </c>
      <c r="E236">
        <v>7.92</v>
      </c>
      <c r="F236">
        <v>2</v>
      </c>
      <c r="G236">
        <v>8</v>
      </c>
      <c r="H236">
        <v>7.99</v>
      </c>
      <c r="I236">
        <v>8.26</v>
      </c>
      <c r="J236">
        <v>1.3779999999999999</v>
      </c>
      <c r="K236">
        <v>22.818999999999999</v>
      </c>
      <c r="L236">
        <v>0.83550000000000002</v>
      </c>
      <c r="M236" t="s">
        <v>17</v>
      </c>
      <c r="N236">
        <v>8.01</v>
      </c>
      <c r="O236">
        <v>8.26</v>
      </c>
      <c r="P236">
        <v>1.367</v>
      </c>
      <c r="Q236">
        <v>22.626000000000001</v>
      </c>
      <c r="R236">
        <v>0.84419999999999995</v>
      </c>
      <c r="S236" t="s">
        <v>17</v>
      </c>
      <c r="T236">
        <v>7.96</v>
      </c>
      <c r="U236">
        <v>8.27</v>
      </c>
      <c r="V236">
        <v>1.617</v>
      </c>
      <c r="W236">
        <v>26.774999999999999</v>
      </c>
      <c r="X236">
        <v>0.83140000000000003</v>
      </c>
      <c r="Y236" t="s">
        <v>17</v>
      </c>
      <c r="Z236">
        <v>7.99</v>
      </c>
      <c r="AA236">
        <v>8.26</v>
      </c>
      <c r="AB236">
        <v>1.6910000000000001</v>
      </c>
      <c r="AC236">
        <v>28.004000000000001</v>
      </c>
      <c r="AD236">
        <v>0.82650000000000001</v>
      </c>
      <c r="AE236" t="s">
        <v>17</v>
      </c>
      <c r="AF236">
        <v>7.89</v>
      </c>
      <c r="AG236">
        <v>8.27</v>
      </c>
      <c r="AH236">
        <v>1.8819999999999999</v>
      </c>
      <c r="AI236">
        <v>31.166</v>
      </c>
      <c r="AJ236">
        <v>0.70079999999999998</v>
      </c>
      <c r="AK236" t="s">
        <v>17</v>
      </c>
      <c r="AL236">
        <v>7.95</v>
      </c>
      <c r="AM236">
        <v>8.27</v>
      </c>
      <c r="AN236">
        <v>1.9770000000000001</v>
      </c>
      <c r="AO236">
        <v>32.726999999999997</v>
      </c>
      <c r="AP236">
        <v>0.84309999999999996</v>
      </c>
      <c r="AQ236" t="s">
        <v>17</v>
      </c>
      <c r="AR236">
        <v>8.01</v>
      </c>
      <c r="AS236">
        <v>8.26</v>
      </c>
      <c r="AT236">
        <v>2.4079999999999999</v>
      </c>
      <c r="AU236">
        <v>39.872</v>
      </c>
      <c r="AV236">
        <v>0.84760000000000002</v>
      </c>
      <c r="AW236" t="s">
        <v>17</v>
      </c>
      <c r="AX236">
        <v>7.9</v>
      </c>
      <c r="AY236">
        <v>8.27</v>
      </c>
      <c r="AZ236">
        <v>2.383</v>
      </c>
      <c r="BA236">
        <v>39.445999999999998</v>
      </c>
      <c r="BB236">
        <v>0.79669999999999996</v>
      </c>
      <c r="BC236" t="s">
        <v>17</v>
      </c>
      <c r="BD236">
        <v>7.88</v>
      </c>
      <c r="BE236">
        <v>8.26</v>
      </c>
      <c r="BF236">
        <v>2.3690000000000002</v>
      </c>
      <c r="BG236">
        <v>39.216000000000001</v>
      </c>
      <c r="BH236">
        <v>0.86280000000000001</v>
      </c>
      <c r="BI236" t="s">
        <v>17</v>
      </c>
      <c r="BJ236">
        <v>7.9</v>
      </c>
      <c r="BK236">
        <v>8.26</v>
      </c>
      <c r="BL236">
        <v>2.7440000000000002</v>
      </c>
      <c r="BM236">
        <v>45.436</v>
      </c>
      <c r="BN236">
        <v>0.86439999999999995</v>
      </c>
      <c r="BO236" t="s">
        <v>17</v>
      </c>
      <c r="BP236">
        <v>7.89</v>
      </c>
      <c r="BQ236">
        <v>8.3800000000000008</v>
      </c>
      <c r="BR236">
        <v>2.7890000000000001</v>
      </c>
      <c r="BS236">
        <v>46.167999999999999</v>
      </c>
      <c r="BT236">
        <v>0.82679999999999998</v>
      </c>
      <c r="BU236" t="s">
        <v>17</v>
      </c>
      <c r="BV236">
        <v>8</v>
      </c>
      <c r="BW236">
        <v>8.26</v>
      </c>
      <c r="BX236">
        <v>2.7570000000000001</v>
      </c>
      <c r="BY236">
        <v>45.646999999999998</v>
      </c>
      <c r="BZ236">
        <v>0.86099999999999999</v>
      </c>
      <c r="CA236" t="s">
        <v>17</v>
      </c>
    </row>
    <row r="237" spans="1:79" x14ac:dyDescent="0.25">
      <c r="A237" t="s">
        <v>150</v>
      </c>
      <c r="B237">
        <v>65</v>
      </c>
      <c r="C237">
        <v>75</v>
      </c>
      <c r="D237" t="s">
        <v>41</v>
      </c>
      <c r="E237">
        <v>7.92</v>
      </c>
      <c r="F237">
        <v>3</v>
      </c>
      <c r="G237">
        <v>8</v>
      </c>
      <c r="H237">
        <v>7.88</v>
      </c>
      <c r="I237">
        <v>8.31</v>
      </c>
      <c r="J237">
        <v>1.363</v>
      </c>
      <c r="K237">
        <v>22.571999999999999</v>
      </c>
      <c r="L237">
        <v>0.88780000000000003</v>
      </c>
      <c r="M237" t="s">
        <v>17</v>
      </c>
      <c r="N237">
        <v>7.86</v>
      </c>
      <c r="O237">
        <v>8.31</v>
      </c>
      <c r="P237">
        <v>1.3580000000000001</v>
      </c>
      <c r="Q237">
        <v>22.488</v>
      </c>
      <c r="R237">
        <v>0.89570000000000005</v>
      </c>
      <c r="S237" t="s">
        <v>23</v>
      </c>
      <c r="T237">
        <v>7.87</v>
      </c>
      <c r="U237">
        <v>8.32</v>
      </c>
      <c r="V237">
        <v>1.419</v>
      </c>
      <c r="W237">
        <v>23.498999999999999</v>
      </c>
      <c r="X237">
        <v>0.88900000000000001</v>
      </c>
      <c r="Y237" t="s">
        <v>23</v>
      </c>
      <c r="Z237">
        <v>8.02</v>
      </c>
      <c r="AA237">
        <v>8.16</v>
      </c>
      <c r="AB237">
        <v>1.7270000000000001</v>
      </c>
      <c r="AC237">
        <v>28.585999999999999</v>
      </c>
      <c r="AD237">
        <v>0.88480000000000003</v>
      </c>
      <c r="AE237" t="s">
        <v>23</v>
      </c>
      <c r="AF237">
        <v>7.88</v>
      </c>
      <c r="AG237">
        <v>8.32</v>
      </c>
      <c r="AH237">
        <v>1.76</v>
      </c>
      <c r="AI237">
        <v>29.146000000000001</v>
      </c>
      <c r="AJ237">
        <v>0.89649999999999996</v>
      </c>
      <c r="AK237" t="s">
        <v>17</v>
      </c>
      <c r="AL237">
        <v>7.88</v>
      </c>
      <c r="AM237">
        <v>8.32</v>
      </c>
      <c r="AN237">
        <v>1.849</v>
      </c>
      <c r="AO237">
        <v>30.608000000000001</v>
      </c>
      <c r="AP237">
        <v>0.89119999999999999</v>
      </c>
      <c r="AQ237" t="s">
        <v>23</v>
      </c>
      <c r="AR237">
        <v>7.9</v>
      </c>
      <c r="AS237">
        <v>8.32</v>
      </c>
      <c r="AT237">
        <v>2.3479999999999999</v>
      </c>
      <c r="AU237">
        <v>38.878999999999998</v>
      </c>
      <c r="AV237">
        <v>0.86270000000000002</v>
      </c>
      <c r="AW237" t="s">
        <v>17</v>
      </c>
      <c r="AX237">
        <v>7.91</v>
      </c>
      <c r="AY237">
        <v>8.33</v>
      </c>
      <c r="AZ237">
        <v>2.3479999999999999</v>
      </c>
      <c r="BA237">
        <v>38.868000000000002</v>
      </c>
      <c r="BB237">
        <v>0.87849999999999995</v>
      </c>
      <c r="BC237" t="s">
        <v>23</v>
      </c>
      <c r="BD237">
        <v>7.84</v>
      </c>
      <c r="BE237">
        <v>8.27</v>
      </c>
      <c r="BF237">
        <v>2.3239999999999998</v>
      </c>
      <c r="BG237">
        <v>38.484000000000002</v>
      </c>
      <c r="BH237">
        <v>0.88729999999999998</v>
      </c>
      <c r="BI237" t="s">
        <v>23</v>
      </c>
      <c r="BJ237">
        <v>7.85</v>
      </c>
      <c r="BK237">
        <v>8.2799999999999994</v>
      </c>
      <c r="BL237">
        <v>2.7549999999999999</v>
      </c>
      <c r="BM237">
        <v>45.606000000000002</v>
      </c>
      <c r="BN237">
        <v>0.73829999999999996</v>
      </c>
      <c r="BO237" t="s">
        <v>17</v>
      </c>
      <c r="BP237">
        <v>7.84</v>
      </c>
      <c r="BQ237">
        <v>8.31</v>
      </c>
      <c r="BR237">
        <v>2.7549999999999999</v>
      </c>
      <c r="BS237">
        <v>45.606999999999999</v>
      </c>
      <c r="BT237">
        <v>0.85329999999999995</v>
      </c>
      <c r="BU237" t="s">
        <v>17</v>
      </c>
      <c r="BV237">
        <v>7.88</v>
      </c>
      <c r="BW237">
        <v>8.32</v>
      </c>
      <c r="BX237">
        <v>2.7879999999999998</v>
      </c>
      <c r="BY237">
        <v>46.158000000000001</v>
      </c>
      <c r="BZ237">
        <v>0.79679999999999995</v>
      </c>
      <c r="CA237" t="s">
        <v>17</v>
      </c>
    </row>
    <row r="238" spans="1:79" x14ac:dyDescent="0.25">
      <c r="A238" t="s">
        <v>150</v>
      </c>
      <c r="B238">
        <v>65</v>
      </c>
      <c r="C238">
        <v>89</v>
      </c>
      <c r="D238" t="s">
        <v>42</v>
      </c>
      <c r="E238">
        <v>10.15</v>
      </c>
      <c r="F238">
        <v>3</v>
      </c>
      <c r="G238">
        <v>22</v>
      </c>
      <c r="H238">
        <v>10.19</v>
      </c>
      <c r="I238">
        <v>10.48</v>
      </c>
      <c r="J238">
        <v>0.95099999999999996</v>
      </c>
      <c r="K238">
        <v>5.7249999999999996</v>
      </c>
      <c r="L238">
        <v>0.92369999999999997</v>
      </c>
      <c r="M238" t="s">
        <v>23</v>
      </c>
      <c r="N238">
        <v>10.18</v>
      </c>
      <c r="O238">
        <v>10.5</v>
      </c>
      <c r="P238">
        <v>0.89</v>
      </c>
      <c r="Q238">
        <v>5.36</v>
      </c>
      <c r="R238">
        <v>0.93259999999999998</v>
      </c>
      <c r="S238" t="s">
        <v>23</v>
      </c>
      <c r="T238">
        <v>10.130000000000001</v>
      </c>
      <c r="U238">
        <v>10.5</v>
      </c>
      <c r="V238">
        <v>0.96399999999999997</v>
      </c>
      <c r="W238">
        <v>5.8029999999999999</v>
      </c>
      <c r="X238">
        <v>0.92910000000000004</v>
      </c>
      <c r="Y238" t="s">
        <v>23</v>
      </c>
      <c r="Z238">
        <v>10.18</v>
      </c>
      <c r="AA238">
        <v>10.54</v>
      </c>
      <c r="AB238">
        <v>1.3919999999999999</v>
      </c>
      <c r="AC238">
        <v>8.3810000000000002</v>
      </c>
      <c r="AD238">
        <v>0.90159999999999996</v>
      </c>
      <c r="AE238" t="s">
        <v>23</v>
      </c>
      <c r="AF238">
        <v>10.09</v>
      </c>
      <c r="AG238">
        <v>10.58</v>
      </c>
      <c r="AH238">
        <v>1.347</v>
      </c>
      <c r="AI238">
        <v>8.1120000000000001</v>
      </c>
      <c r="AJ238">
        <v>0.90739999999999998</v>
      </c>
      <c r="AK238" t="s">
        <v>23</v>
      </c>
      <c r="AL238">
        <v>10.09</v>
      </c>
      <c r="AM238">
        <v>10.58</v>
      </c>
      <c r="AN238">
        <v>1.3959999999999999</v>
      </c>
      <c r="AO238">
        <v>8.4019999999999992</v>
      </c>
      <c r="AP238">
        <v>0.91080000000000005</v>
      </c>
      <c r="AQ238" t="s">
        <v>23</v>
      </c>
      <c r="AR238">
        <v>10.17</v>
      </c>
      <c r="AS238">
        <v>10.51</v>
      </c>
      <c r="AT238">
        <v>2.5659999999999998</v>
      </c>
      <c r="AU238">
        <v>15.446</v>
      </c>
      <c r="AV238">
        <v>0.90300000000000002</v>
      </c>
      <c r="AW238" t="s">
        <v>23</v>
      </c>
      <c r="AX238">
        <v>10.15</v>
      </c>
      <c r="AY238">
        <v>10.52</v>
      </c>
      <c r="AZ238">
        <v>2.5259999999999998</v>
      </c>
      <c r="BA238">
        <v>15.209</v>
      </c>
      <c r="BB238">
        <v>0.90449999999999997</v>
      </c>
      <c r="BC238" t="s">
        <v>23</v>
      </c>
      <c r="BD238">
        <v>10.09</v>
      </c>
      <c r="BE238">
        <v>10.48</v>
      </c>
      <c r="BF238">
        <v>2.4929999999999999</v>
      </c>
      <c r="BG238">
        <v>15.01</v>
      </c>
      <c r="BH238">
        <v>0.91290000000000004</v>
      </c>
      <c r="BI238" t="s">
        <v>23</v>
      </c>
      <c r="BJ238">
        <v>10.18</v>
      </c>
      <c r="BK238">
        <v>10.48</v>
      </c>
      <c r="BL238">
        <v>3.2930000000000001</v>
      </c>
      <c r="BM238">
        <v>19.827999999999999</v>
      </c>
      <c r="BN238">
        <v>0.89710000000000001</v>
      </c>
      <c r="BO238" t="s">
        <v>23</v>
      </c>
      <c r="BP238">
        <v>10.16</v>
      </c>
      <c r="BQ238">
        <v>10.48</v>
      </c>
      <c r="BR238">
        <v>3.2850000000000001</v>
      </c>
      <c r="BS238">
        <v>19.777000000000001</v>
      </c>
      <c r="BT238">
        <v>0.89729999999999999</v>
      </c>
      <c r="BU238" t="s">
        <v>23</v>
      </c>
      <c r="BV238">
        <v>10.18</v>
      </c>
      <c r="BW238">
        <v>10.49</v>
      </c>
      <c r="BX238">
        <v>3.3460000000000001</v>
      </c>
      <c r="BY238">
        <v>20.143000000000001</v>
      </c>
      <c r="BZ238">
        <v>0.88570000000000004</v>
      </c>
      <c r="CA238" t="s">
        <v>23</v>
      </c>
    </row>
    <row r="239" spans="1:79" x14ac:dyDescent="0.25">
      <c r="A239" t="s">
        <v>150</v>
      </c>
      <c r="B239">
        <v>65</v>
      </c>
      <c r="C239">
        <v>89</v>
      </c>
      <c r="D239" t="s">
        <v>42</v>
      </c>
      <c r="E239">
        <v>10.15</v>
      </c>
      <c r="F239">
        <v>4</v>
      </c>
      <c r="G239">
        <v>22</v>
      </c>
      <c r="H239">
        <v>10.16</v>
      </c>
      <c r="I239">
        <v>10.5</v>
      </c>
      <c r="J239">
        <v>0.995</v>
      </c>
      <c r="K239">
        <v>5.9909999999999997</v>
      </c>
      <c r="L239">
        <v>0.90769999999999995</v>
      </c>
      <c r="M239" t="s">
        <v>23</v>
      </c>
      <c r="N239">
        <v>10.130000000000001</v>
      </c>
      <c r="O239">
        <v>10.54</v>
      </c>
      <c r="P239">
        <v>0.94599999999999995</v>
      </c>
      <c r="Q239">
        <v>5.694</v>
      </c>
      <c r="R239">
        <v>0.91349999999999998</v>
      </c>
      <c r="S239" t="s">
        <v>23</v>
      </c>
      <c r="T239">
        <v>10.1</v>
      </c>
      <c r="U239">
        <v>10.51</v>
      </c>
      <c r="V239">
        <v>0.98499999999999999</v>
      </c>
      <c r="W239">
        <v>5.9279999999999999</v>
      </c>
      <c r="X239">
        <v>0.91490000000000005</v>
      </c>
      <c r="Y239" t="s">
        <v>23</v>
      </c>
      <c r="Z239">
        <v>10.15</v>
      </c>
      <c r="AA239">
        <v>10.54</v>
      </c>
      <c r="AB239">
        <v>1.4379999999999999</v>
      </c>
      <c r="AC239">
        <v>8.6549999999999994</v>
      </c>
      <c r="AD239">
        <v>0.89629999999999999</v>
      </c>
      <c r="AE239" t="s">
        <v>23</v>
      </c>
      <c r="AF239">
        <v>10.15</v>
      </c>
      <c r="AG239">
        <v>10.52</v>
      </c>
      <c r="AH239">
        <v>1.387</v>
      </c>
      <c r="AI239">
        <v>8.3510000000000009</v>
      </c>
      <c r="AJ239">
        <v>0.89849999999999997</v>
      </c>
      <c r="AK239" t="s">
        <v>23</v>
      </c>
      <c r="AL239">
        <v>10.11</v>
      </c>
      <c r="AM239">
        <v>10.51</v>
      </c>
      <c r="AN239">
        <v>1.43</v>
      </c>
      <c r="AO239">
        <v>8.61</v>
      </c>
      <c r="AP239">
        <v>0.89980000000000004</v>
      </c>
      <c r="AQ239" t="s">
        <v>23</v>
      </c>
      <c r="AR239">
        <v>10.119999999999999</v>
      </c>
      <c r="AS239">
        <v>10.51</v>
      </c>
      <c r="AT239">
        <v>2.6819999999999999</v>
      </c>
      <c r="AU239">
        <v>16.145</v>
      </c>
      <c r="AV239">
        <v>0.88380000000000003</v>
      </c>
      <c r="AW239" t="s">
        <v>23</v>
      </c>
      <c r="AX239">
        <v>10.119999999999999</v>
      </c>
      <c r="AY239">
        <v>10.51</v>
      </c>
      <c r="AZ239">
        <v>2.613</v>
      </c>
      <c r="BA239">
        <v>15.728</v>
      </c>
      <c r="BB239">
        <v>0.89370000000000005</v>
      </c>
      <c r="BC239" t="s">
        <v>23</v>
      </c>
      <c r="BD239">
        <v>10.07</v>
      </c>
      <c r="BE239">
        <v>10.48</v>
      </c>
      <c r="BF239">
        <v>2.6080000000000001</v>
      </c>
      <c r="BG239">
        <v>15.701000000000001</v>
      </c>
      <c r="BH239">
        <v>0.89729999999999999</v>
      </c>
      <c r="BI239" t="s">
        <v>23</v>
      </c>
      <c r="BJ239">
        <v>10.039999999999999</v>
      </c>
      <c r="BK239">
        <v>10.53</v>
      </c>
      <c r="BL239">
        <v>3.4380000000000002</v>
      </c>
      <c r="BM239">
        <v>20.7</v>
      </c>
      <c r="BN239">
        <v>0.88160000000000005</v>
      </c>
      <c r="BO239" t="s">
        <v>17</v>
      </c>
      <c r="BP239">
        <v>10.09</v>
      </c>
      <c r="BQ239">
        <v>10.48</v>
      </c>
      <c r="BR239">
        <v>3.3879999999999999</v>
      </c>
      <c r="BS239">
        <v>20.399999999999999</v>
      </c>
      <c r="BT239">
        <v>0.88700000000000001</v>
      </c>
      <c r="BU239" t="s">
        <v>23</v>
      </c>
      <c r="BV239">
        <v>10.17</v>
      </c>
      <c r="BW239">
        <v>10.49</v>
      </c>
      <c r="BX239">
        <v>3.415</v>
      </c>
      <c r="BY239">
        <v>20.56</v>
      </c>
      <c r="BZ239">
        <v>0.88529999999999998</v>
      </c>
      <c r="CA239" t="s">
        <v>23</v>
      </c>
    </row>
    <row r="240" spans="1:79" x14ac:dyDescent="0.25">
      <c r="A240" t="s">
        <v>150</v>
      </c>
      <c r="B240">
        <v>65</v>
      </c>
      <c r="C240">
        <v>89</v>
      </c>
      <c r="D240" t="s">
        <v>42</v>
      </c>
      <c r="E240">
        <v>10.15</v>
      </c>
      <c r="F240">
        <v>5</v>
      </c>
      <c r="G240">
        <v>22</v>
      </c>
      <c r="H240">
        <v>10.08</v>
      </c>
      <c r="I240">
        <v>10.58</v>
      </c>
      <c r="J240">
        <v>0.876</v>
      </c>
      <c r="K240">
        <v>5.2729999999999997</v>
      </c>
      <c r="L240">
        <v>0.92789999999999995</v>
      </c>
      <c r="M240" t="s">
        <v>23</v>
      </c>
      <c r="N240">
        <v>10.08</v>
      </c>
      <c r="O240">
        <v>10.58</v>
      </c>
      <c r="P240">
        <v>0.84199999999999997</v>
      </c>
      <c r="Q240">
        <v>5.069</v>
      </c>
      <c r="R240">
        <v>0.92130000000000001</v>
      </c>
      <c r="S240" t="s">
        <v>23</v>
      </c>
      <c r="T240">
        <v>10.09</v>
      </c>
      <c r="U240">
        <v>10.53</v>
      </c>
      <c r="V240">
        <v>0.88400000000000001</v>
      </c>
      <c r="W240">
        <v>5.3209999999999997</v>
      </c>
      <c r="X240">
        <v>0.92900000000000005</v>
      </c>
      <c r="Y240" t="s">
        <v>23</v>
      </c>
      <c r="Z240">
        <v>10.09</v>
      </c>
      <c r="AA240">
        <v>10.58</v>
      </c>
      <c r="AB240">
        <v>1.329</v>
      </c>
      <c r="AC240">
        <v>7.9989999999999997</v>
      </c>
      <c r="AD240">
        <v>0.91249999999999998</v>
      </c>
      <c r="AE240" t="s">
        <v>23</v>
      </c>
      <c r="AF240">
        <v>10.09</v>
      </c>
      <c r="AG240">
        <v>10.58</v>
      </c>
      <c r="AH240">
        <v>1.2789999999999999</v>
      </c>
      <c r="AI240">
        <v>7.7009999999999996</v>
      </c>
      <c r="AJ240">
        <v>0.91349999999999998</v>
      </c>
      <c r="AK240" t="s">
        <v>23</v>
      </c>
      <c r="AL240">
        <v>10.08</v>
      </c>
      <c r="AM240">
        <v>10.52</v>
      </c>
      <c r="AN240">
        <v>1.3360000000000001</v>
      </c>
      <c r="AO240">
        <v>8.0419999999999998</v>
      </c>
      <c r="AP240">
        <v>0.91520000000000001</v>
      </c>
      <c r="AQ240" t="s">
        <v>23</v>
      </c>
      <c r="AR240">
        <v>10.08</v>
      </c>
      <c r="AS240">
        <v>10.58</v>
      </c>
      <c r="AT240">
        <v>2.5169999999999999</v>
      </c>
      <c r="AU240">
        <v>15.153</v>
      </c>
      <c r="AV240">
        <v>0.90739999999999998</v>
      </c>
      <c r="AW240" t="s">
        <v>23</v>
      </c>
      <c r="AX240">
        <v>10.09</v>
      </c>
      <c r="AY240">
        <v>10.58</v>
      </c>
      <c r="AZ240">
        <v>2.488</v>
      </c>
      <c r="BA240">
        <v>14.978999999999999</v>
      </c>
      <c r="BB240">
        <v>0.9073</v>
      </c>
      <c r="BC240" t="s">
        <v>23</v>
      </c>
      <c r="BD240">
        <v>10.09</v>
      </c>
      <c r="BE240">
        <v>10.58</v>
      </c>
      <c r="BF240">
        <v>2.4540000000000002</v>
      </c>
      <c r="BG240">
        <v>14.772</v>
      </c>
      <c r="BH240">
        <v>0.91010000000000002</v>
      </c>
      <c r="BI240" t="s">
        <v>23</v>
      </c>
      <c r="BJ240">
        <v>10.09</v>
      </c>
      <c r="BK240">
        <v>10.58</v>
      </c>
      <c r="BL240">
        <v>3.2989999999999999</v>
      </c>
      <c r="BM240">
        <v>19.864000000000001</v>
      </c>
      <c r="BN240">
        <v>0.90469999999999995</v>
      </c>
      <c r="BO240" t="s">
        <v>23</v>
      </c>
      <c r="BP240">
        <v>10.08</v>
      </c>
      <c r="BQ240">
        <v>10.58</v>
      </c>
      <c r="BR240">
        <v>3.2629999999999999</v>
      </c>
      <c r="BS240">
        <v>19.645</v>
      </c>
      <c r="BT240">
        <v>0.90610000000000002</v>
      </c>
      <c r="BU240" t="s">
        <v>23</v>
      </c>
      <c r="BV240">
        <v>10.1</v>
      </c>
      <c r="BW240">
        <v>10.55</v>
      </c>
      <c r="BX240">
        <v>3.3130000000000002</v>
      </c>
      <c r="BY240">
        <v>19.946999999999999</v>
      </c>
      <c r="BZ240">
        <v>0.89949999999999997</v>
      </c>
      <c r="CA240" t="s">
        <v>23</v>
      </c>
    </row>
    <row r="241" spans="1:79" x14ac:dyDescent="0.25">
      <c r="A241" t="s">
        <v>150</v>
      </c>
      <c r="B241">
        <v>65</v>
      </c>
      <c r="C241">
        <v>90</v>
      </c>
      <c r="D241" t="s">
        <v>43</v>
      </c>
      <c r="E241">
        <v>10.88</v>
      </c>
      <c r="F241">
        <v>4</v>
      </c>
      <c r="G241">
        <v>23</v>
      </c>
      <c r="H241">
        <v>10.92</v>
      </c>
      <c r="I241">
        <v>11.14</v>
      </c>
      <c r="J241">
        <v>0.84299999999999997</v>
      </c>
      <c r="K241">
        <v>4.8559999999999999</v>
      </c>
      <c r="L241">
        <v>0.86029999999999995</v>
      </c>
      <c r="M241" t="s">
        <v>17</v>
      </c>
      <c r="N241">
        <v>10.88</v>
      </c>
      <c r="O241">
        <v>11.15</v>
      </c>
      <c r="P241">
        <v>0.78400000000000003</v>
      </c>
      <c r="Q241">
        <v>4.516</v>
      </c>
      <c r="R241">
        <v>0.87380000000000002</v>
      </c>
      <c r="S241" t="s">
        <v>17</v>
      </c>
      <c r="T241">
        <v>10.88</v>
      </c>
      <c r="U241">
        <v>11.14</v>
      </c>
      <c r="V241">
        <v>0.80200000000000005</v>
      </c>
      <c r="W241">
        <v>4.62</v>
      </c>
      <c r="X241">
        <v>0.87839999999999996</v>
      </c>
      <c r="Y241" t="s">
        <v>17</v>
      </c>
      <c r="Z241">
        <v>10.94</v>
      </c>
      <c r="AA241">
        <v>11.14</v>
      </c>
      <c r="AB241">
        <v>1.198</v>
      </c>
      <c r="AC241">
        <v>6.8979999999999997</v>
      </c>
      <c r="AD241">
        <v>0.8508</v>
      </c>
      <c r="AE241" t="s">
        <v>17</v>
      </c>
      <c r="AF241">
        <v>10.91</v>
      </c>
      <c r="AG241">
        <v>11.14</v>
      </c>
      <c r="AH241">
        <v>1.167</v>
      </c>
      <c r="AI241">
        <v>6.72</v>
      </c>
      <c r="AJ241">
        <v>0.85129999999999995</v>
      </c>
      <c r="AK241" t="s">
        <v>17</v>
      </c>
      <c r="AL241">
        <v>10.85</v>
      </c>
      <c r="AM241">
        <v>11.24</v>
      </c>
      <c r="AN241">
        <v>1.2509999999999999</v>
      </c>
      <c r="AO241">
        <v>7.2030000000000003</v>
      </c>
      <c r="AP241">
        <v>0.84499999999999997</v>
      </c>
      <c r="AQ241" t="s">
        <v>17</v>
      </c>
      <c r="AR241">
        <v>10.92</v>
      </c>
      <c r="AS241">
        <v>11.14</v>
      </c>
      <c r="AT241">
        <v>2.4049999999999998</v>
      </c>
      <c r="AU241">
        <v>13.851000000000001</v>
      </c>
      <c r="AV241">
        <v>0.84219999999999995</v>
      </c>
      <c r="AW241" t="s">
        <v>17</v>
      </c>
      <c r="AX241">
        <v>10.85</v>
      </c>
      <c r="AY241">
        <v>11.25</v>
      </c>
      <c r="AZ241">
        <v>2.4729999999999999</v>
      </c>
      <c r="BA241">
        <v>14.242000000000001</v>
      </c>
      <c r="BB241">
        <v>0.82840000000000003</v>
      </c>
      <c r="BC241" t="s">
        <v>17</v>
      </c>
      <c r="BD241">
        <v>10.87</v>
      </c>
      <c r="BE241">
        <v>11.14</v>
      </c>
      <c r="BF241">
        <v>2.3199999999999998</v>
      </c>
      <c r="BG241">
        <v>13.363</v>
      </c>
      <c r="BH241">
        <v>0.86080000000000001</v>
      </c>
      <c r="BI241" t="s">
        <v>17</v>
      </c>
      <c r="BJ241">
        <v>10.8</v>
      </c>
      <c r="BK241">
        <v>11.3</v>
      </c>
      <c r="BL241">
        <v>3.2360000000000002</v>
      </c>
      <c r="BM241">
        <v>18.637</v>
      </c>
      <c r="BN241">
        <v>0.79700000000000004</v>
      </c>
      <c r="BO241" t="s">
        <v>17</v>
      </c>
      <c r="BP241">
        <v>10.76</v>
      </c>
      <c r="BQ241">
        <v>11.27</v>
      </c>
      <c r="BR241">
        <v>3.2669999999999999</v>
      </c>
      <c r="BS241">
        <v>18.815000000000001</v>
      </c>
      <c r="BT241">
        <v>0.79849999999999999</v>
      </c>
      <c r="BU241" t="s">
        <v>17</v>
      </c>
      <c r="BV241">
        <v>10.81</v>
      </c>
      <c r="BW241">
        <v>11.31</v>
      </c>
      <c r="BX241">
        <v>3.246</v>
      </c>
      <c r="BY241">
        <v>18.692</v>
      </c>
      <c r="BZ241">
        <v>0.79139999999999999</v>
      </c>
      <c r="CA241" t="s">
        <v>17</v>
      </c>
    </row>
    <row r="242" spans="1:79" x14ac:dyDescent="0.25">
      <c r="A242" t="s">
        <v>150</v>
      </c>
      <c r="B242">
        <v>65</v>
      </c>
      <c r="C242">
        <v>90</v>
      </c>
      <c r="D242" t="s">
        <v>43</v>
      </c>
      <c r="E242">
        <v>10.88</v>
      </c>
      <c r="F242">
        <v>5</v>
      </c>
      <c r="G242">
        <v>23</v>
      </c>
      <c r="H242">
        <v>10.87</v>
      </c>
      <c r="I242">
        <v>11.29</v>
      </c>
      <c r="J242">
        <v>0.77500000000000002</v>
      </c>
      <c r="K242">
        <v>4.4610000000000003</v>
      </c>
      <c r="L242">
        <v>0.92579999999999996</v>
      </c>
      <c r="M242" t="s">
        <v>23</v>
      </c>
      <c r="N242">
        <v>10.88</v>
      </c>
      <c r="O242">
        <v>11.3</v>
      </c>
      <c r="P242">
        <v>0.72499999999999998</v>
      </c>
      <c r="Q242">
        <v>4.1769999999999996</v>
      </c>
      <c r="R242">
        <v>0.92349999999999999</v>
      </c>
      <c r="S242" t="s">
        <v>23</v>
      </c>
      <c r="T242">
        <v>10.86</v>
      </c>
      <c r="U242">
        <v>11.29</v>
      </c>
      <c r="V242">
        <v>0.76600000000000001</v>
      </c>
      <c r="W242">
        <v>4.4109999999999996</v>
      </c>
      <c r="X242">
        <v>0.92330000000000001</v>
      </c>
      <c r="Y242" t="s">
        <v>23</v>
      </c>
      <c r="Z242">
        <v>10.9</v>
      </c>
      <c r="AA242">
        <v>11.3</v>
      </c>
      <c r="AB242">
        <v>1.159</v>
      </c>
      <c r="AC242">
        <v>6.6740000000000004</v>
      </c>
      <c r="AD242">
        <v>0.9133</v>
      </c>
      <c r="AE242" t="s">
        <v>23</v>
      </c>
      <c r="AF242">
        <v>10.87</v>
      </c>
      <c r="AG242">
        <v>11.3</v>
      </c>
      <c r="AH242">
        <v>1.1299999999999999</v>
      </c>
      <c r="AI242">
        <v>6.5049999999999999</v>
      </c>
      <c r="AJ242">
        <v>0.90920000000000001</v>
      </c>
      <c r="AK242" t="s">
        <v>23</v>
      </c>
      <c r="AL242">
        <v>10.82</v>
      </c>
      <c r="AM242">
        <v>11.31</v>
      </c>
      <c r="AN242">
        <v>1.198</v>
      </c>
      <c r="AO242">
        <v>6.9009999999999998</v>
      </c>
      <c r="AP242">
        <v>0.90449999999999997</v>
      </c>
      <c r="AQ242" t="s">
        <v>23</v>
      </c>
      <c r="AR242">
        <v>10.85</v>
      </c>
      <c r="AS242">
        <v>11.32</v>
      </c>
      <c r="AT242">
        <v>2.4049999999999998</v>
      </c>
      <c r="AU242">
        <v>13.849</v>
      </c>
      <c r="AV242">
        <v>0.90269999999999995</v>
      </c>
      <c r="AW242" t="s">
        <v>23</v>
      </c>
      <c r="AX242">
        <v>10.86</v>
      </c>
      <c r="AY242">
        <v>11.3</v>
      </c>
      <c r="AZ242">
        <v>2.3820000000000001</v>
      </c>
      <c r="BA242">
        <v>13.715999999999999</v>
      </c>
      <c r="BB242">
        <v>0.90069999999999995</v>
      </c>
      <c r="BC242" t="s">
        <v>23</v>
      </c>
      <c r="BD242">
        <v>10.82</v>
      </c>
      <c r="BE242">
        <v>11.31</v>
      </c>
      <c r="BF242">
        <v>2.3260000000000001</v>
      </c>
      <c r="BG242">
        <v>13.397</v>
      </c>
      <c r="BH242">
        <v>0.90500000000000003</v>
      </c>
      <c r="BI242" t="s">
        <v>23</v>
      </c>
      <c r="BJ242">
        <v>10.81</v>
      </c>
      <c r="BK242">
        <v>11.25</v>
      </c>
      <c r="BL242">
        <v>3.1389999999999998</v>
      </c>
      <c r="BM242">
        <v>18.076000000000001</v>
      </c>
      <c r="BN242">
        <v>0.90569999999999995</v>
      </c>
      <c r="BO242" t="s">
        <v>23</v>
      </c>
      <c r="BP242">
        <v>10.81</v>
      </c>
      <c r="BQ242">
        <v>11.31</v>
      </c>
      <c r="BR242">
        <v>3.1560000000000001</v>
      </c>
      <c r="BS242">
        <v>18.172999999999998</v>
      </c>
      <c r="BT242">
        <v>0.90280000000000005</v>
      </c>
      <c r="BU242" t="s">
        <v>23</v>
      </c>
      <c r="BV242">
        <v>10.88</v>
      </c>
      <c r="BW242">
        <v>11.29</v>
      </c>
      <c r="BX242">
        <v>3.15</v>
      </c>
      <c r="BY242">
        <v>18.141999999999999</v>
      </c>
      <c r="BZ242">
        <v>0.90269999999999995</v>
      </c>
      <c r="CA242" t="s">
        <v>23</v>
      </c>
    </row>
    <row r="243" spans="1:79" x14ac:dyDescent="0.25">
      <c r="A243" t="s">
        <v>150</v>
      </c>
      <c r="B243">
        <v>65</v>
      </c>
      <c r="C243">
        <v>90</v>
      </c>
      <c r="D243" t="s">
        <v>43</v>
      </c>
      <c r="E243">
        <v>10.88</v>
      </c>
      <c r="F243">
        <v>6</v>
      </c>
      <c r="G243">
        <v>23</v>
      </c>
      <c r="H243">
        <v>10.81</v>
      </c>
      <c r="I243">
        <v>11.31</v>
      </c>
      <c r="J243">
        <v>0.84599999999999997</v>
      </c>
      <c r="K243">
        <v>4.8710000000000004</v>
      </c>
      <c r="L243">
        <v>0.91059999999999997</v>
      </c>
      <c r="M243" t="s">
        <v>23</v>
      </c>
      <c r="N243">
        <v>10.91</v>
      </c>
      <c r="O243">
        <v>11.31</v>
      </c>
      <c r="P243">
        <v>0.752</v>
      </c>
      <c r="Q243">
        <v>4.3280000000000003</v>
      </c>
      <c r="R243">
        <v>0.91710000000000003</v>
      </c>
      <c r="S243" t="s">
        <v>23</v>
      </c>
      <c r="T243">
        <v>10.89</v>
      </c>
      <c r="U243">
        <v>11.29</v>
      </c>
      <c r="V243">
        <v>0.80600000000000005</v>
      </c>
      <c r="W243">
        <v>4.6390000000000002</v>
      </c>
      <c r="X243">
        <v>0.92110000000000003</v>
      </c>
      <c r="Y243" t="s">
        <v>23</v>
      </c>
      <c r="Z243">
        <v>10.82</v>
      </c>
      <c r="AA243">
        <v>11.31</v>
      </c>
      <c r="AB243">
        <v>1.2170000000000001</v>
      </c>
      <c r="AC243">
        <v>7.008</v>
      </c>
      <c r="AD243">
        <v>0.88900000000000001</v>
      </c>
      <c r="AE243" t="s">
        <v>23</v>
      </c>
      <c r="AF243">
        <v>10.82</v>
      </c>
      <c r="AG243">
        <v>11.31</v>
      </c>
      <c r="AH243">
        <v>1.202</v>
      </c>
      <c r="AI243">
        <v>6.9210000000000003</v>
      </c>
      <c r="AJ243">
        <v>0.88070000000000004</v>
      </c>
      <c r="AK243" t="s">
        <v>23</v>
      </c>
      <c r="AL243">
        <v>10.82</v>
      </c>
      <c r="AM243">
        <v>11.31</v>
      </c>
      <c r="AN243">
        <v>1.23</v>
      </c>
      <c r="AO243">
        <v>7.0810000000000004</v>
      </c>
      <c r="AP243">
        <v>0.89949999999999997</v>
      </c>
      <c r="AQ243" t="s">
        <v>23</v>
      </c>
      <c r="AR243">
        <v>10.81</v>
      </c>
      <c r="AS243">
        <v>11.31</v>
      </c>
      <c r="AT243">
        <v>2.4209999999999998</v>
      </c>
      <c r="AU243">
        <v>13.941000000000001</v>
      </c>
      <c r="AV243">
        <v>0.8891</v>
      </c>
      <c r="AW243" t="s">
        <v>23</v>
      </c>
      <c r="AX243">
        <v>10.88</v>
      </c>
      <c r="AY243">
        <v>11.33</v>
      </c>
      <c r="AZ243">
        <v>2.403</v>
      </c>
      <c r="BA243">
        <v>13.837999999999999</v>
      </c>
      <c r="BB243">
        <v>0.86860000000000004</v>
      </c>
      <c r="BC243" t="s">
        <v>23</v>
      </c>
      <c r="BD243">
        <v>10.83</v>
      </c>
      <c r="BE243">
        <v>11.27</v>
      </c>
      <c r="BF243">
        <v>2.323</v>
      </c>
      <c r="BG243">
        <v>13.38</v>
      </c>
      <c r="BH243">
        <v>0.89890000000000003</v>
      </c>
      <c r="BI243" t="s">
        <v>23</v>
      </c>
      <c r="BJ243">
        <v>10.84</v>
      </c>
      <c r="BK243">
        <v>11.26</v>
      </c>
      <c r="BL243">
        <v>3.11</v>
      </c>
      <c r="BM243">
        <v>17.91</v>
      </c>
      <c r="BN243">
        <v>0.89239999999999997</v>
      </c>
      <c r="BO243" t="s">
        <v>23</v>
      </c>
      <c r="BP243">
        <v>10.81</v>
      </c>
      <c r="BQ243">
        <v>11.31</v>
      </c>
      <c r="BR243">
        <v>3.1619999999999999</v>
      </c>
      <c r="BS243">
        <v>18.212</v>
      </c>
      <c r="BT243">
        <v>0.89759999999999995</v>
      </c>
      <c r="BU243" t="s">
        <v>23</v>
      </c>
      <c r="BV243">
        <v>10.9</v>
      </c>
      <c r="BW243">
        <v>11.27</v>
      </c>
      <c r="BX243">
        <v>3.1480000000000001</v>
      </c>
      <c r="BY243">
        <v>18.126999999999999</v>
      </c>
      <c r="BZ243">
        <v>0.89400000000000002</v>
      </c>
      <c r="CA243" t="s">
        <v>23</v>
      </c>
    </row>
    <row r="244" spans="1:79" x14ac:dyDescent="0.25">
      <c r="A244" t="s">
        <v>150</v>
      </c>
      <c r="B244">
        <v>65</v>
      </c>
      <c r="C244">
        <v>90</v>
      </c>
      <c r="D244" t="s">
        <v>43</v>
      </c>
      <c r="E244">
        <v>10.88</v>
      </c>
      <c r="F244">
        <v>7</v>
      </c>
      <c r="G244">
        <v>23</v>
      </c>
      <c r="H244">
        <v>10.83</v>
      </c>
      <c r="I244">
        <v>11.33</v>
      </c>
      <c r="J244">
        <v>1.0569999999999999</v>
      </c>
      <c r="K244">
        <v>6.0860000000000003</v>
      </c>
      <c r="L244">
        <v>0.72840000000000005</v>
      </c>
      <c r="M244" t="s">
        <v>17</v>
      </c>
      <c r="N244">
        <v>10.81</v>
      </c>
      <c r="O244">
        <v>11.31</v>
      </c>
      <c r="P244">
        <v>0.84099999999999997</v>
      </c>
      <c r="Q244">
        <v>4.84</v>
      </c>
      <c r="R244">
        <v>0.87729999999999997</v>
      </c>
      <c r="S244" t="s">
        <v>17</v>
      </c>
      <c r="T244">
        <v>10.82</v>
      </c>
      <c r="U244">
        <v>11.31</v>
      </c>
      <c r="V244">
        <v>0.91300000000000003</v>
      </c>
      <c r="W244">
        <v>5.26</v>
      </c>
      <c r="X244">
        <v>0.86919999999999997</v>
      </c>
      <c r="Y244" t="s">
        <v>17</v>
      </c>
      <c r="Z244">
        <v>10.86</v>
      </c>
      <c r="AA244">
        <v>11.22</v>
      </c>
      <c r="AB244">
        <v>1.2869999999999999</v>
      </c>
      <c r="AC244">
        <v>7.4139999999999997</v>
      </c>
      <c r="AD244">
        <v>0.8488</v>
      </c>
      <c r="AE244" t="s">
        <v>17</v>
      </c>
      <c r="AF244">
        <v>10.75</v>
      </c>
      <c r="AG244">
        <v>11.21</v>
      </c>
      <c r="AH244">
        <v>1.2809999999999999</v>
      </c>
      <c r="AI244">
        <v>7.375</v>
      </c>
      <c r="AJ244">
        <v>0.85270000000000001</v>
      </c>
      <c r="AK244" t="s">
        <v>17</v>
      </c>
      <c r="AL244">
        <v>10.77</v>
      </c>
      <c r="AM244">
        <v>11.21</v>
      </c>
      <c r="AN244">
        <v>1.41</v>
      </c>
      <c r="AO244">
        <v>8.1219999999999999</v>
      </c>
      <c r="AP244">
        <v>0.81210000000000004</v>
      </c>
      <c r="AQ244" t="s">
        <v>17</v>
      </c>
      <c r="AR244">
        <v>10.82</v>
      </c>
      <c r="AS244">
        <v>11.32</v>
      </c>
      <c r="AT244">
        <v>2.6190000000000002</v>
      </c>
      <c r="AU244">
        <v>15.084</v>
      </c>
      <c r="AV244">
        <v>0.82569999999999999</v>
      </c>
      <c r="AW244" t="s">
        <v>17</v>
      </c>
      <c r="AX244">
        <v>10.78</v>
      </c>
      <c r="AY244">
        <v>11.22</v>
      </c>
      <c r="AZ244">
        <v>2.5720000000000001</v>
      </c>
      <c r="BA244">
        <v>14.811999999999999</v>
      </c>
      <c r="BB244">
        <v>0.85409999999999997</v>
      </c>
      <c r="BC244" t="s">
        <v>17</v>
      </c>
      <c r="BD244">
        <v>10.78</v>
      </c>
      <c r="BE244">
        <v>11.29</v>
      </c>
      <c r="BF244">
        <v>2.456</v>
      </c>
      <c r="BG244">
        <v>14.144</v>
      </c>
      <c r="BH244">
        <v>0.84889999999999999</v>
      </c>
      <c r="BI244" t="s">
        <v>17</v>
      </c>
      <c r="BJ244">
        <v>10.79</v>
      </c>
      <c r="BK244">
        <v>11.21</v>
      </c>
      <c r="BL244">
        <v>3.2970000000000002</v>
      </c>
      <c r="BM244">
        <v>18.989000000000001</v>
      </c>
      <c r="BN244">
        <v>0.85009999999999997</v>
      </c>
      <c r="BO244" t="s">
        <v>17</v>
      </c>
      <c r="BP244">
        <v>10.81</v>
      </c>
      <c r="BQ244">
        <v>11.22</v>
      </c>
      <c r="BR244">
        <v>3.2850000000000001</v>
      </c>
      <c r="BS244">
        <v>18.919</v>
      </c>
      <c r="BT244">
        <v>0.85699999999999998</v>
      </c>
      <c r="BU244" t="s">
        <v>17</v>
      </c>
      <c r="BV244">
        <v>10.81</v>
      </c>
      <c r="BW244">
        <v>11.21</v>
      </c>
      <c r="BX244">
        <v>3.3210000000000002</v>
      </c>
      <c r="BY244">
        <v>19.123999999999999</v>
      </c>
      <c r="BZ244">
        <v>0.84240000000000004</v>
      </c>
      <c r="CA244" t="s">
        <v>17</v>
      </c>
    </row>
    <row r="245" spans="1:79" x14ac:dyDescent="0.25">
      <c r="A245" t="s">
        <v>150</v>
      </c>
      <c r="B245">
        <v>68</v>
      </c>
      <c r="C245">
        <v>89</v>
      </c>
      <c r="D245" t="s">
        <v>44</v>
      </c>
      <c r="E245">
        <v>9.7899999999999991</v>
      </c>
      <c r="F245">
        <v>4</v>
      </c>
      <c r="G245">
        <v>19</v>
      </c>
      <c r="H245">
        <v>9.82</v>
      </c>
      <c r="I245">
        <v>9.99</v>
      </c>
      <c r="J245">
        <v>1.0089999999999999</v>
      </c>
      <c r="K245">
        <v>7.0309999999999997</v>
      </c>
      <c r="L245">
        <v>0.8548</v>
      </c>
      <c r="M245" t="s">
        <v>17</v>
      </c>
      <c r="N245">
        <v>9.82</v>
      </c>
      <c r="O245">
        <v>9.9700000000000006</v>
      </c>
      <c r="P245">
        <v>0.97899999999999998</v>
      </c>
      <c r="Q245">
        <v>6.8239999999999998</v>
      </c>
      <c r="R245">
        <v>0.86929999999999996</v>
      </c>
      <c r="S245" t="s">
        <v>17</v>
      </c>
      <c r="T245">
        <v>9.67</v>
      </c>
      <c r="U245">
        <v>10.119999999999999</v>
      </c>
      <c r="V245">
        <v>1.0580000000000001</v>
      </c>
      <c r="W245">
        <v>7.3739999999999997</v>
      </c>
      <c r="X245">
        <v>0.83450000000000002</v>
      </c>
      <c r="Y245" t="s">
        <v>17</v>
      </c>
      <c r="Z245">
        <v>9.82</v>
      </c>
      <c r="AA245">
        <v>9.9499999999999993</v>
      </c>
      <c r="AB245">
        <v>1.37</v>
      </c>
      <c r="AC245">
        <v>9.548</v>
      </c>
      <c r="AD245">
        <v>0.85070000000000001</v>
      </c>
      <c r="AE245" t="s">
        <v>17</v>
      </c>
      <c r="AF245">
        <v>9.8000000000000007</v>
      </c>
      <c r="AG245">
        <v>9.9700000000000006</v>
      </c>
      <c r="AH245">
        <v>1.2929999999999999</v>
      </c>
      <c r="AI245">
        <v>9.0139999999999993</v>
      </c>
      <c r="AJ245">
        <v>0.86219999999999997</v>
      </c>
      <c r="AK245" t="s">
        <v>17</v>
      </c>
      <c r="AL245">
        <v>9.6199999999999992</v>
      </c>
      <c r="AM245">
        <v>10.050000000000001</v>
      </c>
      <c r="AN245">
        <v>1.347</v>
      </c>
      <c r="AO245">
        <v>9.39</v>
      </c>
      <c r="AP245">
        <v>0.83309999999999995</v>
      </c>
      <c r="AQ245" t="s">
        <v>17</v>
      </c>
      <c r="AR245">
        <v>9.69</v>
      </c>
      <c r="AS245">
        <v>10.11</v>
      </c>
      <c r="AT245">
        <v>2.4340000000000002</v>
      </c>
      <c r="AU245">
        <v>16.97</v>
      </c>
      <c r="AV245">
        <v>0.7944</v>
      </c>
      <c r="AW245" t="s">
        <v>17</v>
      </c>
      <c r="AX245">
        <v>9.77</v>
      </c>
      <c r="AY245">
        <v>9.99</v>
      </c>
      <c r="AZ245">
        <v>2.3050000000000002</v>
      </c>
      <c r="BA245">
        <v>16.068999999999999</v>
      </c>
      <c r="BB245">
        <v>0.84960000000000002</v>
      </c>
      <c r="BC245" t="s">
        <v>17</v>
      </c>
      <c r="BD245">
        <v>9.77</v>
      </c>
      <c r="BE245">
        <v>9.92</v>
      </c>
      <c r="BF245">
        <v>2.282</v>
      </c>
      <c r="BG245">
        <v>15.911</v>
      </c>
      <c r="BH245">
        <v>0.86780000000000002</v>
      </c>
      <c r="BI245" t="s">
        <v>17</v>
      </c>
      <c r="BJ245">
        <v>9.6199999999999992</v>
      </c>
      <c r="BK245">
        <v>10.11</v>
      </c>
      <c r="BL245">
        <v>3.0990000000000002</v>
      </c>
      <c r="BM245">
        <v>21.602</v>
      </c>
      <c r="BN245">
        <v>0.80300000000000005</v>
      </c>
      <c r="BO245" t="s">
        <v>17</v>
      </c>
      <c r="BP245">
        <v>9.77</v>
      </c>
      <c r="BQ245">
        <v>9.93</v>
      </c>
      <c r="BR245">
        <v>2.9449999999999998</v>
      </c>
      <c r="BS245">
        <v>20.527999999999999</v>
      </c>
      <c r="BT245">
        <v>0.85709999999999997</v>
      </c>
      <c r="BU245" t="s">
        <v>17</v>
      </c>
      <c r="BV245">
        <v>9.77</v>
      </c>
      <c r="BW245">
        <v>9.9600000000000009</v>
      </c>
      <c r="BX245">
        <v>3.0259999999999998</v>
      </c>
      <c r="BY245">
        <v>21.093</v>
      </c>
      <c r="BZ245">
        <v>0.84440000000000004</v>
      </c>
      <c r="CA245" t="s">
        <v>17</v>
      </c>
    </row>
    <row r="246" spans="1:79" x14ac:dyDescent="0.25">
      <c r="A246" t="s">
        <v>150</v>
      </c>
      <c r="B246">
        <v>68</v>
      </c>
      <c r="C246">
        <v>90</v>
      </c>
      <c r="D246" t="s">
        <v>45</v>
      </c>
      <c r="E246">
        <v>10.57</v>
      </c>
      <c r="F246">
        <v>5</v>
      </c>
      <c r="G246">
        <v>20</v>
      </c>
      <c r="H246">
        <v>10.6</v>
      </c>
      <c r="I246">
        <v>10.89</v>
      </c>
      <c r="J246">
        <v>0.92700000000000005</v>
      </c>
      <c r="K246">
        <v>6.1379999999999999</v>
      </c>
      <c r="L246">
        <v>0.85819999999999996</v>
      </c>
      <c r="M246" t="s">
        <v>17</v>
      </c>
      <c r="N246">
        <v>10.6</v>
      </c>
      <c r="O246">
        <v>10.89</v>
      </c>
      <c r="P246">
        <v>0.86399999999999999</v>
      </c>
      <c r="Q246">
        <v>5.7249999999999996</v>
      </c>
      <c r="R246">
        <v>0.86280000000000001</v>
      </c>
      <c r="S246" t="s">
        <v>17</v>
      </c>
      <c r="T246">
        <v>10.55</v>
      </c>
      <c r="U246">
        <v>10.89</v>
      </c>
      <c r="V246">
        <v>0.92600000000000005</v>
      </c>
      <c r="W246">
        <v>6.13</v>
      </c>
      <c r="X246">
        <v>0.8629</v>
      </c>
      <c r="Y246" t="s">
        <v>17</v>
      </c>
      <c r="Z246">
        <v>10.59</v>
      </c>
      <c r="AA246">
        <v>10.89</v>
      </c>
      <c r="AB246">
        <v>1.21</v>
      </c>
      <c r="AC246">
        <v>8.0109999999999992</v>
      </c>
      <c r="AD246">
        <v>0.85519999999999996</v>
      </c>
      <c r="AE246" t="s">
        <v>17</v>
      </c>
      <c r="AF246">
        <v>10.59</v>
      </c>
      <c r="AG246">
        <v>10.89</v>
      </c>
      <c r="AH246">
        <v>1.17</v>
      </c>
      <c r="AI246">
        <v>7.7480000000000002</v>
      </c>
      <c r="AJ246">
        <v>0.85460000000000003</v>
      </c>
      <c r="AK246" t="s">
        <v>17</v>
      </c>
      <c r="AL246">
        <v>10.55</v>
      </c>
      <c r="AM246">
        <v>10.89</v>
      </c>
      <c r="AN246">
        <v>1.202</v>
      </c>
      <c r="AO246">
        <v>7.9610000000000003</v>
      </c>
      <c r="AP246">
        <v>0.85760000000000003</v>
      </c>
      <c r="AQ246" t="s">
        <v>17</v>
      </c>
      <c r="AR246">
        <v>10.48</v>
      </c>
      <c r="AS246">
        <v>10.97</v>
      </c>
      <c r="AT246">
        <v>2.2389999999999999</v>
      </c>
      <c r="AU246">
        <v>14.826000000000001</v>
      </c>
      <c r="AV246">
        <v>0.81879999999999997</v>
      </c>
      <c r="AW246" t="s">
        <v>17</v>
      </c>
      <c r="AX246">
        <v>10.59</v>
      </c>
      <c r="AY246">
        <v>11.01</v>
      </c>
      <c r="AZ246">
        <v>2.21</v>
      </c>
      <c r="BA246">
        <v>14.634</v>
      </c>
      <c r="BB246">
        <v>0.82650000000000001</v>
      </c>
      <c r="BC246" t="s">
        <v>17</v>
      </c>
      <c r="BD246">
        <v>10.77</v>
      </c>
      <c r="BE246">
        <v>10.94</v>
      </c>
      <c r="BF246">
        <v>2.2610000000000001</v>
      </c>
      <c r="BG246">
        <v>14.974</v>
      </c>
      <c r="BH246">
        <v>0.79979999999999996</v>
      </c>
      <c r="BI246" t="s">
        <v>17</v>
      </c>
      <c r="BJ246">
        <v>10.5</v>
      </c>
      <c r="BK246">
        <v>10.99</v>
      </c>
      <c r="BL246">
        <v>2.903</v>
      </c>
      <c r="BM246">
        <v>19.222000000000001</v>
      </c>
      <c r="BN246">
        <v>0.81499999999999995</v>
      </c>
      <c r="BO246" t="s">
        <v>17</v>
      </c>
      <c r="BP246">
        <v>10.53</v>
      </c>
      <c r="BQ246">
        <v>10.89</v>
      </c>
      <c r="BR246">
        <v>2.766</v>
      </c>
      <c r="BS246">
        <v>18.315999999999999</v>
      </c>
      <c r="BT246">
        <v>0.83220000000000005</v>
      </c>
      <c r="BU246" t="s">
        <v>17</v>
      </c>
      <c r="BV246">
        <v>10.6</v>
      </c>
      <c r="BW246">
        <v>10.9</v>
      </c>
      <c r="BX246">
        <v>2.7589999999999999</v>
      </c>
      <c r="BY246">
        <v>18.271999999999998</v>
      </c>
      <c r="BZ246">
        <v>0.83420000000000005</v>
      </c>
      <c r="CA246" t="s">
        <v>17</v>
      </c>
    </row>
    <row r="247" spans="1:79" x14ac:dyDescent="0.25">
      <c r="A247" t="s">
        <v>150</v>
      </c>
      <c r="B247">
        <v>76</v>
      </c>
      <c r="C247">
        <v>89</v>
      </c>
      <c r="D247" t="s">
        <v>46</v>
      </c>
      <c r="E247">
        <v>8.59</v>
      </c>
      <c r="F247">
        <v>4</v>
      </c>
      <c r="G247">
        <v>12</v>
      </c>
      <c r="H247">
        <v>8.4700000000000006</v>
      </c>
      <c r="I247">
        <v>8.94</v>
      </c>
      <c r="J247">
        <v>0.14599999999999999</v>
      </c>
      <c r="K247">
        <v>1.6140000000000001</v>
      </c>
      <c r="L247">
        <v>0.92310000000000003</v>
      </c>
      <c r="M247" t="s">
        <v>23</v>
      </c>
      <c r="N247">
        <v>8.58</v>
      </c>
      <c r="O247">
        <v>8.9</v>
      </c>
      <c r="P247">
        <v>0.122</v>
      </c>
      <c r="Q247">
        <v>1.341</v>
      </c>
      <c r="R247">
        <v>0.93340000000000001</v>
      </c>
      <c r="S247" t="s">
        <v>23</v>
      </c>
      <c r="T247">
        <v>8.6</v>
      </c>
      <c r="U247">
        <v>9</v>
      </c>
      <c r="V247">
        <v>0.158</v>
      </c>
      <c r="W247">
        <v>1.744</v>
      </c>
      <c r="X247">
        <v>0.90239999999999998</v>
      </c>
      <c r="Y247" t="s">
        <v>23</v>
      </c>
      <c r="Z247">
        <v>8.5500000000000007</v>
      </c>
      <c r="AA247">
        <v>8.9</v>
      </c>
      <c r="AB247">
        <v>0.16600000000000001</v>
      </c>
      <c r="AC247">
        <v>1.8320000000000001</v>
      </c>
      <c r="AD247">
        <v>0.89480000000000004</v>
      </c>
      <c r="AE247" t="s">
        <v>23</v>
      </c>
      <c r="AF247">
        <v>8.58</v>
      </c>
      <c r="AG247">
        <v>8.9</v>
      </c>
      <c r="AH247">
        <v>0.159</v>
      </c>
      <c r="AI247">
        <v>1.7549999999999999</v>
      </c>
      <c r="AJ247">
        <v>0.92190000000000005</v>
      </c>
      <c r="AK247" t="s">
        <v>23</v>
      </c>
      <c r="AL247">
        <v>8.41</v>
      </c>
      <c r="AM247">
        <v>8.9</v>
      </c>
      <c r="AN247">
        <v>0.17699999999999999</v>
      </c>
      <c r="AO247">
        <v>1.9570000000000001</v>
      </c>
      <c r="AP247">
        <v>0.91549999999999998</v>
      </c>
      <c r="AQ247" t="s">
        <v>23</v>
      </c>
      <c r="AR247">
        <v>8.5399999999999991</v>
      </c>
      <c r="AS247">
        <v>8.91</v>
      </c>
      <c r="AT247">
        <v>0.26100000000000001</v>
      </c>
      <c r="AU247">
        <v>2.8849999999999998</v>
      </c>
      <c r="AV247">
        <v>0.89239999999999997</v>
      </c>
      <c r="AW247" t="s">
        <v>23</v>
      </c>
      <c r="AX247">
        <v>8.4700000000000006</v>
      </c>
      <c r="AY247">
        <v>8.9600000000000009</v>
      </c>
      <c r="AZ247">
        <v>0.27700000000000002</v>
      </c>
      <c r="BA247">
        <v>3.056</v>
      </c>
      <c r="BB247">
        <v>0.90469999999999995</v>
      </c>
      <c r="BC247" t="s">
        <v>23</v>
      </c>
      <c r="BD247">
        <v>8.6</v>
      </c>
      <c r="BE247">
        <v>8.98</v>
      </c>
      <c r="BF247">
        <v>0.29699999999999999</v>
      </c>
      <c r="BG247">
        <v>3.2829999999999999</v>
      </c>
      <c r="BH247">
        <v>0.85409999999999997</v>
      </c>
      <c r="BI247" t="s">
        <v>23</v>
      </c>
      <c r="BJ247">
        <v>8.42</v>
      </c>
      <c r="BK247">
        <v>8.91</v>
      </c>
      <c r="BL247">
        <v>0.34399999999999997</v>
      </c>
      <c r="BM247">
        <v>3.7989999999999999</v>
      </c>
      <c r="BN247">
        <v>0.9</v>
      </c>
      <c r="BO247" t="s">
        <v>23</v>
      </c>
      <c r="BP247">
        <v>8.6</v>
      </c>
      <c r="BQ247">
        <v>9</v>
      </c>
      <c r="BR247">
        <v>0.33500000000000002</v>
      </c>
      <c r="BS247">
        <v>3.7010000000000001</v>
      </c>
      <c r="BT247">
        <v>0.86209999999999998</v>
      </c>
      <c r="BU247" t="s">
        <v>23</v>
      </c>
      <c r="BV247">
        <v>8.57</v>
      </c>
      <c r="BW247">
        <v>8.9</v>
      </c>
      <c r="BX247">
        <v>0.32800000000000001</v>
      </c>
      <c r="BY247">
        <v>3.6219999999999999</v>
      </c>
      <c r="BZ247">
        <v>0.89570000000000005</v>
      </c>
      <c r="CA247" t="s">
        <v>23</v>
      </c>
    </row>
    <row r="248" spans="1:79" x14ac:dyDescent="0.25">
      <c r="A248" t="s">
        <v>150</v>
      </c>
      <c r="B248">
        <v>76</v>
      </c>
      <c r="C248">
        <v>90</v>
      </c>
      <c r="D248" t="s">
        <v>47</v>
      </c>
      <c r="E248">
        <v>9.48</v>
      </c>
      <c r="F248">
        <v>3</v>
      </c>
      <c r="G248">
        <v>13</v>
      </c>
      <c r="H248">
        <v>9.48</v>
      </c>
      <c r="I248">
        <v>9.5</v>
      </c>
      <c r="J248">
        <v>0.40799999999999997</v>
      </c>
      <c r="K248">
        <v>4.1550000000000002</v>
      </c>
      <c r="L248">
        <v>0.75229999999999997</v>
      </c>
      <c r="M248" t="s">
        <v>17</v>
      </c>
      <c r="N248">
        <v>9.3800000000000008</v>
      </c>
      <c r="O248">
        <v>9.6</v>
      </c>
      <c r="P248">
        <v>0.35499999999999998</v>
      </c>
      <c r="Q248">
        <v>3.6120000000000001</v>
      </c>
      <c r="R248">
        <v>0.78180000000000005</v>
      </c>
      <c r="S248" t="s">
        <v>17</v>
      </c>
      <c r="T248">
        <v>9.3800000000000008</v>
      </c>
      <c r="U248">
        <v>9.6</v>
      </c>
      <c r="V248">
        <v>0.34699999999999998</v>
      </c>
      <c r="W248">
        <v>3.5329999999999999</v>
      </c>
      <c r="X248">
        <v>0.79249999999999998</v>
      </c>
      <c r="Y248" t="s">
        <v>17</v>
      </c>
      <c r="Z248">
        <v>9.41</v>
      </c>
      <c r="AA248">
        <v>9.59</v>
      </c>
      <c r="AB248">
        <v>0.45600000000000002</v>
      </c>
      <c r="AC248">
        <v>4.6440000000000001</v>
      </c>
      <c r="AD248">
        <v>0.76280000000000003</v>
      </c>
      <c r="AE248" t="s">
        <v>17</v>
      </c>
      <c r="AF248">
        <v>9.3800000000000008</v>
      </c>
      <c r="AG248">
        <v>9.59</v>
      </c>
      <c r="AH248">
        <v>0.43099999999999999</v>
      </c>
      <c r="AI248">
        <v>4.3929999999999998</v>
      </c>
      <c r="AJ248">
        <v>0.76619999999999999</v>
      </c>
      <c r="AK248" t="s">
        <v>17</v>
      </c>
      <c r="AL248">
        <v>9.3800000000000008</v>
      </c>
      <c r="AM248">
        <v>9.5399999999999991</v>
      </c>
      <c r="AN248">
        <v>0.378</v>
      </c>
      <c r="AO248">
        <v>3.8559999999999999</v>
      </c>
      <c r="AP248">
        <v>0.79800000000000004</v>
      </c>
      <c r="AQ248" t="s">
        <v>17</v>
      </c>
      <c r="AR248">
        <v>9.4</v>
      </c>
      <c r="AS248">
        <v>9.6</v>
      </c>
      <c r="AT248">
        <v>0.50800000000000001</v>
      </c>
      <c r="AU248">
        <v>5.181</v>
      </c>
      <c r="AV248">
        <v>0.75509999999999999</v>
      </c>
      <c r="AW248" t="s">
        <v>17</v>
      </c>
      <c r="AX248">
        <v>9.39</v>
      </c>
      <c r="AY248">
        <v>9.59</v>
      </c>
      <c r="AZ248">
        <v>0.51300000000000001</v>
      </c>
      <c r="BA248">
        <v>5.2240000000000002</v>
      </c>
      <c r="BB248">
        <v>0.75929999999999997</v>
      </c>
      <c r="BC248" t="s">
        <v>17</v>
      </c>
      <c r="BD248">
        <v>9.3800000000000008</v>
      </c>
      <c r="BE248">
        <v>9.6</v>
      </c>
      <c r="BF248">
        <v>0.44</v>
      </c>
      <c r="BG248">
        <v>4.4800000000000004</v>
      </c>
      <c r="BH248">
        <v>0.79979999999999996</v>
      </c>
      <c r="BI248" t="s">
        <v>17</v>
      </c>
      <c r="BJ248">
        <v>9.4</v>
      </c>
      <c r="BK248">
        <v>9.6</v>
      </c>
      <c r="BL248">
        <v>0.54200000000000004</v>
      </c>
      <c r="BM248">
        <v>5.5220000000000002</v>
      </c>
      <c r="BN248">
        <v>0.76339999999999997</v>
      </c>
      <c r="BO248" t="s">
        <v>17</v>
      </c>
      <c r="BP248">
        <v>9.3800000000000008</v>
      </c>
      <c r="BQ248">
        <v>9.6</v>
      </c>
      <c r="BR248">
        <v>0.54</v>
      </c>
      <c r="BS248">
        <v>5.4980000000000002</v>
      </c>
      <c r="BT248">
        <v>0.72909999999999997</v>
      </c>
      <c r="BU248" t="s">
        <v>17</v>
      </c>
      <c r="BV248">
        <v>9.3800000000000008</v>
      </c>
      <c r="BW248">
        <v>9.6</v>
      </c>
      <c r="BX248">
        <v>0.68400000000000005</v>
      </c>
      <c r="BY248">
        <v>6.9690000000000003</v>
      </c>
      <c r="BZ248">
        <v>0.69779999999999998</v>
      </c>
      <c r="CA248" t="s">
        <v>17</v>
      </c>
    </row>
    <row r="249" spans="1:79" x14ac:dyDescent="0.25">
      <c r="A249" t="s">
        <v>150</v>
      </c>
      <c r="B249">
        <v>76</v>
      </c>
      <c r="C249">
        <v>90</v>
      </c>
      <c r="D249" t="s">
        <v>47</v>
      </c>
      <c r="E249">
        <v>9.48</v>
      </c>
      <c r="F249">
        <v>4</v>
      </c>
      <c r="G249">
        <v>13</v>
      </c>
      <c r="H249">
        <v>9.52</v>
      </c>
      <c r="I249">
        <v>9.68</v>
      </c>
      <c r="J249">
        <v>0.14299999999999999</v>
      </c>
      <c r="K249">
        <v>1.452</v>
      </c>
      <c r="L249">
        <v>0.81269999999999998</v>
      </c>
      <c r="M249" t="s">
        <v>17</v>
      </c>
      <c r="N249">
        <v>9.4499999999999993</v>
      </c>
      <c r="O249">
        <v>9.7100000000000009</v>
      </c>
      <c r="P249">
        <v>0.11799999999999999</v>
      </c>
      <c r="Q249">
        <v>1.204</v>
      </c>
      <c r="R249">
        <v>0.83609999999999995</v>
      </c>
      <c r="S249" t="s">
        <v>17</v>
      </c>
      <c r="T249">
        <v>9.4700000000000006</v>
      </c>
      <c r="U249">
        <v>9.66</v>
      </c>
      <c r="V249">
        <v>0.156</v>
      </c>
      <c r="W249">
        <v>1.589</v>
      </c>
      <c r="X249">
        <v>0.84699999999999998</v>
      </c>
      <c r="Y249" t="s">
        <v>17</v>
      </c>
      <c r="Z249">
        <v>9.52</v>
      </c>
      <c r="AA249">
        <v>9.69</v>
      </c>
      <c r="AB249">
        <v>0.29099999999999998</v>
      </c>
      <c r="AC249">
        <v>2.964</v>
      </c>
      <c r="AD249">
        <v>0.79969999999999997</v>
      </c>
      <c r="AE249" t="s">
        <v>17</v>
      </c>
      <c r="AF249">
        <v>9.32</v>
      </c>
      <c r="AG249">
        <v>9.68</v>
      </c>
      <c r="AH249">
        <v>0.30199999999999999</v>
      </c>
      <c r="AI249">
        <v>3.0750000000000002</v>
      </c>
      <c r="AJ249">
        <v>0.71450000000000002</v>
      </c>
      <c r="AK249" t="s">
        <v>17</v>
      </c>
      <c r="AL249">
        <v>9.48</v>
      </c>
      <c r="AM249">
        <v>9.6300000000000008</v>
      </c>
      <c r="AN249">
        <v>0.22</v>
      </c>
      <c r="AO249">
        <v>2.242</v>
      </c>
      <c r="AP249">
        <v>0.83430000000000004</v>
      </c>
      <c r="AQ249" t="s">
        <v>17</v>
      </c>
      <c r="AR249">
        <v>9.4499999999999993</v>
      </c>
      <c r="AS249">
        <v>9.69</v>
      </c>
      <c r="AT249">
        <v>0.36799999999999999</v>
      </c>
      <c r="AU249">
        <v>3.7530000000000001</v>
      </c>
      <c r="AV249">
        <v>0.80349999999999999</v>
      </c>
      <c r="AW249" t="s">
        <v>17</v>
      </c>
      <c r="AX249">
        <v>9.43</v>
      </c>
      <c r="AY249">
        <v>9.68</v>
      </c>
      <c r="AZ249">
        <v>0.40200000000000002</v>
      </c>
      <c r="BA249">
        <v>4.0940000000000003</v>
      </c>
      <c r="BB249">
        <v>0.80600000000000005</v>
      </c>
      <c r="BC249" t="s">
        <v>17</v>
      </c>
      <c r="BD249">
        <v>9.44</v>
      </c>
      <c r="BE249">
        <v>9.6199999999999992</v>
      </c>
      <c r="BF249">
        <v>0.40899999999999997</v>
      </c>
      <c r="BG249">
        <v>4.1630000000000003</v>
      </c>
      <c r="BH249">
        <v>0.80330000000000001</v>
      </c>
      <c r="BI249" t="s">
        <v>17</v>
      </c>
      <c r="BJ249">
        <v>9.42</v>
      </c>
      <c r="BK249">
        <v>9.65</v>
      </c>
      <c r="BL249">
        <v>0.48699999999999999</v>
      </c>
      <c r="BM249">
        <v>4.9580000000000002</v>
      </c>
      <c r="BN249">
        <v>0.79410000000000003</v>
      </c>
      <c r="BO249" t="s">
        <v>17</v>
      </c>
      <c r="BP249">
        <v>9.41</v>
      </c>
      <c r="BQ249">
        <v>9.66</v>
      </c>
      <c r="BR249">
        <v>0.41099999999999998</v>
      </c>
      <c r="BS249">
        <v>4.1900000000000004</v>
      </c>
      <c r="BT249">
        <v>0.80640000000000001</v>
      </c>
      <c r="BU249" t="s">
        <v>17</v>
      </c>
      <c r="BV249">
        <v>9.49</v>
      </c>
      <c r="BW249">
        <v>9.67</v>
      </c>
      <c r="BX249">
        <v>0.5</v>
      </c>
      <c r="BY249">
        <v>5.0890000000000004</v>
      </c>
      <c r="BZ249">
        <v>0.79949999999999999</v>
      </c>
      <c r="CA249" t="s">
        <v>17</v>
      </c>
    </row>
    <row r="250" spans="1:79" x14ac:dyDescent="0.25">
      <c r="A250" t="s">
        <v>150</v>
      </c>
      <c r="B250">
        <v>76</v>
      </c>
      <c r="C250">
        <v>90</v>
      </c>
      <c r="D250" t="s">
        <v>47</v>
      </c>
      <c r="E250">
        <v>9.48</v>
      </c>
      <c r="F250">
        <v>5</v>
      </c>
      <c r="G250">
        <v>13</v>
      </c>
      <c r="H250">
        <v>9.4700000000000006</v>
      </c>
      <c r="I250">
        <v>9.7799999999999994</v>
      </c>
      <c r="J250">
        <v>0.36199999999999999</v>
      </c>
      <c r="K250">
        <v>3.69</v>
      </c>
      <c r="L250">
        <v>0.83</v>
      </c>
      <c r="M250" t="s">
        <v>17</v>
      </c>
      <c r="N250">
        <v>9.51</v>
      </c>
      <c r="O250">
        <v>9.66</v>
      </c>
      <c r="P250">
        <v>0.35299999999999998</v>
      </c>
      <c r="Q250">
        <v>3.601</v>
      </c>
      <c r="R250">
        <v>0.83650000000000002</v>
      </c>
      <c r="S250" t="s">
        <v>17</v>
      </c>
      <c r="T250">
        <v>9.31</v>
      </c>
      <c r="U250">
        <v>9.58</v>
      </c>
      <c r="V250">
        <v>0.30399999999999999</v>
      </c>
      <c r="W250">
        <v>3.1</v>
      </c>
      <c r="X250">
        <v>0.81879999999999997</v>
      </c>
      <c r="Y250" t="s">
        <v>17</v>
      </c>
      <c r="Z250">
        <v>9.52</v>
      </c>
      <c r="AA250">
        <v>9.68</v>
      </c>
      <c r="AB250">
        <v>0.378</v>
      </c>
      <c r="AC250">
        <v>3.8519999999999999</v>
      </c>
      <c r="AD250">
        <v>0.79669999999999996</v>
      </c>
      <c r="AE250" t="s">
        <v>17</v>
      </c>
      <c r="AF250">
        <v>9.51</v>
      </c>
      <c r="AG250">
        <v>9.66</v>
      </c>
      <c r="AH250">
        <v>0.375</v>
      </c>
      <c r="AI250">
        <v>3.8210000000000002</v>
      </c>
      <c r="AJ250">
        <v>0.83840000000000003</v>
      </c>
      <c r="AK250" t="s">
        <v>17</v>
      </c>
      <c r="AL250">
        <v>9.3800000000000008</v>
      </c>
      <c r="AM250">
        <v>9.74</v>
      </c>
      <c r="AN250">
        <v>0.40600000000000003</v>
      </c>
      <c r="AO250">
        <v>4.1399999999999997</v>
      </c>
      <c r="AP250">
        <v>0.81030000000000002</v>
      </c>
      <c r="AQ250" t="s">
        <v>17</v>
      </c>
      <c r="AR250">
        <v>9.51</v>
      </c>
      <c r="AS250">
        <v>9.69</v>
      </c>
      <c r="AT250">
        <v>0.44600000000000001</v>
      </c>
      <c r="AU250">
        <v>4.54</v>
      </c>
      <c r="AV250">
        <v>0.80920000000000003</v>
      </c>
      <c r="AW250" t="s">
        <v>17</v>
      </c>
      <c r="AX250">
        <v>9.48</v>
      </c>
      <c r="AY250">
        <v>9.7200000000000006</v>
      </c>
      <c r="AZ250">
        <v>0.443</v>
      </c>
      <c r="BA250">
        <v>4.5090000000000003</v>
      </c>
      <c r="BB250">
        <v>0.82740000000000002</v>
      </c>
      <c r="BC250" t="s">
        <v>17</v>
      </c>
      <c r="BD250">
        <v>9.31</v>
      </c>
      <c r="BE250">
        <v>9.58</v>
      </c>
      <c r="BF250">
        <v>0.41299999999999998</v>
      </c>
      <c r="BG250">
        <v>4.2080000000000002</v>
      </c>
      <c r="BH250">
        <v>0.81799999999999995</v>
      </c>
      <c r="BI250" t="s">
        <v>17</v>
      </c>
      <c r="BJ250">
        <v>9.36</v>
      </c>
      <c r="BK250">
        <v>9.7799999999999994</v>
      </c>
      <c r="BL250">
        <v>0.52</v>
      </c>
      <c r="BM250">
        <v>5.298</v>
      </c>
      <c r="BN250">
        <v>0.79930000000000001</v>
      </c>
      <c r="BO250" t="s">
        <v>17</v>
      </c>
      <c r="BP250">
        <v>9.35</v>
      </c>
      <c r="BQ250">
        <v>9.77</v>
      </c>
      <c r="BR250">
        <v>0.49399999999999999</v>
      </c>
      <c r="BS250">
        <v>5.0380000000000003</v>
      </c>
      <c r="BT250">
        <v>0.7994</v>
      </c>
      <c r="BU250" t="s">
        <v>17</v>
      </c>
      <c r="BV250">
        <v>9.4499999999999993</v>
      </c>
      <c r="BW250">
        <v>9.77</v>
      </c>
      <c r="BX250">
        <v>0.51600000000000001</v>
      </c>
      <c r="BY250">
        <v>5.2619999999999996</v>
      </c>
      <c r="BZ250">
        <v>0.78949999999999998</v>
      </c>
      <c r="CA250" t="s">
        <v>17</v>
      </c>
    </row>
    <row r="251" spans="1:79" x14ac:dyDescent="0.25">
      <c r="A251" t="s">
        <v>150</v>
      </c>
      <c r="B251">
        <v>90</v>
      </c>
      <c r="C251">
        <v>105</v>
      </c>
      <c r="D251" t="s">
        <v>48</v>
      </c>
      <c r="E251">
        <v>14.36</v>
      </c>
      <c r="F251">
        <v>2</v>
      </c>
      <c r="G251">
        <v>12</v>
      </c>
      <c r="H251">
        <v>14.33</v>
      </c>
      <c r="I251">
        <v>14.59</v>
      </c>
      <c r="J251">
        <v>0.67700000000000005</v>
      </c>
      <c r="K251">
        <v>7.4749999999999996</v>
      </c>
      <c r="L251">
        <v>0.50700000000000001</v>
      </c>
      <c r="M251" t="s">
        <v>17</v>
      </c>
      <c r="N251">
        <v>14.3</v>
      </c>
      <c r="O251">
        <v>14.59</v>
      </c>
      <c r="P251">
        <v>0.53600000000000003</v>
      </c>
      <c r="Q251">
        <v>5.9130000000000003</v>
      </c>
      <c r="R251">
        <v>0.5302</v>
      </c>
      <c r="S251" t="s">
        <v>17</v>
      </c>
      <c r="T251">
        <v>14.32</v>
      </c>
      <c r="U251">
        <v>14.59</v>
      </c>
      <c r="V251">
        <v>0.61199999999999999</v>
      </c>
      <c r="W251">
        <v>6.758</v>
      </c>
      <c r="X251">
        <v>0.50409999999999999</v>
      </c>
      <c r="Y251" t="s">
        <v>17</v>
      </c>
      <c r="Z251">
        <v>14.36</v>
      </c>
      <c r="AA251">
        <v>14.59</v>
      </c>
      <c r="AB251">
        <v>0.60699999999999998</v>
      </c>
      <c r="AC251">
        <v>6.7039999999999997</v>
      </c>
      <c r="AD251">
        <v>0.53690000000000004</v>
      </c>
      <c r="AE251" t="s">
        <v>17</v>
      </c>
      <c r="AF251">
        <v>14.31</v>
      </c>
      <c r="AG251">
        <v>14.59</v>
      </c>
      <c r="AH251">
        <v>0.503</v>
      </c>
      <c r="AI251">
        <v>5.5510000000000002</v>
      </c>
      <c r="AJ251">
        <v>0.51500000000000001</v>
      </c>
      <c r="AK251" t="s">
        <v>17</v>
      </c>
      <c r="AL251">
        <v>14.3</v>
      </c>
      <c r="AM251">
        <v>14.58</v>
      </c>
      <c r="AN251">
        <v>0.52500000000000002</v>
      </c>
      <c r="AO251">
        <v>5.7960000000000003</v>
      </c>
      <c r="AP251">
        <v>0.49099999999999999</v>
      </c>
      <c r="AQ251" t="s">
        <v>17</v>
      </c>
      <c r="AR251">
        <v>14.34</v>
      </c>
      <c r="AS251">
        <v>14.59</v>
      </c>
      <c r="AT251">
        <v>0.49399999999999999</v>
      </c>
      <c r="AU251">
        <v>5.4530000000000003</v>
      </c>
      <c r="AV251">
        <v>0.5665</v>
      </c>
      <c r="AW251" t="s">
        <v>17</v>
      </c>
      <c r="AX251">
        <v>14.27</v>
      </c>
      <c r="AY251">
        <v>14.61</v>
      </c>
      <c r="AZ251">
        <v>0.51700000000000002</v>
      </c>
      <c r="BA251">
        <v>5.7050000000000001</v>
      </c>
      <c r="BB251">
        <v>0.52010000000000001</v>
      </c>
      <c r="BC251" t="s">
        <v>17</v>
      </c>
      <c r="BD251">
        <v>14.28</v>
      </c>
      <c r="BE251">
        <v>14.59</v>
      </c>
      <c r="BF251">
        <v>0.54500000000000004</v>
      </c>
      <c r="BG251">
        <v>6.0149999999999997</v>
      </c>
      <c r="BH251">
        <v>0.54059999999999997</v>
      </c>
      <c r="BI251" t="s">
        <v>17</v>
      </c>
      <c r="BJ251">
        <v>14.31</v>
      </c>
      <c r="BK251">
        <v>14.59</v>
      </c>
      <c r="BL251">
        <v>0.47599999999999998</v>
      </c>
      <c r="BM251">
        <v>5.2489999999999997</v>
      </c>
      <c r="BN251">
        <v>0.54100000000000004</v>
      </c>
      <c r="BO251" t="s">
        <v>17</v>
      </c>
      <c r="BP251">
        <v>14.33</v>
      </c>
      <c r="BQ251">
        <v>14.59</v>
      </c>
      <c r="BR251">
        <v>0.55900000000000005</v>
      </c>
      <c r="BS251">
        <v>6.1740000000000004</v>
      </c>
      <c r="BT251">
        <v>0.5181</v>
      </c>
      <c r="BU251" t="s">
        <v>17</v>
      </c>
      <c r="BV251">
        <v>14.32</v>
      </c>
      <c r="BW251">
        <v>14.59</v>
      </c>
      <c r="BX251">
        <v>0.63500000000000001</v>
      </c>
      <c r="BY251">
        <v>7.0090000000000003</v>
      </c>
      <c r="BZ251">
        <v>0.51390000000000002</v>
      </c>
      <c r="CA251" t="s">
        <v>17</v>
      </c>
    </row>
    <row r="252" spans="1:79" x14ac:dyDescent="0.25">
      <c r="A252" t="s">
        <v>150</v>
      </c>
      <c r="B252">
        <v>90</v>
      </c>
      <c r="C252">
        <v>105</v>
      </c>
      <c r="D252" t="s">
        <v>48</v>
      </c>
      <c r="E252">
        <v>14.36</v>
      </c>
      <c r="F252">
        <v>3</v>
      </c>
      <c r="G252">
        <v>12</v>
      </c>
      <c r="H252">
        <v>14.38</v>
      </c>
      <c r="I252">
        <v>14.56</v>
      </c>
      <c r="J252">
        <v>0.85099999999999998</v>
      </c>
      <c r="K252">
        <v>9.3879999999999999</v>
      </c>
      <c r="L252">
        <v>0.56730000000000003</v>
      </c>
      <c r="M252" t="s">
        <v>17</v>
      </c>
      <c r="N252">
        <v>14.27</v>
      </c>
      <c r="O252">
        <v>14.68</v>
      </c>
      <c r="P252">
        <v>0.69</v>
      </c>
      <c r="Q252">
        <v>7.6159999999999997</v>
      </c>
      <c r="R252">
        <v>0.54690000000000005</v>
      </c>
      <c r="S252" t="s">
        <v>17</v>
      </c>
      <c r="T252">
        <v>14.3</v>
      </c>
      <c r="U252">
        <v>14.68</v>
      </c>
      <c r="V252">
        <v>0.65500000000000003</v>
      </c>
      <c r="W252">
        <v>7.2279999999999998</v>
      </c>
      <c r="X252">
        <v>0.56659999999999999</v>
      </c>
      <c r="Y252" t="s">
        <v>17</v>
      </c>
      <c r="Z252">
        <v>14.35</v>
      </c>
      <c r="AA252">
        <v>14.68</v>
      </c>
      <c r="AB252">
        <v>0.68799999999999994</v>
      </c>
      <c r="AC252">
        <v>7.5910000000000002</v>
      </c>
      <c r="AD252">
        <v>0.56950000000000001</v>
      </c>
      <c r="AE252" t="s">
        <v>17</v>
      </c>
      <c r="AF252">
        <v>14.34</v>
      </c>
      <c r="AG252">
        <v>14.68</v>
      </c>
      <c r="AH252">
        <v>0.59499999999999997</v>
      </c>
      <c r="AI252">
        <v>6.5640000000000001</v>
      </c>
      <c r="AJ252">
        <v>0.57720000000000005</v>
      </c>
      <c r="AK252" t="s">
        <v>17</v>
      </c>
      <c r="AL252">
        <v>14.27</v>
      </c>
      <c r="AM252">
        <v>14.68</v>
      </c>
      <c r="AN252">
        <v>0.65800000000000003</v>
      </c>
      <c r="AO252">
        <v>7.266</v>
      </c>
      <c r="AP252">
        <v>0.57169999999999999</v>
      </c>
      <c r="AQ252" t="s">
        <v>17</v>
      </c>
      <c r="AR252">
        <v>14.33</v>
      </c>
      <c r="AS252">
        <v>14.68</v>
      </c>
      <c r="AT252">
        <v>0.69599999999999995</v>
      </c>
      <c r="AU252">
        <v>7.68</v>
      </c>
      <c r="AV252">
        <v>0.59489999999999998</v>
      </c>
      <c r="AW252" t="s">
        <v>17</v>
      </c>
      <c r="AX252">
        <v>14.38</v>
      </c>
      <c r="AY252">
        <v>14.8</v>
      </c>
      <c r="AZ252">
        <v>0.623</v>
      </c>
      <c r="BA252">
        <v>6.8769999999999998</v>
      </c>
      <c r="BB252">
        <v>0.55369999999999997</v>
      </c>
      <c r="BC252" t="s">
        <v>17</v>
      </c>
      <c r="BD252">
        <v>14.3</v>
      </c>
      <c r="BE252">
        <v>14.68</v>
      </c>
      <c r="BF252">
        <v>0.59499999999999997</v>
      </c>
      <c r="BG252">
        <v>6.5650000000000004</v>
      </c>
      <c r="BH252">
        <v>0.63380000000000003</v>
      </c>
      <c r="BI252" t="s">
        <v>17</v>
      </c>
      <c r="BJ252">
        <v>14.31</v>
      </c>
      <c r="BK252">
        <v>14.68</v>
      </c>
      <c r="BL252">
        <v>0.64100000000000001</v>
      </c>
      <c r="BM252">
        <v>7.0730000000000004</v>
      </c>
      <c r="BN252">
        <v>0.61060000000000003</v>
      </c>
      <c r="BO252" t="s">
        <v>17</v>
      </c>
      <c r="BP252">
        <v>14.36</v>
      </c>
      <c r="BQ252">
        <v>14.67</v>
      </c>
      <c r="BR252">
        <v>0.69199999999999995</v>
      </c>
      <c r="BS252">
        <v>7.6420000000000003</v>
      </c>
      <c r="BT252">
        <v>0.6129</v>
      </c>
      <c r="BU252" t="s">
        <v>17</v>
      </c>
      <c r="BV252">
        <v>14.34</v>
      </c>
      <c r="BW252">
        <v>14.68</v>
      </c>
      <c r="BX252">
        <v>0.626</v>
      </c>
      <c r="BY252">
        <v>6.9089999999999998</v>
      </c>
      <c r="BZ252">
        <v>0.5958</v>
      </c>
      <c r="CA252" t="s">
        <v>17</v>
      </c>
    </row>
    <row r="253" spans="1:79" x14ac:dyDescent="0.25">
      <c r="A253" t="s">
        <v>150</v>
      </c>
      <c r="B253">
        <v>90</v>
      </c>
      <c r="C253">
        <v>106</v>
      </c>
      <c r="D253" t="s">
        <v>49</v>
      </c>
      <c r="E253">
        <v>13.32</v>
      </c>
      <c r="F253">
        <v>2</v>
      </c>
      <c r="G253">
        <v>13</v>
      </c>
      <c r="H253">
        <v>13.22</v>
      </c>
      <c r="I253">
        <v>13.69</v>
      </c>
      <c r="J253">
        <v>0.217</v>
      </c>
      <c r="K253">
        <v>2.2160000000000002</v>
      </c>
      <c r="L253">
        <v>0.89449999999999996</v>
      </c>
      <c r="M253" t="s">
        <v>17</v>
      </c>
      <c r="N253">
        <v>13.2</v>
      </c>
      <c r="O253">
        <v>13.69</v>
      </c>
      <c r="P253">
        <v>0.221</v>
      </c>
      <c r="Q253">
        <v>2.25</v>
      </c>
      <c r="R253">
        <v>0.89410000000000001</v>
      </c>
      <c r="S253" t="s">
        <v>17</v>
      </c>
      <c r="T253">
        <v>13.23</v>
      </c>
      <c r="U253">
        <v>13.49</v>
      </c>
      <c r="V253">
        <v>0.23400000000000001</v>
      </c>
      <c r="W253">
        <v>2.38</v>
      </c>
      <c r="X253">
        <v>0.90080000000000005</v>
      </c>
      <c r="Y253" t="s">
        <v>17</v>
      </c>
      <c r="Z253">
        <v>13.31</v>
      </c>
      <c r="AA253">
        <v>13.5</v>
      </c>
      <c r="AB253">
        <v>0.19700000000000001</v>
      </c>
      <c r="AC253">
        <v>2.008</v>
      </c>
      <c r="AD253">
        <v>0.90200000000000002</v>
      </c>
      <c r="AE253" t="s">
        <v>17</v>
      </c>
      <c r="AF253">
        <v>13.26</v>
      </c>
      <c r="AG253">
        <v>13.5</v>
      </c>
      <c r="AH253">
        <v>0.21299999999999999</v>
      </c>
      <c r="AI253">
        <v>2.1659999999999999</v>
      </c>
      <c r="AJ253">
        <v>0.90149999999999997</v>
      </c>
      <c r="AK253" t="s">
        <v>17</v>
      </c>
      <c r="AL253">
        <v>13.16</v>
      </c>
      <c r="AM253">
        <v>13.65</v>
      </c>
      <c r="AN253">
        <v>0.20300000000000001</v>
      </c>
      <c r="AO253">
        <v>2.069</v>
      </c>
      <c r="AP253">
        <v>0.90080000000000005</v>
      </c>
      <c r="AQ253" t="s">
        <v>17</v>
      </c>
      <c r="AR253">
        <v>13.25</v>
      </c>
      <c r="AS253">
        <v>13.56</v>
      </c>
      <c r="AT253">
        <v>0.17399999999999999</v>
      </c>
      <c r="AU253">
        <v>1.77</v>
      </c>
      <c r="AV253">
        <v>0.90100000000000002</v>
      </c>
      <c r="AW253" t="s">
        <v>17</v>
      </c>
      <c r="AX253">
        <v>13.17</v>
      </c>
      <c r="AY253">
        <v>13.66</v>
      </c>
      <c r="AZ253">
        <v>0.192</v>
      </c>
      <c r="BA253">
        <v>1.954</v>
      </c>
      <c r="BB253">
        <v>0.90200000000000002</v>
      </c>
      <c r="BC253" t="s">
        <v>17</v>
      </c>
      <c r="BD253">
        <v>13.22</v>
      </c>
      <c r="BE253">
        <v>13.49</v>
      </c>
      <c r="BF253">
        <v>0.20799999999999999</v>
      </c>
      <c r="BG253">
        <v>2.1160000000000001</v>
      </c>
      <c r="BH253">
        <v>0.9083</v>
      </c>
      <c r="BI253" t="s">
        <v>17</v>
      </c>
      <c r="BJ253">
        <v>13.22</v>
      </c>
      <c r="BK253">
        <v>13.49</v>
      </c>
      <c r="BL253">
        <v>0.26</v>
      </c>
      <c r="BM253">
        <v>2.6480000000000001</v>
      </c>
      <c r="BN253">
        <v>0.90669999999999995</v>
      </c>
      <c r="BO253" t="s">
        <v>17</v>
      </c>
      <c r="BP253">
        <v>13.27</v>
      </c>
      <c r="BQ253">
        <v>13.49</v>
      </c>
      <c r="BR253">
        <v>0.26700000000000002</v>
      </c>
      <c r="BS253">
        <v>2.718</v>
      </c>
      <c r="BT253">
        <v>0.90749999999999997</v>
      </c>
      <c r="BU253" t="s">
        <v>17</v>
      </c>
      <c r="BV253">
        <v>13.24</v>
      </c>
      <c r="BW253">
        <v>13.53</v>
      </c>
      <c r="BX253">
        <v>0.26300000000000001</v>
      </c>
      <c r="BY253">
        <v>2.6819999999999999</v>
      </c>
      <c r="BZ253">
        <v>0.90490000000000004</v>
      </c>
      <c r="CA253" t="s">
        <v>17</v>
      </c>
    </row>
    <row r="254" spans="1:79" x14ac:dyDescent="0.25">
      <c r="A254" t="s">
        <v>150</v>
      </c>
      <c r="B254">
        <v>90</v>
      </c>
      <c r="C254">
        <v>106</v>
      </c>
      <c r="D254" t="s">
        <v>49</v>
      </c>
      <c r="E254">
        <v>13.32</v>
      </c>
      <c r="F254">
        <v>3</v>
      </c>
      <c r="G254">
        <v>13</v>
      </c>
      <c r="H254">
        <v>13.33</v>
      </c>
      <c r="I254">
        <v>13.53</v>
      </c>
      <c r="J254">
        <v>0.253</v>
      </c>
      <c r="K254">
        <v>2.573</v>
      </c>
      <c r="L254">
        <v>0.88939999999999997</v>
      </c>
      <c r="M254" t="s">
        <v>17</v>
      </c>
      <c r="N254">
        <v>13.22</v>
      </c>
      <c r="O254">
        <v>13.72</v>
      </c>
      <c r="P254">
        <v>0.312</v>
      </c>
      <c r="Q254">
        <v>3.1779999999999999</v>
      </c>
      <c r="R254">
        <v>0.83840000000000003</v>
      </c>
      <c r="S254" t="s">
        <v>17</v>
      </c>
      <c r="T254">
        <v>13.18</v>
      </c>
      <c r="U254">
        <v>13.68</v>
      </c>
      <c r="V254">
        <v>0.28000000000000003</v>
      </c>
      <c r="W254">
        <v>2.8530000000000002</v>
      </c>
      <c r="X254">
        <v>0.88300000000000001</v>
      </c>
      <c r="Y254" t="s">
        <v>17</v>
      </c>
      <c r="Z254">
        <v>13.32</v>
      </c>
      <c r="AA254">
        <v>13.61</v>
      </c>
      <c r="AB254">
        <v>0.247</v>
      </c>
      <c r="AC254">
        <v>2.5139999999999998</v>
      </c>
      <c r="AD254">
        <v>0.88070000000000004</v>
      </c>
      <c r="AE254" t="s">
        <v>17</v>
      </c>
      <c r="AF254">
        <v>13.2</v>
      </c>
      <c r="AG254">
        <v>13.69</v>
      </c>
      <c r="AH254">
        <v>0.245</v>
      </c>
      <c r="AI254">
        <v>2.492</v>
      </c>
      <c r="AJ254">
        <v>0.87990000000000002</v>
      </c>
      <c r="AK254" t="s">
        <v>17</v>
      </c>
      <c r="AL254">
        <v>13.18</v>
      </c>
      <c r="AM254">
        <v>13.68</v>
      </c>
      <c r="AN254">
        <v>0.25600000000000001</v>
      </c>
      <c r="AO254">
        <v>2.609</v>
      </c>
      <c r="AP254">
        <v>0.8891</v>
      </c>
      <c r="AQ254" t="s">
        <v>17</v>
      </c>
      <c r="AR254">
        <v>13.33</v>
      </c>
      <c r="AS254">
        <v>13.53</v>
      </c>
      <c r="AT254">
        <v>0.19700000000000001</v>
      </c>
      <c r="AU254">
        <v>2.0110000000000001</v>
      </c>
      <c r="AV254">
        <v>0.88839999999999997</v>
      </c>
      <c r="AW254" t="s">
        <v>17</v>
      </c>
      <c r="AX254">
        <v>13.18</v>
      </c>
      <c r="AY254">
        <v>13.68</v>
      </c>
      <c r="AZ254">
        <v>0.219</v>
      </c>
      <c r="BA254">
        <v>2.2290000000000001</v>
      </c>
      <c r="BB254">
        <v>0.88880000000000003</v>
      </c>
      <c r="BC254" t="s">
        <v>17</v>
      </c>
      <c r="BD254">
        <v>13.26</v>
      </c>
      <c r="BE254">
        <v>13.53</v>
      </c>
      <c r="BF254">
        <v>0.224</v>
      </c>
      <c r="BG254">
        <v>2.2799999999999998</v>
      </c>
      <c r="BH254">
        <v>0.90359999999999996</v>
      </c>
      <c r="BI254" t="s">
        <v>17</v>
      </c>
      <c r="BJ254">
        <v>13.29</v>
      </c>
      <c r="BK254">
        <v>13.54</v>
      </c>
      <c r="BL254">
        <v>0.28399999999999997</v>
      </c>
      <c r="BM254">
        <v>2.8969999999999998</v>
      </c>
      <c r="BN254">
        <v>0.90100000000000002</v>
      </c>
      <c r="BO254" t="s">
        <v>17</v>
      </c>
      <c r="BP254">
        <v>13.19</v>
      </c>
      <c r="BQ254">
        <v>13.68</v>
      </c>
      <c r="BR254">
        <v>0.32900000000000001</v>
      </c>
      <c r="BS254">
        <v>3.3479999999999999</v>
      </c>
      <c r="BT254">
        <v>0.84260000000000002</v>
      </c>
      <c r="BU254" t="s">
        <v>17</v>
      </c>
      <c r="BV254">
        <v>13.33</v>
      </c>
      <c r="BW254">
        <v>13.53</v>
      </c>
      <c r="BX254">
        <v>0.30499999999999999</v>
      </c>
      <c r="BY254">
        <v>3.1120000000000001</v>
      </c>
      <c r="BZ254">
        <v>0.89449999999999996</v>
      </c>
      <c r="CA254" t="s">
        <v>17</v>
      </c>
    </row>
    <row r="255" spans="1:79" x14ac:dyDescent="0.25">
      <c r="A255" t="s">
        <v>150</v>
      </c>
      <c r="B255">
        <v>90</v>
      </c>
      <c r="C255">
        <v>107</v>
      </c>
      <c r="D255" t="s">
        <v>50</v>
      </c>
      <c r="E255">
        <v>14.55</v>
      </c>
      <c r="F255">
        <v>2</v>
      </c>
      <c r="G255">
        <v>14</v>
      </c>
      <c r="H255">
        <v>14.6</v>
      </c>
      <c r="I255">
        <v>14.77</v>
      </c>
      <c r="J255">
        <v>0.34799999999999998</v>
      </c>
      <c r="K255">
        <v>3.2909999999999999</v>
      </c>
      <c r="L255">
        <v>0.74460000000000004</v>
      </c>
      <c r="M255" t="s">
        <v>17</v>
      </c>
      <c r="N255">
        <v>14.63</v>
      </c>
      <c r="O255">
        <v>14.78</v>
      </c>
      <c r="P255">
        <v>0.33</v>
      </c>
      <c r="Q255">
        <v>3.1179999999999999</v>
      </c>
      <c r="R255">
        <v>0.77980000000000005</v>
      </c>
      <c r="S255" t="s">
        <v>17</v>
      </c>
      <c r="T255">
        <v>14.61</v>
      </c>
      <c r="U255">
        <v>14.69</v>
      </c>
      <c r="V255">
        <v>0.38300000000000001</v>
      </c>
      <c r="W255">
        <v>3.621</v>
      </c>
      <c r="X255">
        <v>0.755</v>
      </c>
      <c r="Y255" t="s">
        <v>17</v>
      </c>
      <c r="Z255">
        <v>14.63</v>
      </c>
      <c r="AA255">
        <v>14.72</v>
      </c>
      <c r="AB255">
        <v>0.32500000000000001</v>
      </c>
      <c r="AC255">
        <v>3.0720000000000001</v>
      </c>
      <c r="AD255">
        <v>0.77010000000000001</v>
      </c>
      <c r="AE255" t="s">
        <v>17</v>
      </c>
      <c r="AF255">
        <v>14.61</v>
      </c>
      <c r="AG255">
        <v>14.74</v>
      </c>
      <c r="AH255">
        <v>0.35099999999999998</v>
      </c>
      <c r="AI255">
        <v>3.3210000000000002</v>
      </c>
      <c r="AJ255">
        <v>0.76080000000000003</v>
      </c>
      <c r="AK255" t="s">
        <v>17</v>
      </c>
      <c r="AL255">
        <v>14.53</v>
      </c>
      <c r="AM255">
        <v>14.8</v>
      </c>
      <c r="AN255">
        <v>0.32100000000000001</v>
      </c>
      <c r="AO255">
        <v>3.0369999999999999</v>
      </c>
      <c r="AP255">
        <v>0.72770000000000001</v>
      </c>
      <c r="AQ255" t="s">
        <v>17</v>
      </c>
      <c r="AR255">
        <v>14.63</v>
      </c>
      <c r="AS255">
        <v>14.78</v>
      </c>
      <c r="AT255">
        <v>0.34200000000000003</v>
      </c>
      <c r="AU255">
        <v>3.2330000000000001</v>
      </c>
      <c r="AV255">
        <v>0.77449999999999997</v>
      </c>
      <c r="AW255" t="s">
        <v>17</v>
      </c>
      <c r="AX255">
        <v>14.59</v>
      </c>
      <c r="AY255">
        <v>14.75</v>
      </c>
      <c r="AZ255">
        <v>0.36</v>
      </c>
      <c r="BA255">
        <v>3.4060000000000001</v>
      </c>
      <c r="BB255">
        <v>0.76049999999999995</v>
      </c>
      <c r="BC255" t="s">
        <v>17</v>
      </c>
      <c r="BD255">
        <v>14.58</v>
      </c>
      <c r="BE255">
        <v>14.74</v>
      </c>
      <c r="BF255">
        <v>0.38200000000000001</v>
      </c>
      <c r="BG255">
        <v>3.6139999999999999</v>
      </c>
      <c r="BH255">
        <v>0.77059999999999995</v>
      </c>
      <c r="BI255" t="s">
        <v>17</v>
      </c>
      <c r="BJ255">
        <v>14.53</v>
      </c>
      <c r="BK255">
        <v>14.85</v>
      </c>
      <c r="BL255">
        <v>0.86299999999999999</v>
      </c>
      <c r="BM255">
        <v>8.1630000000000003</v>
      </c>
      <c r="BN255">
        <v>0.76690000000000003</v>
      </c>
      <c r="BO255" t="s">
        <v>17</v>
      </c>
      <c r="BP255">
        <v>14.57</v>
      </c>
      <c r="BQ255">
        <v>14.78</v>
      </c>
      <c r="BR255">
        <v>0.91500000000000004</v>
      </c>
      <c r="BS255">
        <v>8.6539999999999999</v>
      </c>
      <c r="BT255">
        <v>0.751</v>
      </c>
      <c r="BU255" t="s">
        <v>17</v>
      </c>
      <c r="BV255">
        <v>14.61</v>
      </c>
      <c r="BW255">
        <v>14.75</v>
      </c>
      <c r="BX255">
        <v>0.92200000000000004</v>
      </c>
      <c r="BY255">
        <v>8.7249999999999996</v>
      </c>
      <c r="BZ255">
        <v>0.76700000000000002</v>
      </c>
      <c r="CA255" t="s">
        <v>17</v>
      </c>
    </row>
    <row r="256" spans="1:79" x14ac:dyDescent="0.25">
      <c r="A256" t="s">
        <v>150</v>
      </c>
      <c r="B256">
        <v>90</v>
      </c>
      <c r="C256">
        <v>107</v>
      </c>
      <c r="D256" t="s">
        <v>50</v>
      </c>
      <c r="E256">
        <v>14.55</v>
      </c>
      <c r="F256">
        <v>3</v>
      </c>
      <c r="G256">
        <v>14</v>
      </c>
      <c r="H256">
        <v>14.63</v>
      </c>
      <c r="I256">
        <v>14.75</v>
      </c>
      <c r="J256">
        <v>0.35799999999999998</v>
      </c>
      <c r="K256">
        <v>3.383</v>
      </c>
      <c r="L256">
        <v>0.7762</v>
      </c>
      <c r="M256" t="s">
        <v>17</v>
      </c>
      <c r="N256">
        <v>14.5</v>
      </c>
      <c r="O256">
        <v>14.92</v>
      </c>
      <c r="P256">
        <v>0.35099999999999998</v>
      </c>
      <c r="Q256">
        <v>3.32</v>
      </c>
      <c r="R256">
        <v>0.73160000000000003</v>
      </c>
      <c r="S256" t="s">
        <v>17</v>
      </c>
      <c r="T256">
        <v>14.58</v>
      </c>
      <c r="U256">
        <v>14.79</v>
      </c>
      <c r="V256">
        <v>0.32100000000000001</v>
      </c>
      <c r="W256">
        <v>3.0329999999999999</v>
      </c>
      <c r="X256">
        <v>0.74880000000000002</v>
      </c>
      <c r="Y256" t="s">
        <v>17</v>
      </c>
      <c r="Z256">
        <v>14.5</v>
      </c>
      <c r="AA256">
        <v>14.72</v>
      </c>
      <c r="AB256">
        <v>0.34200000000000003</v>
      </c>
      <c r="AC256">
        <v>3.2320000000000002</v>
      </c>
      <c r="AD256">
        <v>0.73150000000000004</v>
      </c>
      <c r="AE256" t="s">
        <v>17</v>
      </c>
      <c r="AF256">
        <v>14.6</v>
      </c>
      <c r="AG256">
        <v>14.78</v>
      </c>
      <c r="AH256">
        <v>0.30299999999999999</v>
      </c>
      <c r="AI256">
        <v>2.8639999999999999</v>
      </c>
      <c r="AJ256">
        <v>0.752</v>
      </c>
      <c r="AK256" t="s">
        <v>17</v>
      </c>
      <c r="AL256">
        <v>14.6</v>
      </c>
      <c r="AM256">
        <v>14.73</v>
      </c>
      <c r="AN256">
        <v>0.35199999999999998</v>
      </c>
      <c r="AO256">
        <v>3.331</v>
      </c>
      <c r="AP256">
        <v>0.74360000000000004</v>
      </c>
      <c r="AQ256" t="s">
        <v>17</v>
      </c>
      <c r="AR256">
        <v>14.63</v>
      </c>
      <c r="AS256">
        <v>14.78</v>
      </c>
      <c r="AT256">
        <v>0.313</v>
      </c>
      <c r="AU256">
        <v>2.9630000000000001</v>
      </c>
      <c r="AV256">
        <v>0.78990000000000005</v>
      </c>
      <c r="AW256" t="s">
        <v>17</v>
      </c>
      <c r="AX256">
        <v>14.59</v>
      </c>
      <c r="AY256">
        <v>14.8</v>
      </c>
      <c r="AZ256">
        <v>0.36399999999999999</v>
      </c>
      <c r="BA256">
        <v>3.4390000000000001</v>
      </c>
      <c r="BB256">
        <v>0.75190000000000001</v>
      </c>
      <c r="BC256" t="s">
        <v>17</v>
      </c>
      <c r="BD256">
        <v>14.61</v>
      </c>
      <c r="BE256">
        <v>14.73</v>
      </c>
      <c r="BF256">
        <v>0.39200000000000002</v>
      </c>
      <c r="BG256">
        <v>3.7120000000000002</v>
      </c>
      <c r="BH256">
        <v>0.7802</v>
      </c>
      <c r="BI256" t="s">
        <v>17</v>
      </c>
      <c r="BJ256">
        <v>14.6</v>
      </c>
      <c r="BK256">
        <v>14.75</v>
      </c>
      <c r="BL256">
        <v>0.84799999999999998</v>
      </c>
      <c r="BM256">
        <v>8.0269999999999992</v>
      </c>
      <c r="BN256">
        <v>0.78559999999999997</v>
      </c>
      <c r="BO256" t="s">
        <v>17</v>
      </c>
      <c r="BP256">
        <v>14.57</v>
      </c>
      <c r="BQ256">
        <v>14.8</v>
      </c>
      <c r="BR256">
        <v>0.90500000000000003</v>
      </c>
      <c r="BS256">
        <v>8.5570000000000004</v>
      </c>
      <c r="BT256">
        <v>0.76200000000000001</v>
      </c>
      <c r="BU256" t="s">
        <v>17</v>
      </c>
      <c r="BV256">
        <v>14.57</v>
      </c>
      <c r="BW256">
        <v>14.8</v>
      </c>
      <c r="BX256">
        <v>0.95099999999999996</v>
      </c>
      <c r="BY256">
        <v>8.9969999999999999</v>
      </c>
      <c r="BZ256">
        <v>0.75360000000000005</v>
      </c>
      <c r="CA256" t="s">
        <v>17</v>
      </c>
    </row>
    <row r="257" spans="1:79" x14ac:dyDescent="0.25">
      <c r="A257" t="s">
        <v>150</v>
      </c>
      <c r="B257">
        <v>91</v>
      </c>
      <c r="C257">
        <v>106</v>
      </c>
      <c r="D257" t="s">
        <v>51</v>
      </c>
      <c r="E257">
        <v>13.01</v>
      </c>
      <c r="F257">
        <v>2</v>
      </c>
      <c r="G257">
        <v>12</v>
      </c>
      <c r="H257">
        <v>13.06</v>
      </c>
      <c r="I257">
        <v>13.32</v>
      </c>
      <c r="J257">
        <v>0.189</v>
      </c>
      <c r="K257">
        <v>2.0840000000000001</v>
      </c>
      <c r="L257">
        <v>0.88239999999999996</v>
      </c>
      <c r="M257" t="s">
        <v>17</v>
      </c>
      <c r="N257">
        <v>13.03</v>
      </c>
      <c r="O257">
        <v>13.32</v>
      </c>
      <c r="P257">
        <v>0.20799999999999999</v>
      </c>
      <c r="Q257">
        <v>2.2909999999999999</v>
      </c>
      <c r="R257">
        <v>0.88139999999999996</v>
      </c>
      <c r="S257" t="s">
        <v>17</v>
      </c>
      <c r="T257">
        <v>12.93</v>
      </c>
      <c r="U257">
        <v>13.43</v>
      </c>
      <c r="V257">
        <v>0.23200000000000001</v>
      </c>
      <c r="W257">
        <v>2.5579999999999998</v>
      </c>
      <c r="X257">
        <v>0.88190000000000002</v>
      </c>
      <c r="Y257" t="s">
        <v>17</v>
      </c>
      <c r="Z257">
        <v>13.02</v>
      </c>
      <c r="AA257">
        <v>13.32</v>
      </c>
      <c r="AB257">
        <v>0.17699999999999999</v>
      </c>
      <c r="AC257">
        <v>1.956</v>
      </c>
      <c r="AD257">
        <v>0.88439999999999996</v>
      </c>
      <c r="AE257" t="s">
        <v>17</v>
      </c>
      <c r="AF257">
        <v>12.94</v>
      </c>
      <c r="AG257">
        <v>13.43</v>
      </c>
      <c r="AH257">
        <v>0.21299999999999999</v>
      </c>
      <c r="AI257">
        <v>2.351</v>
      </c>
      <c r="AJ257">
        <v>0.87839999999999996</v>
      </c>
      <c r="AK257" t="s">
        <v>17</v>
      </c>
      <c r="AL257">
        <v>12.98</v>
      </c>
      <c r="AM257">
        <v>13.33</v>
      </c>
      <c r="AN257">
        <v>0.19700000000000001</v>
      </c>
      <c r="AO257">
        <v>2.1720000000000002</v>
      </c>
      <c r="AP257">
        <v>0.88180000000000003</v>
      </c>
      <c r="AQ257" t="s">
        <v>17</v>
      </c>
      <c r="AR257">
        <v>13.04</v>
      </c>
      <c r="AS257">
        <v>13.32</v>
      </c>
      <c r="AT257">
        <v>0.16600000000000001</v>
      </c>
      <c r="AU257">
        <v>1.8360000000000001</v>
      </c>
      <c r="AV257">
        <v>0.89680000000000004</v>
      </c>
      <c r="AW257" t="s">
        <v>17</v>
      </c>
      <c r="AX257">
        <v>12.94</v>
      </c>
      <c r="AY257">
        <v>13.44</v>
      </c>
      <c r="AZ257">
        <v>0.192</v>
      </c>
      <c r="BA257">
        <v>2.121</v>
      </c>
      <c r="BB257">
        <v>0.88790000000000002</v>
      </c>
      <c r="BC257" t="s">
        <v>17</v>
      </c>
      <c r="BD257">
        <v>12.9</v>
      </c>
      <c r="BE257">
        <v>13.32</v>
      </c>
      <c r="BF257">
        <v>0.19800000000000001</v>
      </c>
      <c r="BG257">
        <v>2.19</v>
      </c>
      <c r="BH257">
        <v>0.89539999999999997</v>
      </c>
      <c r="BI257" t="s">
        <v>17</v>
      </c>
      <c r="BJ257">
        <v>12.96</v>
      </c>
      <c r="BK257">
        <v>13.33</v>
      </c>
      <c r="BL257">
        <v>0.26100000000000001</v>
      </c>
      <c r="BM257">
        <v>2.879</v>
      </c>
      <c r="BN257">
        <v>0.89770000000000005</v>
      </c>
      <c r="BO257" t="s">
        <v>17</v>
      </c>
      <c r="BP257">
        <v>13.03</v>
      </c>
      <c r="BQ257">
        <v>13.32</v>
      </c>
      <c r="BR257">
        <v>0.248</v>
      </c>
      <c r="BS257">
        <v>2.7360000000000002</v>
      </c>
      <c r="BT257">
        <v>0.89480000000000004</v>
      </c>
      <c r="BU257" t="s">
        <v>17</v>
      </c>
      <c r="BV257">
        <v>13.05</v>
      </c>
      <c r="BW257">
        <v>13.32</v>
      </c>
      <c r="BX257">
        <v>0.25600000000000001</v>
      </c>
      <c r="BY257">
        <v>2.8279999999999998</v>
      </c>
      <c r="BZ257">
        <v>0.89149999999999996</v>
      </c>
      <c r="CA257" t="s">
        <v>17</v>
      </c>
    </row>
    <row r="258" spans="1:79" x14ac:dyDescent="0.25">
      <c r="A258" t="s">
        <v>150</v>
      </c>
      <c r="B258">
        <v>91</v>
      </c>
      <c r="C258">
        <v>106</v>
      </c>
      <c r="D258" t="s">
        <v>51</v>
      </c>
      <c r="E258">
        <v>13.01</v>
      </c>
      <c r="F258">
        <v>3</v>
      </c>
      <c r="G258">
        <v>12</v>
      </c>
      <c r="H258">
        <v>13.03</v>
      </c>
      <c r="I258">
        <v>13.33</v>
      </c>
      <c r="J258">
        <v>0.29499999999999998</v>
      </c>
      <c r="K258">
        <v>3.258</v>
      </c>
      <c r="L258">
        <v>0.85160000000000002</v>
      </c>
      <c r="M258" t="s">
        <v>17</v>
      </c>
      <c r="N258">
        <v>13.03</v>
      </c>
      <c r="O258">
        <v>13.36</v>
      </c>
      <c r="P258">
        <v>0.26100000000000001</v>
      </c>
      <c r="Q258">
        <v>2.88</v>
      </c>
      <c r="R258">
        <v>0.87480000000000002</v>
      </c>
      <c r="S258" t="s">
        <v>17</v>
      </c>
      <c r="T258">
        <v>12.93</v>
      </c>
      <c r="U258">
        <v>13.43</v>
      </c>
      <c r="V258">
        <v>0.28199999999999997</v>
      </c>
      <c r="W258">
        <v>3.117</v>
      </c>
      <c r="X258">
        <v>0.86870000000000003</v>
      </c>
      <c r="Y258" t="s">
        <v>17</v>
      </c>
      <c r="Z258">
        <v>13.03</v>
      </c>
      <c r="AA258">
        <v>13.37</v>
      </c>
      <c r="AB258">
        <v>0.27700000000000002</v>
      </c>
      <c r="AC258">
        <v>3.0619999999999998</v>
      </c>
      <c r="AD258">
        <v>0.84140000000000004</v>
      </c>
      <c r="AE258" t="s">
        <v>17</v>
      </c>
      <c r="AF258">
        <v>12.93</v>
      </c>
      <c r="AG258">
        <v>13.43</v>
      </c>
      <c r="AH258">
        <v>0.29899999999999999</v>
      </c>
      <c r="AI258">
        <v>3.298</v>
      </c>
      <c r="AJ258">
        <v>0.86499999999999999</v>
      </c>
      <c r="AK258" t="s">
        <v>17</v>
      </c>
      <c r="AL258">
        <v>12.94</v>
      </c>
      <c r="AM258">
        <v>13.35</v>
      </c>
      <c r="AN258">
        <v>0.28100000000000003</v>
      </c>
      <c r="AO258">
        <v>3.1019999999999999</v>
      </c>
      <c r="AP258">
        <v>0.83320000000000005</v>
      </c>
      <c r="AQ258" t="s">
        <v>17</v>
      </c>
      <c r="AR258">
        <v>13.02</v>
      </c>
      <c r="AS258">
        <v>13.33</v>
      </c>
      <c r="AT258">
        <v>0.24099999999999999</v>
      </c>
      <c r="AU258">
        <v>2.6640000000000001</v>
      </c>
      <c r="AV258">
        <v>0.87849999999999995</v>
      </c>
      <c r="AW258" t="s">
        <v>17</v>
      </c>
      <c r="AX258">
        <v>12.93</v>
      </c>
      <c r="AY258">
        <v>13.43</v>
      </c>
      <c r="AZ258">
        <v>0.28599999999999998</v>
      </c>
      <c r="BA258">
        <v>3.1520000000000001</v>
      </c>
      <c r="BB258">
        <v>0.85919999999999996</v>
      </c>
      <c r="BC258" t="s">
        <v>17</v>
      </c>
      <c r="BD258">
        <v>12.85</v>
      </c>
      <c r="BE258">
        <v>13.33</v>
      </c>
      <c r="BF258">
        <v>0.25900000000000001</v>
      </c>
      <c r="BG258">
        <v>2.8580000000000001</v>
      </c>
      <c r="BH258">
        <v>0.87760000000000005</v>
      </c>
      <c r="BI258" t="s">
        <v>17</v>
      </c>
      <c r="BJ258">
        <v>12.93</v>
      </c>
      <c r="BK258">
        <v>13.43</v>
      </c>
      <c r="BL258">
        <v>0.318</v>
      </c>
      <c r="BM258">
        <v>3.5059999999999998</v>
      </c>
      <c r="BN258">
        <v>0.87290000000000001</v>
      </c>
      <c r="BO258" t="s">
        <v>17</v>
      </c>
      <c r="BP258">
        <v>12.94</v>
      </c>
      <c r="BQ258">
        <v>13.43</v>
      </c>
      <c r="BR258">
        <v>0.30499999999999999</v>
      </c>
      <c r="BS258">
        <v>3.367</v>
      </c>
      <c r="BT258">
        <v>0.88959999999999995</v>
      </c>
      <c r="BU258" t="s">
        <v>17</v>
      </c>
      <c r="BV258">
        <v>12.94</v>
      </c>
      <c r="BW258">
        <v>13.43</v>
      </c>
      <c r="BX258">
        <v>0.33300000000000002</v>
      </c>
      <c r="BY258">
        <v>3.6779999999999999</v>
      </c>
      <c r="BZ258">
        <v>0.87929999999999997</v>
      </c>
      <c r="CA258" t="s">
        <v>17</v>
      </c>
    </row>
    <row r="259" spans="1:79" x14ac:dyDescent="0.25">
      <c r="A259" t="s">
        <v>150</v>
      </c>
      <c r="B259">
        <v>91</v>
      </c>
      <c r="C259">
        <v>107</v>
      </c>
      <c r="D259" t="s">
        <v>52</v>
      </c>
      <c r="E259">
        <v>14.5</v>
      </c>
      <c r="F259">
        <v>3</v>
      </c>
      <c r="G259">
        <v>13</v>
      </c>
      <c r="H259">
        <v>14.59</v>
      </c>
      <c r="I259">
        <v>14.67</v>
      </c>
      <c r="J259">
        <v>0.38200000000000001</v>
      </c>
      <c r="K259">
        <v>3.891</v>
      </c>
      <c r="L259">
        <v>0.79</v>
      </c>
      <c r="M259" t="s">
        <v>17</v>
      </c>
      <c r="N259">
        <v>14.51</v>
      </c>
      <c r="O259">
        <v>14.73</v>
      </c>
      <c r="P259">
        <v>0.29899999999999999</v>
      </c>
      <c r="Q259">
        <v>3.0449999999999999</v>
      </c>
      <c r="R259">
        <v>0.79879999999999995</v>
      </c>
      <c r="S259" t="s">
        <v>17</v>
      </c>
      <c r="T259">
        <v>14.53</v>
      </c>
      <c r="U259">
        <v>14.68</v>
      </c>
      <c r="V259">
        <v>0.34899999999999998</v>
      </c>
      <c r="W259">
        <v>3.5579999999999998</v>
      </c>
      <c r="X259">
        <v>0.77329999999999999</v>
      </c>
      <c r="Y259" t="s">
        <v>17</v>
      </c>
      <c r="Z259">
        <v>14.56</v>
      </c>
      <c r="AA259">
        <v>14.72</v>
      </c>
      <c r="AB259">
        <v>0.29599999999999999</v>
      </c>
      <c r="AC259">
        <v>3.0179999999999998</v>
      </c>
      <c r="AD259">
        <v>0.79900000000000004</v>
      </c>
      <c r="AE259" t="s">
        <v>17</v>
      </c>
      <c r="AF259">
        <v>14.52</v>
      </c>
      <c r="AG259">
        <v>14.73</v>
      </c>
      <c r="AH259">
        <v>0.373</v>
      </c>
      <c r="AI259">
        <v>3.8</v>
      </c>
      <c r="AJ259">
        <v>0.7742</v>
      </c>
      <c r="AK259" t="s">
        <v>17</v>
      </c>
      <c r="AL259">
        <v>14.51</v>
      </c>
      <c r="AM259">
        <v>14.68</v>
      </c>
      <c r="AN259">
        <v>0.315</v>
      </c>
      <c r="AO259">
        <v>3.2069999999999999</v>
      </c>
      <c r="AP259">
        <v>0.77280000000000004</v>
      </c>
      <c r="AQ259" t="s">
        <v>17</v>
      </c>
      <c r="AR259">
        <v>14.5</v>
      </c>
      <c r="AS259">
        <v>14.75</v>
      </c>
      <c r="AT259">
        <v>0.38700000000000001</v>
      </c>
      <c r="AU259">
        <v>3.94</v>
      </c>
      <c r="AV259">
        <v>0.79969999999999997</v>
      </c>
      <c r="AW259" t="s">
        <v>17</v>
      </c>
      <c r="AX259">
        <v>14.53</v>
      </c>
      <c r="AY259">
        <v>14.71</v>
      </c>
      <c r="AZ259">
        <v>0.35299999999999998</v>
      </c>
      <c r="BA259">
        <v>3.5950000000000002</v>
      </c>
      <c r="BB259">
        <v>0.78959999999999997</v>
      </c>
      <c r="BC259" t="s">
        <v>17</v>
      </c>
      <c r="BD259">
        <v>14.49</v>
      </c>
      <c r="BE259">
        <v>14.75</v>
      </c>
      <c r="BF259">
        <v>0.35399999999999998</v>
      </c>
      <c r="BG259">
        <v>3.6110000000000002</v>
      </c>
      <c r="BH259">
        <v>0.7984</v>
      </c>
      <c r="BI259" t="s">
        <v>17</v>
      </c>
      <c r="BJ259">
        <v>14.58</v>
      </c>
      <c r="BK259">
        <v>14.63</v>
      </c>
      <c r="BL259">
        <v>0.81499999999999995</v>
      </c>
      <c r="BM259">
        <v>8.3030000000000008</v>
      </c>
      <c r="BN259">
        <v>0.81320000000000003</v>
      </c>
      <c r="BO259" t="s">
        <v>17</v>
      </c>
      <c r="BP259">
        <v>14.49</v>
      </c>
      <c r="BQ259">
        <v>14.75</v>
      </c>
      <c r="BR259">
        <v>0.89800000000000002</v>
      </c>
      <c r="BS259">
        <v>9.1470000000000002</v>
      </c>
      <c r="BT259">
        <v>0.79459999999999997</v>
      </c>
      <c r="BU259" t="s">
        <v>17</v>
      </c>
      <c r="BV259">
        <v>14.49</v>
      </c>
      <c r="BW259">
        <v>14.75</v>
      </c>
      <c r="BX259">
        <v>0.89800000000000002</v>
      </c>
      <c r="BY259">
        <v>9.1530000000000005</v>
      </c>
      <c r="BZ259">
        <v>0.79300000000000004</v>
      </c>
      <c r="CA259" t="s">
        <v>17</v>
      </c>
    </row>
    <row r="260" spans="1:79" x14ac:dyDescent="0.25">
      <c r="A260" t="s">
        <v>150</v>
      </c>
      <c r="B260">
        <v>95</v>
      </c>
      <c r="C260">
        <v>106</v>
      </c>
      <c r="D260" t="s">
        <v>53</v>
      </c>
      <c r="E260">
        <v>12.86</v>
      </c>
      <c r="F260">
        <v>2</v>
      </c>
      <c r="G260">
        <v>8</v>
      </c>
      <c r="H260">
        <v>12.78</v>
      </c>
      <c r="I260">
        <v>12.92</v>
      </c>
      <c r="J260">
        <v>0.35</v>
      </c>
      <c r="K260">
        <v>5.8029999999999999</v>
      </c>
      <c r="L260">
        <v>0.78300000000000003</v>
      </c>
      <c r="M260" t="s">
        <v>17</v>
      </c>
      <c r="N260">
        <v>12.78</v>
      </c>
      <c r="O260">
        <v>12.89</v>
      </c>
      <c r="P260">
        <v>0.315</v>
      </c>
      <c r="Q260">
        <v>5.218</v>
      </c>
      <c r="R260">
        <v>0.79830000000000001</v>
      </c>
      <c r="S260" t="s">
        <v>17</v>
      </c>
      <c r="T260">
        <v>12.63</v>
      </c>
      <c r="U260">
        <v>12.96</v>
      </c>
      <c r="V260">
        <v>0.39800000000000002</v>
      </c>
      <c r="W260">
        <v>6.585</v>
      </c>
      <c r="X260">
        <v>0.79079999999999995</v>
      </c>
      <c r="Y260" t="s">
        <v>17</v>
      </c>
      <c r="Z260">
        <v>12.78</v>
      </c>
      <c r="AA260">
        <v>12.96</v>
      </c>
      <c r="AB260">
        <v>0.35599999999999998</v>
      </c>
      <c r="AC260">
        <v>5.8860000000000001</v>
      </c>
      <c r="AD260">
        <v>0.79990000000000006</v>
      </c>
      <c r="AE260" t="s">
        <v>17</v>
      </c>
      <c r="AF260">
        <v>12.75</v>
      </c>
      <c r="AG260">
        <v>12.96</v>
      </c>
      <c r="AH260">
        <v>0.34699999999999998</v>
      </c>
      <c r="AI260">
        <v>5.7409999999999997</v>
      </c>
      <c r="AJ260">
        <v>0.79859999999999998</v>
      </c>
      <c r="AK260" t="s">
        <v>17</v>
      </c>
      <c r="AL260">
        <v>12.64</v>
      </c>
      <c r="AM260">
        <v>12.96</v>
      </c>
      <c r="AN260">
        <v>0.36899999999999999</v>
      </c>
      <c r="AO260">
        <v>6.1150000000000002</v>
      </c>
      <c r="AP260">
        <v>0.7984</v>
      </c>
      <c r="AQ260" t="s">
        <v>17</v>
      </c>
      <c r="AR260">
        <v>12.76</v>
      </c>
      <c r="AS260">
        <v>12.96</v>
      </c>
      <c r="AT260">
        <v>0.36299999999999999</v>
      </c>
      <c r="AU260">
        <v>6.0140000000000002</v>
      </c>
      <c r="AV260">
        <v>0.78600000000000003</v>
      </c>
      <c r="AW260" t="s">
        <v>17</v>
      </c>
      <c r="AX260">
        <v>12.75</v>
      </c>
      <c r="AY260">
        <v>12.96</v>
      </c>
      <c r="AZ260">
        <v>0.32300000000000001</v>
      </c>
      <c r="BA260">
        <v>5.35</v>
      </c>
      <c r="BB260">
        <v>0.81510000000000005</v>
      </c>
      <c r="BC260" t="s">
        <v>17</v>
      </c>
      <c r="BD260">
        <v>12.64</v>
      </c>
      <c r="BE260">
        <v>12.96</v>
      </c>
      <c r="BF260">
        <v>0.40500000000000003</v>
      </c>
      <c r="BG260">
        <v>6.7</v>
      </c>
      <c r="BH260">
        <v>0.78059999999999996</v>
      </c>
      <c r="BI260" t="s">
        <v>17</v>
      </c>
      <c r="BJ260">
        <v>12.58</v>
      </c>
      <c r="BK260">
        <v>12.96</v>
      </c>
      <c r="BL260">
        <v>0.52200000000000002</v>
      </c>
      <c r="BM260">
        <v>8.6460000000000008</v>
      </c>
      <c r="BN260">
        <v>0.74839999999999995</v>
      </c>
      <c r="BO260" t="s">
        <v>17</v>
      </c>
      <c r="BP260">
        <v>12.64</v>
      </c>
      <c r="BQ260">
        <v>12.95</v>
      </c>
      <c r="BR260">
        <v>0.46500000000000002</v>
      </c>
      <c r="BS260">
        <v>7.7060000000000004</v>
      </c>
      <c r="BT260">
        <v>0.79490000000000005</v>
      </c>
      <c r="BU260" t="s">
        <v>17</v>
      </c>
      <c r="BV260">
        <v>12.65</v>
      </c>
      <c r="BW260">
        <v>12.96</v>
      </c>
      <c r="BX260">
        <v>0.502</v>
      </c>
      <c r="BY260">
        <v>8.3140000000000001</v>
      </c>
      <c r="BZ260">
        <v>0.78180000000000005</v>
      </c>
      <c r="CA260" t="s">
        <v>17</v>
      </c>
    </row>
    <row r="261" spans="1:79" x14ac:dyDescent="0.25">
      <c r="A261" t="s">
        <v>150</v>
      </c>
      <c r="B261">
        <v>107</v>
      </c>
      <c r="C261">
        <v>128</v>
      </c>
      <c r="D261" t="s">
        <v>54</v>
      </c>
      <c r="E261">
        <v>9.9</v>
      </c>
      <c r="F261">
        <v>4</v>
      </c>
      <c r="G261">
        <v>19</v>
      </c>
      <c r="H261">
        <v>9.89</v>
      </c>
      <c r="I261">
        <v>10.11</v>
      </c>
      <c r="J261">
        <v>2.0720000000000001</v>
      </c>
      <c r="K261">
        <v>14.446</v>
      </c>
      <c r="L261">
        <v>0.83950000000000002</v>
      </c>
      <c r="M261" t="s">
        <v>17</v>
      </c>
      <c r="N261">
        <v>9.89</v>
      </c>
      <c r="O261">
        <v>10.07</v>
      </c>
      <c r="P261">
        <v>1.97</v>
      </c>
      <c r="Q261">
        <v>13.733000000000001</v>
      </c>
      <c r="R261">
        <v>0.89139999999999997</v>
      </c>
      <c r="S261" t="s">
        <v>17</v>
      </c>
      <c r="T261">
        <v>9.89</v>
      </c>
      <c r="U261">
        <v>10.11</v>
      </c>
      <c r="V261">
        <v>1.919</v>
      </c>
      <c r="W261">
        <v>13.375999999999999</v>
      </c>
      <c r="X261">
        <v>0.87180000000000002</v>
      </c>
      <c r="Y261" t="s">
        <v>17</v>
      </c>
      <c r="Z261">
        <v>9.91</v>
      </c>
      <c r="AA261">
        <v>10.07</v>
      </c>
      <c r="AB261">
        <v>2.2189999999999999</v>
      </c>
      <c r="AC261">
        <v>15.465999999999999</v>
      </c>
      <c r="AD261">
        <v>0.89629999999999999</v>
      </c>
      <c r="AE261" t="s">
        <v>17</v>
      </c>
      <c r="AF261">
        <v>9.91</v>
      </c>
      <c r="AG261">
        <v>10.06</v>
      </c>
      <c r="AH261">
        <v>2.1869999999999998</v>
      </c>
      <c r="AI261">
        <v>15.244999999999999</v>
      </c>
      <c r="AJ261">
        <v>0.90680000000000005</v>
      </c>
      <c r="AK261" t="s">
        <v>17</v>
      </c>
      <c r="AL261">
        <v>9.86</v>
      </c>
      <c r="AM261">
        <v>10.02</v>
      </c>
      <c r="AN261">
        <v>2.3029999999999999</v>
      </c>
      <c r="AO261">
        <v>16.050999999999998</v>
      </c>
      <c r="AP261">
        <v>0.90759999999999996</v>
      </c>
      <c r="AQ261" t="s">
        <v>23</v>
      </c>
      <c r="AR261">
        <v>9.91</v>
      </c>
      <c r="AS261">
        <v>10.07</v>
      </c>
      <c r="AT261">
        <v>3.2429999999999999</v>
      </c>
      <c r="AU261">
        <v>22.609000000000002</v>
      </c>
      <c r="AV261">
        <v>0.88229999999999997</v>
      </c>
      <c r="AW261" t="s">
        <v>17</v>
      </c>
      <c r="AX261">
        <v>9.85</v>
      </c>
      <c r="AY261">
        <v>10.1</v>
      </c>
      <c r="AZ261">
        <v>3.0819999999999999</v>
      </c>
      <c r="BA261">
        <v>21.486999999999998</v>
      </c>
      <c r="BB261">
        <v>0.89200000000000002</v>
      </c>
      <c r="BC261" t="s">
        <v>17</v>
      </c>
      <c r="BD261">
        <v>9.86</v>
      </c>
      <c r="BE261">
        <v>10.01</v>
      </c>
      <c r="BF261">
        <v>3.2930000000000001</v>
      </c>
      <c r="BG261">
        <v>22.952999999999999</v>
      </c>
      <c r="BH261">
        <v>0.8921</v>
      </c>
      <c r="BI261" t="s">
        <v>17</v>
      </c>
      <c r="BJ261">
        <v>9.7899999999999991</v>
      </c>
      <c r="BK261">
        <v>10.210000000000001</v>
      </c>
      <c r="BL261">
        <v>4.0199999999999996</v>
      </c>
      <c r="BM261">
        <v>28.027000000000001</v>
      </c>
      <c r="BN261">
        <v>0.84189999999999998</v>
      </c>
      <c r="BO261" t="s">
        <v>17</v>
      </c>
      <c r="BP261">
        <v>9.82</v>
      </c>
      <c r="BQ261">
        <v>10.08</v>
      </c>
      <c r="BR261">
        <v>4.0030000000000001</v>
      </c>
      <c r="BS261">
        <v>27.907</v>
      </c>
      <c r="BT261">
        <v>0.87350000000000005</v>
      </c>
      <c r="BU261" t="s">
        <v>17</v>
      </c>
      <c r="BV261">
        <v>9.89</v>
      </c>
      <c r="BW261">
        <v>10.06</v>
      </c>
      <c r="BX261">
        <v>4.3120000000000003</v>
      </c>
      <c r="BY261">
        <v>30.06</v>
      </c>
      <c r="BZ261">
        <v>0.88759999999999994</v>
      </c>
      <c r="CA261" t="s">
        <v>17</v>
      </c>
    </row>
    <row r="262" spans="1:79" x14ac:dyDescent="0.25">
      <c r="A262" t="s">
        <v>150</v>
      </c>
      <c r="B262">
        <v>108</v>
      </c>
      <c r="C262">
        <v>121</v>
      </c>
      <c r="D262" t="s">
        <v>55</v>
      </c>
      <c r="E262">
        <v>9.17</v>
      </c>
      <c r="F262">
        <v>4</v>
      </c>
      <c r="G262">
        <v>12</v>
      </c>
      <c r="H262">
        <v>9.1199999999999992</v>
      </c>
      <c r="I262">
        <v>9.51</v>
      </c>
      <c r="J262">
        <v>1.385</v>
      </c>
      <c r="K262">
        <v>15.286</v>
      </c>
      <c r="L262">
        <v>0.73409999999999997</v>
      </c>
      <c r="M262" t="s">
        <v>17</v>
      </c>
      <c r="N262">
        <v>9.2200000000000006</v>
      </c>
      <c r="O262">
        <v>9.61</v>
      </c>
      <c r="P262">
        <v>1.524</v>
      </c>
      <c r="Q262">
        <v>16.824999999999999</v>
      </c>
      <c r="R262">
        <v>0.71840000000000004</v>
      </c>
      <c r="S262" t="s">
        <v>17</v>
      </c>
      <c r="T262">
        <v>9.1199999999999992</v>
      </c>
      <c r="U262">
        <v>9.51</v>
      </c>
      <c r="V262">
        <v>1.56</v>
      </c>
      <c r="W262">
        <v>17.222999999999999</v>
      </c>
      <c r="X262">
        <v>0.74939999999999996</v>
      </c>
      <c r="Y262" t="s">
        <v>17</v>
      </c>
      <c r="Z262">
        <v>9.1199999999999992</v>
      </c>
      <c r="AA262">
        <v>9.51</v>
      </c>
      <c r="AB262">
        <v>1.4710000000000001</v>
      </c>
      <c r="AC262">
        <v>16.234999999999999</v>
      </c>
      <c r="AD262">
        <v>0.78480000000000005</v>
      </c>
      <c r="AE262" t="s">
        <v>17</v>
      </c>
      <c r="AF262">
        <v>9.1199999999999992</v>
      </c>
      <c r="AG262">
        <v>9.51</v>
      </c>
      <c r="AH262">
        <v>1.4850000000000001</v>
      </c>
      <c r="AI262">
        <v>16.388999999999999</v>
      </c>
      <c r="AJ262">
        <v>0.7954</v>
      </c>
      <c r="AK262" t="s">
        <v>17</v>
      </c>
      <c r="AL262">
        <v>9.1199999999999992</v>
      </c>
      <c r="AM262">
        <v>9.51</v>
      </c>
      <c r="AN262">
        <v>1.625</v>
      </c>
      <c r="AO262">
        <v>17.936</v>
      </c>
      <c r="AP262">
        <v>0.77600000000000002</v>
      </c>
      <c r="AQ262" t="s">
        <v>17</v>
      </c>
      <c r="AR262">
        <v>9.1199999999999992</v>
      </c>
      <c r="AS262">
        <v>9.5</v>
      </c>
      <c r="AT262">
        <v>2.2949999999999999</v>
      </c>
      <c r="AU262">
        <v>25.332000000000001</v>
      </c>
      <c r="AV262">
        <v>0.77800000000000002</v>
      </c>
      <c r="AW262" t="s">
        <v>17</v>
      </c>
      <c r="AX262">
        <v>9.1199999999999992</v>
      </c>
      <c r="AY262">
        <v>9.51</v>
      </c>
      <c r="AZ262">
        <v>2.234</v>
      </c>
      <c r="BA262">
        <v>24.657</v>
      </c>
      <c r="BB262">
        <v>0.79859999999999998</v>
      </c>
      <c r="BC262" t="s">
        <v>17</v>
      </c>
      <c r="BD262">
        <v>9.1199999999999992</v>
      </c>
      <c r="BE262">
        <v>9.51</v>
      </c>
      <c r="BF262">
        <v>2.3730000000000002</v>
      </c>
      <c r="BG262">
        <v>26.189</v>
      </c>
      <c r="BH262">
        <v>0.76419999999999999</v>
      </c>
      <c r="BI262" t="s">
        <v>17</v>
      </c>
      <c r="BJ262">
        <v>9.1199999999999992</v>
      </c>
      <c r="BK262">
        <v>9.51</v>
      </c>
      <c r="BL262">
        <v>3.0720000000000001</v>
      </c>
      <c r="BM262">
        <v>33.908000000000001</v>
      </c>
      <c r="BN262">
        <v>0.78210000000000002</v>
      </c>
      <c r="BO262" t="s">
        <v>17</v>
      </c>
      <c r="BP262">
        <v>9.1199999999999992</v>
      </c>
      <c r="BQ262">
        <v>9.51</v>
      </c>
      <c r="BR262">
        <v>2.9860000000000002</v>
      </c>
      <c r="BS262">
        <v>32.957000000000001</v>
      </c>
      <c r="BT262">
        <v>0.77639999999999998</v>
      </c>
      <c r="BU262" t="s">
        <v>17</v>
      </c>
      <c r="BV262">
        <v>9.06</v>
      </c>
      <c r="BW262">
        <v>9.35</v>
      </c>
      <c r="BX262">
        <v>2.9350000000000001</v>
      </c>
      <c r="BY262">
        <v>32.393000000000001</v>
      </c>
      <c r="BZ262">
        <v>0.79169999999999996</v>
      </c>
      <c r="CA262" t="s">
        <v>17</v>
      </c>
    </row>
    <row r="263" spans="1:79" x14ac:dyDescent="0.25">
      <c r="A263" t="s">
        <v>150</v>
      </c>
      <c r="B263">
        <v>108</v>
      </c>
      <c r="C263">
        <v>128</v>
      </c>
      <c r="D263" t="s">
        <v>56</v>
      </c>
      <c r="E263">
        <v>9.3699999999999992</v>
      </c>
      <c r="F263">
        <v>3</v>
      </c>
      <c r="G263">
        <v>18</v>
      </c>
      <c r="H263">
        <v>9.33</v>
      </c>
      <c r="I263">
        <v>9.61</v>
      </c>
      <c r="J263">
        <v>2.3180000000000001</v>
      </c>
      <c r="K263">
        <v>17.053999999999998</v>
      </c>
      <c r="L263">
        <v>0.8266</v>
      </c>
      <c r="M263" t="s">
        <v>17</v>
      </c>
      <c r="N263">
        <v>9.33</v>
      </c>
      <c r="O263">
        <v>9.61</v>
      </c>
      <c r="P263">
        <v>2.17</v>
      </c>
      <c r="Q263">
        <v>15.968999999999999</v>
      </c>
      <c r="R263">
        <v>0.87809999999999999</v>
      </c>
      <c r="S263" t="s">
        <v>17</v>
      </c>
      <c r="T263">
        <v>9.33</v>
      </c>
      <c r="U263">
        <v>9.61</v>
      </c>
      <c r="V263">
        <v>2.2210000000000001</v>
      </c>
      <c r="W263">
        <v>16.344999999999999</v>
      </c>
      <c r="X263">
        <v>0.87929999999999997</v>
      </c>
      <c r="Y263" t="s">
        <v>17</v>
      </c>
      <c r="Z263">
        <v>9.31</v>
      </c>
      <c r="AA263">
        <v>9.6199999999999992</v>
      </c>
      <c r="AB263">
        <v>2.5979999999999999</v>
      </c>
      <c r="AC263">
        <v>19.12</v>
      </c>
      <c r="AD263">
        <v>0.84930000000000005</v>
      </c>
      <c r="AE263" t="s">
        <v>17</v>
      </c>
      <c r="AF263">
        <v>9.33</v>
      </c>
      <c r="AG263">
        <v>9.61</v>
      </c>
      <c r="AH263">
        <v>2.5870000000000002</v>
      </c>
      <c r="AI263">
        <v>19.039000000000001</v>
      </c>
      <c r="AJ263">
        <v>0.87909999999999999</v>
      </c>
      <c r="AK263" t="s">
        <v>17</v>
      </c>
      <c r="AL263">
        <v>9.27</v>
      </c>
      <c r="AM263">
        <v>9.61</v>
      </c>
      <c r="AN263">
        <v>2.7759999999999998</v>
      </c>
      <c r="AO263">
        <v>20.425999999999998</v>
      </c>
      <c r="AP263">
        <v>0.87339999999999995</v>
      </c>
      <c r="AQ263" t="s">
        <v>17</v>
      </c>
      <c r="AR263">
        <v>9.33</v>
      </c>
      <c r="AS263">
        <v>9.6</v>
      </c>
      <c r="AT263">
        <v>3.6779999999999999</v>
      </c>
      <c r="AU263">
        <v>27.065999999999999</v>
      </c>
      <c r="AV263">
        <v>0.86939999999999995</v>
      </c>
      <c r="AW263" t="s">
        <v>17</v>
      </c>
      <c r="AX263">
        <v>9.33</v>
      </c>
      <c r="AY263">
        <v>9.61</v>
      </c>
      <c r="AZ263">
        <v>3.5760000000000001</v>
      </c>
      <c r="BA263">
        <v>26.312000000000001</v>
      </c>
      <c r="BB263">
        <v>0.87509999999999999</v>
      </c>
      <c r="BC263" t="s">
        <v>17</v>
      </c>
      <c r="BD263">
        <v>9.32</v>
      </c>
      <c r="BE263">
        <v>9.61</v>
      </c>
      <c r="BF263">
        <v>3.7229999999999999</v>
      </c>
      <c r="BG263">
        <v>27.393999999999998</v>
      </c>
      <c r="BH263">
        <v>0.87170000000000003</v>
      </c>
      <c r="BI263" t="s">
        <v>17</v>
      </c>
      <c r="BJ263">
        <v>9.33</v>
      </c>
      <c r="BK263">
        <v>9.61</v>
      </c>
      <c r="BL263">
        <v>4.6050000000000004</v>
      </c>
      <c r="BM263">
        <v>33.884</v>
      </c>
      <c r="BN263">
        <v>0.86180000000000001</v>
      </c>
      <c r="BO263" t="s">
        <v>17</v>
      </c>
      <c r="BP263">
        <v>9.33</v>
      </c>
      <c r="BQ263">
        <v>9.61</v>
      </c>
      <c r="BR263">
        <v>4.516</v>
      </c>
      <c r="BS263">
        <v>33.229999999999997</v>
      </c>
      <c r="BT263">
        <v>0.8639</v>
      </c>
      <c r="BU263" t="s">
        <v>17</v>
      </c>
      <c r="BV263">
        <v>9.33</v>
      </c>
      <c r="BW263">
        <v>9.61</v>
      </c>
      <c r="BX263">
        <v>4.7050000000000001</v>
      </c>
      <c r="BY263">
        <v>34.624000000000002</v>
      </c>
      <c r="BZ263">
        <v>0.86970000000000003</v>
      </c>
      <c r="CA263" t="s">
        <v>17</v>
      </c>
    </row>
    <row r="264" spans="1:79" x14ac:dyDescent="0.25">
      <c r="A264" t="s">
        <v>150</v>
      </c>
      <c r="B264">
        <v>108</v>
      </c>
      <c r="C264">
        <v>128</v>
      </c>
      <c r="D264" t="s">
        <v>56</v>
      </c>
      <c r="E264">
        <v>9.3699999999999992</v>
      </c>
      <c r="F264">
        <v>4</v>
      </c>
      <c r="G264">
        <v>18</v>
      </c>
      <c r="H264">
        <v>9.2799999999999994</v>
      </c>
      <c r="I264">
        <v>9.64</v>
      </c>
      <c r="J264">
        <v>2.306</v>
      </c>
      <c r="K264">
        <v>16.966999999999999</v>
      </c>
      <c r="L264">
        <v>0.91449999999999998</v>
      </c>
      <c r="M264" t="s">
        <v>23</v>
      </c>
      <c r="N264">
        <v>9.2799999999999994</v>
      </c>
      <c r="O264">
        <v>9.64</v>
      </c>
      <c r="P264">
        <v>2.1509999999999998</v>
      </c>
      <c r="Q264">
        <v>15.83</v>
      </c>
      <c r="R264">
        <v>0.92500000000000004</v>
      </c>
      <c r="S264" t="s">
        <v>23</v>
      </c>
      <c r="T264">
        <v>9.23</v>
      </c>
      <c r="U264">
        <v>9.6199999999999992</v>
      </c>
      <c r="V264">
        <v>2.2189999999999999</v>
      </c>
      <c r="W264">
        <v>16.329999999999998</v>
      </c>
      <c r="X264">
        <v>0.92830000000000001</v>
      </c>
      <c r="Y264" t="s">
        <v>23</v>
      </c>
      <c r="Z264">
        <v>9.24</v>
      </c>
      <c r="AA264">
        <v>9.73</v>
      </c>
      <c r="AB264">
        <v>2.5859999999999999</v>
      </c>
      <c r="AC264">
        <v>19.027999999999999</v>
      </c>
      <c r="AD264">
        <v>0.90090000000000003</v>
      </c>
      <c r="AE264" t="s">
        <v>23</v>
      </c>
      <c r="AF264">
        <v>9.26</v>
      </c>
      <c r="AG264">
        <v>9.64</v>
      </c>
      <c r="AH264">
        <v>2.5779999999999998</v>
      </c>
      <c r="AI264">
        <v>18.966000000000001</v>
      </c>
      <c r="AJ264">
        <v>0.92430000000000001</v>
      </c>
      <c r="AK264" t="s">
        <v>23</v>
      </c>
      <c r="AL264">
        <v>9.24</v>
      </c>
      <c r="AM264">
        <v>9.6300000000000008</v>
      </c>
      <c r="AN264">
        <v>2.7090000000000001</v>
      </c>
      <c r="AO264">
        <v>19.936</v>
      </c>
      <c r="AP264">
        <v>0.91879999999999995</v>
      </c>
      <c r="AQ264" t="s">
        <v>23</v>
      </c>
      <c r="AR264">
        <v>9.31</v>
      </c>
      <c r="AS264">
        <v>9.66</v>
      </c>
      <c r="AT264">
        <v>3.6389999999999998</v>
      </c>
      <c r="AU264">
        <v>26.776</v>
      </c>
      <c r="AV264">
        <v>0.91300000000000003</v>
      </c>
      <c r="AW264" t="s">
        <v>23</v>
      </c>
      <c r="AX264">
        <v>9.26</v>
      </c>
      <c r="AY264">
        <v>9.6300000000000008</v>
      </c>
      <c r="AZ264">
        <v>3.5830000000000002</v>
      </c>
      <c r="BA264">
        <v>26.363</v>
      </c>
      <c r="BB264">
        <v>0.92010000000000003</v>
      </c>
      <c r="BC264" t="s">
        <v>23</v>
      </c>
      <c r="BD264">
        <v>9.1999999999999993</v>
      </c>
      <c r="BE264">
        <v>9.58</v>
      </c>
      <c r="BF264">
        <v>3.7250000000000001</v>
      </c>
      <c r="BG264">
        <v>27.413</v>
      </c>
      <c r="BH264">
        <v>0.91279999999999994</v>
      </c>
      <c r="BI264" t="s">
        <v>23</v>
      </c>
      <c r="BJ264">
        <v>9.1999999999999993</v>
      </c>
      <c r="BK264">
        <v>9.59</v>
      </c>
      <c r="BL264">
        <v>4.6130000000000004</v>
      </c>
      <c r="BM264">
        <v>33.947000000000003</v>
      </c>
      <c r="BN264">
        <v>0.91300000000000003</v>
      </c>
      <c r="BO264" t="s">
        <v>23</v>
      </c>
      <c r="BP264">
        <v>9.2200000000000006</v>
      </c>
      <c r="BQ264">
        <v>9.65</v>
      </c>
      <c r="BR264">
        <v>4.5129999999999999</v>
      </c>
      <c r="BS264">
        <v>33.204999999999998</v>
      </c>
      <c r="BT264">
        <v>0.9002</v>
      </c>
      <c r="BU264" t="s">
        <v>23</v>
      </c>
      <c r="BV264">
        <v>9.25</v>
      </c>
      <c r="BW264">
        <v>9.66</v>
      </c>
      <c r="BX264">
        <v>4.673</v>
      </c>
      <c r="BY264">
        <v>34.387999999999998</v>
      </c>
      <c r="BZ264">
        <v>0.91779999999999995</v>
      </c>
      <c r="CA264" t="s">
        <v>23</v>
      </c>
    </row>
    <row r="265" spans="1:79" x14ac:dyDescent="0.25">
      <c r="A265" t="s">
        <v>150</v>
      </c>
      <c r="B265">
        <v>108</v>
      </c>
      <c r="C265">
        <v>128</v>
      </c>
      <c r="D265" t="s">
        <v>56</v>
      </c>
      <c r="E265">
        <v>9.3699999999999992</v>
      </c>
      <c r="F265">
        <v>5</v>
      </c>
      <c r="G265">
        <v>18</v>
      </c>
      <c r="H265">
        <v>9.25</v>
      </c>
      <c r="I265">
        <v>9.7200000000000006</v>
      </c>
      <c r="J265">
        <v>2.6520000000000001</v>
      </c>
      <c r="K265">
        <v>19.515999999999998</v>
      </c>
      <c r="L265">
        <v>0.874</v>
      </c>
      <c r="M265" t="s">
        <v>17</v>
      </c>
      <c r="N265">
        <v>9.25</v>
      </c>
      <c r="O265">
        <v>9.7200000000000006</v>
      </c>
      <c r="P265">
        <v>2.4569999999999999</v>
      </c>
      <c r="Q265">
        <v>18.076000000000001</v>
      </c>
      <c r="R265">
        <v>0.89729999999999999</v>
      </c>
      <c r="S265" t="s">
        <v>17</v>
      </c>
      <c r="T265">
        <v>9.2200000000000006</v>
      </c>
      <c r="U265">
        <v>9.7200000000000006</v>
      </c>
      <c r="V265">
        <v>2.5059999999999998</v>
      </c>
      <c r="W265">
        <v>18.442</v>
      </c>
      <c r="X265">
        <v>0.89100000000000001</v>
      </c>
      <c r="Y265" t="s">
        <v>17</v>
      </c>
      <c r="Z265">
        <v>9.2899999999999991</v>
      </c>
      <c r="AA265">
        <v>9.66</v>
      </c>
      <c r="AB265">
        <v>2.8730000000000002</v>
      </c>
      <c r="AC265">
        <v>21.140999999999998</v>
      </c>
      <c r="AD265">
        <v>0.84440000000000004</v>
      </c>
      <c r="AE265" t="s">
        <v>17</v>
      </c>
      <c r="AF265">
        <v>9.33</v>
      </c>
      <c r="AG265">
        <v>9.52</v>
      </c>
      <c r="AH265">
        <v>2.8690000000000002</v>
      </c>
      <c r="AI265">
        <v>21.114999999999998</v>
      </c>
      <c r="AJ265">
        <v>0.89810000000000001</v>
      </c>
      <c r="AK265" t="s">
        <v>17</v>
      </c>
      <c r="AL265">
        <v>9.2899999999999991</v>
      </c>
      <c r="AM265">
        <v>9.52</v>
      </c>
      <c r="AN265">
        <v>3.0329999999999999</v>
      </c>
      <c r="AO265">
        <v>22.32</v>
      </c>
      <c r="AP265">
        <v>0.8911</v>
      </c>
      <c r="AQ265" t="s">
        <v>17</v>
      </c>
      <c r="AR265">
        <v>9.3000000000000007</v>
      </c>
      <c r="AS265">
        <v>9.5399999999999991</v>
      </c>
      <c r="AT265">
        <v>4.0069999999999997</v>
      </c>
      <c r="AU265">
        <v>29.483000000000001</v>
      </c>
      <c r="AV265">
        <v>0.88429999999999997</v>
      </c>
      <c r="AW265" t="s">
        <v>17</v>
      </c>
      <c r="AX265">
        <v>9.32</v>
      </c>
      <c r="AY265">
        <v>9.5299999999999994</v>
      </c>
      <c r="AZ265">
        <v>3.883</v>
      </c>
      <c r="BA265">
        <v>28.571000000000002</v>
      </c>
      <c r="BB265">
        <v>0.88429999999999997</v>
      </c>
      <c r="BC265" t="s">
        <v>17</v>
      </c>
      <c r="BD265">
        <v>9.24</v>
      </c>
      <c r="BE265">
        <v>9.6199999999999992</v>
      </c>
      <c r="BF265">
        <v>4.1180000000000003</v>
      </c>
      <c r="BG265">
        <v>30.300999999999998</v>
      </c>
      <c r="BH265">
        <v>0.87280000000000002</v>
      </c>
      <c r="BI265" t="s">
        <v>17</v>
      </c>
      <c r="BJ265">
        <v>9.26</v>
      </c>
      <c r="BK265">
        <v>9.52</v>
      </c>
      <c r="BL265">
        <v>4.9039999999999999</v>
      </c>
      <c r="BM265">
        <v>36.088000000000001</v>
      </c>
      <c r="BN265">
        <v>0.87709999999999999</v>
      </c>
      <c r="BO265" t="s">
        <v>17</v>
      </c>
      <c r="BP265">
        <v>9.25</v>
      </c>
      <c r="BQ265">
        <v>9.52</v>
      </c>
      <c r="BR265">
        <v>4.835</v>
      </c>
      <c r="BS265">
        <v>35.579000000000001</v>
      </c>
      <c r="BT265">
        <v>0.87660000000000005</v>
      </c>
      <c r="BU265" t="s">
        <v>17</v>
      </c>
      <c r="BV265">
        <v>9.35</v>
      </c>
      <c r="BW265">
        <v>9.5299999999999994</v>
      </c>
      <c r="BX265">
        <v>4.9320000000000004</v>
      </c>
      <c r="BY265">
        <v>36.290999999999997</v>
      </c>
      <c r="BZ265">
        <v>0.88970000000000005</v>
      </c>
      <c r="CA265" t="s">
        <v>17</v>
      </c>
    </row>
    <row r="266" spans="1:79" x14ac:dyDescent="0.25">
      <c r="A266" t="s">
        <v>150</v>
      </c>
      <c r="B266">
        <v>108</v>
      </c>
      <c r="C266">
        <v>129</v>
      </c>
      <c r="D266" t="s">
        <v>57</v>
      </c>
      <c r="E266">
        <v>10.26</v>
      </c>
      <c r="F266">
        <v>4</v>
      </c>
      <c r="G266">
        <v>19</v>
      </c>
      <c r="H266">
        <v>10.220000000000001</v>
      </c>
      <c r="I266">
        <v>10.43</v>
      </c>
      <c r="J266">
        <v>3.222</v>
      </c>
      <c r="K266">
        <v>22.460999999999999</v>
      </c>
      <c r="L266">
        <v>0.74319999999999997</v>
      </c>
      <c r="M266" t="s">
        <v>17</v>
      </c>
      <c r="N266">
        <v>10.199999999999999</v>
      </c>
      <c r="O266">
        <v>10.47</v>
      </c>
      <c r="P266">
        <v>2.8889999999999998</v>
      </c>
      <c r="Q266">
        <v>20.14</v>
      </c>
      <c r="R266">
        <v>0.77339999999999998</v>
      </c>
      <c r="S266" t="s">
        <v>17</v>
      </c>
      <c r="T266">
        <v>10.16</v>
      </c>
      <c r="U266">
        <v>10.41</v>
      </c>
      <c r="V266">
        <v>2.871</v>
      </c>
      <c r="W266">
        <v>20.013999999999999</v>
      </c>
      <c r="X266">
        <v>0.78939999999999999</v>
      </c>
      <c r="Y266" t="s">
        <v>17</v>
      </c>
      <c r="Z266">
        <v>10.199999999999999</v>
      </c>
      <c r="AA266">
        <v>10.37</v>
      </c>
      <c r="AB266">
        <v>3.45</v>
      </c>
      <c r="AC266">
        <v>24.05</v>
      </c>
      <c r="AD266">
        <v>0.7671</v>
      </c>
      <c r="AE266" t="s">
        <v>17</v>
      </c>
      <c r="AF266">
        <v>10.17</v>
      </c>
      <c r="AG266">
        <v>10.42</v>
      </c>
      <c r="AH266">
        <v>3.4460000000000002</v>
      </c>
      <c r="AI266">
        <v>24.021999999999998</v>
      </c>
      <c r="AJ266">
        <v>0.77480000000000004</v>
      </c>
      <c r="AK266" t="s">
        <v>17</v>
      </c>
      <c r="AL266">
        <v>10.199999999999999</v>
      </c>
      <c r="AM266">
        <v>10.37</v>
      </c>
      <c r="AN266">
        <v>3.5019999999999998</v>
      </c>
      <c r="AO266">
        <v>24.413</v>
      </c>
      <c r="AP266">
        <v>0.78639999999999999</v>
      </c>
      <c r="AQ266" t="s">
        <v>17</v>
      </c>
      <c r="AR266">
        <v>10.24</v>
      </c>
      <c r="AS266">
        <v>10.38</v>
      </c>
      <c r="AT266">
        <v>4.5810000000000004</v>
      </c>
      <c r="AU266">
        <v>31.931999999999999</v>
      </c>
      <c r="AV266">
        <v>0.76029999999999998</v>
      </c>
      <c r="AW266" t="s">
        <v>17</v>
      </c>
      <c r="AX266">
        <v>10.24</v>
      </c>
      <c r="AY266">
        <v>10.42</v>
      </c>
      <c r="AZ266">
        <v>4.42</v>
      </c>
      <c r="BA266">
        <v>30.815000000000001</v>
      </c>
      <c r="BB266">
        <v>0.76319999999999999</v>
      </c>
      <c r="BC266" t="s">
        <v>17</v>
      </c>
      <c r="BD266">
        <v>10.16</v>
      </c>
      <c r="BE266">
        <v>10.37</v>
      </c>
      <c r="BF266">
        <v>4.6020000000000003</v>
      </c>
      <c r="BG266">
        <v>32.082999999999998</v>
      </c>
      <c r="BH266">
        <v>0.77890000000000004</v>
      </c>
      <c r="BI266" t="s">
        <v>17</v>
      </c>
      <c r="BJ266">
        <v>10.210000000000001</v>
      </c>
      <c r="BK266">
        <v>10.37</v>
      </c>
      <c r="BL266">
        <v>5.4039999999999999</v>
      </c>
      <c r="BM266">
        <v>37.67</v>
      </c>
      <c r="BN266">
        <v>0.76039999999999996</v>
      </c>
      <c r="BO266" t="s">
        <v>17</v>
      </c>
      <c r="BP266">
        <v>10.23</v>
      </c>
      <c r="BQ266">
        <v>10.38</v>
      </c>
      <c r="BR266">
        <v>5.32</v>
      </c>
      <c r="BS266">
        <v>37.084000000000003</v>
      </c>
      <c r="BT266">
        <v>0.76480000000000004</v>
      </c>
      <c r="BU266" t="s">
        <v>17</v>
      </c>
      <c r="BV266">
        <v>10.25</v>
      </c>
      <c r="BW266">
        <v>10.37</v>
      </c>
      <c r="BX266">
        <v>5.4320000000000004</v>
      </c>
      <c r="BY266">
        <v>37.865000000000002</v>
      </c>
      <c r="BZ266">
        <v>0.75209999999999999</v>
      </c>
      <c r="CA266" t="s">
        <v>17</v>
      </c>
    </row>
    <row r="267" spans="1:79" x14ac:dyDescent="0.25">
      <c r="A267" t="s">
        <v>150</v>
      </c>
      <c r="B267">
        <v>109</v>
      </c>
      <c r="C267">
        <v>128</v>
      </c>
      <c r="D267" t="s">
        <v>58</v>
      </c>
      <c r="E267">
        <v>8.6999999999999993</v>
      </c>
      <c r="F267">
        <v>4</v>
      </c>
      <c r="G267">
        <v>17</v>
      </c>
      <c r="H267">
        <v>8.49</v>
      </c>
      <c r="I267">
        <v>8.8000000000000007</v>
      </c>
      <c r="J267">
        <v>2.516</v>
      </c>
      <c r="K267">
        <v>19.600000000000001</v>
      </c>
      <c r="L267">
        <v>0.81689999999999996</v>
      </c>
      <c r="M267" t="s">
        <v>17</v>
      </c>
      <c r="N267">
        <v>8.4600000000000009</v>
      </c>
      <c r="O267">
        <v>8.81</v>
      </c>
      <c r="P267">
        <v>2.2770000000000001</v>
      </c>
      <c r="Q267">
        <v>17.739000000000001</v>
      </c>
      <c r="R267">
        <v>0.84619999999999995</v>
      </c>
      <c r="S267" t="s">
        <v>17</v>
      </c>
      <c r="T267">
        <v>8.4700000000000006</v>
      </c>
      <c r="U267">
        <v>8.8000000000000007</v>
      </c>
      <c r="V267">
        <v>2.3210000000000002</v>
      </c>
      <c r="W267">
        <v>18.085999999999999</v>
      </c>
      <c r="X267">
        <v>0.85560000000000003</v>
      </c>
      <c r="Y267" t="s">
        <v>17</v>
      </c>
      <c r="Z267">
        <v>8.51</v>
      </c>
      <c r="AA267">
        <v>8.8000000000000007</v>
      </c>
      <c r="AB267">
        <v>2.7210000000000001</v>
      </c>
      <c r="AC267">
        <v>21.202999999999999</v>
      </c>
      <c r="AD267">
        <v>0.84360000000000002</v>
      </c>
      <c r="AE267" t="s">
        <v>17</v>
      </c>
      <c r="AF267">
        <v>8.43</v>
      </c>
      <c r="AG267">
        <v>8.92</v>
      </c>
      <c r="AH267">
        <v>2.762</v>
      </c>
      <c r="AI267">
        <v>21.521999999999998</v>
      </c>
      <c r="AJ267">
        <v>0.83130000000000004</v>
      </c>
      <c r="AK267" t="s">
        <v>17</v>
      </c>
      <c r="AL267">
        <v>8.4600000000000009</v>
      </c>
      <c r="AM267">
        <v>8.8000000000000007</v>
      </c>
      <c r="AN267">
        <v>2.8370000000000002</v>
      </c>
      <c r="AO267">
        <v>22.103000000000002</v>
      </c>
      <c r="AP267">
        <v>0.8498</v>
      </c>
      <c r="AQ267" t="s">
        <v>17</v>
      </c>
      <c r="AR267">
        <v>8.4700000000000006</v>
      </c>
      <c r="AS267">
        <v>8.8000000000000007</v>
      </c>
      <c r="AT267">
        <v>3.7029999999999998</v>
      </c>
      <c r="AU267">
        <v>28.853000000000002</v>
      </c>
      <c r="AV267">
        <v>0.84870000000000001</v>
      </c>
      <c r="AW267" t="s">
        <v>17</v>
      </c>
      <c r="AX267">
        <v>8.48</v>
      </c>
      <c r="AY267">
        <v>8.8000000000000007</v>
      </c>
      <c r="AZ267">
        <v>3.653</v>
      </c>
      <c r="BA267">
        <v>28.462</v>
      </c>
      <c r="BB267">
        <v>0.84689999999999999</v>
      </c>
      <c r="BC267" t="s">
        <v>17</v>
      </c>
      <c r="BD267">
        <v>8.43</v>
      </c>
      <c r="BE267">
        <v>8.8000000000000007</v>
      </c>
      <c r="BF267">
        <v>3.7989999999999999</v>
      </c>
      <c r="BG267">
        <v>29.596</v>
      </c>
      <c r="BH267">
        <v>0.8377</v>
      </c>
      <c r="BI267" t="s">
        <v>17</v>
      </c>
      <c r="BJ267">
        <v>8.43</v>
      </c>
      <c r="BK267">
        <v>8.8000000000000007</v>
      </c>
      <c r="BL267">
        <v>4.5380000000000003</v>
      </c>
      <c r="BM267">
        <v>35.357999999999997</v>
      </c>
      <c r="BN267">
        <v>0.82779999999999998</v>
      </c>
      <c r="BO267" t="s">
        <v>17</v>
      </c>
      <c r="BP267">
        <v>8.4700000000000006</v>
      </c>
      <c r="BQ267">
        <v>8.8000000000000007</v>
      </c>
      <c r="BR267">
        <v>4.4130000000000003</v>
      </c>
      <c r="BS267">
        <v>34.386000000000003</v>
      </c>
      <c r="BT267">
        <v>0.84089999999999998</v>
      </c>
      <c r="BU267" t="s">
        <v>17</v>
      </c>
      <c r="BV267">
        <v>8.48</v>
      </c>
      <c r="BW267">
        <v>8.86</v>
      </c>
      <c r="BX267">
        <v>4.6580000000000004</v>
      </c>
      <c r="BY267">
        <v>36.289000000000001</v>
      </c>
      <c r="BZ267">
        <v>0.84089999999999998</v>
      </c>
      <c r="CA267" t="s">
        <v>17</v>
      </c>
    </row>
    <row r="268" spans="1:79" x14ac:dyDescent="0.25">
      <c r="A268" t="s">
        <v>150</v>
      </c>
      <c r="B268">
        <v>110</v>
      </c>
      <c r="C268">
        <v>121</v>
      </c>
      <c r="D268" t="s">
        <v>59</v>
      </c>
      <c r="E268">
        <v>8.23</v>
      </c>
      <c r="F268">
        <v>2</v>
      </c>
      <c r="G268">
        <v>10</v>
      </c>
      <c r="H268">
        <v>8.11</v>
      </c>
      <c r="I268">
        <v>8.4700000000000006</v>
      </c>
      <c r="J268">
        <v>0.99199999999999999</v>
      </c>
      <c r="K268">
        <v>13.145</v>
      </c>
      <c r="L268">
        <v>0.83150000000000002</v>
      </c>
      <c r="M268" t="s">
        <v>17</v>
      </c>
      <c r="N268">
        <v>8.07</v>
      </c>
      <c r="O268">
        <v>8.57</v>
      </c>
      <c r="P268">
        <v>0.93200000000000005</v>
      </c>
      <c r="Q268">
        <v>12.348000000000001</v>
      </c>
      <c r="R268">
        <v>0.89390000000000003</v>
      </c>
      <c r="S268" t="s">
        <v>17</v>
      </c>
      <c r="T268">
        <v>8.1199999999999992</v>
      </c>
      <c r="U268">
        <v>8.4700000000000006</v>
      </c>
      <c r="V268">
        <v>1.052</v>
      </c>
      <c r="W268">
        <v>13.935</v>
      </c>
      <c r="X268">
        <v>0.88290000000000002</v>
      </c>
      <c r="Y268" t="s">
        <v>17</v>
      </c>
      <c r="Z268">
        <v>8.02</v>
      </c>
      <c r="AA268">
        <v>8.4700000000000006</v>
      </c>
      <c r="AB268">
        <v>1.228</v>
      </c>
      <c r="AC268">
        <v>16.263000000000002</v>
      </c>
      <c r="AD268">
        <v>0.84519999999999995</v>
      </c>
      <c r="AE268" t="s">
        <v>17</v>
      </c>
      <c r="AF268">
        <v>8.15</v>
      </c>
      <c r="AG268">
        <v>8.4700000000000006</v>
      </c>
      <c r="AH268">
        <v>1.157</v>
      </c>
      <c r="AI268">
        <v>15.318</v>
      </c>
      <c r="AJ268">
        <v>0.87390000000000001</v>
      </c>
      <c r="AK268" t="s">
        <v>17</v>
      </c>
      <c r="AL268">
        <v>7.97</v>
      </c>
      <c r="AM268">
        <v>8.4700000000000006</v>
      </c>
      <c r="AN268">
        <v>1.2430000000000001</v>
      </c>
      <c r="AO268">
        <v>16.463000000000001</v>
      </c>
      <c r="AP268">
        <v>0.83330000000000004</v>
      </c>
      <c r="AQ268" t="s">
        <v>17</v>
      </c>
      <c r="AR268">
        <v>8.1199999999999992</v>
      </c>
      <c r="AS268">
        <v>8.4700000000000006</v>
      </c>
      <c r="AT268">
        <v>1.9390000000000001</v>
      </c>
      <c r="AU268">
        <v>25.684000000000001</v>
      </c>
      <c r="AV268">
        <v>0.86870000000000003</v>
      </c>
      <c r="AW268" t="s">
        <v>17</v>
      </c>
      <c r="AX268">
        <v>8.11</v>
      </c>
      <c r="AY268">
        <v>8.4700000000000006</v>
      </c>
      <c r="AZ268">
        <v>1.9259999999999999</v>
      </c>
      <c r="BA268">
        <v>25.51</v>
      </c>
      <c r="BB268">
        <v>0.87809999999999999</v>
      </c>
      <c r="BC268" t="s">
        <v>17</v>
      </c>
      <c r="BD268">
        <v>8.06</v>
      </c>
      <c r="BE268">
        <v>8.4700000000000006</v>
      </c>
      <c r="BF268">
        <v>1.929</v>
      </c>
      <c r="BG268">
        <v>25.55</v>
      </c>
      <c r="BH268">
        <v>0.89139999999999997</v>
      </c>
      <c r="BI268" t="s">
        <v>17</v>
      </c>
      <c r="BJ268">
        <v>8.02</v>
      </c>
      <c r="BK268">
        <v>8.4700000000000006</v>
      </c>
      <c r="BL268">
        <v>2.6259999999999999</v>
      </c>
      <c r="BM268">
        <v>34.784999999999997</v>
      </c>
      <c r="BN268">
        <v>0.86970000000000003</v>
      </c>
      <c r="BO268" t="s">
        <v>17</v>
      </c>
      <c r="BP268">
        <v>8.1</v>
      </c>
      <c r="BQ268">
        <v>8.4600000000000009</v>
      </c>
      <c r="BR268">
        <v>2.5880000000000001</v>
      </c>
      <c r="BS268">
        <v>34.28</v>
      </c>
      <c r="BT268">
        <v>0.8589</v>
      </c>
      <c r="BU268" t="s">
        <v>17</v>
      </c>
      <c r="BV268">
        <v>8.0500000000000007</v>
      </c>
      <c r="BW268">
        <v>8.4600000000000009</v>
      </c>
      <c r="BX268">
        <v>2.6869999999999998</v>
      </c>
      <c r="BY268">
        <v>35.594000000000001</v>
      </c>
      <c r="BZ268">
        <v>0.83760000000000001</v>
      </c>
      <c r="CA268" t="s">
        <v>17</v>
      </c>
    </row>
    <row r="269" spans="1:79" x14ac:dyDescent="0.25">
      <c r="A269" t="s">
        <v>150</v>
      </c>
      <c r="B269">
        <v>110</v>
      </c>
      <c r="C269">
        <v>121</v>
      </c>
      <c r="D269" t="s">
        <v>59</v>
      </c>
      <c r="E269">
        <v>8.23</v>
      </c>
      <c r="F269">
        <v>4</v>
      </c>
      <c r="G269">
        <v>10</v>
      </c>
      <c r="H269">
        <v>8.14</v>
      </c>
      <c r="I269">
        <v>8.3699999999999992</v>
      </c>
      <c r="J269">
        <v>0.98199999999999998</v>
      </c>
      <c r="K269">
        <v>13.009</v>
      </c>
      <c r="L269">
        <v>0.84819999999999995</v>
      </c>
      <c r="M269" t="s">
        <v>17</v>
      </c>
      <c r="N269">
        <v>8.1</v>
      </c>
      <c r="O269">
        <v>8.4</v>
      </c>
      <c r="P269">
        <v>0.93300000000000005</v>
      </c>
      <c r="Q269">
        <v>12.353</v>
      </c>
      <c r="R269">
        <v>0.86670000000000003</v>
      </c>
      <c r="S269" t="s">
        <v>23</v>
      </c>
      <c r="T269">
        <v>8.1199999999999992</v>
      </c>
      <c r="U269">
        <v>8.35</v>
      </c>
      <c r="V269">
        <v>1.036</v>
      </c>
      <c r="W269">
        <v>13.721</v>
      </c>
      <c r="X269">
        <v>0.87319999999999998</v>
      </c>
      <c r="Y269" t="s">
        <v>23</v>
      </c>
      <c r="Z269">
        <v>8.1</v>
      </c>
      <c r="AA269">
        <v>8.39</v>
      </c>
      <c r="AB269">
        <v>1.1539999999999999</v>
      </c>
      <c r="AC269">
        <v>15.287000000000001</v>
      </c>
      <c r="AD269">
        <v>0.86760000000000004</v>
      </c>
      <c r="AE269" t="s">
        <v>23</v>
      </c>
      <c r="AF269">
        <v>8.1199999999999992</v>
      </c>
      <c r="AG269">
        <v>8.39</v>
      </c>
      <c r="AH269">
        <v>1.1319999999999999</v>
      </c>
      <c r="AI269">
        <v>14.999000000000001</v>
      </c>
      <c r="AJ269">
        <v>0.88170000000000004</v>
      </c>
      <c r="AK269" t="s">
        <v>23</v>
      </c>
      <c r="AL269">
        <v>8.06</v>
      </c>
      <c r="AM269">
        <v>8.32</v>
      </c>
      <c r="AN269">
        <v>1.17</v>
      </c>
      <c r="AO269">
        <v>15.497</v>
      </c>
      <c r="AP269">
        <v>0.87219999999999998</v>
      </c>
      <c r="AQ269" t="s">
        <v>23</v>
      </c>
      <c r="AR269">
        <v>8</v>
      </c>
      <c r="AS269">
        <v>8.4499999999999993</v>
      </c>
      <c r="AT269">
        <v>1.96</v>
      </c>
      <c r="AU269">
        <v>25.963000000000001</v>
      </c>
      <c r="AV269">
        <v>0.82679999999999998</v>
      </c>
      <c r="AW269" t="s">
        <v>17</v>
      </c>
      <c r="AX269">
        <v>8.08</v>
      </c>
      <c r="AY269">
        <v>8.4</v>
      </c>
      <c r="AZ269">
        <v>1.919</v>
      </c>
      <c r="BA269">
        <v>25.411999999999999</v>
      </c>
      <c r="BB269">
        <v>0.84870000000000001</v>
      </c>
      <c r="BC269" t="s">
        <v>17</v>
      </c>
      <c r="BD269">
        <v>8.02</v>
      </c>
      <c r="BE269">
        <v>8.35</v>
      </c>
      <c r="BF269">
        <v>1.9219999999999999</v>
      </c>
      <c r="BG269">
        <v>25.452000000000002</v>
      </c>
      <c r="BH269">
        <v>0.87</v>
      </c>
      <c r="BI269" t="s">
        <v>23</v>
      </c>
      <c r="BJ269">
        <v>7.99</v>
      </c>
      <c r="BK269">
        <v>8.36</v>
      </c>
      <c r="BL269">
        <v>2.6709999999999998</v>
      </c>
      <c r="BM269">
        <v>35.377000000000002</v>
      </c>
      <c r="BN269">
        <v>0.84770000000000001</v>
      </c>
      <c r="BO269" t="s">
        <v>17</v>
      </c>
      <c r="BP269">
        <v>8</v>
      </c>
      <c r="BQ269">
        <v>8.4499999999999993</v>
      </c>
      <c r="BR269">
        <v>2.7090000000000001</v>
      </c>
      <c r="BS269">
        <v>35.884999999999998</v>
      </c>
      <c r="BT269">
        <v>0.82399999999999995</v>
      </c>
      <c r="BU269" t="s">
        <v>17</v>
      </c>
      <c r="BV269">
        <v>8.09</v>
      </c>
      <c r="BW269">
        <v>8.41</v>
      </c>
      <c r="BX269">
        <v>2.6349999999999998</v>
      </c>
      <c r="BY269">
        <v>34.906999999999996</v>
      </c>
      <c r="BZ269">
        <v>0.82540000000000002</v>
      </c>
      <c r="CA269" t="s">
        <v>17</v>
      </c>
    </row>
    <row r="270" spans="1:79" x14ac:dyDescent="0.25">
      <c r="A270" t="s">
        <v>150</v>
      </c>
      <c r="B270">
        <v>110</v>
      </c>
      <c r="C270">
        <v>128</v>
      </c>
      <c r="D270" t="s">
        <v>60</v>
      </c>
      <c r="E270">
        <v>8.3800000000000008</v>
      </c>
      <c r="F270">
        <v>4</v>
      </c>
      <c r="G270">
        <v>16</v>
      </c>
      <c r="H270">
        <v>8.4</v>
      </c>
      <c r="I270">
        <v>8.8800000000000008</v>
      </c>
      <c r="J270">
        <v>1.9730000000000001</v>
      </c>
      <c r="K270">
        <v>16.331</v>
      </c>
      <c r="L270">
        <v>0.91669999999999996</v>
      </c>
      <c r="M270" t="s">
        <v>23</v>
      </c>
      <c r="N270">
        <v>8.41</v>
      </c>
      <c r="O270">
        <v>8.8800000000000008</v>
      </c>
      <c r="P270">
        <v>1.9</v>
      </c>
      <c r="Q270">
        <v>15.728</v>
      </c>
      <c r="R270">
        <v>0.90759999999999996</v>
      </c>
      <c r="S270" t="s">
        <v>23</v>
      </c>
      <c r="T270">
        <v>8.3800000000000008</v>
      </c>
      <c r="U270">
        <v>8.89</v>
      </c>
      <c r="V270">
        <v>1.9670000000000001</v>
      </c>
      <c r="W270">
        <v>16.280999999999999</v>
      </c>
      <c r="X270">
        <v>0.91390000000000005</v>
      </c>
      <c r="Y270" t="s">
        <v>23</v>
      </c>
      <c r="Z270">
        <v>8.39</v>
      </c>
      <c r="AA270">
        <v>8.89</v>
      </c>
      <c r="AB270">
        <v>2.3170000000000002</v>
      </c>
      <c r="AC270">
        <v>19.181000000000001</v>
      </c>
      <c r="AD270">
        <v>0.89380000000000004</v>
      </c>
      <c r="AE270" t="s">
        <v>23</v>
      </c>
      <c r="AF270">
        <v>8.43</v>
      </c>
      <c r="AG270">
        <v>8.83</v>
      </c>
      <c r="AH270">
        <v>2.3340000000000001</v>
      </c>
      <c r="AI270">
        <v>19.317</v>
      </c>
      <c r="AJ270">
        <v>0.90690000000000004</v>
      </c>
      <c r="AK270" t="s">
        <v>23</v>
      </c>
      <c r="AL270">
        <v>8.39</v>
      </c>
      <c r="AM270">
        <v>8.73</v>
      </c>
      <c r="AN270">
        <v>2.4239999999999999</v>
      </c>
      <c r="AO270">
        <v>20.062999999999999</v>
      </c>
      <c r="AP270">
        <v>0.91090000000000004</v>
      </c>
      <c r="AQ270" t="s">
        <v>23</v>
      </c>
      <c r="AR270">
        <v>8.4499999999999993</v>
      </c>
      <c r="AS270">
        <v>8.6999999999999993</v>
      </c>
      <c r="AT270">
        <v>3.2069999999999999</v>
      </c>
      <c r="AU270">
        <v>26.548999999999999</v>
      </c>
      <c r="AV270">
        <v>0.90580000000000005</v>
      </c>
      <c r="AW270" t="s">
        <v>17</v>
      </c>
      <c r="AX270">
        <v>8.44</v>
      </c>
      <c r="AY270">
        <v>8.7899999999999991</v>
      </c>
      <c r="AZ270">
        <v>3.157</v>
      </c>
      <c r="BA270">
        <v>26.13</v>
      </c>
      <c r="BB270">
        <v>0.90359999999999996</v>
      </c>
      <c r="BC270" t="s">
        <v>17</v>
      </c>
      <c r="BD270">
        <v>8.42</v>
      </c>
      <c r="BE270">
        <v>8.73</v>
      </c>
      <c r="BF270">
        <v>3.2170000000000001</v>
      </c>
      <c r="BG270">
        <v>26.632000000000001</v>
      </c>
      <c r="BH270">
        <v>0.89410000000000001</v>
      </c>
      <c r="BI270" t="s">
        <v>17</v>
      </c>
      <c r="BJ270">
        <v>8.42</v>
      </c>
      <c r="BK270">
        <v>8.69</v>
      </c>
      <c r="BL270">
        <v>4.1020000000000003</v>
      </c>
      <c r="BM270">
        <v>33.957999999999998</v>
      </c>
      <c r="BN270">
        <v>0.90149999999999997</v>
      </c>
      <c r="BO270" t="s">
        <v>23</v>
      </c>
      <c r="BP270">
        <v>8.44</v>
      </c>
      <c r="BQ270">
        <v>8.69</v>
      </c>
      <c r="BR270">
        <v>4.0069999999999997</v>
      </c>
      <c r="BS270">
        <v>33.170999999999999</v>
      </c>
      <c r="BT270">
        <v>0.90129999999999999</v>
      </c>
      <c r="BU270" t="s">
        <v>17</v>
      </c>
      <c r="BV270">
        <v>8.44</v>
      </c>
      <c r="BW270">
        <v>8.7100000000000009</v>
      </c>
      <c r="BX270">
        <v>4.1500000000000004</v>
      </c>
      <c r="BY270">
        <v>34.356999999999999</v>
      </c>
      <c r="BZ270">
        <v>0.90500000000000003</v>
      </c>
      <c r="CA270" t="s">
        <v>23</v>
      </c>
    </row>
    <row r="271" spans="1:79" x14ac:dyDescent="0.25">
      <c r="A271" t="s">
        <v>150</v>
      </c>
      <c r="B271">
        <v>110</v>
      </c>
      <c r="C271">
        <v>128</v>
      </c>
      <c r="D271" t="s">
        <v>60</v>
      </c>
      <c r="E271">
        <v>8.3800000000000008</v>
      </c>
      <c r="F271">
        <v>5</v>
      </c>
      <c r="G271">
        <v>16</v>
      </c>
      <c r="H271">
        <v>8.31</v>
      </c>
      <c r="I271">
        <v>8.8000000000000007</v>
      </c>
      <c r="J271">
        <v>2.0289999999999999</v>
      </c>
      <c r="K271">
        <v>16.792000000000002</v>
      </c>
      <c r="L271">
        <v>0.92959999999999998</v>
      </c>
      <c r="M271" t="s">
        <v>23</v>
      </c>
      <c r="N271">
        <v>8.27</v>
      </c>
      <c r="O271">
        <v>8.6999999999999993</v>
      </c>
      <c r="P271">
        <v>1.948</v>
      </c>
      <c r="Q271">
        <v>16.125</v>
      </c>
      <c r="R271">
        <v>0.93759999999999999</v>
      </c>
      <c r="S271" t="s">
        <v>23</v>
      </c>
      <c r="T271">
        <v>8.31</v>
      </c>
      <c r="U271">
        <v>8.8000000000000007</v>
      </c>
      <c r="V271">
        <v>2.0249999999999999</v>
      </c>
      <c r="W271">
        <v>16.765999999999998</v>
      </c>
      <c r="X271">
        <v>0.93679999999999997</v>
      </c>
      <c r="Y271" t="s">
        <v>23</v>
      </c>
      <c r="Z271">
        <v>8.3000000000000007</v>
      </c>
      <c r="AA271">
        <v>8.6999999999999993</v>
      </c>
      <c r="AB271">
        <v>2.4169999999999998</v>
      </c>
      <c r="AC271">
        <v>20.009</v>
      </c>
      <c r="AD271">
        <v>0.94010000000000005</v>
      </c>
      <c r="AE271" t="s">
        <v>23</v>
      </c>
      <c r="AF271">
        <v>8.31</v>
      </c>
      <c r="AG271">
        <v>8.8000000000000007</v>
      </c>
      <c r="AH271">
        <v>2.4209999999999998</v>
      </c>
      <c r="AI271">
        <v>20.042000000000002</v>
      </c>
      <c r="AJ271">
        <v>0.94059999999999999</v>
      </c>
      <c r="AK271" t="s">
        <v>23</v>
      </c>
      <c r="AL271">
        <v>8.23</v>
      </c>
      <c r="AM271">
        <v>8.6999999999999993</v>
      </c>
      <c r="AN271">
        <v>2.5070000000000001</v>
      </c>
      <c r="AO271">
        <v>20.756</v>
      </c>
      <c r="AP271">
        <v>0.93559999999999999</v>
      </c>
      <c r="AQ271" t="s">
        <v>23</v>
      </c>
      <c r="AR271">
        <v>8.2799999999999994</v>
      </c>
      <c r="AS271">
        <v>8.7200000000000006</v>
      </c>
      <c r="AT271">
        <v>3.335</v>
      </c>
      <c r="AU271">
        <v>27.606999999999999</v>
      </c>
      <c r="AV271">
        <v>0.94079999999999997</v>
      </c>
      <c r="AW271" t="s">
        <v>23</v>
      </c>
      <c r="AX271">
        <v>8.2799999999999994</v>
      </c>
      <c r="AY271">
        <v>8.7200000000000006</v>
      </c>
      <c r="AZ271">
        <v>3.2970000000000002</v>
      </c>
      <c r="BA271">
        <v>27.291</v>
      </c>
      <c r="BB271">
        <v>0.93830000000000002</v>
      </c>
      <c r="BC271" t="s">
        <v>23</v>
      </c>
      <c r="BD271">
        <v>8.25</v>
      </c>
      <c r="BE271">
        <v>8.6999999999999993</v>
      </c>
      <c r="BF271">
        <v>3.37</v>
      </c>
      <c r="BG271">
        <v>27.899000000000001</v>
      </c>
      <c r="BH271">
        <v>0.93259999999999998</v>
      </c>
      <c r="BI271" t="s">
        <v>23</v>
      </c>
      <c r="BJ271">
        <v>8.26</v>
      </c>
      <c r="BK271">
        <v>8.6999999999999993</v>
      </c>
      <c r="BL271">
        <v>4.2480000000000002</v>
      </c>
      <c r="BM271">
        <v>35.167000000000002</v>
      </c>
      <c r="BN271">
        <v>0.93630000000000002</v>
      </c>
      <c r="BO271" t="s">
        <v>23</v>
      </c>
      <c r="BP271">
        <v>8.25</v>
      </c>
      <c r="BQ271">
        <v>8.6999999999999993</v>
      </c>
      <c r="BR271">
        <v>4.1829999999999998</v>
      </c>
      <c r="BS271">
        <v>34.624000000000002</v>
      </c>
      <c r="BT271">
        <v>0.93559999999999999</v>
      </c>
      <c r="BU271" t="s">
        <v>23</v>
      </c>
      <c r="BV271">
        <v>8.27</v>
      </c>
      <c r="BW271">
        <v>8.7200000000000006</v>
      </c>
      <c r="BX271">
        <v>4.3099999999999996</v>
      </c>
      <c r="BY271">
        <v>35.68</v>
      </c>
      <c r="BZ271">
        <v>0.94479999999999997</v>
      </c>
      <c r="CA271" t="s">
        <v>23</v>
      </c>
    </row>
    <row r="272" spans="1:79" x14ac:dyDescent="0.25">
      <c r="A272" t="s">
        <v>150</v>
      </c>
      <c r="B272">
        <v>110</v>
      </c>
      <c r="C272">
        <v>129</v>
      </c>
      <c r="D272" t="s">
        <v>61</v>
      </c>
      <c r="E272">
        <v>9.42</v>
      </c>
      <c r="F272">
        <v>4</v>
      </c>
      <c r="G272">
        <v>17</v>
      </c>
      <c r="H272">
        <v>9.4</v>
      </c>
      <c r="I272">
        <v>9.6300000000000008</v>
      </c>
      <c r="J272">
        <v>2.5230000000000001</v>
      </c>
      <c r="K272">
        <v>19.655000000000001</v>
      </c>
      <c r="L272">
        <v>0.91600000000000004</v>
      </c>
      <c r="M272" t="s">
        <v>17</v>
      </c>
      <c r="N272">
        <v>9.4</v>
      </c>
      <c r="O272">
        <v>9.64</v>
      </c>
      <c r="P272">
        <v>2.3639999999999999</v>
      </c>
      <c r="Q272">
        <v>18.420000000000002</v>
      </c>
      <c r="R272">
        <v>0.91890000000000005</v>
      </c>
      <c r="S272" t="s">
        <v>17</v>
      </c>
      <c r="T272">
        <v>9.3699999999999992</v>
      </c>
      <c r="U272">
        <v>9.6300000000000008</v>
      </c>
      <c r="V272">
        <v>2.448</v>
      </c>
      <c r="W272">
        <v>19.076000000000001</v>
      </c>
      <c r="X272">
        <v>0.9163</v>
      </c>
      <c r="Y272" t="s">
        <v>17</v>
      </c>
      <c r="Z272">
        <v>9.3800000000000008</v>
      </c>
      <c r="AA272">
        <v>9.6300000000000008</v>
      </c>
      <c r="AB272">
        <v>3.0550000000000002</v>
      </c>
      <c r="AC272">
        <v>23.805</v>
      </c>
      <c r="AD272">
        <v>0.9042</v>
      </c>
      <c r="AE272" t="s">
        <v>17</v>
      </c>
      <c r="AF272">
        <v>9.33</v>
      </c>
      <c r="AG272">
        <v>9.73</v>
      </c>
      <c r="AH272">
        <v>3.0619999999999998</v>
      </c>
      <c r="AI272">
        <v>23.86</v>
      </c>
      <c r="AJ272">
        <v>0.90900000000000003</v>
      </c>
      <c r="AK272" t="s">
        <v>17</v>
      </c>
      <c r="AL272">
        <v>9.36</v>
      </c>
      <c r="AM272">
        <v>9.6300000000000008</v>
      </c>
      <c r="AN272">
        <v>3.1640000000000001</v>
      </c>
      <c r="AO272">
        <v>24.648</v>
      </c>
      <c r="AP272">
        <v>0.91420000000000001</v>
      </c>
      <c r="AQ272" t="s">
        <v>17</v>
      </c>
      <c r="AR272">
        <v>9.41</v>
      </c>
      <c r="AS272">
        <v>9.6300000000000008</v>
      </c>
      <c r="AT272">
        <v>4.2320000000000002</v>
      </c>
      <c r="AU272">
        <v>32.97</v>
      </c>
      <c r="AV272">
        <v>0.90139999999999998</v>
      </c>
      <c r="AW272" t="s">
        <v>17</v>
      </c>
      <c r="AX272">
        <v>9.3800000000000008</v>
      </c>
      <c r="AY272">
        <v>9.6300000000000008</v>
      </c>
      <c r="AZ272">
        <v>4.173</v>
      </c>
      <c r="BA272">
        <v>32.515000000000001</v>
      </c>
      <c r="BB272">
        <v>0.89570000000000005</v>
      </c>
      <c r="BC272" t="s">
        <v>17</v>
      </c>
      <c r="BD272">
        <v>9.31</v>
      </c>
      <c r="BE272">
        <v>9.64</v>
      </c>
      <c r="BF272">
        <v>4.2699999999999996</v>
      </c>
      <c r="BG272">
        <v>33.271000000000001</v>
      </c>
      <c r="BH272">
        <v>0.89029999999999998</v>
      </c>
      <c r="BI272" t="s">
        <v>17</v>
      </c>
      <c r="BJ272">
        <v>9.34</v>
      </c>
      <c r="BK272">
        <v>9.6300000000000008</v>
      </c>
      <c r="BL272">
        <v>5.1740000000000004</v>
      </c>
      <c r="BM272">
        <v>40.31</v>
      </c>
      <c r="BN272">
        <v>0.8851</v>
      </c>
      <c r="BO272" t="s">
        <v>17</v>
      </c>
      <c r="BP272">
        <v>9.32</v>
      </c>
      <c r="BQ272">
        <v>9.6300000000000008</v>
      </c>
      <c r="BR272">
        <v>5.1189999999999998</v>
      </c>
      <c r="BS272">
        <v>39.884999999999998</v>
      </c>
      <c r="BT272">
        <v>0.88739999999999997</v>
      </c>
      <c r="BU272" t="s">
        <v>17</v>
      </c>
      <c r="BV272">
        <v>9.3800000000000008</v>
      </c>
      <c r="BW272">
        <v>9.6300000000000008</v>
      </c>
      <c r="BX272">
        <v>5.1870000000000003</v>
      </c>
      <c r="BY272">
        <v>40.414999999999999</v>
      </c>
      <c r="BZ272">
        <v>0.90039999999999998</v>
      </c>
      <c r="CA272" t="s">
        <v>17</v>
      </c>
    </row>
    <row r="273" spans="1:79" x14ac:dyDescent="0.25">
      <c r="A273" t="s">
        <v>150</v>
      </c>
      <c r="B273">
        <v>110</v>
      </c>
      <c r="C273">
        <v>129</v>
      </c>
      <c r="D273" t="s">
        <v>61</v>
      </c>
      <c r="E273">
        <v>9.42</v>
      </c>
      <c r="F273">
        <v>5</v>
      </c>
      <c r="G273">
        <v>17</v>
      </c>
      <c r="H273">
        <v>9.39</v>
      </c>
      <c r="I273">
        <v>9.76</v>
      </c>
      <c r="J273">
        <v>2.6389999999999998</v>
      </c>
      <c r="K273">
        <v>20.56</v>
      </c>
      <c r="L273">
        <v>0.80620000000000003</v>
      </c>
      <c r="M273" t="s">
        <v>17</v>
      </c>
      <c r="N273">
        <v>9.4</v>
      </c>
      <c r="O273">
        <v>9.76</v>
      </c>
      <c r="P273">
        <v>2.5019999999999998</v>
      </c>
      <c r="Q273">
        <v>19.494</v>
      </c>
      <c r="R273">
        <v>0.81969999999999998</v>
      </c>
      <c r="S273" t="s">
        <v>17</v>
      </c>
      <c r="T273">
        <v>9.36</v>
      </c>
      <c r="U273">
        <v>9.76</v>
      </c>
      <c r="V273">
        <v>2.5819999999999999</v>
      </c>
      <c r="W273">
        <v>20.12</v>
      </c>
      <c r="X273">
        <v>0.80220000000000002</v>
      </c>
      <c r="Y273" t="s">
        <v>17</v>
      </c>
      <c r="Z273">
        <v>9.4</v>
      </c>
      <c r="AA273">
        <v>9.76</v>
      </c>
      <c r="AB273">
        <v>3.2210000000000001</v>
      </c>
      <c r="AC273">
        <v>25.091999999999999</v>
      </c>
      <c r="AD273">
        <v>0.82540000000000002</v>
      </c>
      <c r="AE273" t="s">
        <v>17</v>
      </c>
      <c r="AF273">
        <v>9.4</v>
      </c>
      <c r="AG273">
        <v>9.76</v>
      </c>
      <c r="AH273">
        <v>3.206</v>
      </c>
      <c r="AI273">
        <v>24.975999999999999</v>
      </c>
      <c r="AJ273">
        <v>0.81200000000000006</v>
      </c>
      <c r="AK273" t="s">
        <v>17</v>
      </c>
      <c r="AL273">
        <v>9.35</v>
      </c>
      <c r="AM273">
        <v>9.76</v>
      </c>
      <c r="AN273">
        <v>3.3450000000000002</v>
      </c>
      <c r="AO273">
        <v>26.065000000000001</v>
      </c>
      <c r="AP273">
        <v>0.78359999999999996</v>
      </c>
      <c r="AQ273" t="s">
        <v>17</v>
      </c>
      <c r="AR273">
        <v>9.3699999999999992</v>
      </c>
      <c r="AS273">
        <v>9.76</v>
      </c>
      <c r="AT273">
        <v>4.3360000000000003</v>
      </c>
      <c r="AU273">
        <v>33.784999999999997</v>
      </c>
      <c r="AV273">
        <v>0.80459999999999998</v>
      </c>
      <c r="AW273" t="s">
        <v>17</v>
      </c>
      <c r="AX273">
        <v>9.3699999999999992</v>
      </c>
      <c r="AY273">
        <v>9.76</v>
      </c>
      <c r="AZ273">
        <v>4.2679999999999998</v>
      </c>
      <c r="BA273">
        <v>33.253</v>
      </c>
      <c r="BB273">
        <v>0.80730000000000002</v>
      </c>
      <c r="BC273" t="s">
        <v>17</v>
      </c>
      <c r="BD273">
        <v>9.35</v>
      </c>
      <c r="BE273">
        <v>9.76</v>
      </c>
      <c r="BF273">
        <v>4.4160000000000004</v>
      </c>
      <c r="BG273">
        <v>34.402999999999999</v>
      </c>
      <c r="BH273">
        <v>0.77270000000000005</v>
      </c>
      <c r="BI273" t="s">
        <v>17</v>
      </c>
      <c r="BJ273">
        <v>9.33</v>
      </c>
      <c r="BK273">
        <v>9.76</v>
      </c>
      <c r="BL273">
        <v>5.2119999999999997</v>
      </c>
      <c r="BM273">
        <v>40.604999999999997</v>
      </c>
      <c r="BN273">
        <v>0.79869999999999997</v>
      </c>
      <c r="BO273" t="s">
        <v>17</v>
      </c>
      <c r="BP273">
        <v>9.36</v>
      </c>
      <c r="BQ273">
        <v>9.76</v>
      </c>
      <c r="BR273">
        <v>5.1319999999999997</v>
      </c>
      <c r="BS273">
        <v>39.988</v>
      </c>
      <c r="BT273">
        <v>0.79210000000000003</v>
      </c>
      <c r="BU273" t="s">
        <v>17</v>
      </c>
      <c r="BV273">
        <v>9.39</v>
      </c>
      <c r="BW273">
        <v>9.76</v>
      </c>
      <c r="BX273">
        <v>5.2210000000000001</v>
      </c>
      <c r="BY273">
        <v>40.673999999999999</v>
      </c>
      <c r="BZ273">
        <v>0.82640000000000002</v>
      </c>
      <c r="CA273" t="s">
        <v>17</v>
      </c>
    </row>
    <row r="274" spans="1:79" x14ac:dyDescent="0.25">
      <c r="A274" t="s">
        <v>150</v>
      </c>
      <c r="B274">
        <v>112</v>
      </c>
      <c r="C274">
        <v>128</v>
      </c>
      <c r="D274" t="s">
        <v>62</v>
      </c>
      <c r="E274">
        <v>7.68</v>
      </c>
      <c r="F274">
        <v>3</v>
      </c>
      <c r="G274">
        <v>14</v>
      </c>
      <c r="H274">
        <v>7.54</v>
      </c>
      <c r="I274">
        <v>7.71</v>
      </c>
      <c r="J274">
        <v>2.137</v>
      </c>
      <c r="K274">
        <v>20.213000000000001</v>
      </c>
      <c r="L274">
        <v>0.66339999999999999</v>
      </c>
      <c r="M274" t="s">
        <v>17</v>
      </c>
      <c r="N274">
        <v>7.54</v>
      </c>
      <c r="O274">
        <v>7.7</v>
      </c>
      <c r="P274">
        <v>1.9750000000000001</v>
      </c>
      <c r="Q274">
        <v>18.683</v>
      </c>
      <c r="R274">
        <v>0.70820000000000005</v>
      </c>
      <c r="S274" t="s">
        <v>17</v>
      </c>
      <c r="T274">
        <v>7.54</v>
      </c>
      <c r="U274">
        <v>7.65</v>
      </c>
      <c r="V274">
        <v>2.1240000000000001</v>
      </c>
      <c r="W274">
        <v>20.097999999999999</v>
      </c>
      <c r="X274">
        <v>0.72330000000000005</v>
      </c>
      <c r="Y274" t="s">
        <v>17</v>
      </c>
      <c r="Z274">
        <v>7.54</v>
      </c>
      <c r="AA274">
        <v>7.69</v>
      </c>
      <c r="AB274">
        <v>2.4649999999999999</v>
      </c>
      <c r="AC274">
        <v>23.324000000000002</v>
      </c>
      <c r="AD274">
        <v>0.66900000000000004</v>
      </c>
      <c r="AE274" t="s">
        <v>17</v>
      </c>
      <c r="AF274">
        <v>7.54</v>
      </c>
      <c r="AG274">
        <v>7.73</v>
      </c>
      <c r="AH274">
        <v>2.52</v>
      </c>
      <c r="AI274">
        <v>23.84</v>
      </c>
      <c r="AJ274">
        <v>0.67220000000000002</v>
      </c>
      <c r="AK274" t="s">
        <v>17</v>
      </c>
      <c r="AL274">
        <v>7.53</v>
      </c>
      <c r="AM274">
        <v>7.66</v>
      </c>
      <c r="AN274">
        <v>2.5190000000000001</v>
      </c>
      <c r="AO274">
        <v>23.832000000000001</v>
      </c>
      <c r="AP274">
        <v>0.6946</v>
      </c>
      <c r="AQ274" t="s">
        <v>17</v>
      </c>
      <c r="AR274">
        <v>7.54</v>
      </c>
      <c r="AS274">
        <v>7.73</v>
      </c>
      <c r="AT274">
        <v>2.98</v>
      </c>
      <c r="AU274">
        <v>28.195</v>
      </c>
      <c r="AV274">
        <v>0.71440000000000003</v>
      </c>
      <c r="AW274" t="s">
        <v>17</v>
      </c>
      <c r="AX274">
        <v>7.54</v>
      </c>
      <c r="AY274">
        <v>7.7</v>
      </c>
      <c r="AZ274">
        <v>3.0419999999999998</v>
      </c>
      <c r="BA274">
        <v>28.776</v>
      </c>
      <c r="BB274">
        <v>0.69410000000000005</v>
      </c>
      <c r="BC274" t="s">
        <v>17</v>
      </c>
      <c r="BD274">
        <v>7.44</v>
      </c>
      <c r="BE274">
        <v>7.84</v>
      </c>
      <c r="BF274">
        <v>2.98</v>
      </c>
      <c r="BG274">
        <v>28.193000000000001</v>
      </c>
      <c r="BH274">
        <v>0.63260000000000005</v>
      </c>
      <c r="BI274" t="s">
        <v>17</v>
      </c>
      <c r="BJ274">
        <v>7.44</v>
      </c>
      <c r="BK274">
        <v>7.74</v>
      </c>
      <c r="BL274">
        <v>3.5219999999999998</v>
      </c>
      <c r="BM274">
        <v>33.317999999999998</v>
      </c>
      <c r="BN274">
        <v>0.65549999999999997</v>
      </c>
      <c r="BO274" t="s">
        <v>17</v>
      </c>
      <c r="BP274">
        <v>7.52</v>
      </c>
      <c r="BQ274">
        <v>7.77</v>
      </c>
      <c r="BR274">
        <v>3.6040000000000001</v>
      </c>
      <c r="BS274">
        <v>34.097999999999999</v>
      </c>
      <c r="BT274">
        <v>0.68220000000000003</v>
      </c>
      <c r="BU274" t="s">
        <v>17</v>
      </c>
      <c r="BV274">
        <v>7.54</v>
      </c>
      <c r="BW274">
        <v>7.75</v>
      </c>
      <c r="BX274">
        <v>3.681</v>
      </c>
      <c r="BY274">
        <v>34.828000000000003</v>
      </c>
      <c r="BZ274">
        <v>0.69099999999999995</v>
      </c>
      <c r="CA274" t="s">
        <v>17</v>
      </c>
    </row>
    <row r="275" spans="1:79" x14ac:dyDescent="0.25">
      <c r="A275" t="s">
        <v>150</v>
      </c>
      <c r="B275">
        <v>112</v>
      </c>
      <c r="C275">
        <v>128</v>
      </c>
      <c r="D275" t="s">
        <v>62</v>
      </c>
      <c r="E275">
        <v>7.68</v>
      </c>
      <c r="F275">
        <v>4</v>
      </c>
      <c r="G275">
        <v>14</v>
      </c>
      <c r="H275">
        <v>7.53</v>
      </c>
      <c r="I275">
        <v>7.77</v>
      </c>
      <c r="J275">
        <v>2.1040000000000001</v>
      </c>
      <c r="K275">
        <v>19.904</v>
      </c>
      <c r="L275">
        <v>0.81210000000000004</v>
      </c>
      <c r="M275" t="s">
        <v>17</v>
      </c>
      <c r="N275">
        <v>7.48</v>
      </c>
      <c r="O275">
        <v>7.81</v>
      </c>
      <c r="P275">
        <v>2.016</v>
      </c>
      <c r="Q275">
        <v>19.074999999999999</v>
      </c>
      <c r="R275">
        <v>0.81899999999999995</v>
      </c>
      <c r="S275" t="s">
        <v>17</v>
      </c>
      <c r="T275">
        <v>7.48</v>
      </c>
      <c r="U275">
        <v>7.75</v>
      </c>
      <c r="V275">
        <v>2.0640000000000001</v>
      </c>
      <c r="W275">
        <v>19.529</v>
      </c>
      <c r="X275">
        <v>0.83250000000000002</v>
      </c>
      <c r="Y275" t="s">
        <v>17</v>
      </c>
      <c r="Z275">
        <v>7.57</v>
      </c>
      <c r="AA275">
        <v>7.74</v>
      </c>
      <c r="AB275">
        <v>2.4279999999999999</v>
      </c>
      <c r="AC275">
        <v>22.969000000000001</v>
      </c>
      <c r="AD275">
        <v>0.82789999999999997</v>
      </c>
      <c r="AE275" t="s">
        <v>17</v>
      </c>
      <c r="AF275">
        <v>7.56</v>
      </c>
      <c r="AG275">
        <v>7.73</v>
      </c>
      <c r="AH275">
        <v>2.46</v>
      </c>
      <c r="AI275">
        <v>23.268999999999998</v>
      </c>
      <c r="AJ275">
        <v>0.84099999999999997</v>
      </c>
      <c r="AK275" t="s">
        <v>17</v>
      </c>
      <c r="AL275">
        <v>7.51</v>
      </c>
      <c r="AM275">
        <v>7.7</v>
      </c>
      <c r="AN275">
        <v>2.468</v>
      </c>
      <c r="AO275">
        <v>23.349</v>
      </c>
      <c r="AP275">
        <v>0.82740000000000002</v>
      </c>
      <c r="AQ275" t="s">
        <v>17</v>
      </c>
      <c r="AR275">
        <v>7.56</v>
      </c>
      <c r="AS275">
        <v>7.72</v>
      </c>
      <c r="AT275">
        <v>2.9129999999999998</v>
      </c>
      <c r="AU275">
        <v>27.561</v>
      </c>
      <c r="AV275">
        <v>0.84199999999999997</v>
      </c>
      <c r="AW275" t="s">
        <v>17</v>
      </c>
      <c r="AX275">
        <v>7.53</v>
      </c>
      <c r="AY275">
        <v>7.74</v>
      </c>
      <c r="AZ275">
        <v>2.9260000000000002</v>
      </c>
      <c r="BA275">
        <v>27.686</v>
      </c>
      <c r="BB275">
        <v>0.8327</v>
      </c>
      <c r="BC275" t="s">
        <v>17</v>
      </c>
      <c r="BD275">
        <v>7.49</v>
      </c>
      <c r="BE275">
        <v>7.68</v>
      </c>
      <c r="BF275">
        <v>2.9140000000000001</v>
      </c>
      <c r="BG275">
        <v>27.565000000000001</v>
      </c>
      <c r="BH275">
        <v>0.81599999999999995</v>
      </c>
      <c r="BI275" t="s">
        <v>17</v>
      </c>
      <c r="BJ275">
        <v>7.55</v>
      </c>
      <c r="BK275">
        <v>7.67</v>
      </c>
      <c r="BL275">
        <v>3.53</v>
      </c>
      <c r="BM275">
        <v>33.399000000000001</v>
      </c>
      <c r="BN275">
        <v>0.83089999999999997</v>
      </c>
      <c r="BO275" t="s">
        <v>17</v>
      </c>
      <c r="BP275">
        <v>7.48</v>
      </c>
      <c r="BQ275">
        <v>7.75</v>
      </c>
      <c r="BR275">
        <v>3.5640000000000001</v>
      </c>
      <c r="BS275">
        <v>33.715000000000003</v>
      </c>
      <c r="BT275">
        <v>0.82030000000000003</v>
      </c>
      <c r="BU275" t="s">
        <v>17</v>
      </c>
      <c r="BV275">
        <v>7.52</v>
      </c>
      <c r="BW275">
        <v>7.78</v>
      </c>
      <c r="BX275">
        <v>3.569</v>
      </c>
      <c r="BY275">
        <v>33.762</v>
      </c>
      <c r="BZ275">
        <v>0.81720000000000004</v>
      </c>
      <c r="CA275" t="s">
        <v>17</v>
      </c>
    </row>
    <row r="276" spans="1:79" x14ac:dyDescent="0.25">
      <c r="A276" t="s">
        <v>150</v>
      </c>
      <c r="B276">
        <v>116</v>
      </c>
      <c r="C276">
        <v>128</v>
      </c>
      <c r="D276" t="s">
        <v>63</v>
      </c>
      <c r="E276">
        <v>7.65</v>
      </c>
      <c r="F276">
        <v>3</v>
      </c>
      <c r="G276">
        <v>10</v>
      </c>
      <c r="H276">
        <v>7.5</v>
      </c>
      <c r="I276">
        <v>8</v>
      </c>
      <c r="J276">
        <v>2.3969999999999998</v>
      </c>
      <c r="K276">
        <v>31.742999999999999</v>
      </c>
      <c r="L276">
        <v>0.84019999999999995</v>
      </c>
      <c r="M276" t="s">
        <v>17</v>
      </c>
      <c r="N276">
        <v>7.51</v>
      </c>
      <c r="O276">
        <v>8</v>
      </c>
      <c r="P276">
        <v>2.37</v>
      </c>
      <c r="Q276">
        <v>31.393000000000001</v>
      </c>
      <c r="R276">
        <v>0.83830000000000005</v>
      </c>
      <c r="S276" t="s">
        <v>17</v>
      </c>
      <c r="T276">
        <v>7.56</v>
      </c>
      <c r="U276">
        <v>7.89</v>
      </c>
      <c r="V276">
        <v>2.3759999999999999</v>
      </c>
      <c r="W276">
        <v>31.468</v>
      </c>
      <c r="X276">
        <v>0.87360000000000004</v>
      </c>
      <c r="Y276" t="s">
        <v>17</v>
      </c>
      <c r="Z276">
        <v>7.59</v>
      </c>
      <c r="AA276">
        <v>7.95</v>
      </c>
      <c r="AB276">
        <v>2.7090000000000001</v>
      </c>
      <c r="AC276">
        <v>35.881999999999998</v>
      </c>
      <c r="AD276">
        <v>0.84550000000000003</v>
      </c>
      <c r="AE276" t="s">
        <v>17</v>
      </c>
      <c r="AF276">
        <v>7.64</v>
      </c>
      <c r="AG276">
        <v>7.9</v>
      </c>
      <c r="AH276">
        <v>2.6840000000000002</v>
      </c>
      <c r="AI276">
        <v>35.548999999999999</v>
      </c>
      <c r="AJ276">
        <v>0.88180000000000003</v>
      </c>
      <c r="AK276" t="s">
        <v>17</v>
      </c>
      <c r="AL276">
        <v>7.6</v>
      </c>
      <c r="AM276">
        <v>7.89</v>
      </c>
      <c r="AN276">
        <v>2.7490000000000001</v>
      </c>
      <c r="AO276">
        <v>36.414999999999999</v>
      </c>
      <c r="AP276">
        <v>0.88370000000000004</v>
      </c>
      <c r="AQ276" t="s">
        <v>17</v>
      </c>
      <c r="AR276">
        <v>7.61</v>
      </c>
      <c r="AS276">
        <v>7.89</v>
      </c>
      <c r="AT276">
        <v>2.89</v>
      </c>
      <c r="AU276">
        <v>38.271999999999998</v>
      </c>
      <c r="AV276">
        <v>0.88300000000000001</v>
      </c>
      <c r="AW276" t="s">
        <v>17</v>
      </c>
      <c r="AX276">
        <v>7.6</v>
      </c>
      <c r="AY276">
        <v>7.89</v>
      </c>
      <c r="AZ276">
        <v>2.9020000000000001</v>
      </c>
      <c r="BA276">
        <v>38.442</v>
      </c>
      <c r="BB276">
        <v>0.87429999999999997</v>
      </c>
      <c r="BC276" t="s">
        <v>17</v>
      </c>
      <c r="BD276">
        <v>7.51</v>
      </c>
      <c r="BE276">
        <v>8</v>
      </c>
      <c r="BF276">
        <v>2.9</v>
      </c>
      <c r="BG276">
        <v>38.409999999999997</v>
      </c>
      <c r="BH276">
        <v>0.8286</v>
      </c>
      <c r="BI276" t="s">
        <v>17</v>
      </c>
      <c r="BJ276">
        <v>7.5</v>
      </c>
      <c r="BK276">
        <v>7.89</v>
      </c>
      <c r="BL276">
        <v>3.1549999999999998</v>
      </c>
      <c r="BM276">
        <v>41.792000000000002</v>
      </c>
      <c r="BN276">
        <v>0.87250000000000005</v>
      </c>
      <c r="BO276" t="s">
        <v>17</v>
      </c>
      <c r="BP276">
        <v>7.52</v>
      </c>
      <c r="BQ276">
        <v>7.94</v>
      </c>
      <c r="BR276">
        <v>3.23</v>
      </c>
      <c r="BS276">
        <v>42.777000000000001</v>
      </c>
      <c r="BT276">
        <v>0.8276</v>
      </c>
      <c r="BU276" t="s">
        <v>17</v>
      </c>
      <c r="BV276">
        <v>7.52</v>
      </c>
      <c r="BW276">
        <v>7.97</v>
      </c>
      <c r="BX276">
        <v>3.2930000000000001</v>
      </c>
      <c r="BY276">
        <v>43.615000000000002</v>
      </c>
      <c r="BZ276">
        <v>0.81499999999999995</v>
      </c>
      <c r="CA276" t="s">
        <v>17</v>
      </c>
    </row>
    <row r="277" spans="1:79" x14ac:dyDescent="0.25">
      <c r="A277" t="s">
        <v>150</v>
      </c>
      <c r="B277">
        <v>122</v>
      </c>
      <c r="C277">
        <v>128</v>
      </c>
      <c r="D277" t="s">
        <v>64</v>
      </c>
      <c r="E277">
        <v>5.26</v>
      </c>
      <c r="F277">
        <v>1</v>
      </c>
      <c r="G277">
        <v>4</v>
      </c>
      <c r="H277">
        <v>5.2</v>
      </c>
      <c r="I277">
        <v>5.54</v>
      </c>
      <c r="J277">
        <v>1.3859999999999999</v>
      </c>
      <c r="K277">
        <v>45.890999999999998</v>
      </c>
      <c r="L277">
        <v>0.90700000000000003</v>
      </c>
      <c r="M277" t="s">
        <v>17</v>
      </c>
      <c r="N277">
        <v>5.17</v>
      </c>
      <c r="O277">
        <v>5.54</v>
      </c>
      <c r="P277">
        <v>1.3220000000000001</v>
      </c>
      <c r="Q277">
        <v>43.777000000000001</v>
      </c>
      <c r="R277">
        <v>0.93600000000000005</v>
      </c>
      <c r="S277" t="s">
        <v>17</v>
      </c>
      <c r="T277">
        <v>5.16</v>
      </c>
      <c r="U277">
        <v>5.54</v>
      </c>
      <c r="V277">
        <v>1.343</v>
      </c>
      <c r="W277">
        <v>44.484999999999999</v>
      </c>
      <c r="X277">
        <v>0.9194</v>
      </c>
      <c r="Y277" t="s">
        <v>17</v>
      </c>
      <c r="Z277">
        <v>5.13</v>
      </c>
      <c r="AA277">
        <v>5.54</v>
      </c>
      <c r="AB277">
        <v>1.7370000000000001</v>
      </c>
      <c r="AC277">
        <v>57.515000000000001</v>
      </c>
      <c r="AD277">
        <v>0.92190000000000005</v>
      </c>
      <c r="AE277" t="s">
        <v>17</v>
      </c>
      <c r="AF277">
        <v>5.13</v>
      </c>
      <c r="AG277">
        <v>5.54</v>
      </c>
      <c r="AH277">
        <v>1.694</v>
      </c>
      <c r="AI277">
        <v>56.1</v>
      </c>
      <c r="AJ277">
        <v>0.90849999999999997</v>
      </c>
      <c r="AK277" t="s">
        <v>17</v>
      </c>
      <c r="AL277">
        <v>5.0999999999999996</v>
      </c>
      <c r="AM277">
        <v>5.54</v>
      </c>
      <c r="AN277">
        <v>1.7370000000000001</v>
      </c>
      <c r="AO277">
        <v>57.511000000000003</v>
      </c>
      <c r="AP277">
        <v>0.91010000000000002</v>
      </c>
      <c r="AQ277" t="s">
        <v>17</v>
      </c>
      <c r="AR277">
        <v>5.22</v>
      </c>
      <c r="AS277">
        <v>5.53</v>
      </c>
      <c r="AT277">
        <v>1.9139999999999999</v>
      </c>
      <c r="AU277">
        <v>63.383000000000003</v>
      </c>
      <c r="AV277">
        <v>0.92169999999999996</v>
      </c>
      <c r="AW277" t="s">
        <v>17</v>
      </c>
      <c r="AX277">
        <v>5.13</v>
      </c>
      <c r="AY277">
        <v>5.54</v>
      </c>
      <c r="AZ277">
        <v>1.909</v>
      </c>
      <c r="BA277">
        <v>63.204999999999998</v>
      </c>
      <c r="BB277">
        <v>0.92049999999999998</v>
      </c>
      <c r="BC277" t="s">
        <v>17</v>
      </c>
      <c r="BD277">
        <v>5.21</v>
      </c>
      <c r="BE277">
        <v>5.42</v>
      </c>
      <c r="BF277">
        <v>1.833</v>
      </c>
      <c r="BG277">
        <v>60.692999999999998</v>
      </c>
      <c r="BH277">
        <v>0.91500000000000004</v>
      </c>
      <c r="BI277" t="s">
        <v>23</v>
      </c>
      <c r="BJ277">
        <v>5.13</v>
      </c>
      <c r="BK277">
        <v>5.54</v>
      </c>
      <c r="BL277">
        <v>2.1040000000000001</v>
      </c>
      <c r="BM277">
        <v>69.655000000000001</v>
      </c>
      <c r="BN277">
        <v>0.9163</v>
      </c>
      <c r="BO277" t="s">
        <v>17</v>
      </c>
      <c r="BP277">
        <v>5.17</v>
      </c>
      <c r="BQ277">
        <v>5.54</v>
      </c>
      <c r="BR277">
        <v>2.1339999999999999</v>
      </c>
      <c r="BS277">
        <v>70.650999999999996</v>
      </c>
      <c r="BT277">
        <v>0.90890000000000004</v>
      </c>
      <c r="BU277" t="s">
        <v>17</v>
      </c>
      <c r="BV277">
        <v>5.22</v>
      </c>
      <c r="BW277">
        <v>5.54</v>
      </c>
      <c r="BX277">
        <v>2.1379999999999999</v>
      </c>
      <c r="BY277">
        <v>70.795000000000002</v>
      </c>
      <c r="BZ277">
        <v>0.90449999999999997</v>
      </c>
      <c r="CA277" t="s">
        <v>17</v>
      </c>
    </row>
    <row r="278" spans="1:79" x14ac:dyDescent="0.25">
      <c r="A278" t="s">
        <v>150</v>
      </c>
      <c r="B278">
        <v>122</v>
      </c>
      <c r="C278">
        <v>129</v>
      </c>
      <c r="D278" t="s">
        <v>65</v>
      </c>
      <c r="E278">
        <v>7.86</v>
      </c>
      <c r="F278">
        <v>2</v>
      </c>
      <c r="G278">
        <v>5</v>
      </c>
      <c r="H278">
        <v>7.87</v>
      </c>
      <c r="I278">
        <v>7.96</v>
      </c>
      <c r="J278">
        <v>1.7470000000000001</v>
      </c>
      <c r="K278">
        <v>46.276000000000003</v>
      </c>
      <c r="L278">
        <v>0.81379999999999997</v>
      </c>
      <c r="M278" t="s">
        <v>17</v>
      </c>
      <c r="N278">
        <v>7.88</v>
      </c>
      <c r="O278">
        <v>7.95</v>
      </c>
      <c r="P278">
        <v>1.7210000000000001</v>
      </c>
      <c r="Q278">
        <v>45.597000000000001</v>
      </c>
      <c r="R278">
        <v>0.82640000000000002</v>
      </c>
      <c r="S278" t="s">
        <v>17</v>
      </c>
      <c r="T278">
        <v>7.87</v>
      </c>
      <c r="U278">
        <v>7.97</v>
      </c>
      <c r="V278">
        <v>1.7589999999999999</v>
      </c>
      <c r="W278">
        <v>46.607999999999997</v>
      </c>
      <c r="X278">
        <v>0.81720000000000004</v>
      </c>
      <c r="Y278" t="s">
        <v>17</v>
      </c>
      <c r="Z278">
        <v>7.86</v>
      </c>
      <c r="AA278">
        <v>7.96</v>
      </c>
      <c r="AB278">
        <v>2.298</v>
      </c>
      <c r="AC278">
        <v>60.88</v>
      </c>
      <c r="AD278">
        <v>0.81730000000000003</v>
      </c>
      <c r="AE278" t="s">
        <v>17</v>
      </c>
      <c r="AF278">
        <v>7.85</v>
      </c>
      <c r="AG278">
        <v>7.99</v>
      </c>
      <c r="AH278">
        <v>2.3069999999999999</v>
      </c>
      <c r="AI278">
        <v>61.115000000000002</v>
      </c>
      <c r="AJ278">
        <v>0.80969999999999998</v>
      </c>
      <c r="AK278" t="s">
        <v>17</v>
      </c>
      <c r="AL278">
        <v>7.8</v>
      </c>
      <c r="AM278">
        <v>7.94</v>
      </c>
      <c r="AN278">
        <v>2.3479999999999999</v>
      </c>
      <c r="AO278">
        <v>62.204000000000001</v>
      </c>
      <c r="AP278">
        <v>0.81899999999999995</v>
      </c>
      <c r="AQ278" t="s">
        <v>17</v>
      </c>
      <c r="AR278">
        <v>7.86</v>
      </c>
      <c r="AS278">
        <v>7.95</v>
      </c>
      <c r="AT278">
        <v>2.5680000000000001</v>
      </c>
      <c r="AU278">
        <v>68.025000000000006</v>
      </c>
      <c r="AV278">
        <v>0.81669999999999998</v>
      </c>
      <c r="AW278" t="s">
        <v>17</v>
      </c>
      <c r="AX278">
        <v>7.85</v>
      </c>
      <c r="AY278">
        <v>7.98</v>
      </c>
      <c r="AZ278">
        <v>2.5630000000000002</v>
      </c>
      <c r="BA278">
        <v>67.903999999999996</v>
      </c>
      <c r="BB278">
        <v>0.83560000000000001</v>
      </c>
      <c r="BC278" t="s">
        <v>17</v>
      </c>
      <c r="BD278">
        <v>7.81</v>
      </c>
      <c r="BE278">
        <v>7.91</v>
      </c>
      <c r="BF278">
        <v>2.5329999999999999</v>
      </c>
      <c r="BG278">
        <v>67.100999999999999</v>
      </c>
      <c r="BH278">
        <v>0.84950000000000003</v>
      </c>
      <c r="BI278" t="s">
        <v>17</v>
      </c>
      <c r="BJ278">
        <v>7.78</v>
      </c>
      <c r="BK278">
        <v>7.93</v>
      </c>
      <c r="BL278">
        <v>2.7730000000000001</v>
      </c>
      <c r="BM278">
        <v>73.460999999999999</v>
      </c>
      <c r="BN278">
        <v>0.83399999999999996</v>
      </c>
      <c r="BO278" t="s">
        <v>17</v>
      </c>
      <c r="BP278">
        <v>7.83</v>
      </c>
      <c r="BQ278">
        <v>7.95</v>
      </c>
      <c r="BR278">
        <v>2.7890000000000001</v>
      </c>
      <c r="BS278">
        <v>73.885999999999996</v>
      </c>
      <c r="BT278">
        <v>0.84699999999999998</v>
      </c>
      <c r="BU278" t="s">
        <v>17</v>
      </c>
      <c r="BV278">
        <v>7.89</v>
      </c>
      <c r="BW278">
        <v>7.97</v>
      </c>
      <c r="BX278">
        <v>2.7930000000000001</v>
      </c>
      <c r="BY278">
        <v>73.998999999999995</v>
      </c>
      <c r="BZ278">
        <v>0.81850000000000001</v>
      </c>
      <c r="CA278" t="s">
        <v>17</v>
      </c>
    </row>
    <row r="279" spans="1:79" x14ac:dyDescent="0.25">
      <c r="A279" t="s">
        <v>150</v>
      </c>
      <c r="B279">
        <v>129</v>
      </c>
      <c r="C279">
        <v>140</v>
      </c>
      <c r="D279" t="s">
        <v>66</v>
      </c>
      <c r="E279">
        <v>6.64</v>
      </c>
      <c r="F279">
        <v>2</v>
      </c>
      <c r="G279">
        <v>9</v>
      </c>
      <c r="H279">
        <v>6.58</v>
      </c>
      <c r="I279">
        <v>6.93</v>
      </c>
      <c r="J279">
        <v>3.76</v>
      </c>
      <c r="K279">
        <v>55.334000000000003</v>
      </c>
      <c r="L279">
        <v>0.79690000000000005</v>
      </c>
      <c r="M279" t="s">
        <v>17</v>
      </c>
      <c r="N279">
        <v>6.53</v>
      </c>
      <c r="O279">
        <v>7.03</v>
      </c>
      <c r="P279">
        <v>3.8639999999999999</v>
      </c>
      <c r="Q279">
        <v>56.86</v>
      </c>
      <c r="R279">
        <v>0.77639999999999998</v>
      </c>
      <c r="S279" t="s">
        <v>17</v>
      </c>
      <c r="T279">
        <v>6.56</v>
      </c>
      <c r="U279">
        <v>6.93</v>
      </c>
      <c r="V279">
        <v>3.823</v>
      </c>
      <c r="W279">
        <v>56.267000000000003</v>
      </c>
      <c r="X279">
        <v>0.78290000000000004</v>
      </c>
      <c r="Y279" t="s">
        <v>17</v>
      </c>
      <c r="Z279">
        <v>6.54</v>
      </c>
      <c r="AA279">
        <v>7.03</v>
      </c>
      <c r="AB279">
        <v>4.6769999999999996</v>
      </c>
      <c r="AC279">
        <v>68.826999999999998</v>
      </c>
      <c r="AD279">
        <v>0.73409999999999997</v>
      </c>
      <c r="AE279" t="s">
        <v>17</v>
      </c>
      <c r="AF279">
        <v>6.54</v>
      </c>
      <c r="AG279">
        <v>7.03</v>
      </c>
      <c r="AH279">
        <v>4.694</v>
      </c>
      <c r="AI279">
        <v>69.078000000000003</v>
      </c>
      <c r="AJ279">
        <v>0.75960000000000005</v>
      </c>
      <c r="AK279" t="s">
        <v>17</v>
      </c>
      <c r="AL279">
        <v>6.51</v>
      </c>
      <c r="AM279">
        <v>6.93</v>
      </c>
      <c r="AN279">
        <v>4.7</v>
      </c>
      <c r="AO279">
        <v>69.174000000000007</v>
      </c>
      <c r="AP279">
        <v>0.78969999999999996</v>
      </c>
      <c r="AQ279" t="s">
        <v>17</v>
      </c>
      <c r="AR279">
        <v>6.53</v>
      </c>
      <c r="AS279">
        <v>6.65</v>
      </c>
      <c r="AT279">
        <v>5.43</v>
      </c>
      <c r="AU279">
        <v>79.906000000000006</v>
      </c>
      <c r="AV279">
        <v>0.78969999999999996</v>
      </c>
      <c r="AW279" t="s">
        <v>17</v>
      </c>
      <c r="AX279">
        <v>6.54</v>
      </c>
      <c r="AY279">
        <v>7.03</v>
      </c>
      <c r="AZ279">
        <v>5.3330000000000002</v>
      </c>
      <c r="BA279">
        <v>78.484999999999999</v>
      </c>
      <c r="BB279">
        <v>0.75829999999999997</v>
      </c>
      <c r="BC279" t="s">
        <v>17</v>
      </c>
      <c r="BD279">
        <v>6.54</v>
      </c>
      <c r="BE279">
        <v>7.03</v>
      </c>
      <c r="BF279">
        <v>5.1989999999999998</v>
      </c>
      <c r="BG279">
        <v>76.516000000000005</v>
      </c>
      <c r="BH279">
        <v>0.79320000000000002</v>
      </c>
      <c r="BI279" t="s">
        <v>17</v>
      </c>
      <c r="BJ279">
        <v>6.53</v>
      </c>
      <c r="BK279">
        <v>7.02</v>
      </c>
      <c r="BL279">
        <v>5.6029999999999998</v>
      </c>
      <c r="BM279">
        <v>82.457999999999998</v>
      </c>
      <c r="BN279">
        <v>0.75129999999999997</v>
      </c>
      <c r="BO279" t="s">
        <v>17</v>
      </c>
      <c r="BP279">
        <v>6.53</v>
      </c>
      <c r="BQ279">
        <v>6.93</v>
      </c>
      <c r="BR279">
        <v>5.6950000000000003</v>
      </c>
      <c r="BS279">
        <v>83.808000000000007</v>
      </c>
      <c r="BT279">
        <v>0.78129999999999999</v>
      </c>
      <c r="BU279" t="s">
        <v>17</v>
      </c>
      <c r="BV279">
        <v>6.63</v>
      </c>
      <c r="BW279">
        <v>6.93</v>
      </c>
      <c r="BX279">
        <v>5.6580000000000004</v>
      </c>
      <c r="BY279">
        <v>83.26</v>
      </c>
      <c r="BZ279">
        <v>0.77459999999999996</v>
      </c>
      <c r="CA279" t="s">
        <v>17</v>
      </c>
    </row>
    <row r="280" spans="1:79" x14ac:dyDescent="0.25">
      <c r="A280" t="s">
        <v>150</v>
      </c>
      <c r="B280">
        <v>129</v>
      </c>
      <c r="C280">
        <v>146</v>
      </c>
      <c r="D280" t="s">
        <v>67</v>
      </c>
      <c r="E280">
        <v>7.77</v>
      </c>
      <c r="F280">
        <v>4</v>
      </c>
      <c r="G280">
        <v>15</v>
      </c>
      <c r="H280">
        <v>7.94</v>
      </c>
      <c r="I280">
        <v>8.06</v>
      </c>
      <c r="J280">
        <v>3.0840000000000001</v>
      </c>
      <c r="K280">
        <v>27.231999999999999</v>
      </c>
      <c r="L280">
        <v>0.77549999999999997</v>
      </c>
      <c r="M280" t="s">
        <v>17</v>
      </c>
      <c r="N280">
        <v>7.91</v>
      </c>
      <c r="O280">
        <v>8.0399999999999991</v>
      </c>
      <c r="P280">
        <v>3.1160000000000001</v>
      </c>
      <c r="Q280">
        <v>27.513000000000002</v>
      </c>
      <c r="R280">
        <v>0.7974</v>
      </c>
      <c r="S280" t="s">
        <v>17</v>
      </c>
      <c r="T280">
        <v>7.89</v>
      </c>
      <c r="U280">
        <v>8.06</v>
      </c>
      <c r="V280">
        <v>3.1749999999999998</v>
      </c>
      <c r="W280">
        <v>28.033000000000001</v>
      </c>
      <c r="X280">
        <v>0.78029999999999999</v>
      </c>
      <c r="Y280" t="s">
        <v>17</v>
      </c>
      <c r="Z280">
        <v>7.89</v>
      </c>
      <c r="AA280">
        <v>8.09</v>
      </c>
      <c r="AB280">
        <v>4.1109999999999998</v>
      </c>
      <c r="AC280">
        <v>36.295999999999999</v>
      </c>
      <c r="AD280">
        <v>0.74360000000000004</v>
      </c>
      <c r="AE280" t="s">
        <v>17</v>
      </c>
      <c r="AF280">
        <v>7.89</v>
      </c>
      <c r="AG280">
        <v>7.96</v>
      </c>
      <c r="AH280">
        <v>4.2670000000000003</v>
      </c>
      <c r="AI280">
        <v>37.680999999999997</v>
      </c>
      <c r="AJ280">
        <v>0.76080000000000003</v>
      </c>
      <c r="AK280" t="s">
        <v>17</v>
      </c>
      <c r="AL280">
        <v>7.89</v>
      </c>
      <c r="AM280">
        <v>8.11</v>
      </c>
      <c r="AN280">
        <v>4.3529999999999998</v>
      </c>
      <c r="AO280">
        <v>38.441000000000003</v>
      </c>
      <c r="AP280">
        <v>0.7339</v>
      </c>
      <c r="AQ280" t="s">
        <v>17</v>
      </c>
      <c r="AR280">
        <v>7.88</v>
      </c>
      <c r="AS280">
        <v>8.0399999999999991</v>
      </c>
      <c r="AT280">
        <v>5.9349999999999996</v>
      </c>
      <c r="AU280">
        <v>52.404000000000003</v>
      </c>
      <c r="AV280">
        <v>0.75090000000000001</v>
      </c>
      <c r="AW280" t="s">
        <v>17</v>
      </c>
      <c r="AX280">
        <v>7.89</v>
      </c>
      <c r="AY280">
        <v>8.02</v>
      </c>
      <c r="AZ280">
        <v>6.0830000000000002</v>
      </c>
      <c r="BA280">
        <v>53.712000000000003</v>
      </c>
      <c r="BB280">
        <v>0.74199999999999999</v>
      </c>
      <c r="BC280" t="s">
        <v>17</v>
      </c>
      <c r="BD280">
        <v>7.89</v>
      </c>
      <c r="BE280">
        <v>8.0299999999999994</v>
      </c>
      <c r="BF280">
        <v>5.8659999999999997</v>
      </c>
      <c r="BG280">
        <v>51.796999999999997</v>
      </c>
      <c r="BH280">
        <v>0.73419999999999996</v>
      </c>
      <c r="BI280" t="s">
        <v>17</v>
      </c>
      <c r="BJ280">
        <v>7.91</v>
      </c>
      <c r="BK280">
        <v>8</v>
      </c>
      <c r="BL280">
        <v>6.7889999999999997</v>
      </c>
      <c r="BM280">
        <v>59.945999999999998</v>
      </c>
      <c r="BN280">
        <v>0.74660000000000004</v>
      </c>
      <c r="BO280" t="s">
        <v>17</v>
      </c>
      <c r="BP280">
        <v>7.89</v>
      </c>
      <c r="BQ280">
        <v>8.1</v>
      </c>
      <c r="BR280">
        <v>6.6970000000000001</v>
      </c>
      <c r="BS280">
        <v>59.133000000000003</v>
      </c>
      <c r="BT280">
        <v>0.7238</v>
      </c>
      <c r="BU280" t="s">
        <v>17</v>
      </c>
      <c r="BV280">
        <v>7.89</v>
      </c>
      <c r="BW280">
        <v>7.94</v>
      </c>
      <c r="BX280">
        <v>6.7690000000000001</v>
      </c>
      <c r="BY280">
        <v>59.768999999999998</v>
      </c>
      <c r="BZ280">
        <v>0.74619999999999997</v>
      </c>
      <c r="CA280" t="s">
        <v>17</v>
      </c>
    </row>
    <row r="281" spans="1:79" x14ac:dyDescent="0.25">
      <c r="A281" t="s">
        <v>150</v>
      </c>
      <c r="B281">
        <v>129</v>
      </c>
      <c r="C281">
        <v>152</v>
      </c>
      <c r="D281" t="s">
        <v>68</v>
      </c>
      <c r="E281">
        <v>8.6999999999999993</v>
      </c>
      <c r="F281">
        <v>2</v>
      </c>
      <c r="G281">
        <v>21</v>
      </c>
      <c r="H281">
        <v>8.5</v>
      </c>
      <c r="I281">
        <v>8.99</v>
      </c>
      <c r="J281">
        <v>3.6560000000000001</v>
      </c>
      <c r="K281">
        <v>23.061</v>
      </c>
      <c r="L281">
        <v>0.91639999999999999</v>
      </c>
      <c r="M281" t="s">
        <v>17</v>
      </c>
      <c r="N281">
        <v>8.57</v>
      </c>
      <c r="O281">
        <v>8.99</v>
      </c>
      <c r="P281">
        <v>3.4980000000000002</v>
      </c>
      <c r="Q281">
        <v>22.062999999999999</v>
      </c>
      <c r="R281">
        <v>0.9254</v>
      </c>
      <c r="S281" t="s">
        <v>17</v>
      </c>
      <c r="T281">
        <v>8.6199999999999992</v>
      </c>
      <c r="U281">
        <v>9</v>
      </c>
      <c r="V281">
        <v>3.66</v>
      </c>
      <c r="W281">
        <v>23.085999999999999</v>
      </c>
      <c r="X281">
        <v>0.92400000000000004</v>
      </c>
      <c r="Y281" t="s">
        <v>23</v>
      </c>
      <c r="Z281">
        <v>8.52</v>
      </c>
      <c r="AA281">
        <v>9.02</v>
      </c>
      <c r="AB281">
        <v>5.4930000000000003</v>
      </c>
      <c r="AC281">
        <v>34.646999999999998</v>
      </c>
      <c r="AD281">
        <v>0.88009999999999999</v>
      </c>
      <c r="AE281" t="s">
        <v>17</v>
      </c>
      <c r="AF281">
        <v>8.5</v>
      </c>
      <c r="AG281">
        <v>9</v>
      </c>
      <c r="AH281">
        <v>5.327</v>
      </c>
      <c r="AI281">
        <v>33.594999999999999</v>
      </c>
      <c r="AJ281">
        <v>0.93089999999999995</v>
      </c>
      <c r="AK281" t="s">
        <v>23</v>
      </c>
      <c r="AL281">
        <v>8.5</v>
      </c>
      <c r="AM281">
        <v>9</v>
      </c>
      <c r="AN281">
        <v>5.4980000000000002</v>
      </c>
      <c r="AO281">
        <v>34.676000000000002</v>
      </c>
      <c r="AP281">
        <v>0.92369999999999997</v>
      </c>
      <c r="AQ281" t="s">
        <v>23</v>
      </c>
      <c r="AR281">
        <v>8.5</v>
      </c>
      <c r="AS281">
        <v>9</v>
      </c>
      <c r="AT281">
        <v>7.3520000000000003</v>
      </c>
      <c r="AU281">
        <v>46.372</v>
      </c>
      <c r="AV281">
        <v>0.92030000000000001</v>
      </c>
      <c r="AW281" t="s">
        <v>17</v>
      </c>
      <c r="AX281">
        <v>8.49</v>
      </c>
      <c r="AY281">
        <v>9</v>
      </c>
      <c r="AZ281">
        <v>7.31</v>
      </c>
      <c r="BA281">
        <v>46.103999999999999</v>
      </c>
      <c r="BB281">
        <v>0.91920000000000002</v>
      </c>
      <c r="BC281" t="s">
        <v>17</v>
      </c>
      <c r="BD281">
        <v>8.5</v>
      </c>
      <c r="BE281">
        <v>8.99</v>
      </c>
      <c r="BF281">
        <v>7.2910000000000004</v>
      </c>
      <c r="BG281">
        <v>45.985999999999997</v>
      </c>
      <c r="BH281">
        <v>0.92110000000000003</v>
      </c>
      <c r="BI281" t="s">
        <v>17</v>
      </c>
      <c r="BJ281">
        <v>8.5</v>
      </c>
      <c r="BK281">
        <v>8.99</v>
      </c>
      <c r="BL281">
        <v>8.3849999999999998</v>
      </c>
      <c r="BM281">
        <v>52.884</v>
      </c>
      <c r="BN281">
        <v>0.92079999999999995</v>
      </c>
      <c r="BO281" t="s">
        <v>17</v>
      </c>
      <c r="BP281">
        <v>8.52</v>
      </c>
      <c r="BQ281">
        <v>8.99</v>
      </c>
      <c r="BR281">
        <v>8.2840000000000007</v>
      </c>
      <c r="BS281">
        <v>52.249000000000002</v>
      </c>
      <c r="BT281">
        <v>0.90129999999999999</v>
      </c>
      <c r="BU281" t="s">
        <v>17</v>
      </c>
      <c r="BV281">
        <v>8.56</v>
      </c>
      <c r="BW281">
        <v>8.99</v>
      </c>
      <c r="BX281">
        <v>8.4149999999999991</v>
      </c>
      <c r="BY281">
        <v>53.072000000000003</v>
      </c>
      <c r="BZ281">
        <v>0.90580000000000005</v>
      </c>
      <c r="CA281" t="s">
        <v>17</v>
      </c>
    </row>
    <row r="282" spans="1:79" x14ac:dyDescent="0.25">
      <c r="A282" t="s">
        <v>150</v>
      </c>
      <c r="B282">
        <v>129</v>
      </c>
      <c r="C282">
        <v>152</v>
      </c>
      <c r="D282" t="s">
        <v>68</v>
      </c>
      <c r="E282">
        <v>8.6999999999999993</v>
      </c>
      <c r="F282">
        <v>3</v>
      </c>
      <c r="G282">
        <v>21</v>
      </c>
      <c r="H282">
        <v>8.5</v>
      </c>
      <c r="I282">
        <v>8.99</v>
      </c>
      <c r="J282">
        <v>3.4420000000000002</v>
      </c>
      <c r="K282">
        <v>21.712</v>
      </c>
      <c r="L282">
        <v>0.95730000000000004</v>
      </c>
      <c r="M282" t="s">
        <v>23</v>
      </c>
      <c r="N282">
        <v>8.5</v>
      </c>
      <c r="O282">
        <v>8.99</v>
      </c>
      <c r="P282">
        <v>3.4049999999999998</v>
      </c>
      <c r="Q282">
        <v>21.478000000000002</v>
      </c>
      <c r="R282">
        <v>0.95520000000000005</v>
      </c>
      <c r="S282" t="s">
        <v>23</v>
      </c>
      <c r="T282">
        <v>8.4600000000000009</v>
      </c>
      <c r="U282">
        <v>8.9600000000000009</v>
      </c>
      <c r="V282">
        <v>3.552</v>
      </c>
      <c r="W282">
        <v>22.405000000000001</v>
      </c>
      <c r="X282">
        <v>0.95830000000000004</v>
      </c>
      <c r="Y282" t="s">
        <v>23</v>
      </c>
      <c r="Z282">
        <v>8.4700000000000006</v>
      </c>
      <c r="AA282">
        <v>8.9700000000000006</v>
      </c>
      <c r="AB282">
        <v>5.3289999999999997</v>
      </c>
      <c r="AC282">
        <v>33.610999999999997</v>
      </c>
      <c r="AD282">
        <v>0.94579999999999997</v>
      </c>
      <c r="AE282" t="s">
        <v>23</v>
      </c>
      <c r="AF282">
        <v>8.43</v>
      </c>
      <c r="AG282">
        <v>8.94</v>
      </c>
      <c r="AH282">
        <v>5.1609999999999996</v>
      </c>
      <c r="AI282">
        <v>32.552999999999997</v>
      </c>
      <c r="AJ282">
        <v>0.94830000000000003</v>
      </c>
      <c r="AK282" t="s">
        <v>23</v>
      </c>
      <c r="AL282">
        <v>8.5</v>
      </c>
      <c r="AM282">
        <v>9</v>
      </c>
      <c r="AN282">
        <v>5.3070000000000004</v>
      </c>
      <c r="AO282">
        <v>33.472000000000001</v>
      </c>
      <c r="AP282">
        <v>0.95309999999999995</v>
      </c>
      <c r="AQ282" t="s">
        <v>23</v>
      </c>
      <c r="AR282">
        <v>8.4</v>
      </c>
      <c r="AS282">
        <v>8.89</v>
      </c>
      <c r="AT282">
        <v>7.1539999999999999</v>
      </c>
      <c r="AU282">
        <v>45.12</v>
      </c>
      <c r="AV282">
        <v>0.94810000000000005</v>
      </c>
      <c r="AW282" t="s">
        <v>23</v>
      </c>
      <c r="AX282">
        <v>8.43</v>
      </c>
      <c r="AY282">
        <v>8.94</v>
      </c>
      <c r="AZ282">
        <v>7.1319999999999997</v>
      </c>
      <c r="BA282">
        <v>44.981000000000002</v>
      </c>
      <c r="BB282">
        <v>0.94289999999999996</v>
      </c>
      <c r="BC282" t="s">
        <v>23</v>
      </c>
      <c r="BD282">
        <v>8.5</v>
      </c>
      <c r="BE282">
        <v>8.99</v>
      </c>
      <c r="BF282">
        <v>7.0659999999999998</v>
      </c>
      <c r="BG282">
        <v>44.567</v>
      </c>
      <c r="BH282">
        <v>0.94740000000000002</v>
      </c>
      <c r="BI282" t="s">
        <v>23</v>
      </c>
      <c r="BJ282">
        <v>8.4</v>
      </c>
      <c r="BK282">
        <v>8.89</v>
      </c>
      <c r="BL282">
        <v>8.1649999999999991</v>
      </c>
      <c r="BM282">
        <v>51.497999999999998</v>
      </c>
      <c r="BN282">
        <v>0.94359999999999999</v>
      </c>
      <c r="BO282" t="s">
        <v>23</v>
      </c>
      <c r="BP282">
        <v>8.5</v>
      </c>
      <c r="BQ282">
        <v>8.99</v>
      </c>
      <c r="BR282">
        <v>8.048</v>
      </c>
      <c r="BS282">
        <v>50.76</v>
      </c>
      <c r="BT282">
        <v>0.94650000000000001</v>
      </c>
      <c r="BU282" t="s">
        <v>23</v>
      </c>
      <c r="BV282">
        <v>8.43</v>
      </c>
      <c r="BW282">
        <v>8.93</v>
      </c>
      <c r="BX282">
        <v>8.2100000000000009</v>
      </c>
      <c r="BY282">
        <v>51.780999999999999</v>
      </c>
      <c r="BZ282">
        <v>0.94740000000000002</v>
      </c>
      <c r="CA282" t="s">
        <v>23</v>
      </c>
    </row>
    <row r="283" spans="1:79" x14ac:dyDescent="0.25">
      <c r="A283" t="s">
        <v>150</v>
      </c>
      <c r="B283">
        <v>129</v>
      </c>
      <c r="C283">
        <v>152</v>
      </c>
      <c r="D283" t="s">
        <v>68</v>
      </c>
      <c r="E283">
        <v>8.6999999999999993</v>
      </c>
      <c r="F283">
        <v>4</v>
      </c>
      <c r="G283">
        <v>21</v>
      </c>
      <c r="H283">
        <v>8.48</v>
      </c>
      <c r="I283">
        <v>8.99</v>
      </c>
      <c r="J283">
        <v>3.4430000000000001</v>
      </c>
      <c r="K283">
        <v>21.713999999999999</v>
      </c>
      <c r="L283">
        <v>0.93740000000000001</v>
      </c>
      <c r="M283" t="s">
        <v>23</v>
      </c>
      <c r="N283">
        <v>8.48</v>
      </c>
      <c r="O283">
        <v>8.99</v>
      </c>
      <c r="P283">
        <v>3.403</v>
      </c>
      <c r="Q283">
        <v>21.463000000000001</v>
      </c>
      <c r="R283">
        <v>0.93600000000000005</v>
      </c>
      <c r="S283" t="s">
        <v>23</v>
      </c>
      <c r="T283">
        <v>8.48</v>
      </c>
      <c r="U283">
        <v>8.99</v>
      </c>
      <c r="V283">
        <v>3.5430000000000001</v>
      </c>
      <c r="W283">
        <v>22.346</v>
      </c>
      <c r="X283">
        <v>0.93730000000000002</v>
      </c>
      <c r="Y283" t="s">
        <v>23</v>
      </c>
      <c r="Z283">
        <v>8.58</v>
      </c>
      <c r="AA283">
        <v>9.08</v>
      </c>
      <c r="AB283">
        <v>5.2990000000000004</v>
      </c>
      <c r="AC283">
        <v>33.418999999999997</v>
      </c>
      <c r="AD283">
        <v>0.93589999999999995</v>
      </c>
      <c r="AE283" t="s">
        <v>23</v>
      </c>
      <c r="AF283">
        <v>8.58</v>
      </c>
      <c r="AG283">
        <v>9.08</v>
      </c>
      <c r="AH283">
        <v>5.1239999999999997</v>
      </c>
      <c r="AI283">
        <v>32.319000000000003</v>
      </c>
      <c r="AJ283">
        <v>0.94320000000000004</v>
      </c>
      <c r="AK283" t="s">
        <v>23</v>
      </c>
      <c r="AL283">
        <v>8.48</v>
      </c>
      <c r="AM283">
        <v>8.99</v>
      </c>
      <c r="AN283">
        <v>5.3170000000000002</v>
      </c>
      <c r="AO283">
        <v>33.533000000000001</v>
      </c>
      <c r="AP283">
        <v>0.94069999999999998</v>
      </c>
      <c r="AQ283" t="s">
        <v>23</v>
      </c>
      <c r="AR283">
        <v>8.59</v>
      </c>
      <c r="AS283">
        <v>9.08</v>
      </c>
      <c r="AT283">
        <v>7.0919999999999996</v>
      </c>
      <c r="AU283">
        <v>44.732999999999997</v>
      </c>
      <c r="AV283">
        <v>0.93730000000000002</v>
      </c>
      <c r="AW283" t="s">
        <v>23</v>
      </c>
      <c r="AX283">
        <v>8.48</v>
      </c>
      <c r="AY283">
        <v>8.99</v>
      </c>
      <c r="AZ283">
        <v>7.1470000000000002</v>
      </c>
      <c r="BA283">
        <v>45.076000000000001</v>
      </c>
      <c r="BB283">
        <v>0.94140000000000001</v>
      </c>
      <c r="BC283" t="s">
        <v>23</v>
      </c>
      <c r="BD283">
        <v>8.48</v>
      </c>
      <c r="BE283">
        <v>8.99</v>
      </c>
      <c r="BF283">
        <v>7.0880000000000001</v>
      </c>
      <c r="BG283">
        <v>44.703000000000003</v>
      </c>
      <c r="BH283">
        <v>0.93400000000000005</v>
      </c>
      <c r="BI283" t="s">
        <v>23</v>
      </c>
      <c r="BJ283">
        <v>8.57</v>
      </c>
      <c r="BK283">
        <v>9.06</v>
      </c>
      <c r="BL283">
        <v>8.0820000000000007</v>
      </c>
      <c r="BM283">
        <v>50.975999999999999</v>
      </c>
      <c r="BN283">
        <v>0.93179999999999996</v>
      </c>
      <c r="BO283" t="s">
        <v>23</v>
      </c>
      <c r="BP283">
        <v>8.48</v>
      </c>
      <c r="BQ283">
        <v>8.99</v>
      </c>
      <c r="BR283">
        <v>8.0809999999999995</v>
      </c>
      <c r="BS283">
        <v>50.968000000000004</v>
      </c>
      <c r="BT283">
        <v>0.93679999999999997</v>
      </c>
      <c r="BU283" t="s">
        <v>23</v>
      </c>
      <c r="BV283">
        <v>8.59</v>
      </c>
      <c r="BW283">
        <v>9.09</v>
      </c>
      <c r="BX283">
        <v>8.1460000000000008</v>
      </c>
      <c r="BY283">
        <v>51.381</v>
      </c>
      <c r="BZ283">
        <v>0.9405</v>
      </c>
      <c r="CA283" t="s">
        <v>23</v>
      </c>
    </row>
    <row r="284" spans="1:79" x14ac:dyDescent="0.25">
      <c r="A284" t="s">
        <v>150</v>
      </c>
      <c r="B284">
        <v>129</v>
      </c>
      <c r="C284">
        <v>152</v>
      </c>
      <c r="D284" t="s">
        <v>68</v>
      </c>
      <c r="E284">
        <v>8.6999999999999993</v>
      </c>
      <c r="F284">
        <v>5</v>
      </c>
      <c r="G284">
        <v>21</v>
      </c>
      <c r="H284">
        <v>8.4700000000000006</v>
      </c>
      <c r="I284">
        <v>8.91</v>
      </c>
      <c r="J284">
        <v>3.5219999999999998</v>
      </c>
      <c r="K284">
        <v>22.212</v>
      </c>
      <c r="L284">
        <v>0.93289999999999995</v>
      </c>
      <c r="M284" t="s">
        <v>23</v>
      </c>
      <c r="N284">
        <v>8.48</v>
      </c>
      <c r="O284">
        <v>8.93</v>
      </c>
      <c r="P284">
        <v>3.48</v>
      </c>
      <c r="Q284">
        <v>21.948</v>
      </c>
      <c r="R284">
        <v>0.92490000000000006</v>
      </c>
      <c r="S284" t="s">
        <v>23</v>
      </c>
      <c r="T284">
        <v>8.4700000000000006</v>
      </c>
      <c r="U284">
        <v>8.94</v>
      </c>
      <c r="V284">
        <v>3.62</v>
      </c>
      <c r="W284">
        <v>22.834</v>
      </c>
      <c r="X284">
        <v>0.93110000000000004</v>
      </c>
      <c r="Y284" t="s">
        <v>23</v>
      </c>
      <c r="Z284">
        <v>8.4700000000000006</v>
      </c>
      <c r="AA284">
        <v>8.8699999999999992</v>
      </c>
      <c r="AB284">
        <v>5.43</v>
      </c>
      <c r="AC284">
        <v>34.249000000000002</v>
      </c>
      <c r="AD284">
        <v>0.93259999999999998</v>
      </c>
      <c r="AE284" t="s">
        <v>23</v>
      </c>
      <c r="AF284">
        <v>8.48</v>
      </c>
      <c r="AG284">
        <v>8.9</v>
      </c>
      <c r="AH284">
        <v>5.2460000000000004</v>
      </c>
      <c r="AI284">
        <v>33.090000000000003</v>
      </c>
      <c r="AJ284">
        <v>0.93230000000000002</v>
      </c>
      <c r="AK284" t="s">
        <v>23</v>
      </c>
      <c r="AL284">
        <v>8.4600000000000009</v>
      </c>
      <c r="AM284">
        <v>8.8699999999999992</v>
      </c>
      <c r="AN284">
        <v>5.4059999999999997</v>
      </c>
      <c r="AO284">
        <v>34.094999999999999</v>
      </c>
      <c r="AP284">
        <v>0.92869999999999997</v>
      </c>
      <c r="AQ284" t="s">
        <v>23</v>
      </c>
      <c r="AR284">
        <v>8.4600000000000009</v>
      </c>
      <c r="AS284">
        <v>8.8800000000000008</v>
      </c>
      <c r="AT284">
        <v>7.2690000000000001</v>
      </c>
      <c r="AU284">
        <v>45.845999999999997</v>
      </c>
      <c r="AV284">
        <v>0.91890000000000005</v>
      </c>
      <c r="AW284" t="s">
        <v>23</v>
      </c>
      <c r="AX284">
        <v>8.4600000000000009</v>
      </c>
      <c r="AY284">
        <v>8.8800000000000008</v>
      </c>
      <c r="AZ284">
        <v>7.2619999999999996</v>
      </c>
      <c r="BA284">
        <v>45.801000000000002</v>
      </c>
      <c r="BB284">
        <v>0.93200000000000005</v>
      </c>
      <c r="BC284" t="s">
        <v>23</v>
      </c>
      <c r="BD284">
        <v>8.4600000000000009</v>
      </c>
      <c r="BE284">
        <v>8.8699999999999992</v>
      </c>
      <c r="BF284">
        <v>7.1879999999999997</v>
      </c>
      <c r="BG284">
        <v>45.334000000000003</v>
      </c>
      <c r="BH284">
        <v>0.93259999999999998</v>
      </c>
      <c r="BI284" t="s">
        <v>23</v>
      </c>
      <c r="BJ284">
        <v>8.51</v>
      </c>
      <c r="BK284">
        <v>9</v>
      </c>
      <c r="BL284">
        <v>8.1890000000000001</v>
      </c>
      <c r="BM284">
        <v>51.648000000000003</v>
      </c>
      <c r="BN284">
        <v>0.93579999999999997</v>
      </c>
      <c r="BO284" t="s">
        <v>23</v>
      </c>
      <c r="BP284">
        <v>8.4600000000000009</v>
      </c>
      <c r="BQ284">
        <v>8.8800000000000008</v>
      </c>
      <c r="BR284">
        <v>8.1829999999999998</v>
      </c>
      <c r="BS284">
        <v>51.612000000000002</v>
      </c>
      <c r="BT284">
        <v>0.91690000000000005</v>
      </c>
      <c r="BU284" t="s">
        <v>23</v>
      </c>
      <c r="BV284">
        <v>8.4600000000000009</v>
      </c>
      <c r="BW284">
        <v>8.8699999999999992</v>
      </c>
      <c r="BX284">
        <v>8.35</v>
      </c>
      <c r="BY284">
        <v>52.665999999999997</v>
      </c>
      <c r="BZ284">
        <v>0.93969999999999998</v>
      </c>
      <c r="CA284" t="s">
        <v>23</v>
      </c>
    </row>
    <row r="285" spans="1:79" x14ac:dyDescent="0.25">
      <c r="A285" t="s">
        <v>150</v>
      </c>
      <c r="B285">
        <v>129</v>
      </c>
      <c r="C285">
        <v>156</v>
      </c>
      <c r="D285" t="s">
        <v>69</v>
      </c>
      <c r="E285">
        <v>9.0399999999999991</v>
      </c>
      <c r="F285">
        <v>4</v>
      </c>
      <c r="G285">
        <v>25</v>
      </c>
      <c r="H285">
        <v>9.0399999999999991</v>
      </c>
      <c r="I285">
        <v>9.2899999999999991</v>
      </c>
      <c r="J285">
        <v>3.766</v>
      </c>
      <c r="K285">
        <v>19.952999999999999</v>
      </c>
      <c r="L285">
        <v>0.6593</v>
      </c>
      <c r="M285" t="s">
        <v>17</v>
      </c>
      <c r="N285">
        <v>9.0399999999999991</v>
      </c>
      <c r="O285">
        <v>9.2899999999999991</v>
      </c>
      <c r="P285">
        <v>3.7370000000000001</v>
      </c>
      <c r="Q285">
        <v>19.800999999999998</v>
      </c>
      <c r="R285">
        <v>0.67059999999999997</v>
      </c>
      <c r="S285" t="s">
        <v>17</v>
      </c>
      <c r="T285">
        <v>8.94</v>
      </c>
      <c r="U285">
        <v>9.2899999999999991</v>
      </c>
      <c r="V285">
        <v>3.91</v>
      </c>
      <c r="W285">
        <v>20.713999999999999</v>
      </c>
      <c r="X285">
        <v>0.62119999999999997</v>
      </c>
      <c r="Y285" t="s">
        <v>17</v>
      </c>
      <c r="Z285">
        <v>9</v>
      </c>
      <c r="AA285">
        <v>9.2899999999999991</v>
      </c>
      <c r="AB285">
        <v>5.64</v>
      </c>
      <c r="AC285">
        <v>29.879000000000001</v>
      </c>
      <c r="AD285">
        <v>0.59040000000000004</v>
      </c>
      <c r="AE285" t="s">
        <v>17</v>
      </c>
      <c r="AF285">
        <v>9.02</v>
      </c>
      <c r="AG285">
        <v>9.2899999999999991</v>
      </c>
      <c r="AH285">
        <v>5.3369999999999997</v>
      </c>
      <c r="AI285">
        <v>28.276</v>
      </c>
      <c r="AJ285">
        <v>0.62170000000000003</v>
      </c>
      <c r="AK285" t="s">
        <v>17</v>
      </c>
      <c r="AL285">
        <v>9</v>
      </c>
      <c r="AM285">
        <v>9.2899999999999991</v>
      </c>
      <c r="AN285">
        <v>5.4720000000000004</v>
      </c>
      <c r="AO285">
        <v>28.99</v>
      </c>
      <c r="AP285">
        <v>0.59599999999999997</v>
      </c>
      <c r="AQ285" t="s">
        <v>17</v>
      </c>
      <c r="AR285">
        <v>9.0399999999999991</v>
      </c>
      <c r="AS285">
        <v>9.2899999999999991</v>
      </c>
      <c r="AT285">
        <v>7.7290000000000001</v>
      </c>
      <c r="AU285">
        <v>40.951000000000001</v>
      </c>
      <c r="AV285">
        <v>0.62009999999999998</v>
      </c>
      <c r="AW285" t="s">
        <v>17</v>
      </c>
      <c r="AX285">
        <v>9.0299999999999994</v>
      </c>
      <c r="AY285">
        <v>9.2899999999999991</v>
      </c>
      <c r="AZ285">
        <v>7.6529999999999996</v>
      </c>
      <c r="BA285">
        <v>40.545999999999999</v>
      </c>
      <c r="BB285">
        <v>0.58220000000000005</v>
      </c>
      <c r="BC285" t="s">
        <v>17</v>
      </c>
      <c r="BD285">
        <v>8.99</v>
      </c>
      <c r="BE285">
        <v>9.2899999999999991</v>
      </c>
      <c r="BF285">
        <v>7.6029999999999998</v>
      </c>
      <c r="BG285">
        <v>40.283000000000001</v>
      </c>
      <c r="BH285">
        <v>0.58260000000000001</v>
      </c>
      <c r="BI285" t="s">
        <v>17</v>
      </c>
      <c r="BJ285">
        <v>9</v>
      </c>
      <c r="BK285">
        <v>9.2899999999999991</v>
      </c>
      <c r="BL285">
        <v>9.49</v>
      </c>
      <c r="BM285">
        <v>50.277000000000001</v>
      </c>
      <c r="BN285">
        <v>0.60540000000000005</v>
      </c>
      <c r="BO285" t="s">
        <v>17</v>
      </c>
      <c r="BP285">
        <v>9.0299999999999994</v>
      </c>
      <c r="BQ285">
        <v>9.3000000000000007</v>
      </c>
      <c r="BR285">
        <v>9.3930000000000007</v>
      </c>
      <c r="BS285">
        <v>49.762999999999998</v>
      </c>
      <c r="BT285">
        <v>0.59760000000000002</v>
      </c>
      <c r="BU285" t="s">
        <v>17</v>
      </c>
      <c r="BV285">
        <v>9.0399999999999991</v>
      </c>
      <c r="BW285">
        <v>9.2899999999999991</v>
      </c>
      <c r="BX285">
        <v>9.6059999999999999</v>
      </c>
      <c r="BY285">
        <v>50.892000000000003</v>
      </c>
      <c r="BZ285">
        <v>0.6411</v>
      </c>
      <c r="CA285" t="s">
        <v>17</v>
      </c>
    </row>
    <row r="286" spans="1:79" x14ac:dyDescent="0.25">
      <c r="A286" t="s">
        <v>150</v>
      </c>
      <c r="B286">
        <v>129</v>
      </c>
      <c r="C286">
        <v>159</v>
      </c>
      <c r="D286" t="s">
        <v>70</v>
      </c>
      <c r="E286">
        <v>9.5299999999999994</v>
      </c>
      <c r="F286">
        <v>3</v>
      </c>
      <c r="G286">
        <v>28</v>
      </c>
      <c r="H286">
        <v>9.4499999999999993</v>
      </c>
      <c r="I286">
        <v>9.94</v>
      </c>
      <c r="J286">
        <v>3.129</v>
      </c>
      <c r="K286">
        <v>14.803000000000001</v>
      </c>
      <c r="L286">
        <v>0.84050000000000002</v>
      </c>
      <c r="M286" t="s">
        <v>17</v>
      </c>
      <c r="N286">
        <v>9.35</v>
      </c>
      <c r="O286">
        <v>9.75</v>
      </c>
      <c r="P286">
        <v>3.0819999999999999</v>
      </c>
      <c r="Q286">
        <v>14.577999999999999</v>
      </c>
      <c r="R286">
        <v>0.8286</v>
      </c>
      <c r="S286" t="s">
        <v>17</v>
      </c>
      <c r="T286">
        <v>9.42</v>
      </c>
      <c r="U286">
        <v>9.8800000000000008</v>
      </c>
      <c r="V286">
        <v>3.2229999999999999</v>
      </c>
      <c r="W286">
        <v>15.244</v>
      </c>
      <c r="X286">
        <v>0.83450000000000002</v>
      </c>
      <c r="Y286" t="s">
        <v>17</v>
      </c>
      <c r="Z286">
        <v>9.41</v>
      </c>
      <c r="AA286">
        <v>9.9</v>
      </c>
      <c r="AB286">
        <v>4.7489999999999997</v>
      </c>
      <c r="AC286">
        <v>22.466999999999999</v>
      </c>
      <c r="AD286">
        <v>0.8206</v>
      </c>
      <c r="AE286" t="s">
        <v>17</v>
      </c>
      <c r="AF286">
        <v>9.4499999999999993</v>
      </c>
      <c r="AG286">
        <v>9.9</v>
      </c>
      <c r="AH286">
        <v>4.5579999999999998</v>
      </c>
      <c r="AI286">
        <v>21.562000000000001</v>
      </c>
      <c r="AJ286">
        <v>0.83560000000000001</v>
      </c>
      <c r="AK286" t="s">
        <v>17</v>
      </c>
      <c r="AL286">
        <v>9.4499999999999993</v>
      </c>
      <c r="AM286">
        <v>9.74</v>
      </c>
      <c r="AN286">
        <v>4.7539999999999996</v>
      </c>
      <c r="AO286">
        <v>22.489000000000001</v>
      </c>
      <c r="AP286">
        <v>0.8377</v>
      </c>
      <c r="AQ286" t="s">
        <v>17</v>
      </c>
      <c r="AR286">
        <v>9.3699999999999992</v>
      </c>
      <c r="AS286">
        <v>9.86</v>
      </c>
      <c r="AT286">
        <v>6.944</v>
      </c>
      <c r="AU286">
        <v>32.85</v>
      </c>
      <c r="AV286">
        <v>0.81610000000000005</v>
      </c>
      <c r="AW286" t="s">
        <v>17</v>
      </c>
      <c r="AX286">
        <v>9.4499999999999993</v>
      </c>
      <c r="AY286">
        <v>9.74</v>
      </c>
      <c r="AZ286">
        <v>6.9059999999999997</v>
      </c>
      <c r="BA286">
        <v>32.665999999999997</v>
      </c>
      <c r="BB286">
        <v>0.82220000000000004</v>
      </c>
      <c r="BC286" t="s">
        <v>17</v>
      </c>
      <c r="BD286">
        <v>9.4</v>
      </c>
      <c r="BE286">
        <v>9.74</v>
      </c>
      <c r="BF286">
        <v>6.9</v>
      </c>
      <c r="BG286">
        <v>32.640999999999998</v>
      </c>
      <c r="BH286">
        <v>0.82479999999999998</v>
      </c>
      <c r="BI286" t="s">
        <v>17</v>
      </c>
      <c r="BJ286">
        <v>9.44</v>
      </c>
      <c r="BK286">
        <v>9.91</v>
      </c>
      <c r="BL286">
        <v>8.6029999999999998</v>
      </c>
      <c r="BM286">
        <v>40.695999999999998</v>
      </c>
      <c r="BN286">
        <v>0.81379999999999997</v>
      </c>
      <c r="BO286" t="s">
        <v>17</v>
      </c>
      <c r="BP286">
        <v>9.4499999999999993</v>
      </c>
      <c r="BQ286">
        <v>9.74</v>
      </c>
      <c r="BR286">
        <v>8.657</v>
      </c>
      <c r="BS286">
        <v>40.953000000000003</v>
      </c>
      <c r="BT286">
        <v>0.81989999999999996</v>
      </c>
      <c r="BU286" t="s">
        <v>17</v>
      </c>
      <c r="BV286">
        <v>9.35</v>
      </c>
      <c r="BW286">
        <v>9.84</v>
      </c>
      <c r="BX286">
        <v>8.7469999999999999</v>
      </c>
      <c r="BY286">
        <v>41.375</v>
      </c>
      <c r="BZ286">
        <v>0.8044</v>
      </c>
      <c r="CA286" t="s">
        <v>17</v>
      </c>
    </row>
    <row r="287" spans="1:79" x14ac:dyDescent="0.25">
      <c r="A287" t="s">
        <v>150</v>
      </c>
      <c r="B287">
        <v>129</v>
      </c>
      <c r="C287">
        <v>159</v>
      </c>
      <c r="D287" t="s">
        <v>70</v>
      </c>
      <c r="E287">
        <v>9.5299999999999994</v>
      </c>
      <c r="F287">
        <v>4</v>
      </c>
      <c r="G287">
        <v>28</v>
      </c>
      <c r="H287">
        <v>9.4700000000000006</v>
      </c>
      <c r="I287">
        <v>9.91</v>
      </c>
      <c r="J287">
        <v>3</v>
      </c>
      <c r="K287">
        <v>14.192</v>
      </c>
      <c r="L287">
        <v>0.91049999999999998</v>
      </c>
      <c r="M287" t="s">
        <v>23</v>
      </c>
      <c r="N287">
        <v>9.4700000000000006</v>
      </c>
      <c r="O287">
        <v>9.92</v>
      </c>
      <c r="P287">
        <v>2.903</v>
      </c>
      <c r="Q287">
        <v>13.734</v>
      </c>
      <c r="R287">
        <v>0.91269999999999996</v>
      </c>
      <c r="S287" t="s">
        <v>23</v>
      </c>
      <c r="T287">
        <v>9.3699999999999992</v>
      </c>
      <c r="U287">
        <v>9.89</v>
      </c>
      <c r="V287">
        <v>3.0840000000000001</v>
      </c>
      <c r="W287">
        <v>14.589</v>
      </c>
      <c r="X287">
        <v>0.90920000000000001</v>
      </c>
      <c r="Y287" t="s">
        <v>23</v>
      </c>
      <c r="Z287">
        <v>9.49</v>
      </c>
      <c r="AA287">
        <v>9.7799999999999994</v>
      </c>
      <c r="AB287">
        <v>4.6859999999999999</v>
      </c>
      <c r="AC287">
        <v>22.166</v>
      </c>
      <c r="AD287">
        <v>0.90649999999999997</v>
      </c>
      <c r="AE287" t="s">
        <v>17</v>
      </c>
      <c r="AF287">
        <v>9.5</v>
      </c>
      <c r="AG287">
        <v>9.8800000000000008</v>
      </c>
      <c r="AH287">
        <v>4.4589999999999996</v>
      </c>
      <c r="AI287">
        <v>21.091000000000001</v>
      </c>
      <c r="AJ287">
        <v>0.89500000000000002</v>
      </c>
      <c r="AK287" t="s">
        <v>23</v>
      </c>
      <c r="AL287">
        <v>9.41</v>
      </c>
      <c r="AM287">
        <v>9.7799999999999994</v>
      </c>
      <c r="AN287">
        <v>4.6630000000000003</v>
      </c>
      <c r="AO287">
        <v>22.059000000000001</v>
      </c>
      <c r="AP287">
        <v>0.89990000000000003</v>
      </c>
      <c r="AQ287" t="s">
        <v>23</v>
      </c>
      <c r="AR287">
        <v>9.49</v>
      </c>
      <c r="AS287">
        <v>9.7799999999999994</v>
      </c>
      <c r="AT287">
        <v>6.8929999999999998</v>
      </c>
      <c r="AU287">
        <v>32.603999999999999</v>
      </c>
      <c r="AV287">
        <v>0.89849999999999997</v>
      </c>
      <c r="AW287" t="s">
        <v>17</v>
      </c>
      <c r="AX287">
        <v>9.44</v>
      </c>
      <c r="AY287">
        <v>9.7899999999999991</v>
      </c>
      <c r="AZ287">
        <v>6.81</v>
      </c>
      <c r="BA287">
        <v>32.215000000000003</v>
      </c>
      <c r="BB287">
        <v>0.89329999999999998</v>
      </c>
      <c r="BC287" t="s">
        <v>17</v>
      </c>
      <c r="BD287">
        <v>9.39</v>
      </c>
      <c r="BE287">
        <v>9.7799999999999994</v>
      </c>
      <c r="BF287">
        <v>6.8380000000000001</v>
      </c>
      <c r="BG287">
        <v>32.344999999999999</v>
      </c>
      <c r="BH287">
        <v>0.88970000000000005</v>
      </c>
      <c r="BI287" t="s">
        <v>17</v>
      </c>
      <c r="BJ287">
        <v>9.52</v>
      </c>
      <c r="BK287">
        <v>9.7799999999999994</v>
      </c>
      <c r="BL287">
        <v>8.6050000000000004</v>
      </c>
      <c r="BM287">
        <v>40.706000000000003</v>
      </c>
      <c r="BN287">
        <v>0.89270000000000005</v>
      </c>
      <c r="BO287" t="s">
        <v>17</v>
      </c>
      <c r="BP287">
        <v>9.42</v>
      </c>
      <c r="BQ287">
        <v>9.7799999999999994</v>
      </c>
      <c r="BR287">
        <v>8.6430000000000007</v>
      </c>
      <c r="BS287">
        <v>40.884</v>
      </c>
      <c r="BT287">
        <v>0.86950000000000005</v>
      </c>
      <c r="BU287" t="s">
        <v>17</v>
      </c>
      <c r="BV287">
        <v>9.51</v>
      </c>
      <c r="BW287">
        <v>9.7799999999999994</v>
      </c>
      <c r="BX287">
        <v>8.7029999999999994</v>
      </c>
      <c r="BY287">
        <v>41.167999999999999</v>
      </c>
      <c r="BZ287">
        <v>0.89319999999999999</v>
      </c>
      <c r="CA287" t="s">
        <v>17</v>
      </c>
    </row>
    <row r="288" spans="1:79" x14ac:dyDescent="0.25">
      <c r="A288" t="s">
        <v>150</v>
      </c>
      <c r="B288">
        <v>129</v>
      </c>
      <c r="C288">
        <v>159</v>
      </c>
      <c r="D288" t="s">
        <v>70</v>
      </c>
      <c r="E288">
        <v>9.5299999999999994</v>
      </c>
      <c r="F288">
        <v>5</v>
      </c>
      <c r="G288">
        <v>28</v>
      </c>
      <c r="H288">
        <v>9.43</v>
      </c>
      <c r="I288">
        <v>9.93</v>
      </c>
      <c r="J288">
        <v>2.9430000000000001</v>
      </c>
      <c r="K288">
        <v>13.92</v>
      </c>
      <c r="L288">
        <v>0.92430000000000001</v>
      </c>
      <c r="M288" t="s">
        <v>23</v>
      </c>
      <c r="N288">
        <v>9.44</v>
      </c>
      <c r="O288">
        <v>9.93</v>
      </c>
      <c r="P288">
        <v>2.863</v>
      </c>
      <c r="Q288">
        <v>13.544</v>
      </c>
      <c r="R288">
        <v>0.91469999999999996</v>
      </c>
      <c r="S288" t="s">
        <v>23</v>
      </c>
      <c r="T288">
        <v>9.43</v>
      </c>
      <c r="U288">
        <v>9.93</v>
      </c>
      <c r="V288">
        <v>3.0139999999999998</v>
      </c>
      <c r="W288">
        <v>14.257999999999999</v>
      </c>
      <c r="X288">
        <v>0.91679999999999995</v>
      </c>
      <c r="Y288" t="s">
        <v>23</v>
      </c>
      <c r="Z288">
        <v>9.4700000000000006</v>
      </c>
      <c r="AA288">
        <v>9.89</v>
      </c>
      <c r="AB288">
        <v>4.6429999999999998</v>
      </c>
      <c r="AC288">
        <v>21.962</v>
      </c>
      <c r="AD288">
        <v>0.90900000000000003</v>
      </c>
      <c r="AE288" t="s">
        <v>23</v>
      </c>
      <c r="AF288">
        <v>9.44</v>
      </c>
      <c r="AG288">
        <v>9.8800000000000008</v>
      </c>
      <c r="AH288">
        <v>4.4740000000000002</v>
      </c>
      <c r="AI288">
        <v>21.164999999999999</v>
      </c>
      <c r="AJ288">
        <v>0.91249999999999998</v>
      </c>
      <c r="AK288" t="s">
        <v>23</v>
      </c>
      <c r="AL288">
        <v>9.39</v>
      </c>
      <c r="AM288">
        <v>9.86</v>
      </c>
      <c r="AN288">
        <v>4.6390000000000002</v>
      </c>
      <c r="AO288">
        <v>21.946000000000002</v>
      </c>
      <c r="AP288">
        <v>0.90800000000000003</v>
      </c>
      <c r="AQ288" t="s">
        <v>23</v>
      </c>
      <c r="AR288">
        <v>9.4</v>
      </c>
      <c r="AS288">
        <v>9.8699999999999992</v>
      </c>
      <c r="AT288">
        <v>6.952</v>
      </c>
      <c r="AU288">
        <v>32.884999999999998</v>
      </c>
      <c r="AV288">
        <v>0.90620000000000001</v>
      </c>
      <c r="AW288" t="s">
        <v>23</v>
      </c>
      <c r="AX288">
        <v>9.43</v>
      </c>
      <c r="AY288">
        <v>9.93</v>
      </c>
      <c r="AZ288">
        <v>6.835</v>
      </c>
      <c r="BA288">
        <v>32.332000000000001</v>
      </c>
      <c r="BB288">
        <v>0.9022</v>
      </c>
      <c r="BC288" t="s">
        <v>23</v>
      </c>
      <c r="BD288">
        <v>9.35</v>
      </c>
      <c r="BE288">
        <v>9.83</v>
      </c>
      <c r="BF288">
        <v>6.8940000000000001</v>
      </c>
      <c r="BG288">
        <v>32.610999999999997</v>
      </c>
      <c r="BH288">
        <v>0.8982</v>
      </c>
      <c r="BI288" t="s">
        <v>23</v>
      </c>
      <c r="BJ288">
        <v>9.41</v>
      </c>
      <c r="BK288">
        <v>9.91</v>
      </c>
      <c r="BL288">
        <v>8.7970000000000006</v>
      </c>
      <c r="BM288">
        <v>41.610999999999997</v>
      </c>
      <c r="BN288">
        <v>0.90410000000000001</v>
      </c>
      <c r="BO288" t="s">
        <v>23</v>
      </c>
      <c r="BP288">
        <v>9.44</v>
      </c>
      <c r="BQ288">
        <v>9.93</v>
      </c>
      <c r="BR288">
        <v>8.6929999999999996</v>
      </c>
      <c r="BS288">
        <v>41.121000000000002</v>
      </c>
      <c r="BT288">
        <v>0.89670000000000005</v>
      </c>
      <c r="BU288" t="s">
        <v>23</v>
      </c>
      <c r="BV288">
        <v>9.4</v>
      </c>
      <c r="BW288">
        <v>9.8699999999999992</v>
      </c>
      <c r="BX288">
        <v>8.843</v>
      </c>
      <c r="BY288">
        <v>41.83</v>
      </c>
      <c r="BZ288">
        <v>0.90210000000000001</v>
      </c>
      <c r="CA288" t="s">
        <v>23</v>
      </c>
    </row>
    <row r="289" spans="1:79" x14ac:dyDescent="0.25">
      <c r="A289" t="s">
        <v>150</v>
      </c>
      <c r="B289">
        <v>129</v>
      </c>
      <c r="C289">
        <v>159</v>
      </c>
      <c r="D289" t="s">
        <v>70</v>
      </c>
      <c r="E289">
        <v>9.5299999999999994</v>
      </c>
      <c r="F289">
        <v>6</v>
      </c>
      <c r="G289">
        <v>28</v>
      </c>
      <c r="H289">
        <v>9.4700000000000006</v>
      </c>
      <c r="I289">
        <v>9.84</v>
      </c>
      <c r="J289">
        <v>2.988</v>
      </c>
      <c r="K289">
        <v>14.135999999999999</v>
      </c>
      <c r="L289">
        <v>0.89229999999999998</v>
      </c>
      <c r="M289" t="s">
        <v>23</v>
      </c>
      <c r="N289">
        <v>9.4700000000000006</v>
      </c>
      <c r="O289">
        <v>9.83</v>
      </c>
      <c r="P289">
        <v>2.9089999999999998</v>
      </c>
      <c r="Q289">
        <v>13.759</v>
      </c>
      <c r="R289">
        <v>0.88900000000000001</v>
      </c>
      <c r="S289" t="s">
        <v>23</v>
      </c>
      <c r="T289">
        <v>9.4600000000000009</v>
      </c>
      <c r="U289">
        <v>9.83</v>
      </c>
      <c r="V289">
        <v>3.07</v>
      </c>
      <c r="W289">
        <v>14.523</v>
      </c>
      <c r="X289">
        <v>0.87180000000000002</v>
      </c>
      <c r="Y289" t="s">
        <v>17</v>
      </c>
      <c r="Z289">
        <v>9.4600000000000009</v>
      </c>
      <c r="AA289">
        <v>9.83</v>
      </c>
      <c r="AB289">
        <v>4.7009999999999996</v>
      </c>
      <c r="AC289">
        <v>22.236999999999998</v>
      </c>
      <c r="AD289">
        <v>0.87370000000000003</v>
      </c>
      <c r="AE289" t="s">
        <v>17</v>
      </c>
      <c r="AF289">
        <v>9.44</v>
      </c>
      <c r="AG289">
        <v>9.83</v>
      </c>
      <c r="AH289">
        <v>4.5190000000000001</v>
      </c>
      <c r="AI289">
        <v>21.376000000000001</v>
      </c>
      <c r="AJ289">
        <v>0.87129999999999996</v>
      </c>
      <c r="AK289" t="s">
        <v>17</v>
      </c>
      <c r="AL289">
        <v>9.4</v>
      </c>
      <c r="AM289">
        <v>9.89</v>
      </c>
      <c r="AN289">
        <v>4.7480000000000002</v>
      </c>
      <c r="AO289">
        <v>22.459</v>
      </c>
      <c r="AP289">
        <v>0.84719999999999995</v>
      </c>
      <c r="AQ289" t="s">
        <v>17</v>
      </c>
      <c r="AR289">
        <v>9.44</v>
      </c>
      <c r="AS289">
        <v>9.93</v>
      </c>
      <c r="AT289">
        <v>6.9180000000000001</v>
      </c>
      <c r="AU289">
        <v>32.722999999999999</v>
      </c>
      <c r="AV289">
        <v>0.84530000000000005</v>
      </c>
      <c r="AW289" t="s">
        <v>17</v>
      </c>
      <c r="AX289">
        <v>9.49</v>
      </c>
      <c r="AY289">
        <v>9.84</v>
      </c>
      <c r="AZ289">
        <v>6.782</v>
      </c>
      <c r="BA289">
        <v>32.082999999999998</v>
      </c>
      <c r="BB289">
        <v>0.84930000000000005</v>
      </c>
      <c r="BC289" t="s">
        <v>17</v>
      </c>
      <c r="BD289">
        <v>9.41</v>
      </c>
      <c r="BE289">
        <v>9.83</v>
      </c>
      <c r="BF289">
        <v>6.8550000000000004</v>
      </c>
      <c r="BG289">
        <v>32.427</v>
      </c>
      <c r="BH289">
        <v>0.83809999999999996</v>
      </c>
      <c r="BI289" t="s">
        <v>17</v>
      </c>
      <c r="BJ289">
        <v>9.43</v>
      </c>
      <c r="BK289">
        <v>9.83</v>
      </c>
      <c r="BL289">
        <v>8.74</v>
      </c>
      <c r="BM289">
        <v>41.344000000000001</v>
      </c>
      <c r="BN289">
        <v>0.83620000000000005</v>
      </c>
      <c r="BO289" t="s">
        <v>17</v>
      </c>
      <c r="BP289">
        <v>9.5299999999999994</v>
      </c>
      <c r="BQ289">
        <v>9.9499999999999993</v>
      </c>
      <c r="BR289">
        <v>8.5570000000000004</v>
      </c>
      <c r="BS289">
        <v>40.476999999999997</v>
      </c>
      <c r="BT289">
        <v>0.79039999999999999</v>
      </c>
      <c r="BU289" t="s">
        <v>17</v>
      </c>
      <c r="BV289">
        <v>9.5299999999999994</v>
      </c>
      <c r="BW289">
        <v>9.9700000000000006</v>
      </c>
      <c r="BX289">
        <v>8.6210000000000004</v>
      </c>
      <c r="BY289">
        <v>40.78</v>
      </c>
      <c r="BZ289">
        <v>0.80569999999999997</v>
      </c>
      <c r="CA289" t="s">
        <v>17</v>
      </c>
    </row>
    <row r="290" spans="1:79" x14ac:dyDescent="0.25">
      <c r="A290" t="s">
        <v>150</v>
      </c>
      <c r="B290">
        <v>129</v>
      </c>
      <c r="C290">
        <v>161</v>
      </c>
      <c r="D290" t="s">
        <v>71</v>
      </c>
      <c r="E290">
        <v>9.89</v>
      </c>
      <c r="F290">
        <v>3</v>
      </c>
      <c r="G290">
        <v>30</v>
      </c>
      <c r="H290">
        <v>9.82</v>
      </c>
      <c r="I290">
        <v>10.039999999999999</v>
      </c>
      <c r="J290">
        <v>2.77</v>
      </c>
      <c r="K290">
        <v>12.228</v>
      </c>
      <c r="L290">
        <v>0.89739999999999998</v>
      </c>
      <c r="M290" t="s">
        <v>23</v>
      </c>
      <c r="N290">
        <v>9.82</v>
      </c>
      <c r="O290">
        <v>10.08</v>
      </c>
      <c r="P290">
        <v>2.7069999999999999</v>
      </c>
      <c r="Q290">
        <v>11.952</v>
      </c>
      <c r="R290">
        <v>0.8861</v>
      </c>
      <c r="S290" t="s">
        <v>17</v>
      </c>
      <c r="T290">
        <v>9.7899999999999991</v>
      </c>
      <c r="U290">
        <v>10.039999999999999</v>
      </c>
      <c r="V290">
        <v>2.8730000000000002</v>
      </c>
      <c r="W290">
        <v>12.686</v>
      </c>
      <c r="X290">
        <v>0.87060000000000004</v>
      </c>
      <c r="Y290" t="s">
        <v>17</v>
      </c>
      <c r="Z290">
        <v>9.81</v>
      </c>
      <c r="AA290">
        <v>10.08</v>
      </c>
      <c r="AB290">
        <v>4.6219999999999999</v>
      </c>
      <c r="AC290">
        <v>20.408000000000001</v>
      </c>
      <c r="AD290">
        <v>0.8478</v>
      </c>
      <c r="AE290" t="s">
        <v>17</v>
      </c>
      <c r="AF290">
        <v>9.82</v>
      </c>
      <c r="AG290">
        <v>10.050000000000001</v>
      </c>
      <c r="AH290">
        <v>4.3879999999999999</v>
      </c>
      <c r="AI290">
        <v>19.373000000000001</v>
      </c>
      <c r="AJ290">
        <v>0.87660000000000005</v>
      </c>
      <c r="AK290" t="s">
        <v>17</v>
      </c>
      <c r="AL290">
        <v>9.76</v>
      </c>
      <c r="AM290">
        <v>10.039999999999999</v>
      </c>
      <c r="AN290">
        <v>4.609</v>
      </c>
      <c r="AO290">
        <v>20.350999999999999</v>
      </c>
      <c r="AP290">
        <v>0.85489999999999999</v>
      </c>
      <c r="AQ290" t="s">
        <v>17</v>
      </c>
      <c r="AR290">
        <v>9.7200000000000006</v>
      </c>
      <c r="AS290">
        <v>10.220000000000001</v>
      </c>
      <c r="AT290">
        <v>6.6420000000000003</v>
      </c>
      <c r="AU290">
        <v>29.324000000000002</v>
      </c>
      <c r="AV290">
        <v>0.80389999999999995</v>
      </c>
      <c r="AW290" t="s">
        <v>17</v>
      </c>
      <c r="AX290">
        <v>9.75</v>
      </c>
      <c r="AY290">
        <v>10.17</v>
      </c>
      <c r="AZ290">
        <v>6.577</v>
      </c>
      <c r="BA290">
        <v>29.036000000000001</v>
      </c>
      <c r="BB290">
        <v>0.79449999999999998</v>
      </c>
      <c r="BC290" t="s">
        <v>17</v>
      </c>
      <c r="BD290">
        <v>9.6999999999999993</v>
      </c>
      <c r="BE290">
        <v>10.19</v>
      </c>
      <c r="BF290">
        <v>6.5030000000000001</v>
      </c>
      <c r="BG290">
        <v>28.712</v>
      </c>
      <c r="BH290">
        <v>0.7823</v>
      </c>
      <c r="BI290" t="s">
        <v>17</v>
      </c>
      <c r="BJ290">
        <v>9.75</v>
      </c>
      <c r="BK290">
        <v>10.039999999999999</v>
      </c>
      <c r="BL290">
        <v>8.1419999999999995</v>
      </c>
      <c r="BM290">
        <v>35.945</v>
      </c>
      <c r="BN290">
        <v>0.78169999999999995</v>
      </c>
      <c r="BO290" t="s">
        <v>17</v>
      </c>
      <c r="BP290">
        <v>9.77</v>
      </c>
      <c r="BQ290">
        <v>10.029999999999999</v>
      </c>
      <c r="BR290">
        <v>8.0289999999999999</v>
      </c>
      <c r="BS290">
        <v>35.448999999999998</v>
      </c>
      <c r="BT290">
        <v>0.78520000000000001</v>
      </c>
      <c r="BU290" t="s">
        <v>17</v>
      </c>
      <c r="BV290">
        <v>9.74</v>
      </c>
      <c r="BW290">
        <v>10.23</v>
      </c>
      <c r="BX290">
        <v>7.94</v>
      </c>
      <c r="BY290">
        <v>35.055999999999997</v>
      </c>
      <c r="BZ290">
        <v>0.76600000000000001</v>
      </c>
      <c r="CA290" t="s">
        <v>17</v>
      </c>
    </row>
    <row r="291" spans="1:79" x14ac:dyDescent="0.25">
      <c r="A291" t="s">
        <v>150</v>
      </c>
      <c r="B291">
        <v>129</v>
      </c>
      <c r="C291">
        <v>161</v>
      </c>
      <c r="D291" t="s">
        <v>71</v>
      </c>
      <c r="E291">
        <v>9.89</v>
      </c>
      <c r="F291">
        <v>6</v>
      </c>
      <c r="G291">
        <v>30</v>
      </c>
      <c r="H291">
        <v>9.93</v>
      </c>
      <c r="I291">
        <v>10.23</v>
      </c>
      <c r="J291">
        <v>2.4849999999999999</v>
      </c>
      <c r="K291">
        <v>10.972</v>
      </c>
      <c r="L291">
        <v>0.86660000000000004</v>
      </c>
      <c r="M291" t="s">
        <v>17</v>
      </c>
      <c r="N291">
        <v>9.92</v>
      </c>
      <c r="O291">
        <v>10.23</v>
      </c>
      <c r="P291">
        <v>2.39</v>
      </c>
      <c r="Q291">
        <v>10.554</v>
      </c>
      <c r="R291">
        <v>0.8417</v>
      </c>
      <c r="S291" t="s">
        <v>17</v>
      </c>
      <c r="T291">
        <v>9.9</v>
      </c>
      <c r="U291">
        <v>10.23</v>
      </c>
      <c r="V291">
        <v>2.476</v>
      </c>
      <c r="W291">
        <v>10.933</v>
      </c>
      <c r="X291">
        <v>0.83499999999999996</v>
      </c>
      <c r="Y291" t="s">
        <v>17</v>
      </c>
      <c r="Z291">
        <v>9.83</v>
      </c>
      <c r="AA291">
        <v>10.33</v>
      </c>
      <c r="AB291">
        <v>4.0910000000000002</v>
      </c>
      <c r="AC291">
        <v>18.059999999999999</v>
      </c>
      <c r="AD291">
        <v>0.83</v>
      </c>
      <c r="AE291" t="s">
        <v>17</v>
      </c>
      <c r="AF291">
        <v>9.93</v>
      </c>
      <c r="AG291">
        <v>10.23</v>
      </c>
      <c r="AH291">
        <v>3.97</v>
      </c>
      <c r="AI291">
        <v>17.527000000000001</v>
      </c>
      <c r="AJ291">
        <v>0.8427</v>
      </c>
      <c r="AK291" t="s">
        <v>17</v>
      </c>
      <c r="AL291">
        <v>9.83</v>
      </c>
      <c r="AM291">
        <v>10.33</v>
      </c>
      <c r="AN291">
        <v>4.1429999999999998</v>
      </c>
      <c r="AO291">
        <v>18.292000000000002</v>
      </c>
      <c r="AP291">
        <v>0.82010000000000005</v>
      </c>
      <c r="AQ291" t="s">
        <v>17</v>
      </c>
      <c r="AR291">
        <v>9.83</v>
      </c>
      <c r="AS291">
        <v>10.33</v>
      </c>
      <c r="AT291">
        <v>6.1689999999999996</v>
      </c>
      <c r="AU291">
        <v>27.236000000000001</v>
      </c>
      <c r="AV291">
        <v>0.8377</v>
      </c>
      <c r="AW291" t="s">
        <v>17</v>
      </c>
      <c r="AX291">
        <v>9.86</v>
      </c>
      <c r="AY291">
        <v>10.24</v>
      </c>
      <c r="AZ291">
        <v>6.0579999999999998</v>
      </c>
      <c r="BA291">
        <v>26.748000000000001</v>
      </c>
      <c r="BB291">
        <v>0.82699999999999996</v>
      </c>
      <c r="BC291" t="s">
        <v>17</v>
      </c>
      <c r="BD291">
        <v>9.8800000000000008</v>
      </c>
      <c r="BE291">
        <v>10.23</v>
      </c>
      <c r="BF291">
        <v>6.0830000000000002</v>
      </c>
      <c r="BG291">
        <v>26.859000000000002</v>
      </c>
      <c r="BH291">
        <v>0.82489999999999997</v>
      </c>
      <c r="BI291" t="s">
        <v>17</v>
      </c>
      <c r="BJ291">
        <v>9.92</v>
      </c>
      <c r="BK291">
        <v>10.23</v>
      </c>
      <c r="BL291">
        <v>7.5190000000000001</v>
      </c>
      <c r="BM291">
        <v>33.195999999999998</v>
      </c>
      <c r="BN291">
        <v>0.80549999999999999</v>
      </c>
      <c r="BO291" t="s">
        <v>17</v>
      </c>
      <c r="BP291">
        <v>9.92</v>
      </c>
      <c r="BQ291">
        <v>10.23</v>
      </c>
      <c r="BR291">
        <v>7.42</v>
      </c>
      <c r="BS291">
        <v>32.76</v>
      </c>
      <c r="BT291">
        <v>0.8115</v>
      </c>
      <c r="BU291" t="s">
        <v>17</v>
      </c>
      <c r="BV291">
        <v>9.9</v>
      </c>
      <c r="BW291">
        <v>10.23</v>
      </c>
      <c r="BX291">
        <v>7.5430000000000001</v>
      </c>
      <c r="BY291">
        <v>33.302999999999997</v>
      </c>
      <c r="BZ291">
        <v>0.83230000000000004</v>
      </c>
      <c r="CA291" t="s">
        <v>17</v>
      </c>
    </row>
    <row r="292" spans="1:79" x14ac:dyDescent="0.25">
      <c r="A292" t="s">
        <v>150</v>
      </c>
      <c r="B292">
        <v>130</v>
      </c>
      <c r="C292">
        <v>152</v>
      </c>
      <c r="D292" t="s">
        <v>72</v>
      </c>
      <c r="E292">
        <v>8.18</v>
      </c>
      <c r="F292">
        <v>2</v>
      </c>
      <c r="G292">
        <v>20</v>
      </c>
      <c r="H292">
        <v>8.14</v>
      </c>
      <c r="I292">
        <v>8.58</v>
      </c>
      <c r="J292">
        <v>2.9359999999999999</v>
      </c>
      <c r="K292">
        <v>19.442</v>
      </c>
      <c r="L292">
        <v>0.91169999999999995</v>
      </c>
      <c r="M292" t="s">
        <v>23</v>
      </c>
      <c r="N292">
        <v>8.11</v>
      </c>
      <c r="O292">
        <v>8.6</v>
      </c>
      <c r="P292">
        <v>2.847</v>
      </c>
      <c r="Q292">
        <v>18.852</v>
      </c>
      <c r="R292">
        <v>0.91220000000000001</v>
      </c>
      <c r="S292" t="s">
        <v>23</v>
      </c>
      <c r="T292">
        <v>8.11</v>
      </c>
      <c r="U292">
        <v>8.5399999999999991</v>
      </c>
      <c r="V292">
        <v>2.99</v>
      </c>
      <c r="W292">
        <v>19.803000000000001</v>
      </c>
      <c r="X292">
        <v>0.91900000000000004</v>
      </c>
      <c r="Y292" t="s">
        <v>23</v>
      </c>
      <c r="Z292">
        <v>8.18</v>
      </c>
      <c r="AA292">
        <v>8.57</v>
      </c>
      <c r="AB292">
        <v>4.6829999999999998</v>
      </c>
      <c r="AC292">
        <v>31.012</v>
      </c>
      <c r="AD292">
        <v>0.90680000000000005</v>
      </c>
      <c r="AE292" t="s">
        <v>23</v>
      </c>
      <c r="AF292">
        <v>8.14</v>
      </c>
      <c r="AG292">
        <v>8.61</v>
      </c>
      <c r="AH292">
        <v>4.5960000000000001</v>
      </c>
      <c r="AI292">
        <v>30.436</v>
      </c>
      <c r="AJ292">
        <v>0.91659999999999997</v>
      </c>
      <c r="AK292" t="s">
        <v>23</v>
      </c>
      <c r="AL292">
        <v>8.09</v>
      </c>
      <c r="AM292">
        <v>8.58</v>
      </c>
      <c r="AN292">
        <v>4.7549999999999999</v>
      </c>
      <c r="AO292">
        <v>31.49</v>
      </c>
      <c r="AP292">
        <v>0.88549999999999995</v>
      </c>
      <c r="AQ292" t="s">
        <v>23</v>
      </c>
      <c r="AR292">
        <v>8.0500000000000007</v>
      </c>
      <c r="AS292">
        <v>8.49</v>
      </c>
      <c r="AT292">
        <v>6.6529999999999996</v>
      </c>
      <c r="AU292">
        <v>44.055999999999997</v>
      </c>
      <c r="AV292">
        <v>0.90280000000000005</v>
      </c>
      <c r="AW292" t="s">
        <v>23</v>
      </c>
      <c r="AX292">
        <v>8.09</v>
      </c>
      <c r="AY292">
        <v>8.59</v>
      </c>
      <c r="AZ292">
        <v>6.5659999999999998</v>
      </c>
      <c r="BA292">
        <v>43.485999999999997</v>
      </c>
      <c r="BB292">
        <v>0.90700000000000003</v>
      </c>
      <c r="BC292" t="s">
        <v>23</v>
      </c>
      <c r="BD292">
        <v>8.0500000000000007</v>
      </c>
      <c r="BE292">
        <v>8.5500000000000007</v>
      </c>
      <c r="BF292">
        <v>6.5270000000000001</v>
      </c>
      <c r="BG292">
        <v>43.222000000000001</v>
      </c>
      <c r="BH292">
        <v>0.93130000000000002</v>
      </c>
      <c r="BI292" t="s">
        <v>23</v>
      </c>
      <c r="BJ292">
        <v>8</v>
      </c>
      <c r="BK292">
        <v>8.5</v>
      </c>
      <c r="BL292">
        <v>7.62</v>
      </c>
      <c r="BM292">
        <v>50.460999999999999</v>
      </c>
      <c r="BN292">
        <v>0.91500000000000004</v>
      </c>
      <c r="BO292" t="s">
        <v>23</v>
      </c>
      <c r="BP292">
        <v>8.09</v>
      </c>
      <c r="BQ292">
        <v>8.58</v>
      </c>
      <c r="BR292">
        <v>7.53</v>
      </c>
      <c r="BS292">
        <v>49.865000000000002</v>
      </c>
      <c r="BT292">
        <v>0.9234</v>
      </c>
      <c r="BU292" t="s">
        <v>23</v>
      </c>
      <c r="BV292">
        <v>8.19</v>
      </c>
      <c r="BW292">
        <v>8.6199999999999992</v>
      </c>
      <c r="BX292">
        <v>7.5229999999999997</v>
      </c>
      <c r="BY292">
        <v>49.819000000000003</v>
      </c>
      <c r="BZ292">
        <v>0.89290000000000003</v>
      </c>
      <c r="CA292" t="s">
        <v>23</v>
      </c>
    </row>
    <row r="293" spans="1:79" x14ac:dyDescent="0.25">
      <c r="A293" t="s">
        <v>150</v>
      </c>
      <c r="B293">
        <v>130</v>
      </c>
      <c r="C293">
        <v>152</v>
      </c>
      <c r="D293" t="s">
        <v>72</v>
      </c>
      <c r="E293">
        <v>8.18</v>
      </c>
      <c r="F293">
        <v>3</v>
      </c>
      <c r="G293">
        <v>20</v>
      </c>
      <c r="H293">
        <v>8.0500000000000007</v>
      </c>
      <c r="I293">
        <v>8.5399999999999991</v>
      </c>
      <c r="J293">
        <v>2.8610000000000002</v>
      </c>
      <c r="K293">
        <v>18.946999999999999</v>
      </c>
      <c r="L293">
        <v>0.94930000000000003</v>
      </c>
      <c r="M293" t="s">
        <v>23</v>
      </c>
      <c r="N293">
        <v>8.0500000000000007</v>
      </c>
      <c r="O293">
        <v>8.5500000000000007</v>
      </c>
      <c r="P293">
        <v>2.819</v>
      </c>
      <c r="Q293">
        <v>18.667999999999999</v>
      </c>
      <c r="R293">
        <v>0.94850000000000001</v>
      </c>
      <c r="S293" t="s">
        <v>23</v>
      </c>
      <c r="T293">
        <v>8.0500000000000007</v>
      </c>
      <c r="U293">
        <v>8.5399999999999991</v>
      </c>
      <c r="V293">
        <v>2.956</v>
      </c>
      <c r="W293">
        <v>19.574999999999999</v>
      </c>
      <c r="X293">
        <v>0.94530000000000003</v>
      </c>
      <c r="Y293" t="s">
        <v>23</v>
      </c>
      <c r="Z293">
        <v>8.1300000000000008</v>
      </c>
      <c r="AA293">
        <v>8.5399999999999991</v>
      </c>
      <c r="AB293">
        <v>4.6180000000000003</v>
      </c>
      <c r="AC293">
        <v>30.585000000000001</v>
      </c>
      <c r="AD293">
        <v>0.94310000000000005</v>
      </c>
      <c r="AE293" t="s">
        <v>23</v>
      </c>
      <c r="AF293">
        <v>8.07</v>
      </c>
      <c r="AG293">
        <v>8.52</v>
      </c>
      <c r="AH293">
        <v>4.5579999999999998</v>
      </c>
      <c r="AI293">
        <v>30.187000000000001</v>
      </c>
      <c r="AJ293">
        <v>0.94789999999999996</v>
      </c>
      <c r="AK293" t="s">
        <v>23</v>
      </c>
      <c r="AL293">
        <v>8</v>
      </c>
      <c r="AM293">
        <v>8.48</v>
      </c>
      <c r="AN293">
        <v>4.7149999999999999</v>
      </c>
      <c r="AO293">
        <v>31.227</v>
      </c>
      <c r="AP293">
        <v>0.9486</v>
      </c>
      <c r="AQ293" t="s">
        <v>23</v>
      </c>
      <c r="AR293">
        <v>8.0399999999999991</v>
      </c>
      <c r="AS293">
        <v>8.49</v>
      </c>
      <c r="AT293">
        <v>6.4909999999999997</v>
      </c>
      <c r="AU293">
        <v>42.988</v>
      </c>
      <c r="AV293">
        <v>0.94930000000000003</v>
      </c>
      <c r="AW293" t="s">
        <v>23</v>
      </c>
      <c r="AX293">
        <v>8.0500000000000007</v>
      </c>
      <c r="AY293">
        <v>8.5399999999999991</v>
      </c>
      <c r="AZ293">
        <v>6.4710000000000001</v>
      </c>
      <c r="BA293">
        <v>42.856999999999999</v>
      </c>
      <c r="BB293">
        <v>0.94330000000000003</v>
      </c>
      <c r="BC293" t="s">
        <v>23</v>
      </c>
      <c r="BD293">
        <v>8.0500000000000007</v>
      </c>
      <c r="BE293">
        <v>8.5399999999999991</v>
      </c>
      <c r="BF293">
        <v>6.4470000000000001</v>
      </c>
      <c r="BG293">
        <v>42.695999999999998</v>
      </c>
      <c r="BH293">
        <v>0.94620000000000004</v>
      </c>
      <c r="BI293" t="s">
        <v>23</v>
      </c>
      <c r="BJ293">
        <v>7.97</v>
      </c>
      <c r="BK293">
        <v>8.4700000000000006</v>
      </c>
      <c r="BL293">
        <v>7.4939999999999998</v>
      </c>
      <c r="BM293">
        <v>49.628999999999998</v>
      </c>
      <c r="BN293">
        <v>0.9405</v>
      </c>
      <c r="BO293" t="s">
        <v>23</v>
      </c>
      <c r="BP293">
        <v>8.0500000000000007</v>
      </c>
      <c r="BQ293">
        <v>8.5500000000000007</v>
      </c>
      <c r="BR293">
        <v>7.4050000000000002</v>
      </c>
      <c r="BS293">
        <v>49.04</v>
      </c>
      <c r="BT293">
        <v>0.94189999999999996</v>
      </c>
      <c r="BU293" t="s">
        <v>23</v>
      </c>
      <c r="BV293">
        <v>8.0500000000000007</v>
      </c>
      <c r="BW293">
        <v>8.5500000000000007</v>
      </c>
      <c r="BX293">
        <v>7.5670000000000002</v>
      </c>
      <c r="BY293">
        <v>50.113</v>
      </c>
      <c r="BZ293">
        <v>0.93899999999999995</v>
      </c>
      <c r="CA293" t="s">
        <v>23</v>
      </c>
    </row>
    <row r="294" spans="1:79" x14ac:dyDescent="0.25">
      <c r="A294" t="s">
        <v>150</v>
      </c>
      <c r="B294">
        <v>130</v>
      </c>
      <c r="C294">
        <v>152</v>
      </c>
      <c r="D294" t="s">
        <v>72</v>
      </c>
      <c r="E294">
        <v>8.18</v>
      </c>
      <c r="F294">
        <v>4</v>
      </c>
      <c r="G294">
        <v>20</v>
      </c>
      <c r="H294">
        <v>8.11</v>
      </c>
      <c r="I294">
        <v>8.5399999999999991</v>
      </c>
      <c r="J294">
        <v>2.863</v>
      </c>
      <c r="K294">
        <v>18.96</v>
      </c>
      <c r="L294">
        <v>0.93810000000000004</v>
      </c>
      <c r="M294" t="s">
        <v>23</v>
      </c>
      <c r="N294">
        <v>8.09</v>
      </c>
      <c r="O294">
        <v>8.51</v>
      </c>
      <c r="P294">
        <v>2.8570000000000002</v>
      </c>
      <c r="Q294">
        <v>18.919</v>
      </c>
      <c r="R294">
        <v>0.93110000000000004</v>
      </c>
      <c r="S294" t="s">
        <v>23</v>
      </c>
      <c r="T294">
        <v>8.06</v>
      </c>
      <c r="U294">
        <v>8.4700000000000006</v>
      </c>
      <c r="V294">
        <v>2.9910000000000001</v>
      </c>
      <c r="W294">
        <v>19.806000000000001</v>
      </c>
      <c r="X294">
        <v>0.9335</v>
      </c>
      <c r="Y294" t="s">
        <v>23</v>
      </c>
      <c r="Z294">
        <v>8.07</v>
      </c>
      <c r="AA294">
        <v>8.4700000000000006</v>
      </c>
      <c r="AB294">
        <v>4.6920000000000002</v>
      </c>
      <c r="AC294">
        <v>31.071999999999999</v>
      </c>
      <c r="AD294">
        <v>0.9345</v>
      </c>
      <c r="AE294" t="s">
        <v>23</v>
      </c>
      <c r="AF294">
        <v>8.09</v>
      </c>
      <c r="AG294">
        <v>8.5</v>
      </c>
      <c r="AH294">
        <v>4.5979999999999999</v>
      </c>
      <c r="AI294">
        <v>30.449000000000002</v>
      </c>
      <c r="AJ294">
        <v>0.93100000000000005</v>
      </c>
      <c r="AK294" t="s">
        <v>23</v>
      </c>
      <c r="AL294">
        <v>8.06</v>
      </c>
      <c r="AM294">
        <v>8.5500000000000007</v>
      </c>
      <c r="AN294">
        <v>4.7450000000000001</v>
      </c>
      <c r="AO294">
        <v>31.420999999999999</v>
      </c>
      <c r="AP294">
        <v>0.93130000000000002</v>
      </c>
      <c r="AQ294" t="s">
        <v>23</v>
      </c>
      <c r="AR294">
        <v>8.09</v>
      </c>
      <c r="AS294">
        <v>8.52</v>
      </c>
      <c r="AT294">
        <v>6.4829999999999997</v>
      </c>
      <c r="AU294">
        <v>42.936999999999998</v>
      </c>
      <c r="AV294">
        <v>0.93410000000000004</v>
      </c>
      <c r="AW294" t="s">
        <v>23</v>
      </c>
      <c r="AX294">
        <v>8.11</v>
      </c>
      <c r="AY294">
        <v>8.5299999999999994</v>
      </c>
      <c r="AZ294">
        <v>6.48</v>
      </c>
      <c r="BA294">
        <v>42.912999999999997</v>
      </c>
      <c r="BB294">
        <v>0.93430000000000002</v>
      </c>
      <c r="BC294" t="s">
        <v>23</v>
      </c>
      <c r="BD294">
        <v>8.07</v>
      </c>
      <c r="BE294">
        <v>8.57</v>
      </c>
      <c r="BF294">
        <v>6.4619999999999997</v>
      </c>
      <c r="BG294">
        <v>42.795000000000002</v>
      </c>
      <c r="BH294">
        <v>0.93049999999999999</v>
      </c>
      <c r="BI294" t="s">
        <v>23</v>
      </c>
      <c r="BJ294">
        <v>7.99</v>
      </c>
      <c r="BK294">
        <v>8.4700000000000006</v>
      </c>
      <c r="BL294">
        <v>7.5279999999999996</v>
      </c>
      <c r="BM294">
        <v>49.856000000000002</v>
      </c>
      <c r="BN294">
        <v>0.92330000000000001</v>
      </c>
      <c r="BO294" t="s">
        <v>23</v>
      </c>
      <c r="BP294">
        <v>8.02</v>
      </c>
      <c r="BQ294">
        <v>8.48</v>
      </c>
      <c r="BR294">
        <v>7.4610000000000003</v>
      </c>
      <c r="BS294">
        <v>49.408000000000001</v>
      </c>
      <c r="BT294">
        <v>0.92490000000000006</v>
      </c>
      <c r="BU294" t="s">
        <v>23</v>
      </c>
      <c r="BV294">
        <v>8.06</v>
      </c>
      <c r="BW294">
        <v>8.48</v>
      </c>
      <c r="BX294">
        <v>7.6189999999999998</v>
      </c>
      <c r="BY294">
        <v>50.46</v>
      </c>
      <c r="BZ294">
        <v>0.9153</v>
      </c>
      <c r="CA294" t="s">
        <v>23</v>
      </c>
    </row>
    <row r="295" spans="1:79" x14ac:dyDescent="0.25">
      <c r="A295" t="s">
        <v>150</v>
      </c>
      <c r="B295">
        <v>130</v>
      </c>
      <c r="C295">
        <v>152</v>
      </c>
      <c r="D295" t="s">
        <v>72</v>
      </c>
      <c r="E295">
        <v>8.18</v>
      </c>
      <c r="F295">
        <v>5</v>
      </c>
      <c r="G295">
        <v>20</v>
      </c>
      <c r="H295">
        <v>8.15</v>
      </c>
      <c r="I295">
        <v>8.6</v>
      </c>
      <c r="J295">
        <v>2.8319999999999999</v>
      </c>
      <c r="K295">
        <v>18.753</v>
      </c>
      <c r="L295">
        <v>0.94210000000000005</v>
      </c>
      <c r="M295" t="s">
        <v>23</v>
      </c>
      <c r="N295">
        <v>8.15</v>
      </c>
      <c r="O295">
        <v>8.6300000000000008</v>
      </c>
      <c r="P295">
        <v>2.8140000000000001</v>
      </c>
      <c r="Q295">
        <v>18.637</v>
      </c>
      <c r="R295">
        <v>0.93989999999999996</v>
      </c>
      <c r="S295" t="s">
        <v>23</v>
      </c>
      <c r="T295">
        <v>8.11</v>
      </c>
      <c r="U295">
        <v>8.59</v>
      </c>
      <c r="V295">
        <v>2.9430000000000001</v>
      </c>
      <c r="W295">
        <v>19.492000000000001</v>
      </c>
      <c r="X295">
        <v>0.94220000000000004</v>
      </c>
      <c r="Y295" t="s">
        <v>23</v>
      </c>
      <c r="Z295">
        <v>8.18</v>
      </c>
      <c r="AA295">
        <v>8.61</v>
      </c>
      <c r="AB295">
        <v>4.6109999999999998</v>
      </c>
      <c r="AC295">
        <v>30.538</v>
      </c>
      <c r="AD295">
        <v>0.93200000000000005</v>
      </c>
      <c r="AE295" t="s">
        <v>17</v>
      </c>
      <c r="AF295">
        <v>8.09</v>
      </c>
      <c r="AG295">
        <v>8.49</v>
      </c>
      <c r="AH295">
        <v>4.617</v>
      </c>
      <c r="AI295">
        <v>30.574999999999999</v>
      </c>
      <c r="AJ295">
        <v>0.9325</v>
      </c>
      <c r="AK295" t="s">
        <v>23</v>
      </c>
      <c r="AL295">
        <v>8.08</v>
      </c>
      <c r="AM295">
        <v>8.51</v>
      </c>
      <c r="AN295">
        <v>4.7089999999999996</v>
      </c>
      <c r="AO295">
        <v>31.184999999999999</v>
      </c>
      <c r="AP295">
        <v>0.93899999999999995</v>
      </c>
      <c r="AQ295" t="s">
        <v>17</v>
      </c>
      <c r="AR295">
        <v>8.1199999999999992</v>
      </c>
      <c r="AS295">
        <v>8.52</v>
      </c>
      <c r="AT295">
        <v>6.4210000000000003</v>
      </c>
      <c r="AU295">
        <v>42.523000000000003</v>
      </c>
      <c r="AV295">
        <v>0.9405</v>
      </c>
      <c r="AW295" t="s">
        <v>17</v>
      </c>
      <c r="AX295">
        <v>8.1199999999999992</v>
      </c>
      <c r="AY295">
        <v>8.5</v>
      </c>
      <c r="AZ295">
        <v>6.4459999999999997</v>
      </c>
      <c r="BA295">
        <v>42.69</v>
      </c>
      <c r="BB295">
        <v>0.93779999999999997</v>
      </c>
      <c r="BC295" t="s">
        <v>17</v>
      </c>
      <c r="BD295">
        <v>8.17</v>
      </c>
      <c r="BE295">
        <v>8.57</v>
      </c>
      <c r="BF295">
        <v>6.3369999999999997</v>
      </c>
      <c r="BG295">
        <v>41.968000000000004</v>
      </c>
      <c r="BH295">
        <v>0.93720000000000003</v>
      </c>
      <c r="BI295" t="s">
        <v>17</v>
      </c>
      <c r="BJ295">
        <v>8.1300000000000008</v>
      </c>
      <c r="BK295">
        <v>8.5399999999999991</v>
      </c>
      <c r="BL295">
        <v>7.3579999999999997</v>
      </c>
      <c r="BM295">
        <v>48.725999999999999</v>
      </c>
      <c r="BN295">
        <v>0.93489999999999995</v>
      </c>
      <c r="BO295" t="s">
        <v>17</v>
      </c>
      <c r="BP295">
        <v>8.0500000000000007</v>
      </c>
      <c r="BQ295">
        <v>8.5500000000000007</v>
      </c>
      <c r="BR295">
        <v>7.3680000000000003</v>
      </c>
      <c r="BS295">
        <v>48.798000000000002</v>
      </c>
      <c r="BT295">
        <v>0.93100000000000005</v>
      </c>
      <c r="BU295" t="s">
        <v>17</v>
      </c>
      <c r="BV295">
        <v>8.15</v>
      </c>
      <c r="BW295">
        <v>8.4600000000000009</v>
      </c>
      <c r="BX295">
        <v>7.5149999999999997</v>
      </c>
      <c r="BY295">
        <v>49.765999999999998</v>
      </c>
      <c r="BZ295">
        <v>0.93530000000000002</v>
      </c>
      <c r="CA295" t="s">
        <v>17</v>
      </c>
    </row>
    <row r="296" spans="1:79" x14ac:dyDescent="0.25">
      <c r="A296" t="s">
        <v>150</v>
      </c>
      <c r="B296">
        <v>130</v>
      </c>
      <c r="C296">
        <v>159</v>
      </c>
      <c r="D296" t="s">
        <v>73</v>
      </c>
      <c r="E296">
        <v>9.32</v>
      </c>
      <c r="F296">
        <v>4</v>
      </c>
      <c r="G296">
        <v>27</v>
      </c>
      <c r="H296">
        <v>9.26</v>
      </c>
      <c r="I296">
        <v>9.4499999999999993</v>
      </c>
      <c r="J296">
        <v>2.4409999999999998</v>
      </c>
      <c r="K296">
        <v>11.975</v>
      </c>
      <c r="L296">
        <v>0.82809999999999995</v>
      </c>
      <c r="M296" t="s">
        <v>17</v>
      </c>
      <c r="N296">
        <v>9.18</v>
      </c>
      <c r="O296">
        <v>9.56</v>
      </c>
      <c r="P296">
        <v>2.4060000000000001</v>
      </c>
      <c r="Q296">
        <v>11.804</v>
      </c>
      <c r="R296">
        <v>0.80889999999999995</v>
      </c>
      <c r="S296" t="s">
        <v>17</v>
      </c>
      <c r="T296">
        <v>9.2200000000000006</v>
      </c>
      <c r="U296">
        <v>9.4499999999999993</v>
      </c>
      <c r="V296">
        <v>2.4889999999999999</v>
      </c>
      <c r="W296">
        <v>12.212</v>
      </c>
      <c r="X296">
        <v>0.81920000000000004</v>
      </c>
      <c r="Y296" t="s">
        <v>17</v>
      </c>
      <c r="Z296">
        <v>9.23</v>
      </c>
      <c r="AA296">
        <v>9.48</v>
      </c>
      <c r="AB296">
        <v>4</v>
      </c>
      <c r="AC296">
        <v>19.62</v>
      </c>
      <c r="AD296">
        <v>0.8085</v>
      </c>
      <c r="AE296" t="s">
        <v>17</v>
      </c>
      <c r="AF296">
        <v>9.16</v>
      </c>
      <c r="AG296">
        <v>9.4600000000000009</v>
      </c>
      <c r="AH296">
        <v>3.9180000000000001</v>
      </c>
      <c r="AI296">
        <v>19.22</v>
      </c>
      <c r="AJ296">
        <v>0.80379999999999996</v>
      </c>
      <c r="AK296" t="s">
        <v>17</v>
      </c>
      <c r="AL296">
        <v>9.18</v>
      </c>
      <c r="AM296">
        <v>9.4499999999999993</v>
      </c>
      <c r="AN296">
        <v>3.992</v>
      </c>
      <c r="AO296">
        <v>19.582999999999998</v>
      </c>
      <c r="AP296">
        <v>0.8085</v>
      </c>
      <c r="AQ296" t="s">
        <v>17</v>
      </c>
      <c r="AR296">
        <v>9.19</v>
      </c>
      <c r="AS296">
        <v>9.44</v>
      </c>
      <c r="AT296">
        <v>6.133</v>
      </c>
      <c r="AU296">
        <v>30.087</v>
      </c>
      <c r="AV296">
        <v>0.81520000000000004</v>
      </c>
      <c r="AW296" t="s">
        <v>17</v>
      </c>
      <c r="AX296">
        <v>9.1999999999999993</v>
      </c>
      <c r="AY296">
        <v>9.4600000000000009</v>
      </c>
      <c r="AZ296">
        <v>6.093</v>
      </c>
      <c r="BA296">
        <v>29.888000000000002</v>
      </c>
      <c r="BB296">
        <v>0.80330000000000001</v>
      </c>
      <c r="BC296" t="s">
        <v>17</v>
      </c>
      <c r="BD296">
        <v>9.25</v>
      </c>
      <c r="BE296">
        <v>9.5</v>
      </c>
      <c r="BF296">
        <v>6.0650000000000004</v>
      </c>
      <c r="BG296">
        <v>29.751999999999999</v>
      </c>
      <c r="BH296">
        <v>0.79369999999999996</v>
      </c>
      <c r="BI296" t="s">
        <v>17</v>
      </c>
      <c r="BJ296">
        <v>9.2100000000000009</v>
      </c>
      <c r="BK296">
        <v>9.65</v>
      </c>
      <c r="BL296">
        <v>7.7290000000000001</v>
      </c>
      <c r="BM296">
        <v>37.914999999999999</v>
      </c>
      <c r="BN296">
        <v>0.73</v>
      </c>
      <c r="BO296" t="s">
        <v>17</v>
      </c>
      <c r="BP296">
        <v>9.11</v>
      </c>
      <c r="BQ296">
        <v>9.61</v>
      </c>
      <c r="BR296">
        <v>7.8179999999999996</v>
      </c>
      <c r="BS296">
        <v>38.348999999999997</v>
      </c>
      <c r="BT296">
        <v>0.76419999999999999</v>
      </c>
      <c r="BU296" t="s">
        <v>17</v>
      </c>
      <c r="BV296">
        <v>9.17</v>
      </c>
      <c r="BW296">
        <v>9.51</v>
      </c>
      <c r="BX296">
        <v>8.0489999999999995</v>
      </c>
      <c r="BY296">
        <v>39.482999999999997</v>
      </c>
      <c r="BZ296">
        <v>0.79310000000000003</v>
      </c>
      <c r="CA296" t="s">
        <v>17</v>
      </c>
    </row>
    <row r="297" spans="1:79" x14ac:dyDescent="0.25">
      <c r="A297" t="s">
        <v>150</v>
      </c>
      <c r="B297">
        <v>130</v>
      </c>
      <c r="C297">
        <v>159</v>
      </c>
      <c r="D297" t="s">
        <v>73</v>
      </c>
      <c r="E297">
        <v>9.32</v>
      </c>
      <c r="F297">
        <v>5</v>
      </c>
      <c r="G297">
        <v>27</v>
      </c>
      <c r="H297">
        <v>9.2899999999999991</v>
      </c>
      <c r="I297">
        <v>9.49</v>
      </c>
      <c r="J297">
        <v>2.37</v>
      </c>
      <c r="K297">
        <v>11.624000000000001</v>
      </c>
      <c r="L297">
        <v>0.9073</v>
      </c>
      <c r="M297" t="s">
        <v>23</v>
      </c>
      <c r="N297">
        <v>9.2899999999999991</v>
      </c>
      <c r="O297">
        <v>9.5299999999999994</v>
      </c>
      <c r="P297">
        <v>2.3210000000000002</v>
      </c>
      <c r="Q297">
        <v>11.387</v>
      </c>
      <c r="R297">
        <v>0.90510000000000002</v>
      </c>
      <c r="S297" t="s">
        <v>23</v>
      </c>
      <c r="T297">
        <v>9.2200000000000006</v>
      </c>
      <c r="U297">
        <v>9.48</v>
      </c>
      <c r="V297">
        <v>2.464</v>
      </c>
      <c r="W297">
        <v>12.09</v>
      </c>
      <c r="X297">
        <v>0.89439999999999997</v>
      </c>
      <c r="Y297" t="s">
        <v>23</v>
      </c>
      <c r="Z297">
        <v>9.26</v>
      </c>
      <c r="AA297">
        <v>9.56</v>
      </c>
      <c r="AB297">
        <v>3.9689999999999999</v>
      </c>
      <c r="AC297">
        <v>19.47</v>
      </c>
      <c r="AD297">
        <v>0.8891</v>
      </c>
      <c r="AE297" t="s">
        <v>17</v>
      </c>
      <c r="AF297">
        <v>9.26</v>
      </c>
      <c r="AG297">
        <v>9.5</v>
      </c>
      <c r="AH297">
        <v>3.855</v>
      </c>
      <c r="AI297">
        <v>18.911000000000001</v>
      </c>
      <c r="AJ297">
        <v>0.89690000000000003</v>
      </c>
      <c r="AK297" t="s">
        <v>17</v>
      </c>
      <c r="AL297">
        <v>9.19</v>
      </c>
      <c r="AM297">
        <v>9.4700000000000006</v>
      </c>
      <c r="AN297">
        <v>4.0250000000000004</v>
      </c>
      <c r="AO297">
        <v>19.742999999999999</v>
      </c>
      <c r="AP297">
        <v>0.88629999999999998</v>
      </c>
      <c r="AQ297" t="s">
        <v>17</v>
      </c>
      <c r="AR297">
        <v>9.25</v>
      </c>
      <c r="AS297">
        <v>9.4600000000000009</v>
      </c>
      <c r="AT297">
        <v>6.242</v>
      </c>
      <c r="AU297">
        <v>30.620999999999999</v>
      </c>
      <c r="AV297">
        <v>0.88839999999999997</v>
      </c>
      <c r="AW297" t="s">
        <v>17</v>
      </c>
      <c r="AX297">
        <v>9.2899999999999991</v>
      </c>
      <c r="AY297">
        <v>9.4700000000000006</v>
      </c>
      <c r="AZ297">
        <v>6.1440000000000001</v>
      </c>
      <c r="BA297">
        <v>30.138000000000002</v>
      </c>
      <c r="BB297">
        <v>0.88519999999999999</v>
      </c>
      <c r="BC297" t="s">
        <v>17</v>
      </c>
      <c r="BD297">
        <v>9.1300000000000008</v>
      </c>
      <c r="BE297">
        <v>9.6199999999999992</v>
      </c>
      <c r="BF297">
        <v>6.23</v>
      </c>
      <c r="BG297">
        <v>30.561</v>
      </c>
      <c r="BH297">
        <v>0.84030000000000005</v>
      </c>
      <c r="BI297" t="s">
        <v>17</v>
      </c>
      <c r="BJ297">
        <v>9.17</v>
      </c>
      <c r="BK297">
        <v>9.4700000000000006</v>
      </c>
      <c r="BL297">
        <v>8.1359999999999992</v>
      </c>
      <c r="BM297">
        <v>39.914000000000001</v>
      </c>
      <c r="BN297">
        <v>0.876</v>
      </c>
      <c r="BO297" t="s">
        <v>17</v>
      </c>
      <c r="BP297">
        <v>9.2899999999999991</v>
      </c>
      <c r="BQ297">
        <v>9.4600000000000009</v>
      </c>
      <c r="BR297">
        <v>7.9450000000000003</v>
      </c>
      <c r="BS297">
        <v>38.973999999999997</v>
      </c>
      <c r="BT297">
        <v>0.87909999999999999</v>
      </c>
      <c r="BU297" t="s">
        <v>17</v>
      </c>
      <c r="BV297">
        <v>9.2799999999999994</v>
      </c>
      <c r="BW297">
        <v>9.51</v>
      </c>
      <c r="BX297">
        <v>8.0619999999999994</v>
      </c>
      <c r="BY297">
        <v>39.546999999999997</v>
      </c>
      <c r="BZ297">
        <v>0.89100000000000001</v>
      </c>
      <c r="CA297" t="s">
        <v>17</v>
      </c>
    </row>
    <row r="298" spans="1:79" x14ac:dyDescent="0.25">
      <c r="A298" t="s">
        <v>150</v>
      </c>
      <c r="B298">
        <v>130</v>
      </c>
      <c r="C298">
        <v>159</v>
      </c>
      <c r="D298" t="s">
        <v>73</v>
      </c>
      <c r="E298">
        <v>9.32</v>
      </c>
      <c r="F298">
        <v>6</v>
      </c>
      <c r="G298">
        <v>27</v>
      </c>
      <c r="H298">
        <v>9.31</v>
      </c>
      <c r="I298">
        <v>9.4600000000000009</v>
      </c>
      <c r="J298">
        <v>2.552</v>
      </c>
      <c r="K298">
        <v>12.516999999999999</v>
      </c>
      <c r="L298">
        <v>0.84489999999999998</v>
      </c>
      <c r="M298" t="s">
        <v>17</v>
      </c>
      <c r="N298">
        <v>9.26</v>
      </c>
      <c r="O298">
        <v>9.4600000000000009</v>
      </c>
      <c r="P298">
        <v>2.5059999999999998</v>
      </c>
      <c r="Q298">
        <v>12.292</v>
      </c>
      <c r="R298">
        <v>0.82520000000000004</v>
      </c>
      <c r="S298" t="s">
        <v>17</v>
      </c>
      <c r="T298">
        <v>9.3000000000000007</v>
      </c>
      <c r="U298">
        <v>9.4600000000000009</v>
      </c>
      <c r="V298">
        <v>2.6440000000000001</v>
      </c>
      <c r="W298">
        <v>12.971</v>
      </c>
      <c r="X298">
        <v>0.81030000000000002</v>
      </c>
      <c r="Y298" t="s">
        <v>17</v>
      </c>
      <c r="Z298">
        <v>9.26</v>
      </c>
      <c r="AA298">
        <v>9.5</v>
      </c>
      <c r="AB298">
        <v>4.1660000000000004</v>
      </c>
      <c r="AC298">
        <v>20.436</v>
      </c>
      <c r="AD298">
        <v>0.80410000000000004</v>
      </c>
      <c r="AE298" t="s">
        <v>17</v>
      </c>
      <c r="AF298">
        <v>9.32</v>
      </c>
      <c r="AG298">
        <v>9.4600000000000009</v>
      </c>
      <c r="AH298">
        <v>3.9860000000000002</v>
      </c>
      <c r="AI298">
        <v>19.555</v>
      </c>
      <c r="AJ298">
        <v>0.8135</v>
      </c>
      <c r="AK298" t="s">
        <v>17</v>
      </c>
      <c r="AL298">
        <v>9.26</v>
      </c>
      <c r="AM298">
        <v>9.5</v>
      </c>
      <c r="AN298">
        <v>4.1459999999999999</v>
      </c>
      <c r="AO298">
        <v>20.338999999999999</v>
      </c>
      <c r="AP298">
        <v>0.8</v>
      </c>
      <c r="AQ298" t="s">
        <v>17</v>
      </c>
      <c r="AR298">
        <v>9.36</v>
      </c>
      <c r="AS298">
        <v>9.39</v>
      </c>
      <c r="AT298">
        <v>6.2839999999999998</v>
      </c>
      <c r="AU298">
        <v>30.827999999999999</v>
      </c>
      <c r="AV298">
        <v>0.79200000000000004</v>
      </c>
      <c r="AW298" t="s">
        <v>17</v>
      </c>
      <c r="AX298">
        <v>9.27</v>
      </c>
      <c r="AY298">
        <v>9.49</v>
      </c>
      <c r="AZ298">
        <v>6.2249999999999996</v>
      </c>
      <c r="BA298">
        <v>30.54</v>
      </c>
      <c r="BB298">
        <v>0.79959999999999998</v>
      </c>
      <c r="BC298" t="s">
        <v>17</v>
      </c>
      <c r="BD298">
        <v>9.26</v>
      </c>
      <c r="BE298">
        <v>9.4499999999999993</v>
      </c>
      <c r="BF298">
        <v>6.2240000000000002</v>
      </c>
      <c r="BG298">
        <v>30.535</v>
      </c>
      <c r="BH298">
        <v>0.77880000000000005</v>
      </c>
      <c r="BI298" t="s">
        <v>17</v>
      </c>
      <c r="BJ298">
        <v>9.26</v>
      </c>
      <c r="BK298">
        <v>9.4600000000000009</v>
      </c>
      <c r="BL298">
        <v>8.0869999999999997</v>
      </c>
      <c r="BM298">
        <v>39.671999999999997</v>
      </c>
      <c r="BN298">
        <v>0.82</v>
      </c>
      <c r="BO298" t="s">
        <v>17</v>
      </c>
      <c r="BP298">
        <v>9.26</v>
      </c>
      <c r="BQ298">
        <v>9.5</v>
      </c>
      <c r="BR298">
        <v>7.9660000000000002</v>
      </c>
      <c r="BS298">
        <v>39.08</v>
      </c>
      <c r="BT298">
        <v>0.79890000000000005</v>
      </c>
      <c r="BU298" t="s">
        <v>17</v>
      </c>
      <c r="BV298">
        <v>9.3000000000000007</v>
      </c>
      <c r="BW298">
        <v>9.5</v>
      </c>
      <c r="BX298">
        <v>8.0570000000000004</v>
      </c>
      <c r="BY298">
        <v>39.524999999999999</v>
      </c>
      <c r="BZ298">
        <v>0.80620000000000003</v>
      </c>
      <c r="CA298" t="s">
        <v>17</v>
      </c>
    </row>
    <row r="299" spans="1:79" x14ac:dyDescent="0.25">
      <c r="A299" t="s">
        <v>150</v>
      </c>
      <c r="B299">
        <v>130</v>
      </c>
      <c r="C299">
        <v>161</v>
      </c>
      <c r="D299" t="s">
        <v>74</v>
      </c>
      <c r="E299">
        <v>9.69</v>
      </c>
      <c r="F299">
        <v>3</v>
      </c>
      <c r="G299">
        <v>29</v>
      </c>
      <c r="H299">
        <v>9.7200000000000006</v>
      </c>
      <c r="I299">
        <v>10.01</v>
      </c>
      <c r="J299">
        <v>1.8680000000000001</v>
      </c>
      <c r="K299">
        <v>8.5289999999999999</v>
      </c>
      <c r="L299">
        <v>0.90769999999999995</v>
      </c>
      <c r="M299" t="s">
        <v>23</v>
      </c>
      <c r="N299">
        <v>9.7100000000000009</v>
      </c>
      <c r="O299">
        <v>10.01</v>
      </c>
      <c r="P299">
        <v>1.7689999999999999</v>
      </c>
      <c r="Q299">
        <v>8.0790000000000006</v>
      </c>
      <c r="R299">
        <v>0.91449999999999998</v>
      </c>
      <c r="S299" t="s">
        <v>23</v>
      </c>
      <c r="T299">
        <v>9.7100000000000009</v>
      </c>
      <c r="U299">
        <v>10.01</v>
      </c>
      <c r="V299">
        <v>1.893</v>
      </c>
      <c r="W299">
        <v>8.6440000000000001</v>
      </c>
      <c r="X299">
        <v>0.90759999999999996</v>
      </c>
      <c r="Y299" t="s">
        <v>23</v>
      </c>
      <c r="Z299">
        <v>9.7100000000000009</v>
      </c>
      <c r="AA299">
        <v>10.01</v>
      </c>
      <c r="AB299">
        <v>3.411</v>
      </c>
      <c r="AC299">
        <v>15.577999999999999</v>
      </c>
      <c r="AD299">
        <v>0.87870000000000004</v>
      </c>
      <c r="AE299" t="s">
        <v>17</v>
      </c>
      <c r="AF299">
        <v>9.7100000000000009</v>
      </c>
      <c r="AG299">
        <v>10.02</v>
      </c>
      <c r="AH299">
        <v>3.3639999999999999</v>
      </c>
      <c r="AI299">
        <v>15.363</v>
      </c>
      <c r="AJ299">
        <v>0.90590000000000004</v>
      </c>
      <c r="AK299" t="s">
        <v>23</v>
      </c>
      <c r="AL299">
        <v>9.7100000000000009</v>
      </c>
      <c r="AM299">
        <v>10.01</v>
      </c>
      <c r="AN299">
        <v>3.4569999999999999</v>
      </c>
      <c r="AO299">
        <v>15.788</v>
      </c>
      <c r="AP299">
        <v>0.89419999999999999</v>
      </c>
      <c r="AQ299" t="s">
        <v>17</v>
      </c>
      <c r="AR299">
        <v>9.7100000000000009</v>
      </c>
      <c r="AS299">
        <v>10.02</v>
      </c>
      <c r="AT299">
        <v>5.5149999999999997</v>
      </c>
      <c r="AU299">
        <v>25.19</v>
      </c>
      <c r="AV299">
        <v>0.88729999999999998</v>
      </c>
      <c r="AW299" t="s">
        <v>17</v>
      </c>
      <c r="AX299">
        <v>9.7100000000000009</v>
      </c>
      <c r="AY299">
        <v>10.01</v>
      </c>
      <c r="AZ299">
        <v>5.3940000000000001</v>
      </c>
      <c r="BA299">
        <v>24.635000000000002</v>
      </c>
      <c r="BB299">
        <v>0.87780000000000002</v>
      </c>
      <c r="BC299" t="s">
        <v>17</v>
      </c>
      <c r="BD299">
        <v>9.69</v>
      </c>
      <c r="BE299">
        <v>10.01</v>
      </c>
      <c r="BF299">
        <v>5.4240000000000004</v>
      </c>
      <c r="BG299">
        <v>24.774000000000001</v>
      </c>
      <c r="BH299">
        <v>0.88980000000000004</v>
      </c>
      <c r="BI299" t="s">
        <v>23</v>
      </c>
      <c r="BJ299">
        <v>9.69</v>
      </c>
      <c r="BK299">
        <v>10.01</v>
      </c>
      <c r="BL299">
        <v>6.8259999999999996</v>
      </c>
      <c r="BM299">
        <v>31.177</v>
      </c>
      <c r="BN299">
        <v>0.83050000000000002</v>
      </c>
      <c r="BO299" t="s">
        <v>17</v>
      </c>
      <c r="BP299">
        <v>9.7200000000000006</v>
      </c>
      <c r="BQ299">
        <v>10.01</v>
      </c>
      <c r="BR299">
        <v>6.7690000000000001</v>
      </c>
      <c r="BS299">
        <v>30.914999999999999</v>
      </c>
      <c r="BT299">
        <v>0.86040000000000005</v>
      </c>
      <c r="BU299" t="s">
        <v>17</v>
      </c>
      <c r="BV299">
        <v>9.7100000000000009</v>
      </c>
      <c r="BW299">
        <v>10.02</v>
      </c>
      <c r="BX299">
        <v>6.8319999999999999</v>
      </c>
      <c r="BY299">
        <v>31.202000000000002</v>
      </c>
      <c r="BZ299">
        <v>0.86240000000000006</v>
      </c>
      <c r="CA299" t="s">
        <v>17</v>
      </c>
    </row>
    <row r="300" spans="1:79" x14ac:dyDescent="0.25">
      <c r="A300" t="s">
        <v>150</v>
      </c>
      <c r="B300">
        <v>130</v>
      </c>
      <c r="C300">
        <v>161</v>
      </c>
      <c r="D300" t="s">
        <v>74</v>
      </c>
      <c r="E300">
        <v>9.69</v>
      </c>
      <c r="F300">
        <v>4</v>
      </c>
      <c r="G300">
        <v>29</v>
      </c>
      <c r="H300">
        <v>9.68</v>
      </c>
      <c r="I300">
        <v>9.89</v>
      </c>
      <c r="J300">
        <v>2.008</v>
      </c>
      <c r="K300">
        <v>9.1720000000000006</v>
      </c>
      <c r="L300">
        <v>0.83979999999999999</v>
      </c>
      <c r="M300" t="s">
        <v>17</v>
      </c>
      <c r="N300">
        <v>9.48</v>
      </c>
      <c r="O300">
        <v>9.84</v>
      </c>
      <c r="P300">
        <v>2.0230000000000001</v>
      </c>
      <c r="Q300">
        <v>9.2390000000000008</v>
      </c>
      <c r="R300">
        <v>0.82440000000000002</v>
      </c>
      <c r="S300" t="s">
        <v>17</v>
      </c>
      <c r="T300">
        <v>9.61</v>
      </c>
      <c r="U300">
        <v>9.84</v>
      </c>
      <c r="V300">
        <v>2.1429999999999998</v>
      </c>
      <c r="W300">
        <v>9.7859999999999996</v>
      </c>
      <c r="X300">
        <v>0.81479999999999997</v>
      </c>
      <c r="Y300" t="s">
        <v>17</v>
      </c>
      <c r="Z300">
        <v>9.67</v>
      </c>
      <c r="AA300">
        <v>9.86</v>
      </c>
      <c r="AB300">
        <v>3.7010000000000001</v>
      </c>
      <c r="AC300">
        <v>16.902000000000001</v>
      </c>
      <c r="AD300">
        <v>0.8054</v>
      </c>
      <c r="AE300" t="s">
        <v>17</v>
      </c>
      <c r="AF300">
        <v>9.68</v>
      </c>
      <c r="AG300">
        <v>9.84</v>
      </c>
      <c r="AH300">
        <v>3.6230000000000002</v>
      </c>
      <c r="AI300">
        <v>16.545999999999999</v>
      </c>
      <c r="AJ300">
        <v>0.81759999999999999</v>
      </c>
      <c r="AK300" t="s">
        <v>17</v>
      </c>
      <c r="AL300">
        <v>9.6199999999999992</v>
      </c>
      <c r="AM300">
        <v>9.84</v>
      </c>
      <c r="AN300">
        <v>3.774</v>
      </c>
      <c r="AO300">
        <v>17.234999999999999</v>
      </c>
      <c r="AP300">
        <v>0.79149999999999998</v>
      </c>
      <c r="AQ300" t="s">
        <v>17</v>
      </c>
      <c r="AR300">
        <v>9.66</v>
      </c>
      <c r="AS300">
        <v>9.84</v>
      </c>
      <c r="AT300">
        <v>5.8719999999999999</v>
      </c>
      <c r="AU300">
        <v>26.818000000000001</v>
      </c>
      <c r="AV300">
        <v>0.8155</v>
      </c>
      <c r="AW300" t="s">
        <v>17</v>
      </c>
      <c r="AX300">
        <v>9.64</v>
      </c>
      <c r="AY300">
        <v>9.8800000000000008</v>
      </c>
      <c r="AZ300">
        <v>5.7560000000000002</v>
      </c>
      <c r="BA300">
        <v>26.288</v>
      </c>
      <c r="BB300">
        <v>0.76029999999999998</v>
      </c>
      <c r="BC300" t="s">
        <v>17</v>
      </c>
      <c r="BD300">
        <v>9.56</v>
      </c>
      <c r="BE300">
        <v>9.84</v>
      </c>
      <c r="BF300">
        <v>5.8550000000000004</v>
      </c>
      <c r="BG300">
        <v>26.74</v>
      </c>
      <c r="BH300">
        <v>0.76929999999999998</v>
      </c>
      <c r="BI300" t="s">
        <v>17</v>
      </c>
      <c r="BJ300">
        <v>9.51</v>
      </c>
      <c r="BK300">
        <v>9.92</v>
      </c>
      <c r="BL300">
        <v>7.4950000000000001</v>
      </c>
      <c r="BM300">
        <v>34.231000000000002</v>
      </c>
      <c r="BN300">
        <v>0.67</v>
      </c>
      <c r="BO300" t="s">
        <v>17</v>
      </c>
      <c r="BP300">
        <v>9.65</v>
      </c>
      <c r="BQ300">
        <v>9.84</v>
      </c>
      <c r="BR300">
        <v>7.4119999999999999</v>
      </c>
      <c r="BS300">
        <v>33.853999999999999</v>
      </c>
      <c r="BT300">
        <v>0.73960000000000004</v>
      </c>
      <c r="BU300" t="s">
        <v>17</v>
      </c>
      <c r="BV300">
        <v>9.68</v>
      </c>
      <c r="BW300">
        <v>9.84</v>
      </c>
      <c r="BX300">
        <v>7.5640000000000001</v>
      </c>
      <c r="BY300">
        <v>34.548999999999999</v>
      </c>
      <c r="BZ300">
        <v>0.7631</v>
      </c>
      <c r="CA300" t="s">
        <v>17</v>
      </c>
    </row>
    <row r="301" spans="1:79" x14ac:dyDescent="0.25">
      <c r="A301" t="s">
        <v>150</v>
      </c>
      <c r="B301">
        <v>130</v>
      </c>
      <c r="C301">
        <v>161</v>
      </c>
      <c r="D301" t="s">
        <v>74</v>
      </c>
      <c r="E301">
        <v>9.69</v>
      </c>
      <c r="F301">
        <v>5</v>
      </c>
      <c r="G301">
        <v>29</v>
      </c>
      <c r="H301">
        <v>9.5500000000000007</v>
      </c>
      <c r="I301">
        <v>10.039999999999999</v>
      </c>
      <c r="J301">
        <v>1.978</v>
      </c>
      <c r="K301">
        <v>9.0359999999999996</v>
      </c>
      <c r="L301">
        <v>0.8831</v>
      </c>
      <c r="M301" t="s">
        <v>17</v>
      </c>
      <c r="N301">
        <v>9.65</v>
      </c>
      <c r="O301">
        <v>9.9499999999999993</v>
      </c>
      <c r="P301">
        <v>1.8540000000000001</v>
      </c>
      <c r="Q301">
        <v>8.468</v>
      </c>
      <c r="R301">
        <v>0.88790000000000002</v>
      </c>
      <c r="S301" t="s">
        <v>17</v>
      </c>
      <c r="T301">
        <v>9.65</v>
      </c>
      <c r="U301">
        <v>9.94</v>
      </c>
      <c r="V301">
        <v>2.0139999999999998</v>
      </c>
      <c r="W301">
        <v>9.1999999999999993</v>
      </c>
      <c r="X301">
        <v>0.88180000000000003</v>
      </c>
      <c r="Y301" t="s">
        <v>17</v>
      </c>
      <c r="Z301">
        <v>9.65</v>
      </c>
      <c r="AA301">
        <v>9.94</v>
      </c>
      <c r="AB301">
        <v>3.61</v>
      </c>
      <c r="AC301">
        <v>16.486000000000001</v>
      </c>
      <c r="AD301">
        <v>0.87509999999999999</v>
      </c>
      <c r="AE301" t="s">
        <v>17</v>
      </c>
      <c r="AF301">
        <v>9.65</v>
      </c>
      <c r="AG301">
        <v>9.94</v>
      </c>
      <c r="AH301">
        <v>3.504</v>
      </c>
      <c r="AI301">
        <v>16.004999999999999</v>
      </c>
      <c r="AJ301">
        <v>0.87549999999999994</v>
      </c>
      <c r="AK301" t="s">
        <v>17</v>
      </c>
      <c r="AL301">
        <v>9.6199999999999992</v>
      </c>
      <c r="AM301">
        <v>9.9600000000000009</v>
      </c>
      <c r="AN301">
        <v>3.7120000000000002</v>
      </c>
      <c r="AO301">
        <v>16.952000000000002</v>
      </c>
      <c r="AP301">
        <v>0.83679999999999999</v>
      </c>
      <c r="AQ301" t="s">
        <v>17</v>
      </c>
      <c r="AR301">
        <v>9.6199999999999992</v>
      </c>
      <c r="AS301">
        <v>9.94</v>
      </c>
      <c r="AT301">
        <v>5.6660000000000004</v>
      </c>
      <c r="AU301">
        <v>25.88</v>
      </c>
      <c r="AV301">
        <v>0.87580000000000002</v>
      </c>
      <c r="AW301" t="s">
        <v>17</v>
      </c>
      <c r="AX301">
        <v>9.58</v>
      </c>
      <c r="AY301">
        <v>10.02</v>
      </c>
      <c r="AZ301">
        <v>5.56</v>
      </c>
      <c r="BA301">
        <v>25.395</v>
      </c>
      <c r="BB301">
        <v>0.80049999999999999</v>
      </c>
      <c r="BC301" t="s">
        <v>17</v>
      </c>
      <c r="BD301">
        <v>9.59</v>
      </c>
      <c r="BE301">
        <v>9.94</v>
      </c>
      <c r="BF301">
        <v>5.6369999999999996</v>
      </c>
      <c r="BG301">
        <v>25.748000000000001</v>
      </c>
      <c r="BH301">
        <v>0.86240000000000006</v>
      </c>
      <c r="BI301" t="s">
        <v>17</v>
      </c>
      <c r="BJ301">
        <v>9.5500000000000007</v>
      </c>
      <c r="BK301">
        <v>10.039999999999999</v>
      </c>
      <c r="BL301">
        <v>7.1790000000000003</v>
      </c>
      <c r="BM301">
        <v>32.789000000000001</v>
      </c>
      <c r="BN301">
        <v>0.82520000000000004</v>
      </c>
      <c r="BO301" t="s">
        <v>17</v>
      </c>
      <c r="BP301">
        <v>9.59</v>
      </c>
      <c r="BQ301">
        <v>10.02</v>
      </c>
      <c r="BR301">
        <v>7.0940000000000003</v>
      </c>
      <c r="BS301">
        <v>32.402000000000001</v>
      </c>
      <c r="BT301">
        <v>0.83109999999999995</v>
      </c>
      <c r="BU301" t="s">
        <v>17</v>
      </c>
      <c r="BV301">
        <v>9.65</v>
      </c>
      <c r="BW301">
        <v>9.94</v>
      </c>
      <c r="BX301">
        <v>7.2069999999999999</v>
      </c>
      <c r="BY301">
        <v>32.917999999999999</v>
      </c>
      <c r="BZ301">
        <v>0.84589999999999999</v>
      </c>
      <c r="CA301" t="s">
        <v>17</v>
      </c>
    </row>
    <row r="302" spans="1:79" x14ac:dyDescent="0.25">
      <c r="A302" t="s">
        <v>150</v>
      </c>
      <c r="B302">
        <v>130</v>
      </c>
      <c r="C302">
        <v>161</v>
      </c>
      <c r="D302" t="s">
        <v>74</v>
      </c>
      <c r="E302">
        <v>9.69</v>
      </c>
      <c r="F302">
        <v>6</v>
      </c>
      <c r="G302">
        <v>29</v>
      </c>
      <c r="H302">
        <v>9.7100000000000009</v>
      </c>
      <c r="I302">
        <v>10</v>
      </c>
      <c r="J302">
        <v>1.925</v>
      </c>
      <c r="K302">
        <v>8.7910000000000004</v>
      </c>
      <c r="L302">
        <v>0.88119999999999998</v>
      </c>
      <c r="M302" t="s">
        <v>17</v>
      </c>
      <c r="N302">
        <v>9.6</v>
      </c>
      <c r="O302">
        <v>10.09</v>
      </c>
      <c r="P302">
        <v>2.0339999999999998</v>
      </c>
      <c r="Q302">
        <v>9.2899999999999991</v>
      </c>
      <c r="R302">
        <v>0.84079999999999999</v>
      </c>
      <c r="S302" t="s">
        <v>17</v>
      </c>
      <c r="T302">
        <v>9.6999999999999993</v>
      </c>
      <c r="U302">
        <v>10</v>
      </c>
      <c r="V302">
        <v>2.121</v>
      </c>
      <c r="W302">
        <v>9.6859999999999999</v>
      </c>
      <c r="X302">
        <v>0.84689999999999999</v>
      </c>
      <c r="Y302" t="s">
        <v>17</v>
      </c>
      <c r="Z302">
        <v>9.61</v>
      </c>
      <c r="AA302">
        <v>10.1</v>
      </c>
      <c r="AB302">
        <v>3.6179999999999999</v>
      </c>
      <c r="AC302">
        <v>16.524000000000001</v>
      </c>
      <c r="AD302">
        <v>0.83069999999999999</v>
      </c>
      <c r="AE302" t="s">
        <v>17</v>
      </c>
      <c r="AF302">
        <v>9.59</v>
      </c>
      <c r="AG302">
        <v>10.09</v>
      </c>
      <c r="AH302">
        <v>3.5179999999999998</v>
      </c>
      <c r="AI302">
        <v>16.067</v>
      </c>
      <c r="AJ302">
        <v>0.82869999999999999</v>
      </c>
      <c r="AK302" t="s">
        <v>17</v>
      </c>
      <c r="AL302">
        <v>9.65</v>
      </c>
      <c r="AM302">
        <v>10</v>
      </c>
      <c r="AN302">
        <v>3.6659999999999999</v>
      </c>
      <c r="AO302">
        <v>16.742000000000001</v>
      </c>
      <c r="AP302">
        <v>0.8347</v>
      </c>
      <c r="AQ302" t="s">
        <v>17</v>
      </c>
      <c r="AR302">
        <v>9.65</v>
      </c>
      <c r="AS302">
        <v>10.01</v>
      </c>
      <c r="AT302">
        <v>5.5970000000000004</v>
      </c>
      <c r="AU302">
        <v>25.561</v>
      </c>
      <c r="AV302">
        <v>0.84950000000000003</v>
      </c>
      <c r="AW302" t="s">
        <v>17</v>
      </c>
      <c r="AX302">
        <v>9.6999999999999993</v>
      </c>
      <c r="AY302">
        <v>10</v>
      </c>
      <c r="AZ302">
        <v>5.5309999999999997</v>
      </c>
      <c r="BA302">
        <v>25.263000000000002</v>
      </c>
      <c r="BB302">
        <v>0.83250000000000002</v>
      </c>
      <c r="BC302" t="s">
        <v>17</v>
      </c>
      <c r="BD302">
        <v>9.66</v>
      </c>
      <c r="BE302">
        <v>10</v>
      </c>
      <c r="BF302">
        <v>5.5810000000000004</v>
      </c>
      <c r="BG302">
        <v>25.488</v>
      </c>
      <c r="BH302">
        <v>0.82069999999999999</v>
      </c>
      <c r="BI302" t="s">
        <v>17</v>
      </c>
      <c r="BJ302">
        <v>9.6999999999999993</v>
      </c>
      <c r="BK302">
        <v>10</v>
      </c>
      <c r="BL302">
        <v>6.98</v>
      </c>
      <c r="BM302">
        <v>31.876999999999999</v>
      </c>
      <c r="BN302">
        <v>0.80089999999999995</v>
      </c>
      <c r="BO302" t="s">
        <v>17</v>
      </c>
      <c r="BP302">
        <v>9.64</v>
      </c>
      <c r="BQ302">
        <v>10</v>
      </c>
      <c r="BR302">
        <v>6.907</v>
      </c>
      <c r="BS302">
        <v>31.547000000000001</v>
      </c>
      <c r="BT302">
        <v>0.79969999999999997</v>
      </c>
      <c r="BU302" t="s">
        <v>17</v>
      </c>
      <c r="BV302">
        <v>9.6300000000000008</v>
      </c>
      <c r="BW302">
        <v>10</v>
      </c>
      <c r="BX302">
        <v>7.0410000000000004</v>
      </c>
      <c r="BY302">
        <v>32.156999999999996</v>
      </c>
      <c r="BZ302">
        <v>0.82179999999999997</v>
      </c>
      <c r="CA302" t="s">
        <v>17</v>
      </c>
    </row>
    <row r="303" spans="1:79" x14ac:dyDescent="0.25">
      <c r="A303" t="s">
        <v>150</v>
      </c>
      <c r="B303">
        <v>153</v>
      </c>
      <c r="C303">
        <v>159</v>
      </c>
      <c r="D303" t="s">
        <v>75</v>
      </c>
      <c r="E303">
        <v>6.61</v>
      </c>
      <c r="F303">
        <v>3</v>
      </c>
      <c r="G303">
        <v>5</v>
      </c>
      <c r="H303">
        <v>6.59</v>
      </c>
      <c r="I303">
        <v>7</v>
      </c>
      <c r="J303">
        <v>0.09</v>
      </c>
      <c r="K303">
        <v>2.3929999999999998</v>
      </c>
      <c r="L303">
        <v>0.93500000000000005</v>
      </c>
      <c r="M303" t="s">
        <v>23</v>
      </c>
      <c r="N303">
        <v>6.59</v>
      </c>
      <c r="O303">
        <v>7.09</v>
      </c>
      <c r="P303">
        <v>8.8999999999999996E-2</v>
      </c>
      <c r="Q303">
        <v>2.3610000000000002</v>
      </c>
      <c r="R303">
        <v>0.94989999999999997</v>
      </c>
      <c r="S303" t="s">
        <v>23</v>
      </c>
      <c r="T303">
        <v>6.59</v>
      </c>
      <c r="U303">
        <v>7.09</v>
      </c>
      <c r="V303">
        <v>0.08</v>
      </c>
      <c r="W303">
        <v>2.125</v>
      </c>
      <c r="X303">
        <v>0.94479999999999997</v>
      </c>
      <c r="Y303" t="s">
        <v>23</v>
      </c>
      <c r="Z303">
        <v>6.61</v>
      </c>
      <c r="AA303">
        <v>7.11</v>
      </c>
      <c r="AB303">
        <v>0.13700000000000001</v>
      </c>
      <c r="AC303">
        <v>3.621</v>
      </c>
      <c r="AD303">
        <v>0.9355</v>
      </c>
      <c r="AE303" t="s">
        <v>23</v>
      </c>
      <c r="AF303">
        <v>6.59</v>
      </c>
      <c r="AG303">
        <v>7.09</v>
      </c>
      <c r="AH303">
        <v>0.129</v>
      </c>
      <c r="AI303">
        <v>3.407</v>
      </c>
      <c r="AJ303">
        <v>0.90500000000000003</v>
      </c>
      <c r="AK303" t="s">
        <v>23</v>
      </c>
      <c r="AL303">
        <v>6.59</v>
      </c>
      <c r="AM303">
        <v>6.99</v>
      </c>
      <c r="AN303">
        <v>0.13400000000000001</v>
      </c>
      <c r="AO303">
        <v>3.5489999999999999</v>
      </c>
      <c r="AP303">
        <v>0.94040000000000001</v>
      </c>
      <c r="AQ303" t="s">
        <v>23</v>
      </c>
      <c r="AR303">
        <v>6.59</v>
      </c>
      <c r="AS303">
        <v>7.09</v>
      </c>
      <c r="AT303">
        <v>0.25900000000000001</v>
      </c>
      <c r="AU303">
        <v>6.8620000000000001</v>
      </c>
      <c r="AV303">
        <v>0.92110000000000003</v>
      </c>
      <c r="AW303" t="s">
        <v>23</v>
      </c>
      <c r="AX303">
        <v>6.6</v>
      </c>
      <c r="AY303">
        <v>7.09</v>
      </c>
      <c r="AZ303">
        <v>0.249</v>
      </c>
      <c r="BA303">
        <v>6.5890000000000004</v>
      </c>
      <c r="BB303">
        <v>0.9284</v>
      </c>
      <c r="BC303" t="s">
        <v>23</v>
      </c>
      <c r="BD303">
        <v>6.63</v>
      </c>
      <c r="BE303">
        <v>7</v>
      </c>
      <c r="BF303">
        <v>0.24199999999999999</v>
      </c>
      <c r="BG303">
        <v>6.407</v>
      </c>
      <c r="BH303">
        <v>0.91859999999999997</v>
      </c>
      <c r="BI303" t="s">
        <v>23</v>
      </c>
      <c r="BJ303">
        <v>6.59</v>
      </c>
      <c r="BK303">
        <v>7.09</v>
      </c>
      <c r="BL303">
        <v>0.59399999999999997</v>
      </c>
      <c r="BM303">
        <v>15.728</v>
      </c>
      <c r="BN303">
        <v>0.94550000000000001</v>
      </c>
      <c r="BO303" t="s">
        <v>23</v>
      </c>
      <c r="BP303">
        <v>6.56</v>
      </c>
      <c r="BQ303">
        <v>7.06</v>
      </c>
      <c r="BR303">
        <v>0.64900000000000002</v>
      </c>
      <c r="BS303">
        <v>17.204000000000001</v>
      </c>
      <c r="BT303">
        <v>0.94089999999999996</v>
      </c>
      <c r="BU303" t="s">
        <v>23</v>
      </c>
      <c r="BV303">
        <v>6.59</v>
      </c>
      <c r="BW303">
        <v>7.09</v>
      </c>
      <c r="BX303">
        <v>0.64900000000000002</v>
      </c>
      <c r="BY303">
        <v>17.184000000000001</v>
      </c>
      <c r="BZ303">
        <v>0.94799999999999995</v>
      </c>
      <c r="CA303" t="s">
        <v>23</v>
      </c>
    </row>
    <row r="304" spans="1:79" x14ac:dyDescent="0.25">
      <c r="A304" t="s">
        <v>150</v>
      </c>
      <c r="B304">
        <v>153</v>
      </c>
      <c r="C304">
        <v>161</v>
      </c>
      <c r="D304" t="s">
        <v>76</v>
      </c>
      <c r="E304">
        <v>8.65</v>
      </c>
      <c r="F304">
        <v>1</v>
      </c>
      <c r="G304">
        <v>7</v>
      </c>
      <c r="H304">
        <v>8.43</v>
      </c>
      <c r="I304">
        <v>8.8699999999999992</v>
      </c>
      <c r="J304">
        <v>7.3999999999999996E-2</v>
      </c>
      <c r="K304">
        <v>1.4019999999999999</v>
      </c>
      <c r="L304">
        <v>0.91139999999999999</v>
      </c>
      <c r="M304" t="s">
        <v>17</v>
      </c>
      <c r="N304">
        <v>8.36</v>
      </c>
      <c r="O304">
        <v>8.86</v>
      </c>
      <c r="P304">
        <v>3.5000000000000003E-2</v>
      </c>
      <c r="Q304">
        <v>0.66200000000000003</v>
      </c>
      <c r="R304">
        <v>0.90180000000000005</v>
      </c>
      <c r="S304" t="s">
        <v>23</v>
      </c>
      <c r="T304">
        <v>8.4</v>
      </c>
      <c r="U304">
        <v>8.8699999999999992</v>
      </c>
      <c r="V304">
        <v>8.6999999999999994E-2</v>
      </c>
      <c r="W304">
        <v>1.643</v>
      </c>
      <c r="X304">
        <v>0.92410000000000003</v>
      </c>
      <c r="Y304" t="s">
        <v>23</v>
      </c>
      <c r="Z304">
        <v>8.44</v>
      </c>
      <c r="AA304">
        <v>8.8699999999999992</v>
      </c>
      <c r="AB304">
        <v>9.6000000000000002E-2</v>
      </c>
      <c r="AC304">
        <v>1.81</v>
      </c>
      <c r="AD304">
        <v>0.9163</v>
      </c>
      <c r="AE304" t="s">
        <v>17</v>
      </c>
      <c r="AF304">
        <v>8.43</v>
      </c>
      <c r="AG304">
        <v>8.86</v>
      </c>
      <c r="AH304">
        <v>6.6000000000000003E-2</v>
      </c>
      <c r="AI304">
        <v>1.2569999999999999</v>
      </c>
      <c r="AJ304">
        <v>0.92449999999999999</v>
      </c>
      <c r="AK304" t="s">
        <v>23</v>
      </c>
      <c r="AL304">
        <v>8.3800000000000008</v>
      </c>
      <c r="AM304">
        <v>8.86</v>
      </c>
      <c r="AN304">
        <v>9.2999999999999999E-2</v>
      </c>
      <c r="AO304">
        <v>1.7649999999999999</v>
      </c>
      <c r="AP304">
        <v>0.89090000000000003</v>
      </c>
      <c r="AQ304" t="s">
        <v>17</v>
      </c>
      <c r="AR304">
        <v>8.43</v>
      </c>
      <c r="AS304">
        <v>8.8699999999999992</v>
      </c>
      <c r="AT304">
        <v>0.104</v>
      </c>
      <c r="AU304">
        <v>1.964</v>
      </c>
      <c r="AV304">
        <v>0.90720000000000001</v>
      </c>
      <c r="AW304" t="s">
        <v>23</v>
      </c>
      <c r="AX304">
        <v>8.43</v>
      </c>
      <c r="AY304">
        <v>8.8699999999999992</v>
      </c>
      <c r="AZ304">
        <v>0.113</v>
      </c>
      <c r="BA304">
        <v>2.14</v>
      </c>
      <c r="BB304">
        <v>0.92949999999999999</v>
      </c>
      <c r="BC304" t="s">
        <v>17</v>
      </c>
      <c r="BD304">
        <v>8.3800000000000008</v>
      </c>
      <c r="BE304">
        <v>8.8699999999999992</v>
      </c>
      <c r="BF304">
        <v>9.5000000000000001E-2</v>
      </c>
      <c r="BG304">
        <v>1.794</v>
      </c>
      <c r="BH304">
        <v>0.93200000000000005</v>
      </c>
      <c r="BI304" t="s">
        <v>23</v>
      </c>
      <c r="BJ304">
        <v>8.39</v>
      </c>
      <c r="BK304">
        <v>8.8699999999999992</v>
      </c>
      <c r="BL304">
        <v>0.17599999999999999</v>
      </c>
      <c r="BM304">
        <v>3.3220000000000001</v>
      </c>
      <c r="BN304">
        <v>0.9345</v>
      </c>
      <c r="BO304" t="s">
        <v>17</v>
      </c>
      <c r="BP304">
        <v>8.43</v>
      </c>
      <c r="BQ304">
        <v>8.86</v>
      </c>
      <c r="BR304">
        <v>0.161</v>
      </c>
      <c r="BS304">
        <v>3.05</v>
      </c>
      <c r="BT304">
        <v>0.93200000000000005</v>
      </c>
      <c r="BU304" t="s">
        <v>23</v>
      </c>
      <c r="BV304">
        <v>8.4499999999999993</v>
      </c>
      <c r="BW304">
        <v>8.8699999999999992</v>
      </c>
      <c r="BX304">
        <v>0.14299999999999999</v>
      </c>
      <c r="BY304">
        <v>2.706</v>
      </c>
      <c r="BZ304">
        <v>0.92220000000000002</v>
      </c>
      <c r="CA304" t="s">
        <v>17</v>
      </c>
    </row>
    <row r="305" spans="1:79" x14ac:dyDescent="0.25">
      <c r="A305" t="s">
        <v>150</v>
      </c>
      <c r="B305">
        <v>153</v>
      </c>
      <c r="C305">
        <v>161</v>
      </c>
      <c r="D305" t="s">
        <v>76</v>
      </c>
      <c r="E305">
        <v>8.65</v>
      </c>
      <c r="F305">
        <v>2</v>
      </c>
      <c r="G305">
        <v>7</v>
      </c>
      <c r="H305">
        <v>8.5299999999999994</v>
      </c>
      <c r="I305">
        <v>8.7799999999999994</v>
      </c>
      <c r="J305">
        <v>8.8999999999999996E-2</v>
      </c>
      <c r="K305">
        <v>1.677</v>
      </c>
      <c r="L305">
        <v>0.92020000000000002</v>
      </c>
      <c r="M305" t="s">
        <v>17</v>
      </c>
      <c r="N305">
        <v>8.52</v>
      </c>
      <c r="O305">
        <v>8.7799999999999994</v>
      </c>
      <c r="P305">
        <v>7.5999999999999998E-2</v>
      </c>
      <c r="Q305">
        <v>1.4379999999999999</v>
      </c>
      <c r="R305">
        <v>0.92649999999999999</v>
      </c>
      <c r="S305" t="s">
        <v>17</v>
      </c>
      <c r="T305">
        <v>8.6300000000000008</v>
      </c>
      <c r="U305">
        <v>8.75</v>
      </c>
      <c r="V305">
        <v>7.9000000000000001E-2</v>
      </c>
      <c r="W305">
        <v>1.492</v>
      </c>
      <c r="X305">
        <v>0.92889999999999995</v>
      </c>
      <c r="Y305" t="s">
        <v>17</v>
      </c>
      <c r="Z305">
        <v>8.4499999999999993</v>
      </c>
      <c r="AA305">
        <v>8.9</v>
      </c>
      <c r="AB305">
        <v>0.13200000000000001</v>
      </c>
      <c r="AC305">
        <v>2.4980000000000002</v>
      </c>
      <c r="AD305">
        <v>0.89980000000000004</v>
      </c>
      <c r="AE305" t="s">
        <v>17</v>
      </c>
      <c r="AF305">
        <v>8.5299999999999994</v>
      </c>
      <c r="AG305">
        <v>8.7899999999999991</v>
      </c>
      <c r="AH305">
        <v>9.2999999999999999E-2</v>
      </c>
      <c r="AI305">
        <v>1.75</v>
      </c>
      <c r="AJ305">
        <v>0.92410000000000003</v>
      </c>
      <c r="AK305" t="s">
        <v>17</v>
      </c>
      <c r="AL305">
        <v>8.41</v>
      </c>
      <c r="AM305">
        <v>8.84</v>
      </c>
      <c r="AN305">
        <v>0.11</v>
      </c>
      <c r="AO305">
        <v>2.0790000000000002</v>
      </c>
      <c r="AP305">
        <v>0.91159999999999997</v>
      </c>
      <c r="AQ305" t="s">
        <v>17</v>
      </c>
      <c r="AR305">
        <v>8.4499999999999993</v>
      </c>
      <c r="AS305">
        <v>8.86</v>
      </c>
      <c r="AT305">
        <v>0.14599999999999999</v>
      </c>
      <c r="AU305">
        <v>2.7679999999999998</v>
      </c>
      <c r="AV305">
        <v>0.90639999999999998</v>
      </c>
      <c r="AW305" t="s">
        <v>17</v>
      </c>
      <c r="AX305">
        <v>8.57</v>
      </c>
      <c r="AY305">
        <v>8.7899999999999991</v>
      </c>
      <c r="AZ305">
        <v>0.121</v>
      </c>
      <c r="BA305">
        <v>2.2909999999999999</v>
      </c>
      <c r="BB305">
        <v>0.91710000000000003</v>
      </c>
      <c r="BC305" t="s">
        <v>17</v>
      </c>
      <c r="BD305">
        <v>8.4700000000000006</v>
      </c>
      <c r="BE305">
        <v>8.7799999999999994</v>
      </c>
      <c r="BF305">
        <v>0.10100000000000001</v>
      </c>
      <c r="BG305">
        <v>1.9079999999999999</v>
      </c>
      <c r="BH305">
        <v>0.92249999999999999</v>
      </c>
      <c r="BI305" t="s">
        <v>17</v>
      </c>
      <c r="BJ305">
        <v>8.42</v>
      </c>
      <c r="BK305">
        <v>8.81</v>
      </c>
      <c r="BL305">
        <v>0.215</v>
      </c>
      <c r="BM305">
        <v>4.0670000000000002</v>
      </c>
      <c r="BN305">
        <v>0.90880000000000005</v>
      </c>
      <c r="BO305" t="s">
        <v>17</v>
      </c>
      <c r="BP305">
        <v>8.52</v>
      </c>
      <c r="BQ305">
        <v>8.7799999999999994</v>
      </c>
      <c r="BR305">
        <v>0.193</v>
      </c>
      <c r="BS305">
        <v>3.6509999999999998</v>
      </c>
      <c r="BT305">
        <v>0.91349999999999998</v>
      </c>
      <c r="BU305" t="s">
        <v>17</v>
      </c>
      <c r="BV305">
        <v>8.5399999999999991</v>
      </c>
      <c r="BW305">
        <v>8.7799999999999994</v>
      </c>
      <c r="BX305">
        <v>0.20599999999999999</v>
      </c>
      <c r="BY305">
        <v>3.9039999999999999</v>
      </c>
      <c r="BZ305">
        <v>0.91890000000000005</v>
      </c>
      <c r="CA305" t="s">
        <v>17</v>
      </c>
    </row>
    <row r="306" spans="1:79" x14ac:dyDescent="0.25">
      <c r="A306" t="s">
        <v>150</v>
      </c>
      <c r="B306">
        <v>153</v>
      </c>
      <c r="C306">
        <v>161</v>
      </c>
      <c r="D306" t="s">
        <v>76</v>
      </c>
      <c r="E306">
        <v>8.65</v>
      </c>
      <c r="F306">
        <v>3</v>
      </c>
      <c r="G306">
        <v>7</v>
      </c>
      <c r="H306">
        <v>8.5399999999999991</v>
      </c>
      <c r="I306">
        <v>8.84</v>
      </c>
      <c r="J306">
        <v>6.7000000000000004E-2</v>
      </c>
      <c r="K306">
        <v>1.2729999999999999</v>
      </c>
      <c r="L306">
        <v>0.91479999999999995</v>
      </c>
      <c r="M306" t="s">
        <v>23</v>
      </c>
      <c r="N306">
        <v>8.5299999999999994</v>
      </c>
      <c r="O306">
        <v>8.8800000000000008</v>
      </c>
      <c r="P306">
        <v>6.3E-2</v>
      </c>
      <c r="Q306">
        <v>1.1830000000000001</v>
      </c>
      <c r="R306">
        <v>0.93200000000000005</v>
      </c>
      <c r="S306" t="s">
        <v>23</v>
      </c>
      <c r="T306">
        <v>8.51</v>
      </c>
      <c r="U306">
        <v>8.84</v>
      </c>
      <c r="V306">
        <v>6.6000000000000003E-2</v>
      </c>
      <c r="W306">
        <v>1.2470000000000001</v>
      </c>
      <c r="X306">
        <v>0.90990000000000004</v>
      </c>
      <c r="Y306" t="s">
        <v>23</v>
      </c>
      <c r="Z306">
        <v>8.44</v>
      </c>
      <c r="AA306">
        <v>8.94</v>
      </c>
      <c r="AB306">
        <v>7.2999999999999995E-2</v>
      </c>
      <c r="AC306">
        <v>1.38</v>
      </c>
      <c r="AD306">
        <v>0.93520000000000003</v>
      </c>
      <c r="AE306" t="s">
        <v>23</v>
      </c>
      <c r="AF306">
        <v>8.5500000000000007</v>
      </c>
      <c r="AG306">
        <v>8.85</v>
      </c>
      <c r="AH306">
        <v>6.9000000000000006E-2</v>
      </c>
      <c r="AI306">
        <v>1.3140000000000001</v>
      </c>
      <c r="AJ306">
        <v>0.92869999999999997</v>
      </c>
      <c r="AK306" t="s">
        <v>23</v>
      </c>
      <c r="AL306">
        <v>8.49</v>
      </c>
      <c r="AM306">
        <v>8.7899999999999991</v>
      </c>
      <c r="AN306">
        <v>6.6000000000000003E-2</v>
      </c>
      <c r="AO306">
        <v>1.2529999999999999</v>
      </c>
      <c r="AP306">
        <v>0.93540000000000001</v>
      </c>
      <c r="AQ306" t="s">
        <v>23</v>
      </c>
      <c r="AR306">
        <v>8.4499999999999993</v>
      </c>
      <c r="AS306">
        <v>8.91</v>
      </c>
      <c r="AT306">
        <v>8.6999999999999994E-2</v>
      </c>
      <c r="AU306">
        <v>1.65</v>
      </c>
      <c r="AV306">
        <v>0.92949999999999999</v>
      </c>
      <c r="AW306" t="s">
        <v>23</v>
      </c>
      <c r="AX306">
        <v>8.5399999999999991</v>
      </c>
      <c r="AY306">
        <v>8.85</v>
      </c>
      <c r="AZ306">
        <v>7.8E-2</v>
      </c>
      <c r="BA306">
        <v>1.4850000000000001</v>
      </c>
      <c r="BB306">
        <v>0.92069999999999996</v>
      </c>
      <c r="BC306" t="s">
        <v>23</v>
      </c>
      <c r="BD306">
        <v>8.51</v>
      </c>
      <c r="BE306">
        <v>8.8000000000000007</v>
      </c>
      <c r="BF306">
        <v>7.6999999999999999E-2</v>
      </c>
      <c r="BG306">
        <v>1.448</v>
      </c>
      <c r="BH306">
        <v>0.9264</v>
      </c>
      <c r="BI306" t="s">
        <v>23</v>
      </c>
      <c r="BJ306">
        <v>8.42</v>
      </c>
      <c r="BK306">
        <v>8.91</v>
      </c>
      <c r="BL306">
        <v>0.153</v>
      </c>
      <c r="BM306">
        <v>2.899</v>
      </c>
      <c r="BN306">
        <v>0.92279999999999995</v>
      </c>
      <c r="BO306" t="s">
        <v>23</v>
      </c>
      <c r="BP306">
        <v>8.52</v>
      </c>
      <c r="BQ306">
        <v>8.81</v>
      </c>
      <c r="BR306">
        <v>0.13500000000000001</v>
      </c>
      <c r="BS306">
        <v>2.5510000000000002</v>
      </c>
      <c r="BT306">
        <v>0.94030000000000002</v>
      </c>
      <c r="BU306" t="s">
        <v>23</v>
      </c>
      <c r="BV306">
        <v>8.5299999999999994</v>
      </c>
      <c r="BW306">
        <v>8.81</v>
      </c>
      <c r="BX306">
        <v>0.14899999999999999</v>
      </c>
      <c r="BY306">
        <v>2.8220000000000001</v>
      </c>
      <c r="BZ306">
        <v>0.91890000000000005</v>
      </c>
      <c r="CA306" t="s">
        <v>23</v>
      </c>
    </row>
    <row r="307" spans="1:79" x14ac:dyDescent="0.25">
      <c r="A307" t="s">
        <v>150</v>
      </c>
      <c r="B307">
        <v>160</v>
      </c>
      <c r="C307">
        <v>195</v>
      </c>
      <c r="D307" t="s">
        <v>77</v>
      </c>
      <c r="E307">
        <v>13.63</v>
      </c>
      <c r="F307">
        <v>3</v>
      </c>
      <c r="G307">
        <v>31</v>
      </c>
      <c r="H307">
        <v>13.41</v>
      </c>
      <c r="I307">
        <v>13.64</v>
      </c>
      <c r="J307">
        <v>3.911</v>
      </c>
      <c r="K307">
        <v>16.709</v>
      </c>
      <c r="L307">
        <v>0.80520000000000003</v>
      </c>
      <c r="M307" t="s">
        <v>17</v>
      </c>
      <c r="N307">
        <v>13.41</v>
      </c>
      <c r="O307">
        <v>13.64</v>
      </c>
      <c r="P307">
        <v>3.87</v>
      </c>
      <c r="Q307">
        <v>16.536000000000001</v>
      </c>
      <c r="R307">
        <v>0.80359999999999998</v>
      </c>
      <c r="S307" t="s">
        <v>17</v>
      </c>
      <c r="T307">
        <v>13.41</v>
      </c>
      <c r="U307">
        <v>13.64</v>
      </c>
      <c r="V307">
        <v>3.9950000000000001</v>
      </c>
      <c r="W307">
        <v>17.071000000000002</v>
      </c>
      <c r="X307">
        <v>0.78320000000000001</v>
      </c>
      <c r="Y307" t="s">
        <v>17</v>
      </c>
      <c r="Z307">
        <v>13.41</v>
      </c>
      <c r="AA307">
        <v>13.64</v>
      </c>
      <c r="AB307">
        <v>6.915</v>
      </c>
      <c r="AC307">
        <v>29.544</v>
      </c>
      <c r="AD307">
        <v>0.78190000000000004</v>
      </c>
      <c r="AE307" t="s">
        <v>17</v>
      </c>
      <c r="AF307">
        <v>13.41</v>
      </c>
      <c r="AG307">
        <v>13.64</v>
      </c>
      <c r="AH307">
        <v>6.7569999999999997</v>
      </c>
      <c r="AI307">
        <v>28.87</v>
      </c>
      <c r="AJ307">
        <v>0.78339999999999999</v>
      </c>
      <c r="AK307" t="s">
        <v>17</v>
      </c>
      <c r="AL307">
        <v>13.41</v>
      </c>
      <c r="AM307">
        <v>13.64</v>
      </c>
      <c r="AN307">
        <v>6.8129999999999997</v>
      </c>
      <c r="AO307">
        <v>29.11</v>
      </c>
      <c r="AP307">
        <v>0.76439999999999997</v>
      </c>
      <c r="AQ307" t="s">
        <v>17</v>
      </c>
      <c r="AR307">
        <v>13.41</v>
      </c>
      <c r="AS307">
        <v>13.64</v>
      </c>
      <c r="AT307">
        <v>10.058</v>
      </c>
      <c r="AU307">
        <v>42.972000000000001</v>
      </c>
      <c r="AV307">
        <v>0.77370000000000005</v>
      </c>
      <c r="AW307" t="s">
        <v>17</v>
      </c>
      <c r="AX307">
        <v>13.41</v>
      </c>
      <c r="AY307">
        <v>13.65</v>
      </c>
      <c r="AZ307">
        <v>9.8810000000000002</v>
      </c>
      <c r="BA307">
        <v>42.216000000000001</v>
      </c>
      <c r="BB307">
        <v>0.76519999999999999</v>
      </c>
      <c r="BC307" t="s">
        <v>17</v>
      </c>
      <c r="BD307">
        <v>13.41</v>
      </c>
      <c r="BE307">
        <v>13.64</v>
      </c>
      <c r="BF307">
        <v>9.6259999999999994</v>
      </c>
      <c r="BG307">
        <v>41.128999999999998</v>
      </c>
      <c r="BH307">
        <v>0.75980000000000003</v>
      </c>
      <c r="BI307" t="s">
        <v>17</v>
      </c>
      <c r="BJ307">
        <v>13.41</v>
      </c>
      <c r="BK307">
        <v>13.66</v>
      </c>
      <c r="BL307">
        <v>10.909000000000001</v>
      </c>
      <c r="BM307">
        <v>46.61</v>
      </c>
      <c r="BN307">
        <v>0.78480000000000005</v>
      </c>
      <c r="BO307" t="s">
        <v>17</v>
      </c>
      <c r="BP307">
        <v>13.41</v>
      </c>
      <c r="BQ307">
        <v>13.64</v>
      </c>
      <c r="BR307">
        <v>11.118</v>
      </c>
      <c r="BS307">
        <v>47.503999999999998</v>
      </c>
      <c r="BT307">
        <v>0.79320000000000002</v>
      </c>
      <c r="BU307" t="s">
        <v>17</v>
      </c>
      <c r="BV307">
        <v>13.41</v>
      </c>
      <c r="BW307">
        <v>13.64</v>
      </c>
      <c r="BX307">
        <v>11.09</v>
      </c>
      <c r="BY307">
        <v>47.381999999999998</v>
      </c>
      <c r="BZ307">
        <v>0.79369999999999996</v>
      </c>
      <c r="CA307" t="s">
        <v>17</v>
      </c>
    </row>
    <row r="308" spans="1:79" x14ac:dyDescent="0.25">
      <c r="A308" t="s">
        <v>150</v>
      </c>
      <c r="B308">
        <v>160</v>
      </c>
      <c r="C308">
        <v>195</v>
      </c>
      <c r="D308" t="s">
        <v>77</v>
      </c>
      <c r="E308">
        <v>13.63</v>
      </c>
      <c r="F308">
        <v>4</v>
      </c>
      <c r="G308">
        <v>31</v>
      </c>
      <c r="H308">
        <v>13.48</v>
      </c>
      <c r="I308">
        <v>13.56</v>
      </c>
      <c r="J308">
        <v>3.9129999999999998</v>
      </c>
      <c r="K308">
        <v>16.719000000000001</v>
      </c>
      <c r="L308">
        <v>0.64390000000000003</v>
      </c>
      <c r="M308" t="s">
        <v>17</v>
      </c>
      <c r="N308">
        <v>13.47</v>
      </c>
      <c r="O308">
        <v>13.58</v>
      </c>
      <c r="P308">
        <v>3.61</v>
      </c>
      <c r="Q308">
        <v>15.425000000000001</v>
      </c>
      <c r="R308">
        <v>0.65249999999999997</v>
      </c>
      <c r="S308" t="s">
        <v>17</v>
      </c>
      <c r="T308">
        <v>13.48</v>
      </c>
      <c r="U308">
        <v>13.64</v>
      </c>
      <c r="V308">
        <v>4.0910000000000002</v>
      </c>
      <c r="W308">
        <v>17.481000000000002</v>
      </c>
      <c r="X308">
        <v>0.60309999999999997</v>
      </c>
      <c r="Y308" t="s">
        <v>17</v>
      </c>
      <c r="Z308">
        <v>13.47</v>
      </c>
      <c r="AA308">
        <v>13.54</v>
      </c>
      <c r="AB308">
        <v>6.6180000000000003</v>
      </c>
      <c r="AC308">
        <v>28.277000000000001</v>
      </c>
      <c r="AD308">
        <v>0.62109999999999999</v>
      </c>
      <c r="AE308" t="s">
        <v>17</v>
      </c>
      <c r="AF308">
        <v>13.48</v>
      </c>
      <c r="AG308">
        <v>13.64</v>
      </c>
      <c r="AH308">
        <v>6.6760000000000002</v>
      </c>
      <c r="AI308">
        <v>28.521999999999998</v>
      </c>
      <c r="AJ308">
        <v>0.59289999999999998</v>
      </c>
      <c r="AK308" t="s">
        <v>17</v>
      </c>
      <c r="AL308">
        <v>13.48</v>
      </c>
      <c r="AM308">
        <v>13.6</v>
      </c>
      <c r="AN308">
        <v>6.4539999999999997</v>
      </c>
      <c r="AO308">
        <v>27.577000000000002</v>
      </c>
      <c r="AP308">
        <v>0.60040000000000004</v>
      </c>
      <c r="AQ308" t="s">
        <v>17</v>
      </c>
      <c r="AR308">
        <v>13.47</v>
      </c>
      <c r="AS308">
        <v>13.54</v>
      </c>
      <c r="AT308">
        <v>9.5229999999999997</v>
      </c>
      <c r="AU308">
        <v>40.686</v>
      </c>
      <c r="AV308">
        <v>0.61029999999999995</v>
      </c>
      <c r="AW308" t="s">
        <v>17</v>
      </c>
      <c r="AX308">
        <v>13.48</v>
      </c>
      <c r="AY308">
        <v>13.51</v>
      </c>
      <c r="AZ308">
        <v>9.3940000000000001</v>
      </c>
      <c r="BA308">
        <v>40.137</v>
      </c>
      <c r="BB308">
        <v>0.61529999999999996</v>
      </c>
      <c r="BC308" t="s">
        <v>17</v>
      </c>
      <c r="BD308">
        <v>13.48</v>
      </c>
      <c r="BE308">
        <v>13.53</v>
      </c>
      <c r="BF308">
        <v>8.8409999999999993</v>
      </c>
      <c r="BG308">
        <v>37.774000000000001</v>
      </c>
      <c r="BH308">
        <v>0.58520000000000005</v>
      </c>
      <c r="BI308" t="s">
        <v>17</v>
      </c>
      <c r="BJ308">
        <v>13.48</v>
      </c>
      <c r="BK308">
        <v>13.49</v>
      </c>
      <c r="BL308">
        <v>10.377000000000001</v>
      </c>
      <c r="BM308">
        <v>44.335999999999999</v>
      </c>
      <c r="BN308">
        <v>0.68630000000000002</v>
      </c>
      <c r="BO308" t="s">
        <v>17</v>
      </c>
      <c r="BP308">
        <v>13.48</v>
      </c>
      <c r="BQ308">
        <v>13.51</v>
      </c>
      <c r="BR308">
        <v>10.661</v>
      </c>
      <c r="BS308">
        <v>45.551000000000002</v>
      </c>
      <c r="BT308">
        <v>0.6694</v>
      </c>
      <c r="BU308" t="s">
        <v>17</v>
      </c>
      <c r="BV308">
        <v>13.47</v>
      </c>
      <c r="BW308">
        <v>13.55</v>
      </c>
      <c r="BX308">
        <v>10.422000000000001</v>
      </c>
      <c r="BY308">
        <v>44.529000000000003</v>
      </c>
      <c r="BZ308">
        <v>0.65110000000000001</v>
      </c>
      <c r="CA308" t="s">
        <v>17</v>
      </c>
    </row>
    <row r="309" spans="1:79" x14ac:dyDescent="0.25">
      <c r="A309" t="s">
        <v>150</v>
      </c>
      <c r="B309">
        <v>162</v>
      </c>
      <c r="C309">
        <v>195</v>
      </c>
      <c r="D309" t="s">
        <v>78</v>
      </c>
      <c r="E309">
        <v>12.98</v>
      </c>
      <c r="F309">
        <v>2</v>
      </c>
      <c r="G309">
        <v>29</v>
      </c>
      <c r="H309">
        <v>13.11</v>
      </c>
      <c r="I309">
        <v>13.38</v>
      </c>
      <c r="J309">
        <v>3.2469999999999999</v>
      </c>
      <c r="K309">
        <v>14.829000000000001</v>
      </c>
      <c r="L309">
        <v>0.74019999999999997</v>
      </c>
      <c r="M309" t="s">
        <v>17</v>
      </c>
      <c r="N309">
        <v>13.11</v>
      </c>
      <c r="O309">
        <v>13.44</v>
      </c>
      <c r="P309">
        <v>2.9340000000000002</v>
      </c>
      <c r="Q309">
        <v>13.4</v>
      </c>
      <c r="R309">
        <v>0.80500000000000005</v>
      </c>
      <c r="S309" t="s">
        <v>17</v>
      </c>
      <c r="T309">
        <v>13.09</v>
      </c>
      <c r="U309">
        <v>13.43</v>
      </c>
      <c r="V309">
        <v>2.9020000000000001</v>
      </c>
      <c r="W309">
        <v>13.253</v>
      </c>
      <c r="X309">
        <v>0.82669999999999999</v>
      </c>
      <c r="Y309" t="s">
        <v>17</v>
      </c>
      <c r="Z309">
        <v>13.11</v>
      </c>
      <c r="AA309">
        <v>13.38</v>
      </c>
      <c r="AB309">
        <v>6.0979999999999999</v>
      </c>
      <c r="AC309">
        <v>27.850999999999999</v>
      </c>
      <c r="AD309">
        <v>0.71830000000000005</v>
      </c>
      <c r="AE309" t="s">
        <v>17</v>
      </c>
      <c r="AF309">
        <v>13.12</v>
      </c>
      <c r="AG309">
        <v>13.39</v>
      </c>
      <c r="AH309">
        <v>5.952</v>
      </c>
      <c r="AI309">
        <v>27.184000000000001</v>
      </c>
      <c r="AJ309">
        <v>0.74709999999999999</v>
      </c>
      <c r="AK309" t="s">
        <v>17</v>
      </c>
      <c r="AL309">
        <v>13.12</v>
      </c>
      <c r="AM309">
        <v>13.38</v>
      </c>
      <c r="AN309">
        <v>5.7450000000000001</v>
      </c>
      <c r="AO309">
        <v>26.238</v>
      </c>
      <c r="AP309">
        <v>0.76780000000000004</v>
      </c>
      <c r="AQ309" t="s">
        <v>17</v>
      </c>
      <c r="AR309">
        <v>13.11</v>
      </c>
      <c r="AS309">
        <v>13.38</v>
      </c>
      <c r="AT309">
        <v>9.17</v>
      </c>
      <c r="AU309">
        <v>41.881</v>
      </c>
      <c r="AV309">
        <v>0.73040000000000005</v>
      </c>
      <c r="AW309" t="s">
        <v>17</v>
      </c>
      <c r="AX309">
        <v>13.12</v>
      </c>
      <c r="AY309">
        <v>13.39</v>
      </c>
      <c r="AZ309">
        <v>9.0969999999999995</v>
      </c>
      <c r="BA309">
        <v>41.55</v>
      </c>
      <c r="BB309">
        <v>0.7016</v>
      </c>
      <c r="BC309" t="s">
        <v>17</v>
      </c>
      <c r="BD309">
        <v>13.11</v>
      </c>
      <c r="BE309">
        <v>13.38</v>
      </c>
      <c r="BF309">
        <v>8.6609999999999996</v>
      </c>
      <c r="BG309">
        <v>39.555999999999997</v>
      </c>
      <c r="BH309">
        <v>0.76139999999999997</v>
      </c>
      <c r="BI309" t="s">
        <v>17</v>
      </c>
      <c r="BJ309">
        <v>13.11</v>
      </c>
      <c r="BK309">
        <v>13.44</v>
      </c>
      <c r="BL309">
        <v>9.8859999999999992</v>
      </c>
      <c r="BM309">
        <v>45.151000000000003</v>
      </c>
      <c r="BN309">
        <v>0.87439999999999996</v>
      </c>
      <c r="BO309" t="s">
        <v>17</v>
      </c>
      <c r="BP309">
        <v>13.11</v>
      </c>
      <c r="BQ309">
        <v>13.38</v>
      </c>
      <c r="BR309">
        <v>9.8140000000000001</v>
      </c>
      <c r="BS309">
        <v>44.823</v>
      </c>
      <c r="BT309">
        <v>0.83320000000000005</v>
      </c>
      <c r="BU309" t="s">
        <v>17</v>
      </c>
      <c r="BV309">
        <v>13.11</v>
      </c>
      <c r="BW309">
        <v>13.38</v>
      </c>
      <c r="BX309">
        <v>9.8149999999999995</v>
      </c>
      <c r="BY309">
        <v>44.83</v>
      </c>
      <c r="BZ309">
        <v>0.82679999999999998</v>
      </c>
      <c r="CA309" t="s">
        <v>17</v>
      </c>
    </row>
    <row r="310" spans="1:79" x14ac:dyDescent="0.25">
      <c r="A310" t="s">
        <v>150</v>
      </c>
      <c r="B310">
        <v>196</v>
      </c>
      <c r="C310">
        <v>200</v>
      </c>
      <c r="D310" t="s">
        <v>79</v>
      </c>
      <c r="E310">
        <v>8.18</v>
      </c>
      <c r="F310">
        <v>1</v>
      </c>
      <c r="G310">
        <v>3</v>
      </c>
      <c r="H310">
        <v>8.18</v>
      </c>
      <c r="I310">
        <v>8.52</v>
      </c>
      <c r="J310">
        <v>0.872</v>
      </c>
      <c r="K310">
        <v>38.476999999999997</v>
      </c>
      <c r="L310">
        <v>0.93669999999999998</v>
      </c>
      <c r="M310" t="s">
        <v>23</v>
      </c>
      <c r="N310">
        <v>8.19</v>
      </c>
      <c r="O310">
        <v>8.5500000000000007</v>
      </c>
      <c r="P310">
        <v>0.878</v>
      </c>
      <c r="Q310">
        <v>38.759</v>
      </c>
      <c r="R310">
        <v>0.93330000000000002</v>
      </c>
      <c r="S310" t="s">
        <v>23</v>
      </c>
      <c r="T310">
        <v>8.16</v>
      </c>
      <c r="U310">
        <v>8.5</v>
      </c>
      <c r="V310">
        <v>0.90700000000000003</v>
      </c>
      <c r="W310">
        <v>40.039000000000001</v>
      </c>
      <c r="X310">
        <v>0.9425</v>
      </c>
      <c r="Y310" t="s">
        <v>23</v>
      </c>
      <c r="Z310">
        <v>8.16</v>
      </c>
      <c r="AA310">
        <v>8.61</v>
      </c>
      <c r="AB310">
        <v>1.482</v>
      </c>
      <c r="AC310">
        <v>65.41</v>
      </c>
      <c r="AD310">
        <v>0.93669999999999998</v>
      </c>
      <c r="AE310" t="s">
        <v>23</v>
      </c>
      <c r="AF310">
        <v>8.1999999999999993</v>
      </c>
      <c r="AG310">
        <v>8.5500000000000007</v>
      </c>
      <c r="AH310">
        <v>1.452</v>
      </c>
      <c r="AI310">
        <v>64.126999999999995</v>
      </c>
      <c r="AJ310">
        <v>0.9294</v>
      </c>
      <c r="AK310" t="s">
        <v>23</v>
      </c>
      <c r="AL310">
        <v>8.15</v>
      </c>
      <c r="AM310">
        <v>8.5</v>
      </c>
      <c r="AN310">
        <v>1.4890000000000001</v>
      </c>
      <c r="AO310">
        <v>65.721000000000004</v>
      </c>
      <c r="AP310">
        <v>0.93389999999999995</v>
      </c>
      <c r="AQ310" t="s">
        <v>23</v>
      </c>
      <c r="AR310">
        <v>8.17</v>
      </c>
      <c r="AS310">
        <v>8.5399999999999991</v>
      </c>
      <c r="AT310">
        <v>1.502</v>
      </c>
      <c r="AU310">
        <v>66.305000000000007</v>
      </c>
      <c r="AV310">
        <v>0.93</v>
      </c>
      <c r="AW310" t="s">
        <v>23</v>
      </c>
      <c r="AX310">
        <v>8.17</v>
      </c>
      <c r="AY310">
        <v>8.61</v>
      </c>
      <c r="AZ310">
        <v>1.5049999999999999</v>
      </c>
      <c r="BA310">
        <v>66.462999999999994</v>
      </c>
      <c r="BB310">
        <v>0.93030000000000002</v>
      </c>
      <c r="BC310" t="s">
        <v>23</v>
      </c>
      <c r="BD310">
        <v>8.15</v>
      </c>
      <c r="BE310">
        <v>8.51</v>
      </c>
      <c r="BF310">
        <v>1.504</v>
      </c>
      <c r="BG310">
        <v>66.397999999999996</v>
      </c>
      <c r="BH310">
        <v>0.9234</v>
      </c>
      <c r="BI310" t="s">
        <v>23</v>
      </c>
      <c r="BJ310">
        <v>8.15</v>
      </c>
      <c r="BK310">
        <v>8.52</v>
      </c>
      <c r="BL310">
        <v>1.522</v>
      </c>
      <c r="BM310">
        <v>67.186999999999998</v>
      </c>
      <c r="BN310">
        <v>0.93330000000000002</v>
      </c>
      <c r="BO310" t="s">
        <v>23</v>
      </c>
      <c r="BP310">
        <v>8.18</v>
      </c>
      <c r="BQ310">
        <v>8.56</v>
      </c>
      <c r="BR310">
        <v>1.51</v>
      </c>
      <c r="BS310">
        <v>66.673000000000002</v>
      </c>
      <c r="BT310">
        <v>0.93620000000000003</v>
      </c>
      <c r="BU310" t="s">
        <v>23</v>
      </c>
      <c r="BV310">
        <v>8.19</v>
      </c>
      <c r="BW310">
        <v>8.57</v>
      </c>
      <c r="BX310">
        <v>1.522</v>
      </c>
      <c r="BY310">
        <v>67.204999999999998</v>
      </c>
      <c r="BZ310">
        <v>0.93110000000000004</v>
      </c>
      <c r="CA310" t="s">
        <v>23</v>
      </c>
    </row>
    <row r="311" spans="1:79" x14ac:dyDescent="0.25">
      <c r="A311" t="s">
        <v>150</v>
      </c>
      <c r="B311">
        <v>199</v>
      </c>
      <c r="C311">
        <v>215</v>
      </c>
      <c r="D311" t="s">
        <v>80</v>
      </c>
      <c r="E311">
        <v>6.44</v>
      </c>
      <c r="F311">
        <v>4</v>
      </c>
      <c r="G311">
        <v>15</v>
      </c>
      <c r="H311">
        <v>6.37</v>
      </c>
      <c r="I311">
        <v>6.78</v>
      </c>
      <c r="J311">
        <v>4.423</v>
      </c>
      <c r="K311">
        <v>39.052999999999997</v>
      </c>
      <c r="L311">
        <v>0.73599999999999999</v>
      </c>
      <c r="M311" t="s">
        <v>17</v>
      </c>
      <c r="N311">
        <v>6.38</v>
      </c>
      <c r="O311">
        <v>6.74</v>
      </c>
      <c r="P311">
        <v>4.2610000000000001</v>
      </c>
      <c r="Q311">
        <v>37.622999999999998</v>
      </c>
      <c r="R311">
        <v>0.80169999999999997</v>
      </c>
      <c r="S311" t="s">
        <v>17</v>
      </c>
      <c r="T311">
        <v>6.41</v>
      </c>
      <c r="U311">
        <v>6.64</v>
      </c>
      <c r="V311">
        <v>4.2519999999999998</v>
      </c>
      <c r="W311">
        <v>37.543999999999997</v>
      </c>
      <c r="X311">
        <v>0.83789999999999998</v>
      </c>
      <c r="Y311" t="s">
        <v>17</v>
      </c>
      <c r="Z311">
        <v>6.43</v>
      </c>
      <c r="AA311">
        <v>6.62</v>
      </c>
      <c r="AB311">
        <v>5.2779999999999996</v>
      </c>
      <c r="AC311">
        <v>46.603000000000002</v>
      </c>
      <c r="AD311">
        <v>0.77980000000000005</v>
      </c>
      <c r="AE311" t="s">
        <v>17</v>
      </c>
      <c r="AF311">
        <v>6.5</v>
      </c>
      <c r="AG311">
        <v>6.65</v>
      </c>
      <c r="AH311">
        <v>5.4969999999999999</v>
      </c>
      <c r="AI311">
        <v>48.54</v>
      </c>
      <c r="AJ311">
        <v>0.81950000000000001</v>
      </c>
      <c r="AK311" t="s">
        <v>17</v>
      </c>
      <c r="AL311">
        <v>6.3</v>
      </c>
      <c r="AM311">
        <v>6.75</v>
      </c>
      <c r="AN311">
        <v>5.8010000000000002</v>
      </c>
      <c r="AO311">
        <v>51.225000000000001</v>
      </c>
      <c r="AP311">
        <v>0.76990000000000003</v>
      </c>
      <c r="AQ311" t="s">
        <v>17</v>
      </c>
      <c r="AR311">
        <v>6.5</v>
      </c>
      <c r="AS311">
        <v>6.58</v>
      </c>
      <c r="AT311">
        <v>6.1159999999999997</v>
      </c>
      <c r="AU311">
        <v>54.003</v>
      </c>
      <c r="AV311">
        <v>0.81120000000000003</v>
      </c>
      <c r="AW311" t="s">
        <v>17</v>
      </c>
      <c r="AX311">
        <v>6.4</v>
      </c>
      <c r="AY311">
        <v>6.69</v>
      </c>
      <c r="AZ311">
        <v>6.3049999999999997</v>
      </c>
      <c r="BA311">
        <v>55.674999999999997</v>
      </c>
      <c r="BB311">
        <v>0.80300000000000005</v>
      </c>
      <c r="BC311" t="s">
        <v>17</v>
      </c>
      <c r="BD311">
        <v>6.35</v>
      </c>
      <c r="BE311">
        <v>6.69</v>
      </c>
      <c r="BF311">
        <v>6.17</v>
      </c>
      <c r="BG311">
        <v>54.478999999999999</v>
      </c>
      <c r="BH311">
        <v>0.80620000000000003</v>
      </c>
      <c r="BI311" t="s">
        <v>17</v>
      </c>
      <c r="BJ311">
        <v>6.37</v>
      </c>
      <c r="BK311">
        <v>6.62</v>
      </c>
      <c r="BL311">
        <v>6.484</v>
      </c>
      <c r="BM311">
        <v>57.256</v>
      </c>
      <c r="BN311">
        <v>0.77590000000000003</v>
      </c>
      <c r="BO311" t="s">
        <v>17</v>
      </c>
      <c r="BP311">
        <v>6.39</v>
      </c>
      <c r="BQ311">
        <v>6.62</v>
      </c>
      <c r="BR311">
        <v>6.6760000000000002</v>
      </c>
      <c r="BS311">
        <v>58.945999999999998</v>
      </c>
      <c r="BT311">
        <v>0.81540000000000001</v>
      </c>
      <c r="BU311" t="s">
        <v>17</v>
      </c>
      <c r="BV311">
        <v>6.34</v>
      </c>
      <c r="BW311">
        <v>6.7</v>
      </c>
      <c r="BX311">
        <v>6.782</v>
      </c>
      <c r="BY311">
        <v>59.886000000000003</v>
      </c>
      <c r="BZ311">
        <v>0.75919999999999999</v>
      </c>
      <c r="CA311" t="s">
        <v>17</v>
      </c>
    </row>
    <row r="312" spans="1:79" x14ac:dyDescent="0.25">
      <c r="A312" t="s">
        <v>150</v>
      </c>
      <c r="B312">
        <v>201</v>
      </c>
      <c r="C312">
        <v>215</v>
      </c>
      <c r="D312" t="s">
        <v>81</v>
      </c>
      <c r="E312">
        <v>5.2</v>
      </c>
      <c r="F312">
        <v>3</v>
      </c>
      <c r="G312">
        <v>13</v>
      </c>
      <c r="H312">
        <v>4.9800000000000004</v>
      </c>
      <c r="I312">
        <v>5.36</v>
      </c>
      <c r="J312">
        <v>3.0979999999999999</v>
      </c>
      <c r="K312">
        <v>31.565000000000001</v>
      </c>
      <c r="L312">
        <v>0.9466</v>
      </c>
      <c r="M312" t="s">
        <v>23</v>
      </c>
      <c r="N312">
        <v>4.99</v>
      </c>
      <c r="O312">
        <v>5.38</v>
      </c>
      <c r="P312">
        <v>3.1110000000000002</v>
      </c>
      <c r="Q312">
        <v>31.699000000000002</v>
      </c>
      <c r="R312">
        <v>0.94879999999999998</v>
      </c>
      <c r="S312" t="s">
        <v>23</v>
      </c>
      <c r="T312">
        <v>5</v>
      </c>
      <c r="U312">
        <v>5.38</v>
      </c>
      <c r="V312">
        <v>3.056</v>
      </c>
      <c r="W312">
        <v>31.135000000000002</v>
      </c>
      <c r="X312">
        <v>0.94210000000000005</v>
      </c>
      <c r="Y312" t="s">
        <v>23</v>
      </c>
      <c r="Z312">
        <v>4.95</v>
      </c>
      <c r="AA312">
        <v>5.44</v>
      </c>
      <c r="AB312">
        <v>4.399</v>
      </c>
      <c r="AC312">
        <v>44.817999999999998</v>
      </c>
      <c r="AD312">
        <v>0.93600000000000005</v>
      </c>
      <c r="AE312" t="s">
        <v>23</v>
      </c>
      <c r="AF312">
        <v>4.95</v>
      </c>
      <c r="AG312">
        <v>5.37</v>
      </c>
      <c r="AH312">
        <v>4.4770000000000003</v>
      </c>
      <c r="AI312">
        <v>45.616</v>
      </c>
      <c r="AJ312">
        <v>0.95109999999999995</v>
      </c>
      <c r="AK312" t="s">
        <v>23</v>
      </c>
      <c r="AL312">
        <v>4.9400000000000004</v>
      </c>
      <c r="AM312">
        <v>5.44</v>
      </c>
      <c r="AN312">
        <v>4.5220000000000002</v>
      </c>
      <c r="AO312">
        <v>46.070999999999998</v>
      </c>
      <c r="AP312">
        <v>0.9556</v>
      </c>
      <c r="AQ312" t="s">
        <v>23</v>
      </c>
      <c r="AR312">
        <v>4.95</v>
      </c>
      <c r="AS312">
        <v>5.35</v>
      </c>
      <c r="AT312">
        <v>5.4</v>
      </c>
      <c r="AU312">
        <v>55.021999999999998</v>
      </c>
      <c r="AV312">
        <v>0.95530000000000004</v>
      </c>
      <c r="AW312" t="s">
        <v>23</v>
      </c>
      <c r="AX312">
        <v>4.97</v>
      </c>
      <c r="AY312">
        <v>5.36</v>
      </c>
      <c r="AZ312">
        <v>5.4669999999999996</v>
      </c>
      <c r="BA312">
        <v>55.703000000000003</v>
      </c>
      <c r="BB312">
        <v>0.94840000000000002</v>
      </c>
      <c r="BC312" t="s">
        <v>23</v>
      </c>
      <c r="BD312">
        <v>4.9400000000000004</v>
      </c>
      <c r="BE312">
        <v>5.43</v>
      </c>
      <c r="BF312">
        <v>5.24</v>
      </c>
      <c r="BG312">
        <v>53.389000000000003</v>
      </c>
      <c r="BH312">
        <v>0.95379999999999998</v>
      </c>
      <c r="BI312" t="s">
        <v>23</v>
      </c>
      <c r="BJ312">
        <v>4.9400000000000004</v>
      </c>
      <c r="BK312">
        <v>5.39</v>
      </c>
      <c r="BL312">
        <v>5.4390000000000001</v>
      </c>
      <c r="BM312">
        <v>55.414999999999999</v>
      </c>
      <c r="BN312">
        <v>0.95130000000000003</v>
      </c>
      <c r="BO312" t="s">
        <v>23</v>
      </c>
      <c r="BP312">
        <v>4.95</v>
      </c>
      <c r="BQ312">
        <v>5.41</v>
      </c>
      <c r="BR312">
        <v>5.6790000000000003</v>
      </c>
      <c r="BS312">
        <v>57.862000000000002</v>
      </c>
      <c r="BT312">
        <v>0.94869999999999999</v>
      </c>
      <c r="BU312" t="s">
        <v>23</v>
      </c>
      <c r="BV312">
        <v>5.01</v>
      </c>
      <c r="BW312">
        <v>5.38</v>
      </c>
      <c r="BX312">
        <v>5.6219999999999999</v>
      </c>
      <c r="BY312">
        <v>57.283000000000001</v>
      </c>
      <c r="BZ312">
        <v>0.94989999999999997</v>
      </c>
      <c r="CA312" t="s">
        <v>23</v>
      </c>
    </row>
    <row r="313" spans="1:79" x14ac:dyDescent="0.25">
      <c r="A313" t="s">
        <v>150</v>
      </c>
      <c r="B313">
        <v>201</v>
      </c>
      <c r="C313">
        <v>215</v>
      </c>
      <c r="D313" t="s">
        <v>81</v>
      </c>
      <c r="E313">
        <v>5.2</v>
      </c>
      <c r="F313">
        <v>5</v>
      </c>
      <c r="G313">
        <v>13</v>
      </c>
      <c r="H313">
        <v>5.07</v>
      </c>
      <c r="I313">
        <v>5.45</v>
      </c>
      <c r="J313">
        <v>3.109</v>
      </c>
      <c r="K313">
        <v>31.673999999999999</v>
      </c>
      <c r="L313">
        <v>0.91859999999999997</v>
      </c>
      <c r="M313" t="s">
        <v>23</v>
      </c>
      <c r="N313">
        <v>5</v>
      </c>
      <c r="O313">
        <v>5.5</v>
      </c>
      <c r="P313">
        <v>3.1120000000000001</v>
      </c>
      <c r="Q313">
        <v>31.71</v>
      </c>
      <c r="R313">
        <v>0.91069999999999995</v>
      </c>
      <c r="S313" t="s">
        <v>23</v>
      </c>
      <c r="T313">
        <v>5.03</v>
      </c>
      <c r="U313">
        <v>5.45</v>
      </c>
      <c r="V313">
        <v>3.085</v>
      </c>
      <c r="W313">
        <v>31.427</v>
      </c>
      <c r="X313">
        <v>0.91759999999999997</v>
      </c>
      <c r="Y313" t="s">
        <v>23</v>
      </c>
      <c r="Z313">
        <v>5.0599999999999996</v>
      </c>
      <c r="AA313">
        <v>5.55</v>
      </c>
      <c r="AB313">
        <v>4.3719999999999999</v>
      </c>
      <c r="AC313">
        <v>44.543999999999997</v>
      </c>
      <c r="AD313">
        <v>0.89180000000000004</v>
      </c>
      <c r="AE313" t="s">
        <v>23</v>
      </c>
      <c r="AF313">
        <v>5.0599999999999996</v>
      </c>
      <c r="AG313">
        <v>5.55</v>
      </c>
      <c r="AH313">
        <v>4.45</v>
      </c>
      <c r="AI313">
        <v>45.335000000000001</v>
      </c>
      <c r="AJ313">
        <v>0.90539999999999998</v>
      </c>
      <c r="AK313" t="s">
        <v>23</v>
      </c>
      <c r="AL313">
        <v>4.96</v>
      </c>
      <c r="AM313">
        <v>5.45</v>
      </c>
      <c r="AN313">
        <v>4.5199999999999996</v>
      </c>
      <c r="AO313">
        <v>46.055999999999997</v>
      </c>
      <c r="AP313">
        <v>0.89419999999999999</v>
      </c>
      <c r="AQ313" t="s">
        <v>23</v>
      </c>
      <c r="AR313">
        <v>5.0599999999999996</v>
      </c>
      <c r="AS313">
        <v>5.45</v>
      </c>
      <c r="AT313">
        <v>5.3630000000000004</v>
      </c>
      <c r="AU313">
        <v>54.645000000000003</v>
      </c>
      <c r="AV313">
        <v>0.91110000000000002</v>
      </c>
      <c r="AW313" t="s">
        <v>23</v>
      </c>
      <c r="AX313">
        <v>5.0599999999999996</v>
      </c>
      <c r="AY313">
        <v>5.47</v>
      </c>
      <c r="AZ313">
        <v>5.4320000000000004</v>
      </c>
      <c r="BA313">
        <v>55.34</v>
      </c>
      <c r="BB313">
        <v>0.9123</v>
      </c>
      <c r="BC313" t="s">
        <v>23</v>
      </c>
      <c r="BD313">
        <v>5.0599999999999996</v>
      </c>
      <c r="BE313">
        <v>5.55</v>
      </c>
      <c r="BF313">
        <v>5.2119999999999997</v>
      </c>
      <c r="BG313">
        <v>53.106999999999999</v>
      </c>
      <c r="BH313">
        <v>0.92349999999999999</v>
      </c>
      <c r="BI313" t="s">
        <v>23</v>
      </c>
      <c r="BJ313">
        <v>5.03</v>
      </c>
      <c r="BK313">
        <v>5.45</v>
      </c>
      <c r="BL313">
        <v>5.4379999999999997</v>
      </c>
      <c r="BM313">
        <v>55.402000000000001</v>
      </c>
      <c r="BN313">
        <v>0.90759999999999996</v>
      </c>
      <c r="BO313" t="s">
        <v>23</v>
      </c>
      <c r="BP313">
        <v>5.0599999999999996</v>
      </c>
      <c r="BQ313">
        <v>5.55</v>
      </c>
      <c r="BR313">
        <v>5.6820000000000004</v>
      </c>
      <c r="BS313">
        <v>57.887</v>
      </c>
      <c r="BT313">
        <v>0.90529999999999999</v>
      </c>
      <c r="BU313" t="s">
        <v>23</v>
      </c>
      <c r="BV313">
        <v>5.08</v>
      </c>
      <c r="BW313">
        <v>5.45</v>
      </c>
      <c r="BX313">
        <v>5.6319999999999997</v>
      </c>
      <c r="BY313">
        <v>57.384999999999998</v>
      </c>
      <c r="BZ313">
        <v>0.9083</v>
      </c>
      <c r="CA313" t="s">
        <v>23</v>
      </c>
    </row>
    <row r="314" spans="1:79" x14ac:dyDescent="0.25">
      <c r="A314" t="s">
        <v>150</v>
      </c>
      <c r="B314">
        <v>201</v>
      </c>
      <c r="C314">
        <v>228</v>
      </c>
      <c r="D314" t="s">
        <v>82</v>
      </c>
      <c r="E314">
        <v>7.92</v>
      </c>
      <c r="F314">
        <v>3</v>
      </c>
      <c r="G314">
        <v>26</v>
      </c>
      <c r="H314">
        <v>8.0500000000000007</v>
      </c>
      <c r="I314">
        <v>8.42</v>
      </c>
      <c r="J314">
        <v>2.782</v>
      </c>
      <c r="K314">
        <v>14.173</v>
      </c>
      <c r="L314">
        <v>0.78800000000000003</v>
      </c>
      <c r="M314" t="s">
        <v>17</v>
      </c>
      <c r="N314">
        <v>7.92</v>
      </c>
      <c r="O314">
        <v>8.41</v>
      </c>
      <c r="P314">
        <v>2.7970000000000002</v>
      </c>
      <c r="Q314">
        <v>14.247999999999999</v>
      </c>
      <c r="R314">
        <v>0.85809999999999997</v>
      </c>
      <c r="S314" t="s">
        <v>17</v>
      </c>
      <c r="T314">
        <v>7.9</v>
      </c>
      <c r="U314">
        <v>8.4</v>
      </c>
      <c r="V314">
        <v>2.9510000000000001</v>
      </c>
      <c r="W314">
        <v>15.031000000000001</v>
      </c>
      <c r="X314">
        <v>0.8397</v>
      </c>
      <c r="Y314" t="s">
        <v>17</v>
      </c>
      <c r="Z314">
        <v>8.0500000000000007</v>
      </c>
      <c r="AA314">
        <v>8.26</v>
      </c>
      <c r="AB314">
        <v>3.86</v>
      </c>
      <c r="AC314">
        <v>19.664000000000001</v>
      </c>
      <c r="AD314">
        <v>0.78369999999999995</v>
      </c>
      <c r="AE314" t="s">
        <v>17</v>
      </c>
      <c r="AF314">
        <v>8.0500000000000007</v>
      </c>
      <c r="AG314">
        <v>8.27</v>
      </c>
      <c r="AH314">
        <v>3.782</v>
      </c>
      <c r="AI314">
        <v>19.266999999999999</v>
      </c>
      <c r="AJ314">
        <v>0.85680000000000001</v>
      </c>
      <c r="AK314" t="s">
        <v>17</v>
      </c>
      <c r="AL314">
        <v>7.9</v>
      </c>
      <c r="AM314">
        <v>8.36</v>
      </c>
      <c r="AN314">
        <v>3.9540000000000002</v>
      </c>
      <c r="AO314">
        <v>20.143999999999998</v>
      </c>
      <c r="AP314">
        <v>0.84399999999999997</v>
      </c>
      <c r="AQ314" t="s">
        <v>17</v>
      </c>
      <c r="AR314">
        <v>8.0399999999999991</v>
      </c>
      <c r="AS314">
        <v>8.25</v>
      </c>
      <c r="AT314">
        <v>5.1790000000000003</v>
      </c>
      <c r="AU314">
        <v>26.381</v>
      </c>
      <c r="AV314">
        <v>0.82640000000000002</v>
      </c>
      <c r="AW314" t="s">
        <v>17</v>
      </c>
      <c r="AX314">
        <v>8.01</v>
      </c>
      <c r="AY314">
        <v>8.26</v>
      </c>
      <c r="AZ314">
        <v>5.226</v>
      </c>
      <c r="BA314">
        <v>26.620999999999999</v>
      </c>
      <c r="BB314">
        <v>0.84689999999999999</v>
      </c>
      <c r="BC314" t="s">
        <v>17</v>
      </c>
      <c r="BD314">
        <v>7.96</v>
      </c>
      <c r="BE314">
        <v>8.26</v>
      </c>
      <c r="BF314">
        <v>5.2960000000000003</v>
      </c>
      <c r="BG314">
        <v>26.977</v>
      </c>
      <c r="BH314">
        <v>0.86319999999999997</v>
      </c>
      <c r="BI314" t="s">
        <v>23</v>
      </c>
      <c r="BJ314">
        <v>7.9</v>
      </c>
      <c r="BK314">
        <v>8.4</v>
      </c>
      <c r="BL314">
        <v>7.702</v>
      </c>
      <c r="BM314">
        <v>39.234999999999999</v>
      </c>
      <c r="BN314">
        <v>0.83620000000000005</v>
      </c>
      <c r="BO314" t="s">
        <v>17</v>
      </c>
      <c r="BP314">
        <v>8</v>
      </c>
      <c r="BQ314">
        <v>8.26</v>
      </c>
      <c r="BR314">
        <v>7.6150000000000002</v>
      </c>
      <c r="BS314">
        <v>38.792999999999999</v>
      </c>
      <c r="BT314">
        <v>0.83430000000000004</v>
      </c>
      <c r="BU314" t="s">
        <v>17</v>
      </c>
      <c r="BV314">
        <v>8.0399999999999991</v>
      </c>
      <c r="BW314">
        <v>8.25</v>
      </c>
      <c r="BX314">
        <v>7.7160000000000002</v>
      </c>
      <c r="BY314">
        <v>39.305</v>
      </c>
      <c r="BZ314">
        <v>0.81420000000000003</v>
      </c>
      <c r="CA314" t="s">
        <v>17</v>
      </c>
    </row>
    <row r="315" spans="1:79" x14ac:dyDescent="0.25">
      <c r="A315" t="s">
        <v>150</v>
      </c>
      <c r="B315">
        <v>201</v>
      </c>
      <c r="C315">
        <v>228</v>
      </c>
      <c r="D315" t="s">
        <v>82</v>
      </c>
      <c r="E315">
        <v>7.92</v>
      </c>
      <c r="F315">
        <v>4</v>
      </c>
      <c r="G315">
        <v>26</v>
      </c>
      <c r="H315">
        <v>8.02</v>
      </c>
      <c r="I315">
        <v>8.32</v>
      </c>
      <c r="J315">
        <v>3.274</v>
      </c>
      <c r="K315">
        <v>16.675999999999998</v>
      </c>
      <c r="L315">
        <v>0.77690000000000003</v>
      </c>
      <c r="M315" t="s">
        <v>17</v>
      </c>
      <c r="N315">
        <v>8.02</v>
      </c>
      <c r="O315">
        <v>8.32</v>
      </c>
      <c r="P315">
        <v>3.1629999999999998</v>
      </c>
      <c r="Q315">
        <v>16.111999999999998</v>
      </c>
      <c r="R315">
        <v>0.82479999999999998</v>
      </c>
      <c r="S315" t="s">
        <v>17</v>
      </c>
      <c r="T315">
        <v>7.87</v>
      </c>
      <c r="U315">
        <v>8.3699999999999992</v>
      </c>
      <c r="V315">
        <v>3.4359999999999999</v>
      </c>
      <c r="W315">
        <v>17.504999999999999</v>
      </c>
      <c r="X315">
        <v>0.80730000000000002</v>
      </c>
      <c r="Y315" t="s">
        <v>17</v>
      </c>
      <c r="Z315">
        <v>8</v>
      </c>
      <c r="AA315">
        <v>8.32</v>
      </c>
      <c r="AB315">
        <v>4.5419999999999998</v>
      </c>
      <c r="AC315">
        <v>23.138000000000002</v>
      </c>
      <c r="AD315">
        <v>0.78580000000000005</v>
      </c>
      <c r="AE315" t="s">
        <v>17</v>
      </c>
      <c r="AF315">
        <v>8.02</v>
      </c>
      <c r="AG315">
        <v>8.32</v>
      </c>
      <c r="AH315">
        <v>4.4050000000000002</v>
      </c>
      <c r="AI315">
        <v>22.44</v>
      </c>
      <c r="AJ315">
        <v>0.82050000000000001</v>
      </c>
      <c r="AK315" t="s">
        <v>17</v>
      </c>
      <c r="AL315">
        <v>8.01</v>
      </c>
      <c r="AM315">
        <v>8.32</v>
      </c>
      <c r="AN315">
        <v>4.3040000000000003</v>
      </c>
      <c r="AO315">
        <v>21.925999999999998</v>
      </c>
      <c r="AP315">
        <v>0.83640000000000003</v>
      </c>
      <c r="AQ315" t="s">
        <v>17</v>
      </c>
      <c r="AR315">
        <v>7.99</v>
      </c>
      <c r="AS315">
        <v>8.32</v>
      </c>
      <c r="AT315">
        <v>5.8380000000000001</v>
      </c>
      <c r="AU315">
        <v>29.74</v>
      </c>
      <c r="AV315">
        <v>0.80049999999999999</v>
      </c>
      <c r="AW315" t="s">
        <v>17</v>
      </c>
      <c r="AX315">
        <v>7.97</v>
      </c>
      <c r="AY315">
        <v>8.35</v>
      </c>
      <c r="AZ315">
        <v>5.7279999999999998</v>
      </c>
      <c r="BA315">
        <v>29.181999999999999</v>
      </c>
      <c r="BB315">
        <v>0.81989999999999996</v>
      </c>
      <c r="BC315" t="s">
        <v>17</v>
      </c>
      <c r="BD315">
        <v>7.95</v>
      </c>
      <c r="BE315">
        <v>8.32</v>
      </c>
      <c r="BF315">
        <v>5.6760000000000002</v>
      </c>
      <c r="BG315">
        <v>28.916</v>
      </c>
      <c r="BH315">
        <v>0.84319999999999995</v>
      </c>
      <c r="BI315" t="s">
        <v>17</v>
      </c>
      <c r="BJ315">
        <v>7.96</v>
      </c>
      <c r="BK315">
        <v>8.32</v>
      </c>
      <c r="BL315">
        <v>8.3729999999999993</v>
      </c>
      <c r="BM315">
        <v>42.654000000000003</v>
      </c>
      <c r="BN315">
        <v>0.78359999999999996</v>
      </c>
      <c r="BO315" t="s">
        <v>17</v>
      </c>
      <c r="BP315">
        <v>7.99</v>
      </c>
      <c r="BQ315">
        <v>8.32</v>
      </c>
      <c r="BR315">
        <v>8.01</v>
      </c>
      <c r="BS315">
        <v>40.805</v>
      </c>
      <c r="BT315">
        <v>0.80030000000000001</v>
      </c>
      <c r="BU315" t="s">
        <v>17</v>
      </c>
      <c r="BV315">
        <v>8.02</v>
      </c>
      <c r="BW315">
        <v>8.32</v>
      </c>
      <c r="BX315">
        <v>8.2270000000000003</v>
      </c>
      <c r="BY315">
        <v>41.911999999999999</v>
      </c>
      <c r="BZ315">
        <v>0.77149999999999996</v>
      </c>
      <c r="CA315" t="s">
        <v>17</v>
      </c>
    </row>
    <row r="316" spans="1:79" x14ac:dyDescent="0.25">
      <c r="A316" t="s">
        <v>150</v>
      </c>
      <c r="B316">
        <v>201</v>
      </c>
      <c r="C316">
        <v>228</v>
      </c>
      <c r="D316" t="s">
        <v>82</v>
      </c>
      <c r="E316">
        <v>7.92</v>
      </c>
      <c r="F316">
        <v>5</v>
      </c>
      <c r="G316">
        <v>26</v>
      </c>
      <c r="H316">
        <v>7.92</v>
      </c>
      <c r="I316">
        <v>8.4</v>
      </c>
      <c r="J316">
        <v>2.7330000000000001</v>
      </c>
      <c r="K316">
        <v>13.920999999999999</v>
      </c>
      <c r="L316">
        <v>0.90429999999999999</v>
      </c>
      <c r="M316" t="s">
        <v>23</v>
      </c>
      <c r="N316">
        <v>7.89</v>
      </c>
      <c r="O316">
        <v>8.41</v>
      </c>
      <c r="P316">
        <v>2.7450000000000001</v>
      </c>
      <c r="Q316">
        <v>13.984</v>
      </c>
      <c r="R316">
        <v>0.91510000000000002</v>
      </c>
      <c r="S316" t="s">
        <v>23</v>
      </c>
      <c r="T316">
        <v>7.87</v>
      </c>
      <c r="U316">
        <v>8.3699999999999992</v>
      </c>
      <c r="V316">
        <v>2.9060000000000001</v>
      </c>
      <c r="W316">
        <v>14.803000000000001</v>
      </c>
      <c r="X316">
        <v>0.90820000000000001</v>
      </c>
      <c r="Y316" t="s">
        <v>23</v>
      </c>
      <c r="Z316">
        <v>7.86</v>
      </c>
      <c r="AA316">
        <v>8.36</v>
      </c>
      <c r="AB316">
        <v>3.88</v>
      </c>
      <c r="AC316">
        <v>19.765000000000001</v>
      </c>
      <c r="AD316">
        <v>0.89270000000000005</v>
      </c>
      <c r="AE316" t="s">
        <v>23</v>
      </c>
      <c r="AF316">
        <v>7.86</v>
      </c>
      <c r="AG316">
        <v>8.36</v>
      </c>
      <c r="AH316">
        <v>3.8119999999999998</v>
      </c>
      <c r="AI316">
        <v>19.417000000000002</v>
      </c>
      <c r="AJ316">
        <v>0.91310000000000002</v>
      </c>
      <c r="AK316" t="s">
        <v>23</v>
      </c>
      <c r="AL316">
        <v>7.86</v>
      </c>
      <c r="AM316">
        <v>8.36</v>
      </c>
      <c r="AN316">
        <v>3.8650000000000002</v>
      </c>
      <c r="AO316">
        <v>19.692</v>
      </c>
      <c r="AP316">
        <v>0.91249999999999998</v>
      </c>
      <c r="AQ316" t="s">
        <v>23</v>
      </c>
      <c r="AR316">
        <v>7.88</v>
      </c>
      <c r="AS316">
        <v>8.3800000000000008</v>
      </c>
      <c r="AT316">
        <v>5.2539999999999996</v>
      </c>
      <c r="AU316">
        <v>26.768000000000001</v>
      </c>
      <c r="AV316">
        <v>0.90410000000000001</v>
      </c>
      <c r="AW316" t="s">
        <v>23</v>
      </c>
      <c r="AX316">
        <v>7.86</v>
      </c>
      <c r="AY316">
        <v>8.36</v>
      </c>
      <c r="AZ316">
        <v>5.2130000000000001</v>
      </c>
      <c r="BA316">
        <v>26.558</v>
      </c>
      <c r="BB316">
        <v>0.90759999999999996</v>
      </c>
      <c r="BC316" t="s">
        <v>23</v>
      </c>
      <c r="BD316">
        <v>7.84</v>
      </c>
      <c r="BE316">
        <v>8.34</v>
      </c>
      <c r="BF316">
        <v>5.3070000000000004</v>
      </c>
      <c r="BG316">
        <v>27.035</v>
      </c>
      <c r="BH316">
        <v>0.91649999999999998</v>
      </c>
      <c r="BI316" t="s">
        <v>23</v>
      </c>
      <c r="BJ316">
        <v>7.85</v>
      </c>
      <c r="BK316">
        <v>8.35</v>
      </c>
      <c r="BL316">
        <v>7.6319999999999997</v>
      </c>
      <c r="BM316">
        <v>38.880000000000003</v>
      </c>
      <c r="BN316">
        <v>0.89929999999999999</v>
      </c>
      <c r="BO316" t="s">
        <v>23</v>
      </c>
      <c r="BP316">
        <v>7.86</v>
      </c>
      <c r="BQ316">
        <v>8.36</v>
      </c>
      <c r="BR316">
        <v>7.5110000000000001</v>
      </c>
      <c r="BS316">
        <v>38.261000000000003</v>
      </c>
      <c r="BT316">
        <v>0.89700000000000002</v>
      </c>
      <c r="BU316" t="s">
        <v>23</v>
      </c>
      <c r="BV316">
        <v>7.91</v>
      </c>
      <c r="BW316">
        <v>8.41</v>
      </c>
      <c r="BX316">
        <v>7.7030000000000003</v>
      </c>
      <c r="BY316">
        <v>39.238999999999997</v>
      </c>
      <c r="BZ316">
        <v>0.89280000000000004</v>
      </c>
      <c r="CA316" t="s">
        <v>23</v>
      </c>
    </row>
    <row r="317" spans="1:79" x14ac:dyDescent="0.25">
      <c r="A317" t="s">
        <v>150</v>
      </c>
      <c r="B317">
        <v>201</v>
      </c>
      <c r="C317">
        <v>228</v>
      </c>
      <c r="D317" t="s">
        <v>82</v>
      </c>
      <c r="E317">
        <v>7.92</v>
      </c>
      <c r="F317">
        <v>6</v>
      </c>
      <c r="G317">
        <v>26</v>
      </c>
      <c r="H317">
        <v>7.96</v>
      </c>
      <c r="I317">
        <v>8.26</v>
      </c>
      <c r="J317">
        <v>2.7360000000000002</v>
      </c>
      <c r="K317">
        <v>13.936999999999999</v>
      </c>
      <c r="L317">
        <v>0.82350000000000001</v>
      </c>
      <c r="M317" t="s">
        <v>17</v>
      </c>
      <c r="N317">
        <v>7.96</v>
      </c>
      <c r="O317">
        <v>8.27</v>
      </c>
      <c r="P317">
        <v>2.6930000000000001</v>
      </c>
      <c r="Q317">
        <v>13.718999999999999</v>
      </c>
      <c r="R317">
        <v>0.88729999999999998</v>
      </c>
      <c r="S317" t="s">
        <v>23</v>
      </c>
      <c r="T317">
        <v>7.96</v>
      </c>
      <c r="U317">
        <v>8.27</v>
      </c>
      <c r="V317">
        <v>2.8959999999999999</v>
      </c>
      <c r="W317">
        <v>14.753</v>
      </c>
      <c r="X317">
        <v>0.86909999999999998</v>
      </c>
      <c r="Y317" t="s">
        <v>23</v>
      </c>
      <c r="Z317">
        <v>7.86</v>
      </c>
      <c r="AA317">
        <v>8.3699999999999992</v>
      </c>
      <c r="AB317">
        <v>4.0060000000000002</v>
      </c>
      <c r="AC317">
        <v>20.407</v>
      </c>
      <c r="AD317">
        <v>0.83850000000000002</v>
      </c>
      <c r="AE317" t="s">
        <v>17</v>
      </c>
      <c r="AF317">
        <v>7.86</v>
      </c>
      <c r="AG317">
        <v>8.3699999999999992</v>
      </c>
      <c r="AH317">
        <v>3.8660000000000001</v>
      </c>
      <c r="AI317">
        <v>19.696000000000002</v>
      </c>
      <c r="AJ317">
        <v>0.86119999999999997</v>
      </c>
      <c r="AK317" t="s">
        <v>17</v>
      </c>
      <c r="AL317">
        <v>7.96</v>
      </c>
      <c r="AM317">
        <v>8.27</v>
      </c>
      <c r="AN317">
        <v>3.8879999999999999</v>
      </c>
      <c r="AO317">
        <v>19.803999999999998</v>
      </c>
      <c r="AP317">
        <v>0.87250000000000005</v>
      </c>
      <c r="AQ317" t="s">
        <v>17</v>
      </c>
      <c r="AR317">
        <v>7.91</v>
      </c>
      <c r="AS317">
        <v>8.4</v>
      </c>
      <c r="AT317">
        <v>5.3789999999999996</v>
      </c>
      <c r="AU317">
        <v>27.402000000000001</v>
      </c>
      <c r="AV317">
        <v>0.85489999999999999</v>
      </c>
      <c r="AW317" t="s">
        <v>17</v>
      </c>
      <c r="AX317">
        <v>7.96</v>
      </c>
      <c r="AY317">
        <v>8.26</v>
      </c>
      <c r="AZ317">
        <v>5.26</v>
      </c>
      <c r="BA317">
        <v>26.795999999999999</v>
      </c>
      <c r="BB317">
        <v>0.87260000000000004</v>
      </c>
      <c r="BC317" t="s">
        <v>17</v>
      </c>
      <c r="BD317">
        <v>7.93</v>
      </c>
      <c r="BE317">
        <v>8.26</v>
      </c>
      <c r="BF317">
        <v>5.3150000000000004</v>
      </c>
      <c r="BG317">
        <v>27.074999999999999</v>
      </c>
      <c r="BH317">
        <v>0.88780000000000003</v>
      </c>
      <c r="BI317" t="s">
        <v>17</v>
      </c>
      <c r="BJ317">
        <v>7.95</v>
      </c>
      <c r="BK317">
        <v>8.26</v>
      </c>
      <c r="BL317">
        <v>7.944</v>
      </c>
      <c r="BM317">
        <v>40.468000000000004</v>
      </c>
      <c r="BN317">
        <v>0.81279999999999997</v>
      </c>
      <c r="BO317" t="s">
        <v>17</v>
      </c>
      <c r="BP317">
        <v>7.96</v>
      </c>
      <c r="BQ317">
        <v>8.26</v>
      </c>
      <c r="BR317">
        <v>7.6529999999999996</v>
      </c>
      <c r="BS317">
        <v>38.984999999999999</v>
      </c>
      <c r="BT317">
        <v>0.83809999999999996</v>
      </c>
      <c r="BU317" t="s">
        <v>17</v>
      </c>
      <c r="BV317">
        <v>7.96</v>
      </c>
      <c r="BW317">
        <v>8.26</v>
      </c>
      <c r="BX317">
        <v>7.8140000000000001</v>
      </c>
      <c r="BY317">
        <v>39.808</v>
      </c>
      <c r="BZ317">
        <v>0.84079999999999999</v>
      </c>
      <c r="CA317" t="s">
        <v>17</v>
      </c>
    </row>
    <row r="318" spans="1:79" x14ac:dyDescent="0.25">
      <c r="A318" t="s">
        <v>150</v>
      </c>
      <c r="B318">
        <v>201</v>
      </c>
      <c r="C318">
        <v>247</v>
      </c>
      <c r="D318" t="s">
        <v>83</v>
      </c>
      <c r="E318">
        <v>10.47</v>
      </c>
      <c r="F318">
        <v>3</v>
      </c>
      <c r="G318">
        <v>43</v>
      </c>
      <c r="H318">
        <v>10.43</v>
      </c>
      <c r="I318">
        <v>10.87</v>
      </c>
      <c r="J318">
        <v>2.972</v>
      </c>
      <c r="K318">
        <v>9.1530000000000005</v>
      </c>
      <c r="L318">
        <v>0.9032</v>
      </c>
      <c r="M318" t="s">
        <v>23</v>
      </c>
      <c r="N318">
        <v>10.44</v>
      </c>
      <c r="O318">
        <v>10.95</v>
      </c>
      <c r="P318">
        <v>2.7320000000000002</v>
      </c>
      <c r="Q318">
        <v>8.4149999999999991</v>
      </c>
      <c r="R318">
        <v>0.90659999999999996</v>
      </c>
      <c r="S318" t="s">
        <v>23</v>
      </c>
      <c r="T318">
        <v>10.41</v>
      </c>
      <c r="U318">
        <v>10.87</v>
      </c>
      <c r="V318">
        <v>2.91</v>
      </c>
      <c r="W318">
        <v>8.9640000000000004</v>
      </c>
      <c r="X318">
        <v>0.8992</v>
      </c>
      <c r="Y318" t="s">
        <v>23</v>
      </c>
      <c r="Z318">
        <v>10.41</v>
      </c>
      <c r="AA318">
        <v>10.87</v>
      </c>
      <c r="AB318">
        <v>4.3049999999999997</v>
      </c>
      <c r="AC318">
        <v>13.26</v>
      </c>
      <c r="AD318">
        <v>0.88560000000000005</v>
      </c>
      <c r="AE318" t="s">
        <v>23</v>
      </c>
      <c r="AF318">
        <v>10.41</v>
      </c>
      <c r="AG318">
        <v>10.87</v>
      </c>
      <c r="AH318">
        <v>4.1470000000000002</v>
      </c>
      <c r="AI318">
        <v>12.773999999999999</v>
      </c>
      <c r="AJ318">
        <v>0.89510000000000001</v>
      </c>
      <c r="AK318" t="s">
        <v>23</v>
      </c>
      <c r="AL318">
        <v>10.49</v>
      </c>
      <c r="AM318">
        <v>10.98</v>
      </c>
      <c r="AN318">
        <v>4.282</v>
      </c>
      <c r="AO318">
        <v>13.19</v>
      </c>
      <c r="AP318">
        <v>0.88239999999999996</v>
      </c>
      <c r="AQ318" t="s">
        <v>23</v>
      </c>
      <c r="AR318">
        <v>10.49</v>
      </c>
      <c r="AS318">
        <v>10.98</v>
      </c>
      <c r="AT318">
        <v>6.8380000000000001</v>
      </c>
      <c r="AU318">
        <v>21.061</v>
      </c>
      <c r="AV318">
        <v>0.88380000000000003</v>
      </c>
      <c r="AW318" t="s">
        <v>23</v>
      </c>
      <c r="AX318">
        <v>10.41</v>
      </c>
      <c r="AY318">
        <v>10.87</v>
      </c>
      <c r="AZ318">
        <v>6.5529999999999999</v>
      </c>
      <c r="BA318">
        <v>20.186</v>
      </c>
      <c r="BB318">
        <v>0.87860000000000005</v>
      </c>
      <c r="BC318" t="s">
        <v>17</v>
      </c>
      <c r="BD318">
        <v>10.4</v>
      </c>
      <c r="BE318">
        <v>10.87</v>
      </c>
      <c r="BF318">
        <v>6.5069999999999997</v>
      </c>
      <c r="BG318">
        <v>20.044</v>
      </c>
      <c r="BH318">
        <v>0.89229999999999998</v>
      </c>
      <c r="BI318" t="s">
        <v>23</v>
      </c>
      <c r="BJ318">
        <v>10.41</v>
      </c>
      <c r="BK318">
        <v>10.87</v>
      </c>
      <c r="BL318">
        <v>9.66</v>
      </c>
      <c r="BM318">
        <v>29.756</v>
      </c>
      <c r="BN318">
        <v>0.86860000000000004</v>
      </c>
      <c r="BO318" t="s">
        <v>17</v>
      </c>
      <c r="BP318">
        <v>10.4</v>
      </c>
      <c r="BQ318">
        <v>10.87</v>
      </c>
      <c r="BR318">
        <v>9.5609999999999999</v>
      </c>
      <c r="BS318">
        <v>29.449000000000002</v>
      </c>
      <c r="BT318">
        <v>0.86339999999999995</v>
      </c>
      <c r="BU318" t="s">
        <v>23</v>
      </c>
      <c r="BV318">
        <v>10.53</v>
      </c>
      <c r="BW318">
        <v>10.96</v>
      </c>
      <c r="BX318">
        <v>9.6509999999999998</v>
      </c>
      <c r="BY318">
        <v>29.728000000000002</v>
      </c>
      <c r="BZ318">
        <v>0.86580000000000001</v>
      </c>
      <c r="CA318" t="s">
        <v>17</v>
      </c>
    </row>
    <row r="319" spans="1:79" x14ac:dyDescent="0.25">
      <c r="A319" t="s">
        <v>150</v>
      </c>
      <c r="B319">
        <v>201</v>
      </c>
      <c r="C319">
        <v>247</v>
      </c>
      <c r="D319" t="s">
        <v>83</v>
      </c>
      <c r="E319">
        <v>10.47</v>
      </c>
      <c r="F319">
        <v>4</v>
      </c>
      <c r="G319">
        <v>43</v>
      </c>
      <c r="H319">
        <v>10.41</v>
      </c>
      <c r="I319">
        <v>10.92</v>
      </c>
      <c r="J319">
        <v>2.988</v>
      </c>
      <c r="K319">
        <v>9.2029999999999994</v>
      </c>
      <c r="L319">
        <v>0.90449999999999997</v>
      </c>
      <c r="M319" t="s">
        <v>23</v>
      </c>
      <c r="N319">
        <v>10.44</v>
      </c>
      <c r="O319">
        <v>10.93</v>
      </c>
      <c r="P319">
        <v>2.7759999999999998</v>
      </c>
      <c r="Q319">
        <v>8.5500000000000007</v>
      </c>
      <c r="R319">
        <v>0.90239999999999998</v>
      </c>
      <c r="S319" t="s">
        <v>23</v>
      </c>
      <c r="T319">
        <v>10.44</v>
      </c>
      <c r="U319">
        <v>10.93</v>
      </c>
      <c r="V319">
        <v>2.8849999999999998</v>
      </c>
      <c r="W319">
        <v>8.8859999999999992</v>
      </c>
      <c r="X319">
        <v>0.90590000000000004</v>
      </c>
      <c r="Y319" t="s">
        <v>23</v>
      </c>
      <c r="Z319">
        <v>10.41</v>
      </c>
      <c r="AA319">
        <v>10.91</v>
      </c>
      <c r="AB319">
        <v>4.3079999999999998</v>
      </c>
      <c r="AC319">
        <v>13.271000000000001</v>
      </c>
      <c r="AD319">
        <v>0.89559999999999995</v>
      </c>
      <c r="AE319" t="s">
        <v>23</v>
      </c>
      <c r="AF319">
        <v>10.41</v>
      </c>
      <c r="AG319">
        <v>10.91</v>
      </c>
      <c r="AH319">
        <v>4.0640000000000001</v>
      </c>
      <c r="AI319">
        <v>12.519</v>
      </c>
      <c r="AJ319">
        <v>0.89929999999999999</v>
      </c>
      <c r="AK319" t="s">
        <v>23</v>
      </c>
      <c r="AL319">
        <v>10.44</v>
      </c>
      <c r="AM319">
        <v>10.93</v>
      </c>
      <c r="AN319">
        <v>4.2359999999999998</v>
      </c>
      <c r="AO319">
        <v>13.047000000000001</v>
      </c>
      <c r="AP319">
        <v>0.89159999999999995</v>
      </c>
      <c r="AQ319" t="s">
        <v>23</v>
      </c>
      <c r="AR319">
        <v>10.39</v>
      </c>
      <c r="AS319">
        <v>10.9</v>
      </c>
      <c r="AT319">
        <v>6.758</v>
      </c>
      <c r="AU319">
        <v>20.815999999999999</v>
      </c>
      <c r="AV319">
        <v>0.88870000000000005</v>
      </c>
      <c r="AW319" t="s">
        <v>23</v>
      </c>
      <c r="AX319">
        <v>10.4</v>
      </c>
      <c r="AY319">
        <v>10.9</v>
      </c>
      <c r="AZ319">
        <v>6.5780000000000003</v>
      </c>
      <c r="BA319">
        <v>20.263000000000002</v>
      </c>
      <c r="BB319">
        <v>0.88749999999999996</v>
      </c>
      <c r="BC319" t="s">
        <v>23</v>
      </c>
      <c r="BD319">
        <v>10.46</v>
      </c>
      <c r="BE319">
        <v>10.97</v>
      </c>
      <c r="BF319">
        <v>6.6859999999999999</v>
      </c>
      <c r="BG319">
        <v>20.594999999999999</v>
      </c>
      <c r="BH319">
        <v>0.87439999999999996</v>
      </c>
      <c r="BI319" t="s">
        <v>23</v>
      </c>
      <c r="BJ319">
        <v>10.48</v>
      </c>
      <c r="BK319">
        <v>10.97</v>
      </c>
      <c r="BL319">
        <v>9.9179999999999993</v>
      </c>
      <c r="BM319">
        <v>30.55</v>
      </c>
      <c r="BN319">
        <v>0.82630000000000003</v>
      </c>
      <c r="BO319" t="s">
        <v>17</v>
      </c>
      <c r="BP319">
        <v>10.4</v>
      </c>
      <c r="BQ319">
        <v>10.83</v>
      </c>
      <c r="BR319">
        <v>9.5069999999999997</v>
      </c>
      <c r="BS319">
        <v>29.285</v>
      </c>
      <c r="BT319">
        <v>0.87</v>
      </c>
      <c r="BU319" t="s">
        <v>23</v>
      </c>
      <c r="BV319">
        <v>10.39</v>
      </c>
      <c r="BW319">
        <v>10.89</v>
      </c>
      <c r="BX319">
        <v>9.6010000000000009</v>
      </c>
      <c r="BY319">
        <v>29.574999999999999</v>
      </c>
      <c r="BZ319">
        <v>0.87380000000000002</v>
      </c>
      <c r="CA319" t="s">
        <v>23</v>
      </c>
    </row>
    <row r="320" spans="1:79" x14ac:dyDescent="0.25">
      <c r="A320" t="s">
        <v>150</v>
      </c>
      <c r="B320">
        <v>201</v>
      </c>
      <c r="C320">
        <v>247</v>
      </c>
      <c r="D320" t="s">
        <v>83</v>
      </c>
      <c r="E320">
        <v>10.47</v>
      </c>
      <c r="F320">
        <v>5</v>
      </c>
      <c r="G320">
        <v>43</v>
      </c>
      <c r="H320">
        <v>10.44</v>
      </c>
      <c r="I320">
        <v>10.93</v>
      </c>
      <c r="J320">
        <v>2.8450000000000002</v>
      </c>
      <c r="K320">
        <v>8.7620000000000005</v>
      </c>
      <c r="L320">
        <v>0.92459999999999998</v>
      </c>
      <c r="M320" t="s">
        <v>23</v>
      </c>
      <c r="N320">
        <v>10.44</v>
      </c>
      <c r="O320">
        <v>10.94</v>
      </c>
      <c r="P320">
        <v>2.633</v>
      </c>
      <c r="Q320">
        <v>8.109</v>
      </c>
      <c r="R320">
        <v>0.92789999999999995</v>
      </c>
      <c r="S320" t="s">
        <v>23</v>
      </c>
      <c r="T320">
        <v>10.44</v>
      </c>
      <c r="U320">
        <v>10.93</v>
      </c>
      <c r="V320">
        <v>2.7480000000000002</v>
      </c>
      <c r="W320">
        <v>8.4640000000000004</v>
      </c>
      <c r="X320">
        <v>0.92720000000000002</v>
      </c>
      <c r="Y320" t="s">
        <v>23</v>
      </c>
      <c r="Z320">
        <v>10.44</v>
      </c>
      <c r="AA320">
        <v>10.93</v>
      </c>
      <c r="AB320">
        <v>4.1239999999999997</v>
      </c>
      <c r="AC320">
        <v>12.701000000000001</v>
      </c>
      <c r="AD320">
        <v>0.91959999999999997</v>
      </c>
      <c r="AE320" t="s">
        <v>23</v>
      </c>
      <c r="AF320">
        <v>10.44</v>
      </c>
      <c r="AG320">
        <v>10.93</v>
      </c>
      <c r="AH320">
        <v>3.9729999999999999</v>
      </c>
      <c r="AI320">
        <v>12.238</v>
      </c>
      <c r="AJ320">
        <v>0.92079999999999995</v>
      </c>
      <c r="AK320" t="s">
        <v>23</v>
      </c>
      <c r="AL320">
        <v>10.44</v>
      </c>
      <c r="AM320">
        <v>10.92</v>
      </c>
      <c r="AN320">
        <v>4.08</v>
      </c>
      <c r="AO320">
        <v>12.566000000000001</v>
      </c>
      <c r="AP320">
        <v>0.91710000000000003</v>
      </c>
      <c r="AQ320" t="s">
        <v>23</v>
      </c>
      <c r="AR320">
        <v>10.44</v>
      </c>
      <c r="AS320">
        <v>10.94</v>
      </c>
      <c r="AT320">
        <v>6.64</v>
      </c>
      <c r="AU320">
        <v>20.452999999999999</v>
      </c>
      <c r="AV320">
        <v>0.9022</v>
      </c>
      <c r="AW320" t="s">
        <v>23</v>
      </c>
      <c r="AX320">
        <v>10.44</v>
      </c>
      <c r="AY320">
        <v>10.94</v>
      </c>
      <c r="AZ320">
        <v>6.4710000000000001</v>
      </c>
      <c r="BA320">
        <v>19.931999999999999</v>
      </c>
      <c r="BB320">
        <v>0.90139999999999998</v>
      </c>
      <c r="BC320" t="s">
        <v>23</v>
      </c>
      <c r="BD320">
        <v>10.4</v>
      </c>
      <c r="BE320">
        <v>10.9</v>
      </c>
      <c r="BF320">
        <v>6.4740000000000002</v>
      </c>
      <c r="BG320">
        <v>19.940999999999999</v>
      </c>
      <c r="BH320">
        <v>0.90269999999999995</v>
      </c>
      <c r="BI320" t="s">
        <v>23</v>
      </c>
      <c r="BJ320">
        <v>10.41</v>
      </c>
      <c r="BK320">
        <v>10.9</v>
      </c>
      <c r="BL320">
        <v>9.3919999999999995</v>
      </c>
      <c r="BM320">
        <v>28.93</v>
      </c>
      <c r="BN320">
        <v>0.89870000000000005</v>
      </c>
      <c r="BO320" t="s">
        <v>23</v>
      </c>
      <c r="BP320">
        <v>10.44</v>
      </c>
      <c r="BQ320">
        <v>10.89</v>
      </c>
      <c r="BR320">
        <v>9.3160000000000007</v>
      </c>
      <c r="BS320">
        <v>28.695</v>
      </c>
      <c r="BT320">
        <v>0.89459999999999995</v>
      </c>
      <c r="BU320" t="s">
        <v>23</v>
      </c>
      <c r="BV320">
        <v>10.44</v>
      </c>
      <c r="BW320">
        <v>10.94</v>
      </c>
      <c r="BX320">
        <v>9.3770000000000007</v>
      </c>
      <c r="BY320">
        <v>28.882999999999999</v>
      </c>
      <c r="BZ320">
        <v>0.91210000000000002</v>
      </c>
      <c r="CA320" t="s">
        <v>23</v>
      </c>
    </row>
    <row r="321" spans="1:79" x14ac:dyDescent="0.25">
      <c r="A321" t="s">
        <v>150</v>
      </c>
      <c r="B321">
        <v>201</v>
      </c>
      <c r="C321">
        <v>247</v>
      </c>
      <c r="D321" t="s">
        <v>83</v>
      </c>
      <c r="E321">
        <v>10.47</v>
      </c>
      <c r="F321">
        <v>6</v>
      </c>
      <c r="G321">
        <v>43</v>
      </c>
      <c r="H321">
        <v>10.5</v>
      </c>
      <c r="I321">
        <v>10.99</v>
      </c>
      <c r="J321">
        <v>2.8050000000000002</v>
      </c>
      <c r="K321">
        <v>8.6389999999999993</v>
      </c>
      <c r="L321">
        <v>0.9143</v>
      </c>
      <c r="M321" t="s">
        <v>23</v>
      </c>
      <c r="N321">
        <v>10.44</v>
      </c>
      <c r="O321">
        <v>10.94</v>
      </c>
      <c r="P321">
        <v>2.6059999999999999</v>
      </c>
      <c r="Q321">
        <v>8.0289999999999999</v>
      </c>
      <c r="R321">
        <v>0.91279999999999994</v>
      </c>
      <c r="S321" t="s">
        <v>23</v>
      </c>
      <c r="T321">
        <v>10.48</v>
      </c>
      <c r="U321">
        <v>10.96</v>
      </c>
      <c r="V321">
        <v>2.7120000000000002</v>
      </c>
      <c r="W321">
        <v>8.3550000000000004</v>
      </c>
      <c r="X321">
        <v>0.91039999999999999</v>
      </c>
      <c r="Y321" t="s">
        <v>23</v>
      </c>
      <c r="Z321">
        <v>10.51</v>
      </c>
      <c r="AA321">
        <v>11</v>
      </c>
      <c r="AB321">
        <v>4.0940000000000003</v>
      </c>
      <c r="AC321">
        <v>12.612</v>
      </c>
      <c r="AD321">
        <v>0.90780000000000005</v>
      </c>
      <c r="AE321" t="s">
        <v>23</v>
      </c>
      <c r="AF321">
        <v>10.51</v>
      </c>
      <c r="AG321">
        <v>10.98</v>
      </c>
      <c r="AH321">
        <v>3.9340000000000002</v>
      </c>
      <c r="AI321">
        <v>12.119</v>
      </c>
      <c r="AJ321">
        <v>0.90400000000000003</v>
      </c>
      <c r="AK321" t="s">
        <v>23</v>
      </c>
      <c r="AL321">
        <v>10.44</v>
      </c>
      <c r="AM321">
        <v>10.93</v>
      </c>
      <c r="AN321">
        <v>4.0330000000000004</v>
      </c>
      <c r="AO321">
        <v>12.423</v>
      </c>
      <c r="AP321">
        <v>0.90139999999999998</v>
      </c>
      <c r="AQ321" t="s">
        <v>23</v>
      </c>
      <c r="AR321">
        <v>10.49</v>
      </c>
      <c r="AS321">
        <v>10.99</v>
      </c>
      <c r="AT321">
        <v>6.6109999999999998</v>
      </c>
      <c r="AU321">
        <v>20.361999999999998</v>
      </c>
      <c r="AV321">
        <v>0.88970000000000005</v>
      </c>
      <c r="AW321" t="s">
        <v>23</v>
      </c>
      <c r="AX321">
        <v>10.44</v>
      </c>
      <c r="AY321">
        <v>10.94</v>
      </c>
      <c r="AZ321">
        <v>6.4539999999999997</v>
      </c>
      <c r="BA321">
        <v>19.88</v>
      </c>
      <c r="BB321">
        <v>0.89239999999999997</v>
      </c>
      <c r="BC321" t="s">
        <v>23</v>
      </c>
      <c r="BD321">
        <v>10.44</v>
      </c>
      <c r="BE321">
        <v>10.92</v>
      </c>
      <c r="BF321">
        <v>6.4589999999999996</v>
      </c>
      <c r="BG321">
        <v>19.895</v>
      </c>
      <c r="BH321">
        <v>0.89070000000000005</v>
      </c>
      <c r="BI321" t="s">
        <v>23</v>
      </c>
      <c r="BJ321">
        <v>10.44</v>
      </c>
      <c r="BK321">
        <v>10.93</v>
      </c>
      <c r="BL321">
        <v>9.3810000000000002</v>
      </c>
      <c r="BM321">
        <v>28.896000000000001</v>
      </c>
      <c r="BN321">
        <v>0.88370000000000004</v>
      </c>
      <c r="BO321" t="s">
        <v>23</v>
      </c>
      <c r="BP321">
        <v>10.45</v>
      </c>
      <c r="BQ321">
        <v>10.94</v>
      </c>
      <c r="BR321">
        <v>9.2959999999999994</v>
      </c>
      <c r="BS321">
        <v>28.632999999999999</v>
      </c>
      <c r="BT321">
        <v>0.88619999999999999</v>
      </c>
      <c r="BU321" t="s">
        <v>23</v>
      </c>
      <c r="BV321">
        <v>10.44</v>
      </c>
      <c r="BW321">
        <v>10.94</v>
      </c>
      <c r="BX321">
        <v>9.3390000000000004</v>
      </c>
      <c r="BY321">
        <v>28.765000000000001</v>
      </c>
      <c r="BZ321">
        <v>0.90059999999999996</v>
      </c>
      <c r="CA321" t="s">
        <v>23</v>
      </c>
    </row>
    <row r="322" spans="1:79" x14ac:dyDescent="0.25">
      <c r="A322" t="s">
        <v>150</v>
      </c>
      <c r="B322">
        <v>201</v>
      </c>
      <c r="C322">
        <v>247</v>
      </c>
      <c r="D322" t="s">
        <v>83</v>
      </c>
      <c r="E322">
        <v>10.47</v>
      </c>
      <c r="F322">
        <v>7</v>
      </c>
      <c r="G322">
        <v>43</v>
      </c>
      <c r="H322">
        <v>10.5</v>
      </c>
      <c r="I322">
        <v>10.94</v>
      </c>
      <c r="J322">
        <v>2.8769999999999998</v>
      </c>
      <c r="K322">
        <v>8.8620000000000001</v>
      </c>
      <c r="L322">
        <v>0.8851</v>
      </c>
      <c r="M322" t="s">
        <v>23</v>
      </c>
      <c r="N322">
        <v>10.54</v>
      </c>
      <c r="O322">
        <v>10.96</v>
      </c>
      <c r="P322">
        <v>2.7149999999999999</v>
      </c>
      <c r="Q322">
        <v>8.3620000000000001</v>
      </c>
      <c r="R322">
        <v>0.85709999999999997</v>
      </c>
      <c r="S322" t="s">
        <v>17</v>
      </c>
      <c r="T322">
        <v>10.45</v>
      </c>
      <c r="U322">
        <v>10.94</v>
      </c>
      <c r="V322">
        <v>2.786</v>
      </c>
      <c r="W322">
        <v>8.5830000000000002</v>
      </c>
      <c r="X322">
        <v>0.88549999999999995</v>
      </c>
      <c r="Y322" t="s">
        <v>23</v>
      </c>
      <c r="Z322">
        <v>10.51</v>
      </c>
      <c r="AA322">
        <v>10.95</v>
      </c>
      <c r="AB322">
        <v>4.1079999999999997</v>
      </c>
      <c r="AC322">
        <v>12.654</v>
      </c>
      <c r="AD322">
        <v>0.88270000000000004</v>
      </c>
      <c r="AE322" t="s">
        <v>23</v>
      </c>
      <c r="AF322">
        <v>10.48</v>
      </c>
      <c r="AG322">
        <v>10.94</v>
      </c>
      <c r="AH322">
        <v>3.9790000000000001</v>
      </c>
      <c r="AI322">
        <v>12.256</v>
      </c>
      <c r="AJ322">
        <v>0.87739999999999996</v>
      </c>
      <c r="AK322" t="s">
        <v>23</v>
      </c>
      <c r="AL322">
        <v>10.45</v>
      </c>
      <c r="AM322">
        <v>10.95</v>
      </c>
      <c r="AN322">
        <v>4.1589999999999998</v>
      </c>
      <c r="AO322">
        <v>12.811999999999999</v>
      </c>
      <c r="AP322">
        <v>0.79610000000000003</v>
      </c>
      <c r="AQ322" t="s">
        <v>17</v>
      </c>
      <c r="AR322">
        <v>10.5</v>
      </c>
      <c r="AS322">
        <v>10.94</v>
      </c>
      <c r="AT322">
        <v>6.57</v>
      </c>
      <c r="AU322">
        <v>20.236999999999998</v>
      </c>
      <c r="AV322">
        <v>0.8669</v>
      </c>
      <c r="AW322" t="s">
        <v>17</v>
      </c>
      <c r="AX322">
        <v>10.5</v>
      </c>
      <c r="AY322">
        <v>10.97</v>
      </c>
      <c r="AZ322">
        <v>6.4189999999999996</v>
      </c>
      <c r="BA322">
        <v>19.773</v>
      </c>
      <c r="BB322">
        <v>0.86</v>
      </c>
      <c r="BC322" t="s">
        <v>17</v>
      </c>
      <c r="BD322">
        <v>10.45</v>
      </c>
      <c r="BE322">
        <v>10.94</v>
      </c>
      <c r="BF322">
        <v>6.42</v>
      </c>
      <c r="BG322">
        <v>19.774000000000001</v>
      </c>
      <c r="BH322">
        <v>0.85980000000000001</v>
      </c>
      <c r="BI322" t="s">
        <v>17</v>
      </c>
      <c r="BJ322">
        <v>10.51</v>
      </c>
      <c r="BK322">
        <v>10.94</v>
      </c>
      <c r="BL322">
        <v>9.3040000000000003</v>
      </c>
      <c r="BM322">
        <v>28.658999999999999</v>
      </c>
      <c r="BN322">
        <v>0.86240000000000006</v>
      </c>
      <c r="BO322" t="s">
        <v>17</v>
      </c>
      <c r="BP322">
        <v>10.51</v>
      </c>
      <c r="BQ322">
        <v>10.94</v>
      </c>
      <c r="BR322">
        <v>9.2720000000000002</v>
      </c>
      <c r="BS322">
        <v>28.559000000000001</v>
      </c>
      <c r="BT322">
        <v>0.85970000000000002</v>
      </c>
      <c r="BU322" t="s">
        <v>17</v>
      </c>
      <c r="BV322">
        <v>10.57</v>
      </c>
      <c r="BW322">
        <v>10.94</v>
      </c>
      <c r="BX322">
        <v>9.2449999999999992</v>
      </c>
      <c r="BY322">
        <v>28.478000000000002</v>
      </c>
      <c r="BZ322">
        <v>0.87939999999999996</v>
      </c>
      <c r="CA322" t="s">
        <v>17</v>
      </c>
    </row>
    <row r="323" spans="1:79" x14ac:dyDescent="0.25">
      <c r="A323" t="s">
        <v>150</v>
      </c>
      <c r="B323">
        <v>207</v>
      </c>
      <c r="C323">
        <v>215</v>
      </c>
      <c r="D323" t="s">
        <v>84</v>
      </c>
      <c r="E323">
        <v>3.31</v>
      </c>
      <c r="F323">
        <v>2</v>
      </c>
      <c r="G323">
        <v>7</v>
      </c>
      <c r="H323">
        <v>3.23</v>
      </c>
      <c r="I323">
        <v>3.53</v>
      </c>
      <c r="J323">
        <v>0.94899999999999995</v>
      </c>
      <c r="K323">
        <v>17.949000000000002</v>
      </c>
      <c r="L323">
        <v>0.93110000000000004</v>
      </c>
      <c r="M323" t="s">
        <v>23</v>
      </c>
      <c r="N323">
        <v>3.27</v>
      </c>
      <c r="O323">
        <v>3.49</v>
      </c>
      <c r="P323">
        <v>0.93200000000000005</v>
      </c>
      <c r="Q323">
        <v>17.632999999999999</v>
      </c>
      <c r="R323">
        <v>0.91659999999999997</v>
      </c>
      <c r="S323" t="s">
        <v>23</v>
      </c>
      <c r="T323">
        <v>3.32</v>
      </c>
      <c r="U323">
        <v>3.49</v>
      </c>
      <c r="V323">
        <v>0.93799999999999994</v>
      </c>
      <c r="W323">
        <v>17.756</v>
      </c>
      <c r="X323">
        <v>0.92830000000000001</v>
      </c>
      <c r="Y323" t="s">
        <v>23</v>
      </c>
      <c r="Z323">
        <v>3.2</v>
      </c>
      <c r="AA323">
        <v>3.56</v>
      </c>
      <c r="AB323">
        <v>1.9179999999999999</v>
      </c>
      <c r="AC323">
        <v>36.293999999999997</v>
      </c>
      <c r="AD323">
        <v>0.92589999999999995</v>
      </c>
      <c r="AE323" t="s">
        <v>23</v>
      </c>
      <c r="AF323">
        <v>3.32</v>
      </c>
      <c r="AG323">
        <v>3.5</v>
      </c>
      <c r="AH323">
        <v>2.0569999999999999</v>
      </c>
      <c r="AI323">
        <v>38.923999999999999</v>
      </c>
      <c r="AJ323">
        <v>0.93610000000000004</v>
      </c>
      <c r="AK323" t="s">
        <v>23</v>
      </c>
      <c r="AL323">
        <v>3.29</v>
      </c>
      <c r="AM323">
        <v>3.56</v>
      </c>
      <c r="AN323">
        <v>2</v>
      </c>
      <c r="AO323">
        <v>37.845999999999997</v>
      </c>
      <c r="AP323">
        <v>0.93030000000000002</v>
      </c>
      <c r="AQ323" t="s">
        <v>23</v>
      </c>
      <c r="AR323">
        <v>3.3</v>
      </c>
      <c r="AS323">
        <v>3.52</v>
      </c>
      <c r="AT323">
        <v>2.9239999999999999</v>
      </c>
      <c r="AU323">
        <v>55.328000000000003</v>
      </c>
      <c r="AV323">
        <v>0.93089999999999995</v>
      </c>
      <c r="AW323" t="s">
        <v>23</v>
      </c>
      <c r="AX323">
        <v>3.2</v>
      </c>
      <c r="AY323">
        <v>3.61</v>
      </c>
      <c r="AZ323">
        <v>2.7389999999999999</v>
      </c>
      <c r="BA323">
        <v>51.822000000000003</v>
      </c>
      <c r="BB323">
        <v>0.92190000000000005</v>
      </c>
      <c r="BC323" t="s">
        <v>17</v>
      </c>
      <c r="BD323">
        <v>3.22</v>
      </c>
      <c r="BE323">
        <v>3.49</v>
      </c>
      <c r="BF323">
        <v>2.65</v>
      </c>
      <c r="BG323">
        <v>50.142000000000003</v>
      </c>
      <c r="BH323">
        <v>0.91739999999999999</v>
      </c>
      <c r="BI323" t="s">
        <v>23</v>
      </c>
      <c r="BJ323">
        <v>3.22</v>
      </c>
      <c r="BK323">
        <v>3.6</v>
      </c>
      <c r="BL323">
        <v>2.802</v>
      </c>
      <c r="BM323">
        <v>53.026000000000003</v>
      </c>
      <c r="BN323">
        <v>0.93140000000000001</v>
      </c>
      <c r="BO323" t="s">
        <v>17</v>
      </c>
      <c r="BP323">
        <v>3.32</v>
      </c>
      <c r="BQ323">
        <v>3.5</v>
      </c>
      <c r="BR323">
        <v>2.9790000000000001</v>
      </c>
      <c r="BS323">
        <v>56.365000000000002</v>
      </c>
      <c r="BT323">
        <v>0.92989999999999995</v>
      </c>
      <c r="BU323" t="s">
        <v>23</v>
      </c>
      <c r="BV323">
        <v>3.28</v>
      </c>
      <c r="BW323">
        <v>3.49</v>
      </c>
      <c r="BX323">
        <v>2.8159999999999998</v>
      </c>
      <c r="BY323">
        <v>53.280999999999999</v>
      </c>
      <c r="BZ323">
        <v>0.93079999999999996</v>
      </c>
      <c r="CA323" t="s">
        <v>23</v>
      </c>
    </row>
    <row r="324" spans="1:79" x14ac:dyDescent="0.25">
      <c r="A324" t="s">
        <v>150</v>
      </c>
      <c r="B324">
        <v>207</v>
      </c>
      <c r="C324">
        <v>228</v>
      </c>
      <c r="D324" t="s">
        <v>85</v>
      </c>
      <c r="E324">
        <v>7.11</v>
      </c>
      <c r="F324">
        <v>4</v>
      </c>
      <c r="G324">
        <v>20</v>
      </c>
      <c r="H324">
        <v>7.16</v>
      </c>
      <c r="I324">
        <v>7.56</v>
      </c>
      <c r="J324">
        <v>0.65800000000000003</v>
      </c>
      <c r="K324">
        <v>4.3579999999999997</v>
      </c>
      <c r="L324">
        <v>0.83750000000000002</v>
      </c>
      <c r="M324" t="s">
        <v>17</v>
      </c>
      <c r="N324">
        <v>7.15</v>
      </c>
      <c r="O324">
        <v>7.57</v>
      </c>
      <c r="P324">
        <v>0.67500000000000004</v>
      </c>
      <c r="Q324">
        <v>4.4720000000000004</v>
      </c>
      <c r="R324">
        <v>0.87109999999999999</v>
      </c>
      <c r="S324" t="s">
        <v>23</v>
      </c>
      <c r="T324">
        <v>7.06</v>
      </c>
      <c r="U324">
        <v>7.56</v>
      </c>
      <c r="V324">
        <v>0.876</v>
      </c>
      <c r="W324">
        <v>5.8029999999999999</v>
      </c>
      <c r="X324">
        <v>0.80149999999999999</v>
      </c>
      <c r="Y324" t="s">
        <v>17</v>
      </c>
      <c r="Z324">
        <v>7.05</v>
      </c>
      <c r="AA324">
        <v>7.46</v>
      </c>
      <c r="AB324">
        <v>1.2629999999999999</v>
      </c>
      <c r="AC324">
        <v>8.3670000000000009</v>
      </c>
      <c r="AD324">
        <v>0.86280000000000001</v>
      </c>
      <c r="AE324" t="s">
        <v>17</v>
      </c>
      <c r="AF324">
        <v>7.13</v>
      </c>
      <c r="AG324">
        <v>7.63</v>
      </c>
      <c r="AH324">
        <v>1.2629999999999999</v>
      </c>
      <c r="AI324">
        <v>8.3629999999999995</v>
      </c>
      <c r="AJ324">
        <v>0.88219999999999998</v>
      </c>
      <c r="AK324" t="s">
        <v>23</v>
      </c>
      <c r="AL324">
        <v>7.08</v>
      </c>
      <c r="AM324">
        <v>7.53</v>
      </c>
      <c r="AN324">
        <v>1.3420000000000001</v>
      </c>
      <c r="AO324">
        <v>8.8889999999999993</v>
      </c>
      <c r="AP324">
        <v>0.89439999999999997</v>
      </c>
      <c r="AQ324" t="s">
        <v>23</v>
      </c>
      <c r="AR324">
        <v>7.13</v>
      </c>
      <c r="AS324">
        <v>7.57</v>
      </c>
      <c r="AT324">
        <v>2.6179999999999999</v>
      </c>
      <c r="AU324">
        <v>17.335999999999999</v>
      </c>
      <c r="AV324">
        <v>0.89500000000000002</v>
      </c>
      <c r="AW324" t="s">
        <v>17</v>
      </c>
      <c r="AX324">
        <v>7.16</v>
      </c>
      <c r="AY324">
        <v>7.49</v>
      </c>
      <c r="AZ324">
        <v>2.6589999999999998</v>
      </c>
      <c r="BA324">
        <v>17.611000000000001</v>
      </c>
      <c r="BB324">
        <v>0.89910000000000001</v>
      </c>
      <c r="BC324" t="s">
        <v>23</v>
      </c>
      <c r="BD324">
        <v>7.07</v>
      </c>
      <c r="BE324">
        <v>7.53</v>
      </c>
      <c r="BF324">
        <v>2.786</v>
      </c>
      <c r="BG324">
        <v>18.45</v>
      </c>
      <c r="BH324">
        <v>0.9153</v>
      </c>
      <c r="BI324" t="s">
        <v>23</v>
      </c>
      <c r="BJ324">
        <v>7.16</v>
      </c>
      <c r="BK324">
        <v>7.46</v>
      </c>
      <c r="BL324">
        <v>4.8369999999999997</v>
      </c>
      <c r="BM324">
        <v>32.031999999999996</v>
      </c>
      <c r="BN324">
        <v>0.88439999999999996</v>
      </c>
      <c r="BO324" t="s">
        <v>17</v>
      </c>
      <c r="BP324">
        <v>7.16</v>
      </c>
      <c r="BQ324">
        <v>7.47</v>
      </c>
      <c r="BR324">
        <v>4.843</v>
      </c>
      <c r="BS324">
        <v>32.076000000000001</v>
      </c>
      <c r="BT324">
        <v>0.87629999999999997</v>
      </c>
      <c r="BU324" t="s">
        <v>17</v>
      </c>
      <c r="BV324">
        <v>7.06</v>
      </c>
      <c r="BW324">
        <v>7.56</v>
      </c>
      <c r="BX324">
        <v>4.9029999999999996</v>
      </c>
      <c r="BY324">
        <v>32.472999999999999</v>
      </c>
      <c r="BZ324">
        <v>0.83879999999999999</v>
      </c>
      <c r="CA324" t="s">
        <v>17</v>
      </c>
    </row>
    <row r="325" spans="1:79" x14ac:dyDescent="0.25">
      <c r="A325" t="s">
        <v>150</v>
      </c>
      <c r="B325">
        <v>207</v>
      </c>
      <c r="C325">
        <v>228</v>
      </c>
      <c r="D325" t="s">
        <v>85</v>
      </c>
      <c r="E325">
        <v>7.11</v>
      </c>
      <c r="F325">
        <v>5</v>
      </c>
      <c r="G325">
        <v>20</v>
      </c>
      <c r="H325">
        <v>7.19</v>
      </c>
      <c r="I325">
        <v>7.49</v>
      </c>
      <c r="J325">
        <v>0.73399999999999999</v>
      </c>
      <c r="K325">
        <v>4.8609999999999998</v>
      </c>
      <c r="L325">
        <v>0.8619</v>
      </c>
      <c r="M325" t="s">
        <v>17</v>
      </c>
      <c r="N325">
        <v>7.19</v>
      </c>
      <c r="O325">
        <v>7.57</v>
      </c>
      <c r="P325">
        <v>0.74199999999999999</v>
      </c>
      <c r="Q325">
        <v>4.9160000000000004</v>
      </c>
      <c r="R325">
        <v>0.87639999999999996</v>
      </c>
      <c r="S325" t="s">
        <v>17</v>
      </c>
      <c r="T325">
        <v>7.12</v>
      </c>
      <c r="U325">
        <v>7.58</v>
      </c>
      <c r="V325">
        <v>0.93400000000000005</v>
      </c>
      <c r="W325">
        <v>6.1840000000000002</v>
      </c>
      <c r="X325">
        <v>0.83679999999999999</v>
      </c>
      <c r="Y325" t="s">
        <v>17</v>
      </c>
      <c r="Z325">
        <v>7.09</v>
      </c>
      <c r="AA325">
        <v>7.58</v>
      </c>
      <c r="AB325">
        <v>1.3120000000000001</v>
      </c>
      <c r="AC325">
        <v>8.6869999999999994</v>
      </c>
      <c r="AD325">
        <v>0.84889999999999999</v>
      </c>
      <c r="AE325" t="s">
        <v>17</v>
      </c>
      <c r="AF325">
        <v>7.19</v>
      </c>
      <c r="AG325">
        <v>7.54</v>
      </c>
      <c r="AH325">
        <v>1.2809999999999999</v>
      </c>
      <c r="AI325">
        <v>8.4849999999999994</v>
      </c>
      <c r="AJ325">
        <v>0.86519999999999997</v>
      </c>
      <c r="AK325" t="s">
        <v>17</v>
      </c>
      <c r="AL325">
        <v>7.09</v>
      </c>
      <c r="AM325">
        <v>7.59</v>
      </c>
      <c r="AN325">
        <v>1.401</v>
      </c>
      <c r="AO325">
        <v>9.2780000000000005</v>
      </c>
      <c r="AP325">
        <v>0.84630000000000005</v>
      </c>
      <c r="AQ325" t="s">
        <v>17</v>
      </c>
      <c r="AR325">
        <v>7.19</v>
      </c>
      <c r="AS325">
        <v>7.51</v>
      </c>
      <c r="AT325">
        <v>2.6309999999999998</v>
      </c>
      <c r="AU325">
        <v>17.422000000000001</v>
      </c>
      <c r="AV325">
        <v>0.8831</v>
      </c>
      <c r="AW325" t="s">
        <v>17</v>
      </c>
      <c r="AX325">
        <v>7.19</v>
      </c>
      <c r="AY325">
        <v>7.57</v>
      </c>
      <c r="AZ325">
        <v>2.67</v>
      </c>
      <c r="BA325">
        <v>17.683</v>
      </c>
      <c r="BB325">
        <v>0.88329999999999997</v>
      </c>
      <c r="BC325" t="s">
        <v>17</v>
      </c>
      <c r="BD325">
        <v>7.09</v>
      </c>
      <c r="BE325">
        <v>7.58</v>
      </c>
      <c r="BF325">
        <v>2.7789999999999999</v>
      </c>
      <c r="BG325">
        <v>18.407</v>
      </c>
      <c r="BH325">
        <v>0.88039999999999996</v>
      </c>
      <c r="BI325" t="s">
        <v>17</v>
      </c>
      <c r="BJ325">
        <v>7.09</v>
      </c>
      <c r="BK325">
        <v>7.58</v>
      </c>
      <c r="BL325">
        <v>4.7960000000000003</v>
      </c>
      <c r="BM325">
        <v>31.763000000000002</v>
      </c>
      <c r="BN325">
        <v>0.85270000000000001</v>
      </c>
      <c r="BO325" t="s">
        <v>17</v>
      </c>
      <c r="BP325">
        <v>7.09</v>
      </c>
      <c r="BQ325">
        <v>7.58</v>
      </c>
      <c r="BR325">
        <v>4.8159999999999998</v>
      </c>
      <c r="BS325">
        <v>31.893999999999998</v>
      </c>
      <c r="BT325">
        <v>0.84389999999999998</v>
      </c>
      <c r="BU325" t="s">
        <v>17</v>
      </c>
      <c r="BV325">
        <v>7.19</v>
      </c>
      <c r="BW325">
        <v>7.57</v>
      </c>
      <c r="BX325">
        <v>4.843</v>
      </c>
      <c r="BY325">
        <v>32.07</v>
      </c>
      <c r="BZ325">
        <v>0.83760000000000001</v>
      </c>
      <c r="CA325" t="s">
        <v>17</v>
      </c>
    </row>
    <row r="326" spans="1:79" x14ac:dyDescent="0.25">
      <c r="A326" t="s">
        <v>150</v>
      </c>
      <c r="B326">
        <v>207</v>
      </c>
      <c r="C326">
        <v>247</v>
      </c>
      <c r="D326" t="s">
        <v>86</v>
      </c>
      <c r="E326">
        <v>10.67</v>
      </c>
      <c r="F326">
        <v>3</v>
      </c>
      <c r="G326">
        <v>37</v>
      </c>
      <c r="H326">
        <v>10.5</v>
      </c>
      <c r="I326">
        <v>11.01</v>
      </c>
      <c r="J326">
        <v>1.2949999999999999</v>
      </c>
      <c r="K326">
        <v>4.6369999999999996</v>
      </c>
      <c r="L326">
        <v>0.87039999999999995</v>
      </c>
      <c r="M326" t="s">
        <v>23</v>
      </c>
      <c r="N326">
        <v>10.5</v>
      </c>
      <c r="O326">
        <v>11.01</v>
      </c>
      <c r="P326">
        <v>1.171</v>
      </c>
      <c r="Q326">
        <v>4.1900000000000004</v>
      </c>
      <c r="R326">
        <v>0.89339999999999997</v>
      </c>
      <c r="S326" t="s">
        <v>23</v>
      </c>
      <c r="T326">
        <v>10.51</v>
      </c>
      <c r="U326">
        <v>11.01</v>
      </c>
      <c r="V326">
        <v>1.3180000000000001</v>
      </c>
      <c r="W326">
        <v>4.7169999999999996</v>
      </c>
      <c r="X326">
        <v>0.89019999999999999</v>
      </c>
      <c r="Y326" t="s">
        <v>23</v>
      </c>
      <c r="Z326">
        <v>10.51</v>
      </c>
      <c r="AA326">
        <v>11.01</v>
      </c>
      <c r="AB326">
        <v>2.3460000000000001</v>
      </c>
      <c r="AC326">
        <v>8.3960000000000008</v>
      </c>
      <c r="AD326">
        <v>0.87170000000000003</v>
      </c>
      <c r="AE326" t="s">
        <v>23</v>
      </c>
      <c r="AF326">
        <v>10.51</v>
      </c>
      <c r="AG326">
        <v>11.01</v>
      </c>
      <c r="AH326">
        <v>2.194</v>
      </c>
      <c r="AI326">
        <v>7.8550000000000004</v>
      </c>
      <c r="AJ326">
        <v>0.8881</v>
      </c>
      <c r="AK326" t="s">
        <v>23</v>
      </c>
      <c r="AL326">
        <v>10.51</v>
      </c>
      <c r="AM326">
        <v>11.01</v>
      </c>
      <c r="AN326">
        <v>2.327</v>
      </c>
      <c r="AO326">
        <v>8.3290000000000006</v>
      </c>
      <c r="AP326">
        <v>0.88690000000000002</v>
      </c>
      <c r="AQ326" t="s">
        <v>23</v>
      </c>
      <c r="AR326">
        <v>10.61</v>
      </c>
      <c r="AS326">
        <v>11.11</v>
      </c>
      <c r="AT326">
        <v>4.5110000000000001</v>
      </c>
      <c r="AU326">
        <v>16.146999999999998</v>
      </c>
      <c r="AV326">
        <v>0.85970000000000002</v>
      </c>
      <c r="AW326" t="s">
        <v>23</v>
      </c>
      <c r="AX326">
        <v>10.51</v>
      </c>
      <c r="AY326">
        <v>11.01</v>
      </c>
      <c r="AZ326">
        <v>4.4930000000000003</v>
      </c>
      <c r="BA326">
        <v>16.084</v>
      </c>
      <c r="BB326">
        <v>0.86750000000000005</v>
      </c>
      <c r="BC326" t="s">
        <v>23</v>
      </c>
      <c r="BD326">
        <v>10.5</v>
      </c>
      <c r="BE326">
        <v>11.01</v>
      </c>
      <c r="BF326">
        <v>4.5170000000000003</v>
      </c>
      <c r="BG326">
        <v>16.169</v>
      </c>
      <c r="BH326">
        <v>0.88759999999999994</v>
      </c>
      <c r="BI326" t="s">
        <v>17</v>
      </c>
      <c r="BJ326">
        <v>10.66</v>
      </c>
      <c r="BK326">
        <v>11.01</v>
      </c>
      <c r="BL326">
        <v>7.49</v>
      </c>
      <c r="BM326">
        <v>26.812999999999999</v>
      </c>
      <c r="BN326">
        <v>0.83709999999999996</v>
      </c>
      <c r="BO326" t="s">
        <v>17</v>
      </c>
      <c r="BP326">
        <v>10.69</v>
      </c>
      <c r="BQ326">
        <v>11.01</v>
      </c>
      <c r="BR326">
        <v>7.4059999999999997</v>
      </c>
      <c r="BS326">
        <v>26.512</v>
      </c>
      <c r="BT326">
        <v>0.82989999999999997</v>
      </c>
      <c r="BU326" t="s">
        <v>17</v>
      </c>
      <c r="BV326">
        <v>10.7</v>
      </c>
      <c r="BW326">
        <v>11.01</v>
      </c>
      <c r="BX326">
        <v>7.5010000000000003</v>
      </c>
      <c r="BY326">
        <v>26.85</v>
      </c>
      <c r="BZ326">
        <v>0.84450000000000003</v>
      </c>
      <c r="CA326" t="s">
        <v>17</v>
      </c>
    </row>
    <row r="327" spans="1:79" x14ac:dyDescent="0.25">
      <c r="A327" t="s">
        <v>150</v>
      </c>
      <c r="B327">
        <v>207</v>
      </c>
      <c r="C327">
        <v>247</v>
      </c>
      <c r="D327" t="s">
        <v>86</v>
      </c>
      <c r="E327">
        <v>10.67</v>
      </c>
      <c r="F327">
        <v>4</v>
      </c>
      <c r="G327">
        <v>37</v>
      </c>
      <c r="H327">
        <v>10.56</v>
      </c>
      <c r="I327">
        <v>10.94</v>
      </c>
      <c r="J327">
        <v>1.4139999999999999</v>
      </c>
      <c r="K327">
        <v>5.0609999999999999</v>
      </c>
      <c r="L327">
        <v>0.89100000000000001</v>
      </c>
      <c r="M327" t="s">
        <v>23</v>
      </c>
      <c r="N327">
        <v>10.51</v>
      </c>
      <c r="O327">
        <v>11.01</v>
      </c>
      <c r="P327">
        <v>1.2929999999999999</v>
      </c>
      <c r="Q327">
        <v>4.6289999999999996</v>
      </c>
      <c r="R327">
        <v>0.89590000000000003</v>
      </c>
      <c r="S327" t="s">
        <v>23</v>
      </c>
      <c r="T327">
        <v>10.76</v>
      </c>
      <c r="U327">
        <v>10.98</v>
      </c>
      <c r="V327">
        <v>1.381</v>
      </c>
      <c r="W327">
        <v>4.9450000000000003</v>
      </c>
      <c r="X327">
        <v>0.88049999999999995</v>
      </c>
      <c r="Y327" t="s">
        <v>17</v>
      </c>
      <c r="Z327">
        <v>10.57</v>
      </c>
      <c r="AA327">
        <v>10.96</v>
      </c>
      <c r="AB327">
        <v>2.3969999999999998</v>
      </c>
      <c r="AC327">
        <v>8.5809999999999995</v>
      </c>
      <c r="AD327">
        <v>0.88380000000000003</v>
      </c>
      <c r="AE327" t="s">
        <v>23</v>
      </c>
      <c r="AF327">
        <v>10.51</v>
      </c>
      <c r="AG327">
        <v>11.01</v>
      </c>
      <c r="AH327">
        <v>2.2570000000000001</v>
      </c>
      <c r="AI327">
        <v>8.0779999999999994</v>
      </c>
      <c r="AJ327">
        <v>0.88100000000000001</v>
      </c>
      <c r="AK327" t="s">
        <v>23</v>
      </c>
      <c r="AL327">
        <v>10.5</v>
      </c>
      <c r="AM327">
        <v>10.99</v>
      </c>
      <c r="AN327">
        <v>2.383</v>
      </c>
      <c r="AO327">
        <v>8.532</v>
      </c>
      <c r="AP327">
        <v>0.88429999999999997</v>
      </c>
      <c r="AQ327" t="s">
        <v>23</v>
      </c>
      <c r="AR327">
        <v>10.61</v>
      </c>
      <c r="AS327">
        <v>11.11</v>
      </c>
      <c r="AT327">
        <v>4.4109999999999996</v>
      </c>
      <c r="AU327">
        <v>15.79</v>
      </c>
      <c r="AV327">
        <v>0.83140000000000003</v>
      </c>
      <c r="AW327" t="s">
        <v>17</v>
      </c>
      <c r="AX327">
        <v>10.57</v>
      </c>
      <c r="AY327">
        <v>10.93</v>
      </c>
      <c r="AZ327">
        <v>4.5789999999999997</v>
      </c>
      <c r="BA327">
        <v>16.393000000000001</v>
      </c>
      <c r="BB327">
        <v>0.87339999999999995</v>
      </c>
      <c r="BC327" t="s">
        <v>23</v>
      </c>
      <c r="BD327">
        <v>10.51</v>
      </c>
      <c r="BE327">
        <v>11.01</v>
      </c>
      <c r="BF327">
        <v>4.431</v>
      </c>
      <c r="BG327">
        <v>15.862</v>
      </c>
      <c r="BH327">
        <v>0.84860000000000002</v>
      </c>
      <c r="BI327" t="s">
        <v>17</v>
      </c>
      <c r="BJ327">
        <v>10.59</v>
      </c>
      <c r="BK327">
        <v>11.09</v>
      </c>
      <c r="BL327">
        <v>7.1230000000000002</v>
      </c>
      <c r="BM327">
        <v>25.5</v>
      </c>
      <c r="BN327">
        <v>0.79510000000000003</v>
      </c>
      <c r="BO327" t="s">
        <v>17</v>
      </c>
      <c r="BP327">
        <v>10.6</v>
      </c>
      <c r="BQ327">
        <v>11.1</v>
      </c>
      <c r="BR327">
        <v>7.1040000000000001</v>
      </c>
      <c r="BS327">
        <v>25.428999999999998</v>
      </c>
      <c r="BT327">
        <v>0.81910000000000005</v>
      </c>
      <c r="BU327" t="s">
        <v>17</v>
      </c>
      <c r="BV327">
        <v>10.61</v>
      </c>
      <c r="BW327">
        <v>11.11</v>
      </c>
      <c r="BX327">
        <v>7.2729999999999997</v>
      </c>
      <c r="BY327">
        <v>26.036000000000001</v>
      </c>
      <c r="BZ327">
        <v>0.8256</v>
      </c>
      <c r="CA327" t="s">
        <v>17</v>
      </c>
    </row>
    <row r="328" spans="1:79" x14ac:dyDescent="0.25">
      <c r="A328" t="s">
        <v>150</v>
      </c>
      <c r="B328">
        <v>207</v>
      </c>
      <c r="C328">
        <v>247</v>
      </c>
      <c r="D328" t="s">
        <v>86</v>
      </c>
      <c r="E328">
        <v>10.67</v>
      </c>
      <c r="F328">
        <v>5</v>
      </c>
      <c r="G328">
        <v>37</v>
      </c>
      <c r="H328">
        <v>10.55</v>
      </c>
      <c r="I328">
        <v>11.05</v>
      </c>
      <c r="J328">
        <v>1.3959999999999999</v>
      </c>
      <c r="K328">
        <v>4.9969999999999999</v>
      </c>
      <c r="L328">
        <v>0.91200000000000003</v>
      </c>
      <c r="M328" t="s">
        <v>23</v>
      </c>
      <c r="N328">
        <v>10.6</v>
      </c>
      <c r="O328">
        <v>11.1</v>
      </c>
      <c r="P328">
        <v>1.3120000000000001</v>
      </c>
      <c r="Q328">
        <v>4.6980000000000004</v>
      </c>
      <c r="R328">
        <v>0.91500000000000004</v>
      </c>
      <c r="S328" t="s">
        <v>23</v>
      </c>
      <c r="T328">
        <v>10.56</v>
      </c>
      <c r="U328">
        <v>11.05</v>
      </c>
      <c r="V328">
        <v>1.4330000000000001</v>
      </c>
      <c r="W328">
        <v>5.1310000000000002</v>
      </c>
      <c r="X328">
        <v>0.91149999999999998</v>
      </c>
      <c r="Y328" t="s">
        <v>23</v>
      </c>
      <c r="Z328">
        <v>10.56</v>
      </c>
      <c r="AA328">
        <v>11.05</v>
      </c>
      <c r="AB328">
        <v>2.4209999999999998</v>
      </c>
      <c r="AC328">
        <v>8.6660000000000004</v>
      </c>
      <c r="AD328">
        <v>0.90800000000000003</v>
      </c>
      <c r="AE328" t="s">
        <v>23</v>
      </c>
      <c r="AF328">
        <v>10.55</v>
      </c>
      <c r="AG328">
        <v>11.05</v>
      </c>
      <c r="AH328">
        <v>2.3010000000000002</v>
      </c>
      <c r="AI328">
        <v>8.2370000000000001</v>
      </c>
      <c r="AJ328">
        <v>0.89839999999999998</v>
      </c>
      <c r="AK328" t="s">
        <v>23</v>
      </c>
      <c r="AL328">
        <v>10.55</v>
      </c>
      <c r="AM328">
        <v>11.05</v>
      </c>
      <c r="AN328">
        <v>2.4169999999999998</v>
      </c>
      <c r="AO328">
        <v>8.6519999999999992</v>
      </c>
      <c r="AP328">
        <v>0.91339999999999999</v>
      </c>
      <c r="AQ328" t="s">
        <v>23</v>
      </c>
      <c r="AR328">
        <v>10.55</v>
      </c>
      <c r="AS328">
        <v>11.05</v>
      </c>
      <c r="AT328">
        <v>4.7220000000000004</v>
      </c>
      <c r="AU328">
        <v>16.902000000000001</v>
      </c>
      <c r="AV328">
        <v>0.89380000000000004</v>
      </c>
      <c r="AW328" t="s">
        <v>23</v>
      </c>
      <c r="AX328">
        <v>10.56</v>
      </c>
      <c r="AY328">
        <v>11.05</v>
      </c>
      <c r="AZ328">
        <v>4.6210000000000004</v>
      </c>
      <c r="BA328">
        <v>16.542000000000002</v>
      </c>
      <c r="BB328">
        <v>0.88829999999999998</v>
      </c>
      <c r="BC328" t="s">
        <v>23</v>
      </c>
      <c r="BD328">
        <v>10.5</v>
      </c>
      <c r="BE328">
        <v>11.01</v>
      </c>
      <c r="BF328">
        <v>4.6550000000000002</v>
      </c>
      <c r="BG328">
        <v>16.663</v>
      </c>
      <c r="BH328">
        <v>0.89939999999999998</v>
      </c>
      <c r="BI328" t="s">
        <v>23</v>
      </c>
      <c r="BJ328">
        <v>10.56</v>
      </c>
      <c r="BK328">
        <v>11.06</v>
      </c>
      <c r="BL328">
        <v>7.4560000000000004</v>
      </c>
      <c r="BM328">
        <v>26.689</v>
      </c>
      <c r="BN328">
        <v>0.89629999999999999</v>
      </c>
      <c r="BO328" t="s">
        <v>23</v>
      </c>
      <c r="BP328">
        <v>10.55</v>
      </c>
      <c r="BQ328">
        <v>11.05</v>
      </c>
      <c r="BR328">
        <v>7.4649999999999999</v>
      </c>
      <c r="BS328">
        <v>26.722999999999999</v>
      </c>
      <c r="BT328">
        <v>0.89690000000000003</v>
      </c>
      <c r="BU328" t="s">
        <v>23</v>
      </c>
      <c r="BV328">
        <v>10.63</v>
      </c>
      <c r="BW328">
        <v>11.1</v>
      </c>
      <c r="BX328">
        <v>7.5350000000000001</v>
      </c>
      <c r="BY328">
        <v>26.974</v>
      </c>
      <c r="BZ328">
        <v>0.90310000000000001</v>
      </c>
      <c r="CA328" t="s">
        <v>23</v>
      </c>
    </row>
    <row r="329" spans="1:79" x14ac:dyDescent="0.25">
      <c r="A329" t="s">
        <v>150</v>
      </c>
      <c r="B329">
        <v>216</v>
      </c>
      <c r="C329">
        <v>247</v>
      </c>
      <c r="D329" t="s">
        <v>87</v>
      </c>
      <c r="E329">
        <v>11.71</v>
      </c>
      <c r="F329">
        <v>4</v>
      </c>
      <c r="G329">
        <v>28</v>
      </c>
      <c r="H329">
        <v>11.65</v>
      </c>
      <c r="I329">
        <v>12.08</v>
      </c>
      <c r="J329">
        <v>1.2170000000000001</v>
      </c>
      <c r="K329">
        <v>5.758</v>
      </c>
      <c r="L329">
        <v>0.89370000000000005</v>
      </c>
      <c r="M329" t="s">
        <v>23</v>
      </c>
      <c r="N329">
        <v>11.66</v>
      </c>
      <c r="O329">
        <v>12.06</v>
      </c>
      <c r="P329">
        <v>1.137</v>
      </c>
      <c r="Q329">
        <v>5.3780000000000001</v>
      </c>
      <c r="R329">
        <v>0.90249999999999997</v>
      </c>
      <c r="S329" t="s">
        <v>23</v>
      </c>
      <c r="T329">
        <v>11.61</v>
      </c>
      <c r="U329">
        <v>12.04</v>
      </c>
      <c r="V329">
        <v>1.175</v>
      </c>
      <c r="W329">
        <v>5.5590000000000002</v>
      </c>
      <c r="X329">
        <v>0.90459999999999996</v>
      </c>
      <c r="Y329" t="s">
        <v>23</v>
      </c>
      <c r="Z329">
        <v>11.66</v>
      </c>
      <c r="AA329">
        <v>12.1</v>
      </c>
      <c r="AB329">
        <v>1.8819999999999999</v>
      </c>
      <c r="AC329">
        <v>8.9019999999999992</v>
      </c>
      <c r="AD329">
        <v>0.90269999999999995</v>
      </c>
      <c r="AE329" t="s">
        <v>23</v>
      </c>
      <c r="AF329">
        <v>11.64</v>
      </c>
      <c r="AG329">
        <v>12.07</v>
      </c>
      <c r="AH329">
        <v>1.8340000000000001</v>
      </c>
      <c r="AI329">
        <v>8.6760000000000002</v>
      </c>
      <c r="AJ329">
        <v>0.9012</v>
      </c>
      <c r="AK329" t="s">
        <v>23</v>
      </c>
      <c r="AL329">
        <v>11.59</v>
      </c>
      <c r="AM329">
        <v>12.02</v>
      </c>
      <c r="AN329">
        <v>1.8879999999999999</v>
      </c>
      <c r="AO329">
        <v>8.93</v>
      </c>
      <c r="AP329">
        <v>0.90680000000000005</v>
      </c>
      <c r="AQ329" t="s">
        <v>23</v>
      </c>
      <c r="AR329">
        <v>11.64</v>
      </c>
      <c r="AS329">
        <v>12.09</v>
      </c>
      <c r="AT329">
        <v>3.2330000000000001</v>
      </c>
      <c r="AU329">
        <v>15.292</v>
      </c>
      <c r="AV329">
        <v>0.8972</v>
      </c>
      <c r="AW329" t="s">
        <v>23</v>
      </c>
      <c r="AX329">
        <v>11.63</v>
      </c>
      <c r="AY329">
        <v>12.08</v>
      </c>
      <c r="AZ329">
        <v>3.1850000000000001</v>
      </c>
      <c r="BA329">
        <v>15.065</v>
      </c>
      <c r="BB329">
        <v>0.89800000000000002</v>
      </c>
      <c r="BC329" t="s">
        <v>23</v>
      </c>
      <c r="BD329">
        <v>11.61</v>
      </c>
      <c r="BE329">
        <v>12.11</v>
      </c>
      <c r="BF329">
        <v>3.13</v>
      </c>
      <c r="BG329">
        <v>14.807</v>
      </c>
      <c r="BH329">
        <v>0.89810000000000001</v>
      </c>
      <c r="BI329" t="s">
        <v>23</v>
      </c>
      <c r="BJ329">
        <v>11.61</v>
      </c>
      <c r="BK329">
        <v>12.06</v>
      </c>
      <c r="BL329">
        <v>4.9489999999999998</v>
      </c>
      <c r="BM329">
        <v>23.41</v>
      </c>
      <c r="BN329">
        <v>0.90580000000000005</v>
      </c>
      <c r="BO329" t="s">
        <v>23</v>
      </c>
      <c r="BP329">
        <v>11.62</v>
      </c>
      <c r="BQ329">
        <v>12.08</v>
      </c>
      <c r="BR329">
        <v>4.9800000000000004</v>
      </c>
      <c r="BS329">
        <v>23.558</v>
      </c>
      <c r="BT329">
        <v>0.9042</v>
      </c>
      <c r="BU329" t="s">
        <v>23</v>
      </c>
      <c r="BV329">
        <v>11.62</v>
      </c>
      <c r="BW329">
        <v>12.11</v>
      </c>
      <c r="BX329">
        <v>4.95</v>
      </c>
      <c r="BY329">
        <v>23.417000000000002</v>
      </c>
      <c r="BZ329">
        <v>0.89849999999999997</v>
      </c>
      <c r="CA329" t="s">
        <v>23</v>
      </c>
    </row>
    <row r="330" spans="1:79" x14ac:dyDescent="0.25">
      <c r="A330" t="s">
        <v>150</v>
      </c>
      <c r="B330">
        <v>218</v>
      </c>
      <c r="C330">
        <v>247</v>
      </c>
      <c r="D330" t="s">
        <v>88</v>
      </c>
      <c r="E330">
        <v>11.3</v>
      </c>
      <c r="F330">
        <v>4</v>
      </c>
      <c r="G330">
        <v>26</v>
      </c>
      <c r="H330">
        <v>11.19</v>
      </c>
      <c r="I330">
        <v>11.57</v>
      </c>
      <c r="J330">
        <v>1.3240000000000001</v>
      </c>
      <c r="K330">
        <v>6.7469999999999999</v>
      </c>
      <c r="L330">
        <v>0.83709999999999996</v>
      </c>
      <c r="M330" t="s">
        <v>17</v>
      </c>
      <c r="N330">
        <v>11.27</v>
      </c>
      <c r="O330">
        <v>11.57</v>
      </c>
      <c r="P330">
        <v>1.2290000000000001</v>
      </c>
      <c r="Q330">
        <v>6.2619999999999996</v>
      </c>
      <c r="R330">
        <v>0.87809999999999999</v>
      </c>
      <c r="S330" t="s">
        <v>17</v>
      </c>
      <c r="T330">
        <v>11.26</v>
      </c>
      <c r="U330">
        <v>11.57</v>
      </c>
      <c r="V330">
        <v>1.286</v>
      </c>
      <c r="W330">
        <v>6.5529999999999999</v>
      </c>
      <c r="X330">
        <v>0.87970000000000004</v>
      </c>
      <c r="Y330" t="s">
        <v>17</v>
      </c>
      <c r="Z330">
        <v>11.27</v>
      </c>
      <c r="AA330">
        <v>11.57</v>
      </c>
      <c r="AB330">
        <v>2.0950000000000002</v>
      </c>
      <c r="AC330">
        <v>10.67</v>
      </c>
      <c r="AD330">
        <v>0.87639999999999996</v>
      </c>
      <c r="AE330" t="s">
        <v>17</v>
      </c>
      <c r="AF330">
        <v>11.14</v>
      </c>
      <c r="AG330">
        <v>11.57</v>
      </c>
      <c r="AH330">
        <v>2.0350000000000001</v>
      </c>
      <c r="AI330">
        <v>10.368</v>
      </c>
      <c r="AJ330">
        <v>0.86250000000000004</v>
      </c>
      <c r="AK330" t="s">
        <v>17</v>
      </c>
      <c r="AL330">
        <v>11.24</v>
      </c>
      <c r="AM330">
        <v>11.57</v>
      </c>
      <c r="AN330">
        <v>2.0649999999999999</v>
      </c>
      <c r="AO330">
        <v>10.518000000000001</v>
      </c>
      <c r="AP330">
        <v>0.88290000000000002</v>
      </c>
      <c r="AQ330" t="s">
        <v>17</v>
      </c>
      <c r="AR330">
        <v>11.26</v>
      </c>
      <c r="AS330">
        <v>11.57</v>
      </c>
      <c r="AT330">
        <v>3.173</v>
      </c>
      <c r="AU330">
        <v>16.161999999999999</v>
      </c>
      <c r="AV330">
        <v>0.87409999999999999</v>
      </c>
      <c r="AW330" t="s">
        <v>17</v>
      </c>
      <c r="AX330">
        <v>11.27</v>
      </c>
      <c r="AY330">
        <v>11.57</v>
      </c>
      <c r="AZ330">
        <v>3.1339999999999999</v>
      </c>
      <c r="BA330">
        <v>15.965</v>
      </c>
      <c r="BB330">
        <v>0.87470000000000003</v>
      </c>
      <c r="BC330" t="s">
        <v>17</v>
      </c>
      <c r="BD330">
        <v>11.24</v>
      </c>
      <c r="BE330">
        <v>11.57</v>
      </c>
      <c r="BF330">
        <v>3.0259999999999998</v>
      </c>
      <c r="BG330">
        <v>15.414</v>
      </c>
      <c r="BH330">
        <v>0.88519999999999999</v>
      </c>
      <c r="BI330" t="s">
        <v>17</v>
      </c>
      <c r="BJ330">
        <v>11.21</v>
      </c>
      <c r="BK330">
        <v>11.57</v>
      </c>
      <c r="BL330">
        <v>4.1959999999999997</v>
      </c>
      <c r="BM330">
        <v>21.373999999999999</v>
      </c>
      <c r="BN330">
        <v>0.873</v>
      </c>
      <c r="BO330" t="s">
        <v>17</v>
      </c>
      <c r="BP330">
        <v>11.23</v>
      </c>
      <c r="BQ330">
        <v>11.57</v>
      </c>
      <c r="BR330">
        <v>4.21</v>
      </c>
      <c r="BS330">
        <v>21.446000000000002</v>
      </c>
      <c r="BT330">
        <v>0.84189999999999998</v>
      </c>
      <c r="BU330" t="s">
        <v>17</v>
      </c>
      <c r="BV330">
        <v>11.25</v>
      </c>
      <c r="BW330">
        <v>11.57</v>
      </c>
      <c r="BX330">
        <v>4.1950000000000003</v>
      </c>
      <c r="BY330">
        <v>21.372</v>
      </c>
      <c r="BZ330">
        <v>0.86839999999999995</v>
      </c>
      <c r="CA330" t="s">
        <v>17</v>
      </c>
    </row>
    <row r="331" spans="1:79" x14ac:dyDescent="0.25">
      <c r="A331" t="s">
        <v>150</v>
      </c>
      <c r="B331">
        <v>229</v>
      </c>
      <c r="C331">
        <v>247</v>
      </c>
      <c r="D331" t="s">
        <v>89</v>
      </c>
      <c r="E331">
        <v>12.39</v>
      </c>
      <c r="F331">
        <v>2</v>
      </c>
      <c r="G331">
        <v>15</v>
      </c>
      <c r="H331">
        <v>12.29</v>
      </c>
      <c r="I331">
        <v>12.57</v>
      </c>
      <c r="J331">
        <v>1.34</v>
      </c>
      <c r="K331">
        <v>11.834</v>
      </c>
      <c r="L331">
        <v>0.87780000000000002</v>
      </c>
      <c r="M331" t="s">
        <v>17</v>
      </c>
      <c r="N331">
        <v>12.32</v>
      </c>
      <c r="O331">
        <v>12.57</v>
      </c>
      <c r="P331">
        <v>1.3049999999999999</v>
      </c>
      <c r="Q331">
        <v>11.526</v>
      </c>
      <c r="R331">
        <v>0.88690000000000002</v>
      </c>
      <c r="S331" t="s">
        <v>17</v>
      </c>
      <c r="T331">
        <v>12.18</v>
      </c>
      <c r="U331">
        <v>12.65</v>
      </c>
      <c r="V331">
        <v>1.383</v>
      </c>
      <c r="W331">
        <v>12.212</v>
      </c>
      <c r="X331">
        <v>0.85680000000000001</v>
      </c>
      <c r="Y331" t="s">
        <v>17</v>
      </c>
      <c r="Z331">
        <v>12.33</v>
      </c>
      <c r="AA331">
        <v>12.57</v>
      </c>
      <c r="AB331">
        <v>2.2770000000000001</v>
      </c>
      <c r="AC331">
        <v>20.102</v>
      </c>
      <c r="AD331">
        <v>0.88429999999999997</v>
      </c>
      <c r="AE331" t="s">
        <v>17</v>
      </c>
      <c r="AF331">
        <v>12.31</v>
      </c>
      <c r="AG331">
        <v>12.57</v>
      </c>
      <c r="AH331">
        <v>2.1800000000000002</v>
      </c>
      <c r="AI331">
        <v>19.253</v>
      </c>
      <c r="AJ331">
        <v>0.89119999999999999</v>
      </c>
      <c r="AK331" t="s">
        <v>17</v>
      </c>
      <c r="AL331">
        <v>12.28</v>
      </c>
      <c r="AM331">
        <v>12.57</v>
      </c>
      <c r="AN331">
        <v>2.2490000000000001</v>
      </c>
      <c r="AO331">
        <v>19.861999999999998</v>
      </c>
      <c r="AP331">
        <v>0.89610000000000001</v>
      </c>
      <c r="AQ331" t="s">
        <v>17</v>
      </c>
      <c r="AR331">
        <v>12.33</v>
      </c>
      <c r="AS331">
        <v>12.57</v>
      </c>
      <c r="AT331">
        <v>3.4460000000000002</v>
      </c>
      <c r="AU331">
        <v>30.433</v>
      </c>
      <c r="AV331">
        <v>0.88290000000000002</v>
      </c>
      <c r="AW331" t="s">
        <v>17</v>
      </c>
      <c r="AX331">
        <v>12.32</v>
      </c>
      <c r="AY331">
        <v>12.57</v>
      </c>
      <c r="AZ331">
        <v>3.3690000000000002</v>
      </c>
      <c r="BA331">
        <v>29.748000000000001</v>
      </c>
      <c r="BB331">
        <v>0.88859999999999995</v>
      </c>
      <c r="BC331" t="s">
        <v>17</v>
      </c>
      <c r="BD331">
        <v>12.26</v>
      </c>
      <c r="BE331">
        <v>12.57</v>
      </c>
      <c r="BF331">
        <v>3.2120000000000002</v>
      </c>
      <c r="BG331">
        <v>28.364999999999998</v>
      </c>
      <c r="BH331">
        <v>0.90239999999999998</v>
      </c>
      <c r="BI331" t="s">
        <v>17</v>
      </c>
      <c r="BJ331">
        <v>12.28</v>
      </c>
      <c r="BK331">
        <v>12.57</v>
      </c>
      <c r="BL331">
        <v>4.218</v>
      </c>
      <c r="BM331">
        <v>37.243000000000002</v>
      </c>
      <c r="BN331">
        <v>0.87739999999999996</v>
      </c>
      <c r="BO331" t="s">
        <v>17</v>
      </c>
      <c r="BP331">
        <v>12.28</v>
      </c>
      <c r="BQ331">
        <v>12.57</v>
      </c>
      <c r="BR331">
        <v>4.2270000000000003</v>
      </c>
      <c r="BS331">
        <v>37.322000000000003</v>
      </c>
      <c r="BT331">
        <v>0.87519999999999998</v>
      </c>
      <c r="BU331" t="s">
        <v>17</v>
      </c>
      <c r="BV331">
        <v>12.28</v>
      </c>
      <c r="BW331">
        <v>12.57</v>
      </c>
      <c r="BX331">
        <v>4.3</v>
      </c>
      <c r="BY331">
        <v>37.969000000000001</v>
      </c>
      <c r="BZ331">
        <v>0.86670000000000003</v>
      </c>
      <c r="CA331" t="s">
        <v>17</v>
      </c>
    </row>
    <row r="332" spans="1:79" x14ac:dyDescent="0.25">
      <c r="A332" t="s">
        <v>150</v>
      </c>
      <c r="B332">
        <v>248</v>
      </c>
      <c r="C332">
        <v>258</v>
      </c>
      <c r="D332" t="s">
        <v>90</v>
      </c>
      <c r="E332">
        <v>5.71</v>
      </c>
      <c r="F332">
        <v>2</v>
      </c>
      <c r="G332">
        <v>9</v>
      </c>
      <c r="H332">
        <v>5.7</v>
      </c>
      <c r="I332">
        <v>6.04</v>
      </c>
      <c r="J332">
        <v>0.65700000000000003</v>
      </c>
      <c r="K332">
        <v>9.6649999999999991</v>
      </c>
      <c r="L332">
        <v>0.81979999999999997</v>
      </c>
      <c r="M332" t="s">
        <v>17</v>
      </c>
      <c r="N332">
        <v>5.66</v>
      </c>
      <c r="O332">
        <v>6.06</v>
      </c>
      <c r="P332">
        <v>0.69599999999999995</v>
      </c>
      <c r="Q332">
        <v>10.242000000000001</v>
      </c>
      <c r="R332">
        <v>0.81200000000000006</v>
      </c>
      <c r="S332" t="s">
        <v>17</v>
      </c>
      <c r="T332">
        <v>5.7</v>
      </c>
      <c r="U332">
        <v>6</v>
      </c>
      <c r="V332">
        <v>0.66800000000000004</v>
      </c>
      <c r="W332">
        <v>9.8279999999999994</v>
      </c>
      <c r="X332">
        <v>0.84250000000000003</v>
      </c>
      <c r="Y332" t="s">
        <v>17</v>
      </c>
      <c r="Z332">
        <v>5.74</v>
      </c>
      <c r="AA332">
        <v>6.01</v>
      </c>
      <c r="AB332">
        <v>1.1839999999999999</v>
      </c>
      <c r="AC332">
        <v>17.43</v>
      </c>
      <c r="AD332">
        <v>0.88049999999999995</v>
      </c>
      <c r="AE332" t="s">
        <v>17</v>
      </c>
      <c r="AF332">
        <v>5.81</v>
      </c>
      <c r="AG332">
        <v>5.96</v>
      </c>
      <c r="AH332">
        <v>1.169</v>
      </c>
      <c r="AI332">
        <v>17.206</v>
      </c>
      <c r="AJ332">
        <v>0.89419999999999999</v>
      </c>
      <c r="AK332" t="s">
        <v>17</v>
      </c>
      <c r="AL332">
        <v>5.61</v>
      </c>
      <c r="AM332">
        <v>6.06</v>
      </c>
      <c r="AN332">
        <v>1.2370000000000001</v>
      </c>
      <c r="AO332">
        <v>18.21</v>
      </c>
      <c r="AP332">
        <v>0.87070000000000003</v>
      </c>
      <c r="AQ332" t="s">
        <v>17</v>
      </c>
      <c r="AR332">
        <v>5.69</v>
      </c>
      <c r="AS332">
        <v>6.08</v>
      </c>
      <c r="AT332">
        <v>2.5249999999999999</v>
      </c>
      <c r="AU332">
        <v>37.155000000000001</v>
      </c>
      <c r="AV332">
        <v>0.83919999999999995</v>
      </c>
      <c r="AW332" t="s">
        <v>17</v>
      </c>
      <c r="AX332">
        <v>5.66</v>
      </c>
      <c r="AY332">
        <v>6.03</v>
      </c>
      <c r="AZ332">
        <v>2.56</v>
      </c>
      <c r="BA332">
        <v>37.67</v>
      </c>
      <c r="BB332">
        <v>0.84709999999999996</v>
      </c>
      <c r="BC332" t="s">
        <v>17</v>
      </c>
      <c r="BD332">
        <v>5.64</v>
      </c>
      <c r="BE332">
        <v>6.04</v>
      </c>
      <c r="BF332">
        <v>2.411</v>
      </c>
      <c r="BG332">
        <v>35.475999999999999</v>
      </c>
      <c r="BH332">
        <v>0.84099999999999997</v>
      </c>
      <c r="BI332" t="s">
        <v>17</v>
      </c>
      <c r="BJ332">
        <v>5.67</v>
      </c>
      <c r="BK332">
        <v>6.03</v>
      </c>
      <c r="BL332">
        <v>2.9060000000000001</v>
      </c>
      <c r="BM332">
        <v>42.762999999999998</v>
      </c>
      <c r="BN332">
        <v>0.8337</v>
      </c>
      <c r="BO332" t="s">
        <v>17</v>
      </c>
      <c r="BP332">
        <v>5.8</v>
      </c>
      <c r="BQ332">
        <v>5.95</v>
      </c>
      <c r="BR332">
        <v>2.9350000000000001</v>
      </c>
      <c r="BS332">
        <v>43.192999999999998</v>
      </c>
      <c r="BT332">
        <v>0.84550000000000003</v>
      </c>
      <c r="BU332" t="s">
        <v>17</v>
      </c>
      <c r="BV332">
        <v>5.64</v>
      </c>
      <c r="BW332">
        <v>6.1</v>
      </c>
      <c r="BX332">
        <v>3.177</v>
      </c>
      <c r="BY332">
        <v>46.747999999999998</v>
      </c>
      <c r="BZ332">
        <v>0.79900000000000004</v>
      </c>
      <c r="CA332" t="s">
        <v>17</v>
      </c>
    </row>
    <row r="333" spans="1:79" x14ac:dyDescent="0.25">
      <c r="A333" t="s">
        <v>150</v>
      </c>
      <c r="B333">
        <v>248</v>
      </c>
      <c r="C333">
        <v>266</v>
      </c>
      <c r="D333" t="s">
        <v>91</v>
      </c>
      <c r="E333">
        <v>6.38</v>
      </c>
      <c r="F333">
        <v>4</v>
      </c>
      <c r="G333">
        <v>17</v>
      </c>
      <c r="H333">
        <v>6.38</v>
      </c>
      <c r="I333">
        <v>6.53</v>
      </c>
      <c r="J333">
        <v>2.786</v>
      </c>
      <c r="K333">
        <v>21.707999999999998</v>
      </c>
      <c r="L333">
        <v>0.75639999999999996</v>
      </c>
      <c r="M333" t="s">
        <v>17</v>
      </c>
      <c r="N333">
        <v>6.36</v>
      </c>
      <c r="O333">
        <v>6.69</v>
      </c>
      <c r="P333">
        <v>2.7839999999999998</v>
      </c>
      <c r="Q333">
        <v>21.689</v>
      </c>
      <c r="R333">
        <v>0.74150000000000005</v>
      </c>
      <c r="S333" t="s">
        <v>17</v>
      </c>
      <c r="T333">
        <v>6.32</v>
      </c>
      <c r="U333">
        <v>6.56</v>
      </c>
      <c r="V333">
        <v>2.8170000000000002</v>
      </c>
      <c r="W333">
        <v>21.948</v>
      </c>
      <c r="X333">
        <v>0.75149999999999995</v>
      </c>
      <c r="Y333" t="s">
        <v>17</v>
      </c>
      <c r="Z333">
        <v>6.38</v>
      </c>
      <c r="AA333">
        <v>6.51</v>
      </c>
      <c r="AB333">
        <v>3.085</v>
      </c>
      <c r="AC333">
        <v>24.038</v>
      </c>
      <c r="AD333">
        <v>0.77100000000000002</v>
      </c>
      <c r="AE333" t="s">
        <v>17</v>
      </c>
      <c r="AF333">
        <v>6.39</v>
      </c>
      <c r="AG333">
        <v>6.55</v>
      </c>
      <c r="AH333">
        <v>3.13</v>
      </c>
      <c r="AI333">
        <v>24.385999999999999</v>
      </c>
      <c r="AJ333">
        <v>0.8034</v>
      </c>
      <c r="AK333" t="s">
        <v>17</v>
      </c>
      <c r="AL333">
        <v>6.4</v>
      </c>
      <c r="AM333">
        <v>6.5</v>
      </c>
      <c r="AN333">
        <v>3.0259999999999998</v>
      </c>
      <c r="AO333">
        <v>23.577000000000002</v>
      </c>
      <c r="AP333">
        <v>0.79690000000000005</v>
      </c>
      <c r="AQ333" t="s">
        <v>17</v>
      </c>
      <c r="AR333">
        <v>6.32</v>
      </c>
      <c r="AS333">
        <v>6.57</v>
      </c>
      <c r="AT333">
        <v>3.915</v>
      </c>
      <c r="AU333">
        <v>30.504999999999999</v>
      </c>
      <c r="AV333">
        <v>0.8135</v>
      </c>
      <c r="AW333" t="s">
        <v>17</v>
      </c>
      <c r="AX333">
        <v>6.34</v>
      </c>
      <c r="AY333">
        <v>6.51</v>
      </c>
      <c r="AZ333">
        <v>3.984</v>
      </c>
      <c r="BA333">
        <v>31.038</v>
      </c>
      <c r="BB333">
        <v>0.80379999999999996</v>
      </c>
      <c r="BC333" t="s">
        <v>17</v>
      </c>
      <c r="BD333">
        <v>6.28</v>
      </c>
      <c r="BE333">
        <v>6.56</v>
      </c>
      <c r="BF333">
        <v>3.806</v>
      </c>
      <c r="BG333">
        <v>29.654</v>
      </c>
      <c r="BH333">
        <v>0.82769999999999999</v>
      </c>
      <c r="BI333" t="s">
        <v>17</v>
      </c>
      <c r="BJ333">
        <v>6.37</v>
      </c>
      <c r="BK333">
        <v>6.5</v>
      </c>
      <c r="BL333">
        <v>4.5780000000000003</v>
      </c>
      <c r="BM333">
        <v>35.668999999999997</v>
      </c>
      <c r="BN333">
        <v>0.7984</v>
      </c>
      <c r="BO333" t="s">
        <v>17</v>
      </c>
      <c r="BP333">
        <v>6.27</v>
      </c>
      <c r="BQ333">
        <v>6.67</v>
      </c>
      <c r="BR333">
        <v>4.7539999999999996</v>
      </c>
      <c r="BS333">
        <v>37.036999999999999</v>
      </c>
      <c r="BT333">
        <v>0.76759999999999995</v>
      </c>
      <c r="BU333" t="s">
        <v>17</v>
      </c>
      <c r="BV333">
        <v>6.34</v>
      </c>
      <c r="BW333">
        <v>6.58</v>
      </c>
      <c r="BX333">
        <v>4.8289999999999997</v>
      </c>
      <c r="BY333">
        <v>37.624000000000002</v>
      </c>
      <c r="BZ333">
        <v>0.7702</v>
      </c>
      <c r="CA333" t="s">
        <v>17</v>
      </c>
    </row>
    <row r="334" spans="1:79" x14ac:dyDescent="0.25">
      <c r="A334" t="s">
        <v>150</v>
      </c>
      <c r="B334">
        <v>248</v>
      </c>
      <c r="C334">
        <v>272</v>
      </c>
      <c r="D334" t="s">
        <v>92</v>
      </c>
      <c r="E334">
        <v>7.88</v>
      </c>
      <c r="F334">
        <v>3</v>
      </c>
      <c r="G334">
        <v>22</v>
      </c>
      <c r="H334">
        <v>7.88</v>
      </c>
      <c r="I334">
        <v>8.31</v>
      </c>
      <c r="J334">
        <v>1.4419999999999999</v>
      </c>
      <c r="K334">
        <v>8.6839999999999993</v>
      </c>
      <c r="L334">
        <v>0.83240000000000003</v>
      </c>
      <c r="M334" t="s">
        <v>17</v>
      </c>
      <c r="N334">
        <v>7.86</v>
      </c>
      <c r="O334">
        <v>8.31</v>
      </c>
      <c r="P334">
        <v>1.282</v>
      </c>
      <c r="Q334">
        <v>7.7160000000000002</v>
      </c>
      <c r="R334">
        <v>0.88380000000000003</v>
      </c>
      <c r="S334" t="s">
        <v>17</v>
      </c>
      <c r="T334">
        <v>7.95</v>
      </c>
      <c r="U334">
        <v>8.4600000000000009</v>
      </c>
      <c r="V334">
        <v>1.31</v>
      </c>
      <c r="W334">
        <v>7.8860000000000001</v>
      </c>
      <c r="X334">
        <v>0.86170000000000002</v>
      </c>
      <c r="Y334" t="s">
        <v>23</v>
      </c>
      <c r="Z334">
        <v>8</v>
      </c>
      <c r="AA334">
        <v>8.3000000000000007</v>
      </c>
      <c r="AB334">
        <v>2.0449999999999999</v>
      </c>
      <c r="AC334">
        <v>12.314</v>
      </c>
      <c r="AD334">
        <v>0.85129999999999995</v>
      </c>
      <c r="AE334" t="s">
        <v>17</v>
      </c>
      <c r="AF334">
        <v>7.9</v>
      </c>
      <c r="AG334">
        <v>8.4</v>
      </c>
      <c r="AH334">
        <v>1.9430000000000001</v>
      </c>
      <c r="AI334">
        <v>11.696999999999999</v>
      </c>
      <c r="AJ334">
        <v>0.87939999999999996</v>
      </c>
      <c r="AK334" t="s">
        <v>17</v>
      </c>
      <c r="AL334">
        <v>7.96</v>
      </c>
      <c r="AM334">
        <v>8.33</v>
      </c>
      <c r="AN334">
        <v>1.893</v>
      </c>
      <c r="AO334">
        <v>11.398999999999999</v>
      </c>
      <c r="AP334">
        <v>0.88490000000000002</v>
      </c>
      <c r="AQ334" t="s">
        <v>23</v>
      </c>
      <c r="AR334">
        <v>8</v>
      </c>
      <c r="AS334">
        <v>8.4499999999999993</v>
      </c>
      <c r="AT334">
        <v>3.573</v>
      </c>
      <c r="AU334">
        <v>21.510999999999999</v>
      </c>
      <c r="AV334">
        <v>0.86650000000000005</v>
      </c>
      <c r="AW334" t="s">
        <v>23</v>
      </c>
      <c r="AX334">
        <v>8</v>
      </c>
      <c r="AY334">
        <v>8.41</v>
      </c>
      <c r="AZ334">
        <v>3.6190000000000002</v>
      </c>
      <c r="BA334">
        <v>21.788</v>
      </c>
      <c r="BB334">
        <v>0.87160000000000004</v>
      </c>
      <c r="BC334" t="s">
        <v>23</v>
      </c>
      <c r="BD334">
        <v>8</v>
      </c>
      <c r="BE334">
        <v>8.42</v>
      </c>
      <c r="BF334">
        <v>3.5329999999999999</v>
      </c>
      <c r="BG334">
        <v>21.268000000000001</v>
      </c>
      <c r="BH334">
        <v>0.87860000000000005</v>
      </c>
      <c r="BI334" t="s">
        <v>23</v>
      </c>
      <c r="BJ334">
        <v>7.95</v>
      </c>
      <c r="BK334">
        <v>8.33</v>
      </c>
      <c r="BL334">
        <v>5.2549999999999999</v>
      </c>
      <c r="BM334">
        <v>31.637</v>
      </c>
      <c r="BN334">
        <v>0.89849999999999997</v>
      </c>
      <c r="BO334" t="s">
        <v>23</v>
      </c>
      <c r="BP334">
        <v>8</v>
      </c>
      <c r="BQ334">
        <v>8.3000000000000007</v>
      </c>
      <c r="BR334">
        <v>5.2629999999999999</v>
      </c>
      <c r="BS334">
        <v>31.684999999999999</v>
      </c>
      <c r="BT334">
        <v>0.88829999999999998</v>
      </c>
      <c r="BU334" t="s">
        <v>23</v>
      </c>
      <c r="BV334">
        <v>8</v>
      </c>
      <c r="BW334">
        <v>8.3000000000000007</v>
      </c>
      <c r="BX334">
        <v>5.4160000000000004</v>
      </c>
      <c r="BY334">
        <v>32.604999999999997</v>
      </c>
      <c r="BZ334">
        <v>0.871</v>
      </c>
      <c r="CA334" t="s">
        <v>17</v>
      </c>
    </row>
    <row r="335" spans="1:79" x14ac:dyDescent="0.25">
      <c r="A335" t="s">
        <v>150</v>
      </c>
      <c r="B335">
        <v>248</v>
      </c>
      <c r="C335">
        <v>272</v>
      </c>
      <c r="D335" t="s">
        <v>92</v>
      </c>
      <c r="E335">
        <v>7.88</v>
      </c>
      <c r="F335">
        <v>4</v>
      </c>
      <c r="G335">
        <v>22</v>
      </c>
      <c r="H335">
        <v>7.95</v>
      </c>
      <c r="I335">
        <v>8.32</v>
      </c>
      <c r="J335">
        <v>1.2070000000000001</v>
      </c>
      <c r="K335">
        <v>7.2679999999999998</v>
      </c>
      <c r="L335">
        <v>0.8911</v>
      </c>
      <c r="M335" t="s">
        <v>23</v>
      </c>
      <c r="N335">
        <v>7.94</v>
      </c>
      <c r="O335">
        <v>8.39</v>
      </c>
      <c r="P335">
        <v>1.169</v>
      </c>
      <c r="Q335">
        <v>7.0410000000000004</v>
      </c>
      <c r="R335">
        <v>0.9</v>
      </c>
      <c r="S335" t="s">
        <v>23</v>
      </c>
      <c r="T335">
        <v>7.85</v>
      </c>
      <c r="U335">
        <v>8.35</v>
      </c>
      <c r="V335">
        <v>1.2869999999999999</v>
      </c>
      <c r="W335">
        <v>7.7460000000000004</v>
      </c>
      <c r="X335">
        <v>0.88149999999999995</v>
      </c>
      <c r="Y335" t="s">
        <v>23</v>
      </c>
      <c r="Z335">
        <v>7.95</v>
      </c>
      <c r="AA335">
        <v>8.25</v>
      </c>
      <c r="AB335">
        <v>1.9259999999999999</v>
      </c>
      <c r="AC335">
        <v>11.598000000000001</v>
      </c>
      <c r="AD335">
        <v>0.87770000000000004</v>
      </c>
      <c r="AE335" t="s">
        <v>23</v>
      </c>
      <c r="AF335">
        <v>7.91</v>
      </c>
      <c r="AG335">
        <v>8.35</v>
      </c>
      <c r="AH335">
        <v>1.84</v>
      </c>
      <c r="AI335">
        <v>11.079000000000001</v>
      </c>
      <c r="AJ335">
        <v>0.88719999999999999</v>
      </c>
      <c r="AK335" t="s">
        <v>23</v>
      </c>
      <c r="AL335">
        <v>7.9</v>
      </c>
      <c r="AM335">
        <v>8.25</v>
      </c>
      <c r="AN335">
        <v>1.8919999999999999</v>
      </c>
      <c r="AO335">
        <v>11.39</v>
      </c>
      <c r="AP335">
        <v>0.88919999999999999</v>
      </c>
      <c r="AQ335" t="s">
        <v>23</v>
      </c>
      <c r="AR335">
        <v>7.95</v>
      </c>
      <c r="AS335">
        <v>8.25</v>
      </c>
      <c r="AT335">
        <v>3.53</v>
      </c>
      <c r="AU335">
        <v>21.254999999999999</v>
      </c>
      <c r="AV335">
        <v>0.89539999999999997</v>
      </c>
      <c r="AW335" t="s">
        <v>17</v>
      </c>
      <c r="AX335">
        <v>7.95</v>
      </c>
      <c r="AY335">
        <v>8.25</v>
      </c>
      <c r="AZ335">
        <v>3.597</v>
      </c>
      <c r="BA335">
        <v>21.652999999999999</v>
      </c>
      <c r="BB335">
        <v>0.89770000000000005</v>
      </c>
      <c r="BC335" t="s">
        <v>17</v>
      </c>
      <c r="BD335">
        <v>7.94</v>
      </c>
      <c r="BE335">
        <v>8.26</v>
      </c>
      <c r="BF335">
        <v>3.5489999999999999</v>
      </c>
      <c r="BG335">
        <v>21.367000000000001</v>
      </c>
      <c r="BH335">
        <v>0.9022</v>
      </c>
      <c r="BI335" t="s">
        <v>23</v>
      </c>
      <c r="BJ335">
        <v>7.95</v>
      </c>
      <c r="BK335">
        <v>8.25</v>
      </c>
      <c r="BL335">
        <v>5.1020000000000003</v>
      </c>
      <c r="BM335">
        <v>30.713999999999999</v>
      </c>
      <c r="BN335">
        <v>0.87880000000000003</v>
      </c>
      <c r="BO335" t="s">
        <v>17</v>
      </c>
      <c r="BP335">
        <v>7.95</v>
      </c>
      <c r="BQ335">
        <v>8.25</v>
      </c>
      <c r="BR335">
        <v>5.1050000000000004</v>
      </c>
      <c r="BS335">
        <v>30.733000000000001</v>
      </c>
      <c r="BT335">
        <v>0.89180000000000004</v>
      </c>
      <c r="BU335" t="s">
        <v>17</v>
      </c>
      <c r="BV335">
        <v>7.95</v>
      </c>
      <c r="BW335">
        <v>8.25</v>
      </c>
      <c r="BX335">
        <v>5.266</v>
      </c>
      <c r="BY335">
        <v>31.702999999999999</v>
      </c>
      <c r="BZ335">
        <v>0.88900000000000001</v>
      </c>
      <c r="CA335" t="s">
        <v>17</v>
      </c>
    </row>
    <row r="336" spans="1:79" x14ac:dyDescent="0.25">
      <c r="A336" t="s">
        <v>150</v>
      </c>
      <c r="B336">
        <v>248</v>
      </c>
      <c r="C336">
        <v>273</v>
      </c>
      <c r="D336" t="s">
        <v>93</v>
      </c>
      <c r="E336">
        <v>8.1199999999999992</v>
      </c>
      <c r="F336">
        <v>2</v>
      </c>
      <c r="G336">
        <v>23</v>
      </c>
      <c r="H336">
        <v>8.07</v>
      </c>
      <c r="I336">
        <v>8.57</v>
      </c>
      <c r="J336">
        <v>0.99099999999999999</v>
      </c>
      <c r="K336">
        <v>5.7050000000000001</v>
      </c>
      <c r="L336">
        <v>0.93330000000000002</v>
      </c>
      <c r="M336" t="s">
        <v>23</v>
      </c>
      <c r="N336">
        <v>8.0500000000000007</v>
      </c>
      <c r="O336">
        <v>8.56</v>
      </c>
      <c r="P336">
        <v>0.98799999999999999</v>
      </c>
      <c r="Q336">
        <v>5.6920000000000002</v>
      </c>
      <c r="R336">
        <v>0.94359999999999999</v>
      </c>
      <c r="S336" t="s">
        <v>23</v>
      </c>
      <c r="T336">
        <v>8.02</v>
      </c>
      <c r="U336">
        <v>8.5299999999999994</v>
      </c>
      <c r="V336">
        <v>1.0740000000000001</v>
      </c>
      <c r="W336">
        <v>6.1829999999999998</v>
      </c>
      <c r="X336">
        <v>0.94589999999999996</v>
      </c>
      <c r="Y336" t="s">
        <v>23</v>
      </c>
      <c r="Z336">
        <v>8.0500000000000007</v>
      </c>
      <c r="AA336">
        <v>8.56</v>
      </c>
      <c r="AB336">
        <v>1.712</v>
      </c>
      <c r="AC336">
        <v>9.86</v>
      </c>
      <c r="AD336">
        <v>0.92710000000000004</v>
      </c>
      <c r="AE336" t="s">
        <v>23</v>
      </c>
      <c r="AF336">
        <v>8.0399999999999991</v>
      </c>
      <c r="AG336">
        <v>8.5399999999999991</v>
      </c>
      <c r="AH336">
        <v>1.6439999999999999</v>
      </c>
      <c r="AI336">
        <v>9.4659999999999993</v>
      </c>
      <c r="AJ336">
        <v>0.94340000000000002</v>
      </c>
      <c r="AK336" t="s">
        <v>23</v>
      </c>
      <c r="AL336">
        <v>7.97</v>
      </c>
      <c r="AM336">
        <v>8.4700000000000006</v>
      </c>
      <c r="AN336">
        <v>1.762</v>
      </c>
      <c r="AO336">
        <v>10.145</v>
      </c>
      <c r="AP336">
        <v>0.93220000000000003</v>
      </c>
      <c r="AQ336" t="s">
        <v>23</v>
      </c>
      <c r="AR336">
        <v>7.97</v>
      </c>
      <c r="AS336">
        <v>8.4600000000000009</v>
      </c>
      <c r="AT336">
        <v>3.4630000000000001</v>
      </c>
      <c r="AU336">
        <v>19.942</v>
      </c>
      <c r="AV336">
        <v>0.93669999999999998</v>
      </c>
      <c r="AW336" t="s">
        <v>23</v>
      </c>
      <c r="AX336">
        <v>7.99</v>
      </c>
      <c r="AY336">
        <v>8.48</v>
      </c>
      <c r="AZ336">
        <v>3.4820000000000002</v>
      </c>
      <c r="BA336">
        <v>20.053999999999998</v>
      </c>
      <c r="BB336">
        <v>0.93200000000000005</v>
      </c>
      <c r="BC336" t="s">
        <v>23</v>
      </c>
      <c r="BD336">
        <v>7.97</v>
      </c>
      <c r="BE336">
        <v>8.4700000000000006</v>
      </c>
      <c r="BF336">
        <v>3.5329999999999999</v>
      </c>
      <c r="BG336">
        <v>20.347000000000001</v>
      </c>
      <c r="BH336">
        <v>0.93740000000000001</v>
      </c>
      <c r="BI336" t="s">
        <v>23</v>
      </c>
      <c r="BJ336">
        <v>7.95</v>
      </c>
      <c r="BK336">
        <v>8.4600000000000009</v>
      </c>
      <c r="BL336">
        <v>5.16</v>
      </c>
      <c r="BM336">
        <v>29.712</v>
      </c>
      <c r="BN336">
        <v>0.93820000000000003</v>
      </c>
      <c r="BO336" t="s">
        <v>23</v>
      </c>
      <c r="BP336">
        <v>7.97</v>
      </c>
      <c r="BQ336">
        <v>8.4600000000000009</v>
      </c>
      <c r="BR336">
        <v>5.133</v>
      </c>
      <c r="BS336">
        <v>29.556999999999999</v>
      </c>
      <c r="BT336">
        <v>0.94330000000000003</v>
      </c>
      <c r="BU336" t="s">
        <v>23</v>
      </c>
      <c r="BV336">
        <v>8.01</v>
      </c>
      <c r="BW336">
        <v>8.51</v>
      </c>
      <c r="BX336">
        <v>5.2009999999999996</v>
      </c>
      <c r="BY336">
        <v>29.949000000000002</v>
      </c>
      <c r="BZ336">
        <v>0.94030000000000002</v>
      </c>
      <c r="CA336" t="s">
        <v>23</v>
      </c>
    </row>
    <row r="337" spans="1:79" x14ac:dyDescent="0.25">
      <c r="A337" t="s">
        <v>150</v>
      </c>
      <c r="B337">
        <v>248</v>
      </c>
      <c r="C337">
        <v>273</v>
      </c>
      <c r="D337" t="s">
        <v>93</v>
      </c>
      <c r="E337">
        <v>8.1199999999999992</v>
      </c>
      <c r="F337">
        <v>3</v>
      </c>
      <c r="G337">
        <v>23</v>
      </c>
      <c r="H337">
        <v>7.97</v>
      </c>
      <c r="I337">
        <v>8.4700000000000006</v>
      </c>
      <c r="J337">
        <v>1</v>
      </c>
      <c r="K337">
        <v>5.7569999999999997</v>
      </c>
      <c r="L337">
        <v>0.94850000000000001</v>
      </c>
      <c r="M337" t="s">
        <v>23</v>
      </c>
      <c r="N337">
        <v>7.97</v>
      </c>
      <c r="O337">
        <v>8.4600000000000009</v>
      </c>
      <c r="P337">
        <v>1.016</v>
      </c>
      <c r="Q337">
        <v>5.85</v>
      </c>
      <c r="R337">
        <v>0.94989999999999997</v>
      </c>
      <c r="S337" t="s">
        <v>23</v>
      </c>
      <c r="T337">
        <v>7.97</v>
      </c>
      <c r="U337">
        <v>8.4700000000000006</v>
      </c>
      <c r="V337">
        <v>1.0840000000000001</v>
      </c>
      <c r="W337">
        <v>6.2439999999999998</v>
      </c>
      <c r="X337">
        <v>0.95230000000000004</v>
      </c>
      <c r="Y337" t="s">
        <v>23</v>
      </c>
      <c r="Z337">
        <v>7.96</v>
      </c>
      <c r="AA337">
        <v>8.4700000000000006</v>
      </c>
      <c r="AB337">
        <v>1.712</v>
      </c>
      <c r="AC337">
        <v>9.8569999999999993</v>
      </c>
      <c r="AD337">
        <v>0.93179999999999996</v>
      </c>
      <c r="AE337" t="s">
        <v>23</v>
      </c>
      <c r="AF337">
        <v>8.01</v>
      </c>
      <c r="AG337">
        <v>8.52</v>
      </c>
      <c r="AH337">
        <v>1.62</v>
      </c>
      <c r="AI337">
        <v>9.3279999999999994</v>
      </c>
      <c r="AJ337">
        <v>0.94069999999999998</v>
      </c>
      <c r="AK337" t="s">
        <v>23</v>
      </c>
      <c r="AL337">
        <v>7.97</v>
      </c>
      <c r="AM337">
        <v>8.4700000000000006</v>
      </c>
      <c r="AN337">
        <v>1.698</v>
      </c>
      <c r="AO337">
        <v>9.7750000000000004</v>
      </c>
      <c r="AP337">
        <v>0.94089999999999996</v>
      </c>
      <c r="AQ337" t="s">
        <v>23</v>
      </c>
      <c r="AR337">
        <v>7.98</v>
      </c>
      <c r="AS337">
        <v>8.48</v>
      </c>
      <c r="AT337">
        <v>3.3719999999999999</v>
      </c>
      <c r="AU337">
        <v>19.417999999999999</v>
      </c>
      <c r="AV337">
        <v>0.94440000000000002</v>
      </c>
      <c r="AW337" t="s">
        <v>23</v>
      </c>
      <c r="AX337">
        <v>7.97</v>
      </c>
      <c r="AY337">
        <v>8.4700000000000006</v>
      </c>
      <c r="AZ337">
        <v>3.4249999999999998</v>
      </c>
      <c r="BA337">
        <v>19.725999999999999</v>
      </c>
      <c r="BB337">
        <v>0.94650000000000001</v>
      </c>
      <c r="BC337" t="s">
        <v>23</v>
      </c>
      <c r="BD337">
        <v>7.97</v>
      </c>
      <c r="BE337">
        <v>8.4700000000000006</v>
      </c>
      <c r="BF337">
        <v>3.4430000000000001</v>
      </c>
      <c r="BG337">
        <v>19.827999999999999</v>
      </c>
      <c r="BH337">
        <v>0.94579999999999997</v>
      </c>
      <c r="BI337" t="s">
        <v>23</v>
      </c>
      <c r="BJ337">
        <v>7.97</v>
      </c>
      <c r="BK337">
        <v>8.4700000000000006</v>
      </c>
      <c r="BL337">
        <v>5.0510000000000002</v>
      </c>
      <c r="BM337">
        <v>29.087</v>
      </c>
      <c r="BN337">
        <v>0.96089999999999998</v>
      </c>
      <c r="BO337" t="s">
        <v>23</v>
      </c>
      <c r="BP337">
        <v>7.98</v>
      </c>
      <c r="BQ337">
        <v>8.48</v>
      </c>
      <c r="BR337">
        <v>4.9909999999999997</v>
      </c>
      <c r="BS337">
        <v>28.744</v>
      </c>
      <c r="BT337">
        <v>0.9577</v>
      </c>
      <c r="BU337" t="s">
        <v>23</v>
      </c>
      <c r="BV337">
        <v>8.01</v>
      </c>
      <c r="BW337">
        <v>8.51</v>
      </c>
      <c r="BX337">
        <v>5.0999999999999996</v>
      </c>
      <c r="BY337">
        <v>29.372</v>
      </c>
      <c r="BZ337">
        <v>0.95630000000000004</v>
      </c>
      <c r="CA337" t="s">
        <v>23</v>
      </c>
    </row>
    <row r="338" spans="1:79" x14ac:dyDescent="0.25">
      <c r="A338" t="s">
        <v>150</v>
      </c>
      <c r="B338">
        <v>248</v>
      </c>
      <c r="C338">
        <v>273</v>
      </c>
      <c r="D338" t="s">
        <v>93</v>
      </c>
      <c r="E338">
        <v>8.1199999999999992</v>
      </c>
      <c r="F338">
        <v>4</v>
      </c>
      <c r="G338">
        <v>23</v>
      </c>
      <c r="H338">
        <v>8.0299999999999994</v>
      </c>
      <c r="I338">
        <v>8.52</v>
      </c>
      <c r="J338">
        <v>0.97599999999999998</v>
      </c>
      <c r="K338">
        <v>5.6219999999999999</v>
      </c>
      <c r="L338">
        <v>0.93689999999999996</v>
      </c>
      <c r="M338" t="s">
        <v>23</v>
      </c>
      <c r="N338">
        <v>8.0299999999999994</v>
      </c>
      <c r="O338">
        <v>8.52</v>
      </c>
      <c r="P338">
        <v>1.006</v>
      </c>
      <c r="Q338">
        <v>5.7939999999999996</v>
      </c>
      <c r="R338">
        <v>0.92769999999999997</v>
      </c>
      <c r="S338" t="s">
        <v>23</v>
      </c>
      <c r="T338">
        <v>8.0299999999999994</v>
      </c>
      <c r="U338">
        <v>8.5299999999999994</v>
      </c>
      <c r="V338">
        <v>1.0720000000000001</v>
      </c>
      <c r="W338">
        <v>6.1710000000000003</v>
      </c>
      <c r="X338">
        <v>0.93069999999999997</v>
      </c>
      <c r="Y338" t="s">
        <v>23</v>
      </c>
      <c r="Z338">
        <v>7.99</v>
      </c>
      <c r="AA338">
        <v>8.49</v>
      </c>
      <c r="AB338">
        <v>1.6910000000000001</v>
      </c>
      <c r="AC338">
        <v>9.7370000000000001</v>
      </c>
      <c r="AD338">
        <v>0.92669999999999997</v>
      </c>
      <c r="AE338" t="s">
        <v>23</v>
      </c>
      <c r="AF338">
        <v>8.0299999999999994</v>
      </c>
      <c r="AG338">
        <v>8.5299999999999994</v>
      </c>
      <c r="AH338">
        <v>1.6140000000000001</v>
      </c>
      <c r="AI338">
        <v>9.2919999999999998</v>
      </c>
      <c r="AJ338">
        <v>0.92720000000000002</v>
      </c>
      <c r="AK338" t="s">
        <v>23</v>
      </c>
      <c r="AL338">
        <v>7.93</v>
      </c>
      <c r="AM338">
        <v>8.43</v>
      </c>
      <c r="AN338">
        <v>1.7090000000000001</v>
      </c>
      <c r="AO338">
        <v>9.843</v>
      </c>
      <c r="AP338">
        <v>0.92249999999999999</v>
      </c>
      <c r="AQ338" t="s">
        <v>23</v>
      </c>
      <c r="AR338">
        <v>7.95</v>
      </c>
      <c r="AS338">
        <v>8.4499999999999993</v>
      </c>
      <c r="AT338">
        <v>3.3889999999999998</v>
      </c>
      <c r="AU338">
        <v>19.515999999999998</v>
      </c>
      <c r="AV338">
        <v>0.93279999999999996</v>
      </c>
      <c r="AW338" t="s">
        <v>23</v>
      </c>
      <c r="AX338">
        <v>8.0299999999999994</v>
      </c>
      <c r="AY338">
        <v>8.5299999999999994</v>
      </c>
      <c r="AZ338">
        <v>3.391</v>
      </c>
      <c r="BA338">
        <v>19.526</v>
      </c>
      <c r="BB338">
        <v>0.93559999999999999</v>
      </c>
      <c r="BC338" t="s">
        <v>23</v>
      </c>
      <c r="BD338">
        <v>7.93</v>
      </c>
      <c r="BE338">
        <v>8.42</v>
      </c>
      <c r="BF338">
        <v>3.4569999999999999</v>
      </c>
      <c r="BG338">
        <v>19.908000000000001</v>
      </c>
      <c r="BH338">
        <v>0.92959999999999998</v>
      </c>
      <c r="BI338" t="s">
        <v>23</v>
      </c>
      <c r="BJ338">
        <v>7.94</v>
      </c>
      <c r="BK338">
        <v>8.44</v>
      </c>
      <c r="BL338">
        <v>5.0720000000000001</v>
      </c>
      <c r="BM338">
        <v>29.209</v>
      </c>
      <c r="BN338">
        <v>0.94520000000000004</v>
      </c>
      <c r="BO338" t="s">
        <v>23</v>
      </c>
      <c r="BP338">
        <v>7.95</v>
      </c>
      <c r="BQ338">
        <v>8.4600000000000009</v>
      </c>
      <c r="BR338">
        <v>5.01</v>
      </c>
      <c r="BS338">
        <v>28.853000000000002</v>
      </c>
      <c r="BT338">
        <v>0.94169999999999998</v>
      </c>
      <c r="BU338" t="s">
        <v>23</v>
      </c>
      <c r="BV338">
        <v>8.0299999999999994</v>
      </c>
      <c r="BW338">
        <v>8.52</v>
      </c>
      <c r="BX338">
        <v>5.0990000000000002</v>
      </c>
      <c r="BY338">
        <v>29.364999999999998</v>
      </c>
      <c r="BZ338">
        <v>0.95040000000000002</v>
      </c>
      <c r="CA338" t="s">
        <v>23</v>
      </c>
    </row>
    <row r="339" spans="1:79" x14ac:dyDescent="0.25">
      <c r="A339" t="s">
        <v>150</v>
      </c>
      <c r="B339">
        <v>248</v>
      </c>
      <c r="C339">
        <v>273</v>
      </c>
      <c r="D339" t="s">
        <v>93</v>
      </c>
      <c r="E339">
        <v>8.1199999999999992</v>
      </c>
      <c r="F339">
        <v>5</v>
      </c>
      <c r="G339">
        <v>23</v>
      </c>
      <c r="H339">
        <v>7.99</v>
      </c>
      <c r="I339">
        <v>8.3000000000000007</v>
      </c>
      <c r="J339">
        <v>1.02</v>
      </c>
      <c r="K339">
        <v>5.8710000000000004</v>
      </c>
      <c r="L339">
        <v>0.91620000000000001</v>
      </c>
      <c r="M339" t="s">
        <v>23</v>
      </c>
      <c r="N339">
        <v>7.99</v>
      </c>
      <c r="O339">
        <v>8.27</v>
      </c>
      <c r="P339">
        <v>1.018</v>
      </c>
      <c r="Q339">
        <v>5.8609999999999998</v>
      </c>
      <c r="R339">
        <v>0.91849999999999998</v>
      </c>
      <c r="S339" t="s">
        <v>23</v>
      </c>
      <c r="T339">
        <v>7.97</v>
      </c>
      <c r="U339">
        <v>8.27</v>
      </c>
      <c r="V339">
        <v>1.119</v>
      </c>
      <c r="W339">
        <v>6.4429999999999996</v>
      </c>
      <c r="X339">
        <v>0.91339999999999999</v>
      </c>
      <c r="Y339" t="s">
        <v>23</v>
      </c>
      <c r="Z339">
        <v>8.1199999999999992</v>
      </c>
      <c r="AA339">
        <v>8.24</v>
      </c>
      <c r="AB339">
        <v>1.679</v>
      </c>
      <c r="AC339">
        <v>9.6720000000000006</v>
      </c>
      <c r="AD339">
        <v>0.90639999999999998</v>
      </c>
      <c r="AE339" t="s">
        <v>23</v>
      </c>
      <c r="AF339">
        <v>8</v>
      </c>
      <c r="AG339">
        <v>8.27</v>
      </c>
      <c r="AH339">
        <v>1.704</v>
      </c>
      <c r="AI339">
        <v>9.8149999999999995</v>
      </c>
      <c r="AJ339">
        <v>0.90680000000000005</v>
      </c>
      <c r="AK339" t="s">
        <v>23</v>
      </c>
      <c r="AL339">
        <v>8.0299999999999994</v>
      </c>
      <c r="AM339">
        <v>8.43</v>
      </c>
      <c r="AN339">
        <v>2.0830000000000002</v>
      </c>
      <c r="AO339">
        <v>11.994</v>
      </c>
      <c r="AP339">
        <v>0.69210000000000005</v>
      </c>
      <c r="AQ339" t="s">
        <v>17</v>
      </c>
      <c r="AR339">
        <v>7.96</v>
      </c>
      <c r="AS339">
        <v>8.2799999999999994</v>
      </c>
      <c r="AT339">
        <v>3.4769999999999999</v>
      </c>
      <c r="AU339">
        <v>20.023</v>
      </c>
      <c r="AV339">
        <v>0.91759999999999997</v>
      </c>
      <c r="AW339" t="s">
        <v>23</v>
      </c>
      <c r="AX339">
        <v>8</v>
      </c>
      <c r="AY339">
        <v>8.2899999999999991</v>
      </c>
      <c r="AZ339">
        <v>3.5070000000000001</v>
      </c>
      <c r="BA339">
        <v>20.193999999999999</v>
      </c>
      <c r="BB339">
        <v>0.91039999999999999</v>
      </c>
      <c r="BC339" t="s">
        <v>23</v>
      </c>
      <c r="BD339">
        <v>7.94</v>
      </c>
      <c r="BE339">
        <v>8.24</v>
      </c>
      <c r="BF339">
        <v>3.5339999999999998</v>
      </c>
      <c r="BG339">
        <v>20.353000000000002</v>
      </c>
      <c r="BH339">
        <v>0.91490000000000005</v>
      </c>
      <c r="BI339" t="s">
        <v>23</v>
      </c>
      <c r="BJ339">
        <v>7.92</v>
      </c>
      <c r="BK339">
        <v>8.24</v>
      </c>
      <c r="BL339">
        <v>5.1680000000000001</v>
      </c>
      <c r="BM339">
        <v>29.76</v>
      </c>
      <c r="BN339">
        <v>0.91590000000000005</v>
      </c>
      <c r="BO339" t="s">
        <v>23</v>
      </c>
      <c r="BP339">
        <v>7.94</v>
      </c>
      <c r="BQ339">
        <v>8.26</v>
      </c>
      <c r="BR339">
        <v>5.0960000000000001</v>
      </c>
      <c r="BS339">
        <v>29.347000000000001</v>
      </c>
      <c r="BT339">
        <v>0.92669999999999997</v>
      </c>
      <c r="BU339" t="s">
        <v>23</v>
      </c>
      <c r="BV339">
        <v>7.99</v>
      </c>
      <c r="BW339">
        <v>8.27</v>
      </c>
      <c r="BX339">
        <v>5.234</v>
      </c>
      <c r="BY339">
        <v>30.138999999999999</v>
      </c>
      <c r="BZ339">
        <v>0.92749999999999999</v>
      </c>
      <c r="CA339" t="s">
        <v>23</v>
      </c>
    </row>
    <row r="340" spans="1:79" x14ac:dyDescent="0.25">
      <c r="A340" t="s">
        <v>150</v>
      </c>
      <c r="B340">
        <v>248</v>
      </c>
      <c r="C340">
        <v>274</v>
      </c>
      <c r="D340" t="s">
        <v>94</v>
      </c>
      <c r="E340">
        <v>9.1199999999999992</v>
      </c>
      <c r="F340">
        <v>3</v>
      </c>
      <c r="G340">
        <v>24</v>
      </c>
      <c r="H340">
        <v>9.16</v>
      </c>
      <c r="I340">
        <v>9.6</v>
      </c>
      <c r="J340">
        <v>1.278</v>
      </c>
      <c r="K340">
        <v>7.0519999999999996</v>
      </c>
      <c r="L340">
        <v>0.79169999999999996</v>
      </c>
      <c r="M340" t="s">
        <v>17</v>
      </c>
      <c r="N340">
        <v>9.1999999999999993</v>
      </c>
      <c r="O340">
        <v>9.51</v>
      </c>
      <c r="P340">
        <v>1.1559999999999999</v>
      </c>
      <c r="Q340">
        <v>6.3810000000000002</v>
      </c>
      <c r="R340">
        <v>0.82010000000000005</v>
      </c>
      <c r="S340" t="s">
        <v>17</v>
      </c>
      <c r="T340">
        <v>9.17</v>
      </c>
      <c r="U340">
        <v>9.51</v>
      </c>
      <c r="V340">
        <v>1.284</v>
      </c>
      <c r="W340">
        <v>7.0869999999999997</v>
      </c>
      <c r="X340">
        <v>0.81910000000000005</v>
      </c>
      <c r="Y340" t="s">
        <v>17</v>
      </c>
      <c r="Z340">
        <v>9.11</v>
      </c>
      <c r="AA340">
        <v>9.6</v>
      </c>
      <c r="AB340">
        <v>1.956</v>
      </c>
      <c r="AC340">
        <v>10.797000000000001</v>
      </c>
      <c r="AD340">
        <v>0.77669999999999995</v>
      </c>
      <c r="AE340" t="s">
        <v>17</v>
      </c>
      <c r="AF340">
        <v>9.17</v>
      </c>
      <c r="AG340">
        <v>9.6199999999999992</v>
      </c>
      <c r="AH340">
        <v>1.7889999999999999</v>
      </c>
      <c r="AI340">
        <v>9.8719999999999999</v>
      </c>
      <c r="AJ340">
        <v>0.79759999999999998</v>
      </c>
      <c r="AK340" t="s">
        <v>17</v>
      </c>
      <c r="AL340">
        <v>9.1</v>
      </c>
      <c r="AM340">
        <v>9.6</v>
      </c>
      <c r="AN340">
        <v>1.8240000000000001</v>
      </c>
      <c r="AO340">
        <v>10.065</v>
      </c>
      <c r="AP340">
        <v>0.7954</v>
      </c>
      <c r="AQ340" t="s">
        <v>17</v>
      </c>
      <c r="AR340">
        <v>9.1999999999999993</v>
      </c>
      <c r="AS340">
        <v>9.5</v>
      </c>
      <c r="AT340">
        <v>3.5550000000000002</v>
      </c>
      <c r="AU340">
        <v>19.617000000000001</v>
      </c>
      <c r="AV340">
        <v>0.78500000000000003</v>
      </c>
      <c r="AW340" t="s">
        <v>17</v>
      </c>
      <c r="AX340">
        <v>9.2100000000000009</v>
      </c>
      <c r="AY340">
        <v>9.51</v>
      </c>
      <c r="AZ340">
        <v>3.5819999999999999</v>
      </c>
      <c r="BA340">
        <v>19.77</v>
      </c>
      <c r="BB340">
        <v>0.80289999999999995</v>
      </c>
      <c r="BC340" t="s">
        <v>17</v>
      </c>
      <c r="BD340">
        <v>9.1300000000000008</v>
      </c>
      <c r="BE340">
        <v>9.51</v>
      </c>
      <c r="BF340">
        <v>3.641</v>
      </c>
      <c r="BG340">
        <v>20.094999999999999</v>
      </c>
      <c r="BH340">
        <v>0.81799999999999995</v>
      </c>
      <c r="BI340" t="s">
        <v>17</v>
      </c>
      <c r="BJ340">
        <v>9.19</v>
      </c>
      <c r="BK340">
        <v>9.51</v>
      </c>
      <c r="BL340">
        <v>5.0529999999999999</v>
      </c>
      <c r="BM340">
        <v>27.884</v>
      </c>
      <c r="BN340">
        <v>0.79869999999999997</v>
      </c>
      <c r="BO340" t="s">
        <v>17</v>
      </c>
      <c r="BP340">
        <v>9.1999999999999993</v>
      </c>
      <c r="BQ340">
        <v>9.51</v>
      </c>
      <c r="BR340">
        <v>5.0460000000000003</v>
      </c>
      <c r="BS340">
        <v>27.85</v>
      </c>
      <c r="BT340">
        <v>0.78710000000000002</v>
      </c>
      <c r="BU340" t="s">
        <v>17</v>
      </c>
      <c r="BV340">
        <v>9.1999999999999993</v>
      </c>
      <c r="BW340">
        <v>9.51</v>
      </c>
      <c r="BX340">
        <v>5.1950000000000003</v>
      </c>
      <c r="BY340">
        <v>28.667999999999999</v>
      </c>
      <c r="BZ340">
        <v>0.77969999999999995</v>
      </c>
      <c r="CA340" t="s">
        <v>17</v>
      </c>
    </row>
    <row r="341" spans="1:79" x14ac:dyDescent="0.25">
      <c r="A341" t="s">
        <v>150</v>
      </c>
      <c r="B341">
        <v>248</v>
      </c>
      <c r="C341">
        <v>274</v>
      </c>
      <c r="D341" t="s">
        <v>94</v>
      </c>
      <c r="E341">
        <v>9.1199999999999992</v>
      </c>
      <c r="F341">
        <v>4</v>
      </c>
      <c r="G341">
        <v>24</v>
      </c>
      <c r="H341">
        <v>9.19</v>
      </c>
      <c r="I341">
        <v>9.52</v>
      </c>
      <c r="J341">
        <v>1.196</v>
      </c>
      <c r="K341">
        <v>6.5990000000000002</v>
      </c>
      <c r="L341">
        <v>0.8347</v>
      </c>
      <c r="M341" t="s">
        <v>17</v>
      </c>
      <c r="N341">
        <v>9.1999999999999993</v>
      </c>
      <c r="O341">
        <v>9.4600000000000009</v>
      </c>
      <c r="P341">
        <v>1.202</v>
      </c>
      <c r="Q341">
        <v>6.6319999999999997</v>
      </c>
      <c r="R341">
        <v>0.84130000000000005</v>
      </c>
      <c r="S341" t="s">
        <v>17</v>
      </c>
      <c r="T341">
        <v>9.14</v>
      </c>
      <c r="U341">
        <v>9.4700000000000006</v>
      </c>
      <c r="V341">
        <v>1.38</v>
      </c>
      <c r="W341">
        <v>7.6139999999999999</v>
      </c>
      <c r="X341">
        <v>0.81779999999999997</v>
      </c>
      <c r="Y341" t="s">
        <v>17</v>
      </c>
      <c r="Z341">
        <v>9.23</v>
      </c>
      <c r="AA341">
        <v>9.4700000000000006</v>
      </c>
      <c r="AB341">
        <v>1.8879999999999999</v>
      </c>
      <c r="AC341">
        <v>10.419</v>
      </c>
      <c r="AD341">
        <v>0.83109999999999995</v>
      </c>
      <c r="AE341" t="s">
        <v>17</v>
      </c>
      <c r="AF341">
        <v>9.09</v>
      </c>
      <c r="AG341">
        <v>9.59</v>
      </c>
      <c r="AH341">
        <v>1.9239999999999999</v>
      </c>
      <c r="AI341">
        <v>10.619</v>
      </c>
      <c r="AJ341">
        <v>0.79269999999999996</v>
      </c>
      <c r="AK341" t="s">
        <v>17</v>
      </c>
      <c r="AL341">
        <v>9.1</v>
      </c>
      <c r="AM341">
        <v>9.4700000000000006</v>
      </c>
      <c r="AN341">
        <v>1.929</v>
      </c>
      <c r="AO341">
        <v>10.644</v>
      </c>
      <c r="AP341">
        <v>0.81389999999999996</v>
      </c>
      <c r="AQ341" t="s">
        <v>17</v>
      </c>
      <c r="AR341">
        <v>9.19</v>
      </c>
      <c r="AS341">
        <v>9.4600000000000009</v>
      </c>
      <c r="AT341">
        <v>3.5350000000000001</v>
      </c>
      <c r="AU341">
        <v>19.510000000000002</v>
      </c>
      <c r="AV341">
        <v>0.83330000000000004</v>
      </c>
      <c r="AW341" t="s">
        <v>17</v>
      </c>
      <c r="AX341">
        <v>9.16</v>
      </c>
      <c r="AY341">
        <v>9.4700000000000006</v>
      </c>
      <c r="AZ341">
        <v>3.5630000000000002</v>
      </c>
      <c r="BA341">
        <v>19.661000000000001</v>
      </c>
      <c r="BB341">
        <v>0.82889999999999997</v>
      </c>
      <c r="BC341" t="s">
        <v>17</v>
      </c>
      <c r="BD341">
        <v>9.17</v>
      </c>
      <c r="BE341">
        <v>9.4600000000000009</v>
      </c>
      <c r="BF341">
        <v>3.601</v>
      </c>
      <c r="BG341">
        <v>19.870999999999999</v>
      </c>
      <c r="BH341">
        <v>0.82709999999999995</v>
      </c>
      <c r="BI341" t="s">
        <v>17</v>
      </c>
      <c r="BJ341">
        <v>9.11</v>
      </c>
      <c r="BK341">
        <v>9.4700000000000006</v>
      </c>
      <c r="BL341">
        <v>5.0979999999999999</v>
      </c>
      <c r="BM341">
        <v>28.135000000000002</v>
      </c>
      <c r="BN341">
        <v>0.81459999999999999</v>
      </c>
      <c r="BO341" t="s">
        <v>17</v>
      </c>
      <c r="BP341">
        <v>9.1999999999999993</v>
      </c>
      <c r="BQ341">
        <v>9.4600000000000009</v>
      </c>
      <c r="BR341">
        <v>5.0049999999999999</v>
      </c>
      <c r="BS341">
        <v>27.623999999999999</v>
      </c>
      <c r="BT341">
        <v>0.8206</v>
      </c>
      <c r="BU341" t="s">
        <v>17</v>
      </c>
      <c r="BV341">
        <v>9.18</v>
      </c>
      <c r="BW341">
        <v>9.4700000000000006</v>
      </c>
      <c r="BX341">
        <v>5.1340000000000003</v>
      </c>
      <c r="BY341">
        <v>28.334</v>
      </c>
      <c r="BZ341">
        <v>0.82089999999999996</v>
      </c>
      <c r="CA341" t="s">
        <v>17</v>
      </c>
    </row>
    <row r="342" spans="1:79" x14ac:dyDescent="0.25">
      <c r="A342" t="s">
        <v>150</v>
      </c>
      <c r="B342">
        <v>248</v>
      </c>
      <c r="C342">
        <v>274</v>
      </c>
      <c r="D342" t="s">
        <v>94</v>
      </c>
      <c r="E342">
        <v>9.1199999999999992</v>
      </c>
      <c r="F342">
        <v>5</v>
      </c>
      <c r="G342">
        <v>24</v>
      </c>
      <c r="H342">
        <v>9.14</v>
      </c>
      <c r="I342">
        <v>9.61</v>
      </c>
      <c r="J342">
        <v>1.171</v>
      </c>
      <c r="K342">
        <v>6.4630000000000001</v>
      </c>
      <c r="L342">
        <v>0.84319999999999995</v>
      </c>
      <c r="M342" t="s">
        <v>17</v>
      </c>
      <c r="N342">
        <v>9.14</v>
      </c>
      <c r="O342">
        <v>9.58</v>
      </c>
      <c r="P342">
        <v>1.1459999999999999</v>
      </c>
      <c r="Q342">
        <v>6.3220000000000001</v>
      </c>
      <c r="R342">
        <v>0.84970000000000001</v>
      </c>
      <c r="S342" t="s">
        <v>17</v>
      </c>
      <c r="T342">
        <v>9.11</v>
      </c>
      <c r="U342">
        <v>9.56</v>
      </c>
      <c r="V342">
        <v>1.274</v>
      </c>
      <c r="W342">
        <v>7.0330000000000004</v>
      </c>
      <c r="X342">
        <v>0.84719999999999995</v>
      </c>
      <c r="Y342" t="s">
        <v>17</v>
      </c>
      <c r="Z342">
        <v>9.14</v>
      </c>
      <c r="AA342">
        <v>9.59</v>
      </c>
      <c r="AB342">
        <v>1.8240000000000001</v>
      </c>
      <c r="AC342">
        <v>10.064</v>
      </c>
      <c r="AD342">
        <v>0.83150000000000002</v>
      </c>
      <c r="AE342" t="s">
        <v>17</v>
      </c>
      <c r="AF342">
        <v>9.14</v>
      </c>
      <c r="AG342">
        <v>9.6300000000000008</v>
      </c>
      <c r="AH342">
        <v>1.7749999999999999</v>
      </c>
      <c r="AI342">
        <v>9.7959999999999994</v>
      </c>
      <c r="AJ342">
        <v>0.80889999999999995</v>
      </c>
      <c r="AK342" t="s">
        <v>17</v>
      </c>
      <c r="AL342">
        <v>9.08</v>
      </c>
      <c r="AM342">
        <v>9.56</v>
      </c>
      <c r="AN342">
        <v>1.8740000000000001</v>
      </c>
      <c r="AO342">
        <v>10.340999999999999</v>
      </c>
      <c r="AP342">
        <v>0.81079999999999997</v>
      </c>
      <c r="AQ342" t="s">
        <v>17</v>
      </c>
      <c r="AR342">
        <v>9.18</v>
      </c>
      <c r="AS342">
        <v>9.4499999999999993</v>
      </c>
      <c r="AT342">
        <v>3.4809999999999999</v>
      </c>
      <c r="AU342">
        <v>19.213000000000001</v>
      </c>
      <c r="AV342">
        <v>0.85860000000000003</v>
      </c>
      <c r="AW342" t="s">
        <v>17</v>
      </c>
      <c r="AX342">
        <v>9.14</v>
      </c>
      <c r="AY342">
        <v>9.6300000000000008</v>
      </c>
      <c r="AZ342">
        <v>3.4990000000000001</v>
      </c>
      <c r="BA342">
        <v>19.309999999999999</v>
      </c>
      <c r="BB342">
        <v>0.83440000000000003</v>
      </c>
      <c r="BC342" t="s">
        <v>17</v>
      </c>
      <c r="BD342">
        <v>9.11</v>
      </c>
      <c r="BE342">
        <v>9.61</v>
      </c>
      <c r="BF342">
        <v>3.512</v>
      </c>
      <c r="BG342">
        <v>19.381</v>
      </c>
      <c r="BH342">
        <v>0.84289999999999998</v>
      </c>
      <c r="BI342" t="s">
        <v>17</v>
      </c>
      <c r="BJ342">
        <v>9.2200000000000006</v>
      </c>
      <c r="BK342">
        <v>9.4600000000000009</v>
      </c>
      <c r="BL342">
        <v>5.0010000000000003</v>
      </c>
      <c r="BM342">
        <v>27.600999999999999</v>
      </c>
      <c r="BN342">
        <v>0.84609999999999996</v>
      </c>
      <c r="BO342" t="s">
        <v>17</v>
      </c>
      <c r="BP342">
        <v>9.1199999999999992</v>
      </c>
      <c r="BQ342">
        <v>9.61</v>
      </c>
      <c r="BR342">
        <v>5.069</v>
      </c>
      <c r="BS342">
        <v>27.974</v>
      </c>
      <c r="BT342">
        <v>0.79910000000000003</v>
      </c>
      <c r="BU342" t="s">
        <v>17</v>
      </c>
      <c r="BV342">
        <v>9.2100000000000009</v>
      </c>
      <c r="BW342">
        <v>9.4600000000000009</v>
      </c>
      <c r="BX342">
        <v>5.0419999999999998</v>
      </c>
      <c r="BY342">
        <v>27.827999999999999</v>
      </c>
      <c r="BZ342">
        <v>0.84409999999999996</v>
      </c>
      <c r="CA342" t="s">
        <v>17</v>
      </c>
    </row>
    <row r="343" spans="1:79" x14ac:dyDescent="0.25">
      <c r="A343" t="s">
        <v>150</v>
      </c>
      <c r="B343">
        <v>248</v>
      </c>
      <c r="C343">
        <v>276</v>
      </c>
      <c r="D343" t="s">
        <v>95</v>
      </c>
      <c r="E343">
        <v>9.84</v>
      </c>
      <c r="F343">
        <v>2</v>
      </c>
      <c r="G343">
        <v>26</v>
      </c>
      <c r="H343">
        <v>9.77</v>
      </c>
      <c r="I343">
        <v>10.07</v>
      </c>
      <c r="J343">
        <v>0.79500000000000004</v>
      </c>
      <c r="K343">
        <v>4.0510000000000002</v>
      </c>
      <c r="L343">
        <v>0.91810000000000003</v>
      </c>
      <c r="M343" t="s">
        <v>23</v>
      </c>
      <c r="N343">
        <v>9.68</v>
      </c>
      <c r="O343">
        <v>10.18</v>
      </c>
      <c r="P343">
        <v>0.85</v>
      </c>
      <c r="Q343">
        <v>4.3289999999999997</v>
      </c>
      <c r="R343">
        <v>0.92290000000000005</v>
      </c>
      <c r="S343" t="s">
        <v>23</v>
      </c>
      <c r="T343">
        <v>9.74</v>
      </c>
      <c r="U343">
        <v>10.07</v>
      </c>
      <c r="V343">
        <v>0.88300000000000001</v>
      </c>
      <c r="W343">
        <v>4.4980000000000002</v>
      </c>
      <c r="X343">
        <v>0.91610000000000003</v>
      </c>
      <c r="Y343" t="s">
        <v>17</v>
      </c>
      <c r="Z343">
        <v>9.6300000000000008</v>
      </c>
      <c r="AA343">
        <v>10.08</v>
      </c>
      <c r="AB343">
        <v>1.4770000000000001</v>
      </c>
      <c r="AC343">
        <v>7.524</v>
      </c>
      <c r="AD343">
        <v>0.88370000000000004</v>
      </c>
      <c r="AE343" t="s">
        <v>17</v>
      </c>
      <c r="AF343">
        <v>9.75</v>
      </c>
      <c r="AG343">
        <v>10.07</v>
      </c>
      <c r="AH343">
        <v>1.3120000000000001</v>
      </c>
      <c r="AI343">
        <v>6.6849999999999996</v>
      </c>
      <c r="AJ343">
        <v>0.90600000000000003</v>
      </c>
      <c r="AK343" t="s">
        <v>23</v>
      </c>
      <c r="AL343">
        <v>9.68</v>
      </c>
      <c r="AM343">
        <v>10.17</v>
      </c>
      <c r="AN343">
        <v>1.367</v>
      </c>
      <c r="AO343">
        <v>6.9610000000000003</v>
      </c>
      <c r="AP343">
        <v>0.91859999999999997</v>
      </c>
      <c r="AQ343" t="s">
        <v>17</v>
      </c>
      <c r="AR343">
        <v>9.77</v>
      </c>
      <c r="AS343">
        <v>10.07</v>
      </c>
      <c r="AT343">
        <v>3.028</v>
      </c>
      <c r="AU343">
        <v>15.427</v>
      </c>
      <c r="AV343">
        <v>0.90410000000000001</v>
      </c>
      <c r="AW343" t="s">
        <v>17</v>
      </c>
      <c r="AX343">
        <v>9.75</v>
      </c>
      <c r="AY343">
        <v>10.07</v>
      </c>
      <c r="AZ343">
        <v>2.9940000000000002</v>
      </c>
      <c r="BA343">
        <v>15.252000000000001</v>
      </c>
      <c r="BB343">
        <v>0.91490000000000005</v>
      </c>
      <c r="BC343" t="s">
        <v>17</v>
      </c>
      <c r="BD343">
        <v>9.67</v>
      </c>
      <c r="BE343">
        <v>10.17</v>
      </c>
      <c r="BF343">
        <v>3.0219999999999998</v>
      </c>
      <c r="BG343">
        <v>15.393000000000001</v>
      </c>
      <c r="BH343">
        <v>0.91890000000000005</v>
      </c>
      <c r="BI343" t="s">
        <v>17</v>
      </c>
      <c r="BJ343">
        <v>9.77</v>
      </c>
      <c r="BK343">
        <v>10.19</v>
      </c>
      <c r="BL343">
        <v>4.4749999999999996</v>
      </c>
      <c r="BM343">
        <v>22.797999999999998</v>
      </c>
      <c r="BN343">
        <v>0.90339999999999998</v>
      </c>
      <c r="BO343" t="s">
        <v>17</v>
      </c>
      <c r="BP343">
        <v>9.7200000000000006</v>
      </c>
      <c r="BQ343">
        <v>10.07</v>
      </c>
      <c r="BR343">
        <v>4.4109999999999996</v>
      </c>
      <c r="BS343">
        <v>22.471</v>
      </c>
      <c r="BT343">
        <v>0.90449999999999997</v>
      </c>
      <c r="BU343" t="s">
        <v>17</v>
      </c>
      <c r="BV343">
        <v>9.68</v>
      </c>
      <c r="BW343">
        <v>10.130000000000001</v>
      </c>
      <c r="BX343">
        <v>4.4820000000000002</v>
      </c>
      <c r="BY343">
        <v>22.83</v>
      </c>
      <c r="BZ343">
        <v>0.89649999999999996</v>
      </c>
      <c r="CA343" t="s">
        <v>17</v>
      </c>
    </row>
    <row r="344" spans="1:79" x14ac:dyDescent="0.25">
      <c r="A344" t="s">
        <v>150</v>
      </c>
      <c r="B344">
        <v>248</v>
      </c>
      <c r="C344">
        <v>276</v>
      </c>
      <c r="D344" t="s">
        <v>95</v>
      </c>
      <c r="E344">
        <v>9.84</v>
      </c>
      <c r="F344">
        <v>3</v>
      </c>
      <c r="G344">
        <v>26</v>
      </c>
      <c r="H344">
        <v>9.74</v>
      </c>
      <c r="I344">
        <v>10.14</v>
      </c>
      <c r="J344">
        <v>0.86799999999999999</v>
      </c>
      <c r="K344">
        <v>4.4210000000000003</v>
      </c>
      <c r="L344">
        <v>0.93279999999999996</v>
      </c>
      <c r="M344" t="s">
        <v>23</v>
      </c>
      <c r="N344">
        <v>9.65</v>
      </c>
      <c r="O344">
        <v>10.14</v>
      </c>
      <c r="P344">
        <v>0.84699999999999998</v>
      </c>
      <c r="Q344">
        <v>4.3159999999999998</v>
      </c>
      <c r="R344">
        <v>0.92959999999999998</v>
      </c>
      <c r="S344" t="s">
        <v>23</v>
      </c>
      <c r="T344">
        <v>9.65</v>
      </c>
      <c r="U344">
        <v>10.15</v>
      </c>
      <c r="V344">
        <v>0.91200000000000003</v>
      </c>
      <c r="W344">
        <v>4.6449999999999996</v>
      </c>
      <c r="X344">
        <v>0.81740000000000002</v>
      </c>
      <c r="Y344" t="s">
        <v>17</v>
      </c>
      <c r="Z344">
        <v>9.7200000000000006</v>
      </c>
      <c r="AA344">
        <v>10.07</v>
      </c>
      <c r="AB344">
        <v>1.4259999999999999</v>
      </c>
      <c r="AC344">
        <v>7.2649999999999997</v>
      </c>
      <c r="AD344">
        <v>0.92210000000000003</v>
      </c>
      <c r="AE344" t="s">
        <v>23</v>
      </c>
      <c r="AF344">
        <v>9.65</v>
      </c>
      <c r="AG344">
        <v>10.15</v>
      </c>
      <c r="AH344">
        <v>1.337</v>
      </c>
      <c r="AI344">
        <v>6.81</v>
      </c>
      <c r="AJ344">
        <v>0.92779999999999996</v>
      </c>
      <c r="AK344" t="s">
        <v>23</v>
      </c>
      <c r="AL344">
        <v>9.66</v>
      </c>
      <c r="AM344">
        <v>10.09</v>
      </c>
      <c r="AN344">
        <v>1.393</v>
      </c>
      <c r="AO344">
        <v>7.0940000000000003</v>
      </c>
      <c r="AP344">
        <v>0.92730000000000001</v>
      </c>
      <c r="AQ344" t="s">
        <v>23</v>
      </c>
      <c r="AR344">
        <v>9.6999999999999993</v>
      </c>
      <c r="AS344">
        <v>10.18</v>
      </c>
      <c r="AT344">
        <v>2.996</v>
      </c>
      <c r="AU344">
        <v>15.265000000000001</v>
      </c>
      <c r="AV344">
        <v>0.92100000000000004</v>
      </c>
      <c r="AW344" t="s">
        <v>23</v>
      </c>
      <c r="AX344">
        <v>9.65</v>
      </c>
      <c r="AY344">
        <v>10.15</v>
      </c>
      <c r="AZ344">
        <v>2.9470000000000001</v>
      </c>
      <c r="BA344">
        <v>15.013999999999999</v>
      </c>
      <c r="BB344">
        <v>0.92300000000000004</v>
      </c>
      <c r="BC344" t="s">
        <v>23</v>
      </c>
      <c r="BD344">
        <v>9.65</v>
      </c>
      <c r="BE344">
        <v>10.14</v>
      </c>
      <c r="BF344">
        <v>2.996</v>
      </c>
      <c r="BG344">
        <v>15.263</v>
      </c>
      <c r="BH344">
        <v>0.92700000000000005</v>
      </c>
      <c r="BI344" t="s">
        <v>23</v>
      </c>
      <c r="BJ344">
        <v>9.64</v>
      </c>
      <c r="BK344">
        <v>10.08</v>
      </c>
      <c r="BL344">
        <v>4.4139999999999997</v>
      </c>
      <c r="BM344">
        <v>22.484000000000002</v>
      </c>
      <c r="BN344">
        <v>0.93089999999999995</v>
      </c>
      <c r="BO344" t="s">
        <v>23</v>
      </c>
      <c r="BP344">
        <v>9.67</v>
      </c>
      <c r="BQ344">
        <v>10.06</v>
      </c>
      <c r="BR344">
        <v>4.3579999999999997</v>
      </c>
      <c r="BS344">
        <v>22.201000000000001</v>
      </c>
      <c r="BT344">
        <v>0.93359999999999999</v>
      </c>
      <c r="BU344" t="s">
        <v>23</v>
      </c>
      <c r="BV344">
        <v>9.68</v>
      </c>
      <c r="BW344">
        <v>10.08</v>
      </c>
      <c r="BX344">
        <v>4.4210000000000003</v>
      </c>
      <c r="BY344">
        <v>22.52</v>
      </c>
      <c r="BZ344">
        <v>0.92920000000000003</v>
      </c>
      <c r="CA344" t="s">
        <v>23</v>
      </c>
    </row>
    <row r="345" spans="1:79" x14ac:dyDescent="0.25">
      <c r="A345" t="s">
        <v>150</v>
      </c>
      <c r="B345">
        <v>248</v>
      </c>
      <c r="C345">
        <v>276</v>
      </c>
      <c r="D345" t="s">
        <v>95</v>
      </c>
      <c r="E345">
        <v>9.84</v>
      </c>
      <c r="F345">
        <v>4</v>
      </c>
      <c r="G345">
        <v>26</v>
      </c>
      <c r="H345">
        <v>9.73</v>
      </c>
      <c r="I345">
        <v>10.11</v>
      </c>
      <c r="J345">
        <v>0.71199999999999997</v>
      </c>
      <c r="K345">
        <v>3.6280000000000001</v>
      </c>
      <c r="L345">
        <v>0.91969999999999996</v>
      </c>
      <c r="M345" t="s">
        <v>23</v>
      </c>
      <c r="N345">
        <v>9.7100000000000009</v>
      </c>
      <c r="O345">
        <v>10.210000000000001</v>
      </c>
      <c r="P345">
        <v>0.71899999999999997</v>
      </c>
      <c r="Q345">
        <v>3.6619999999999999</v>
      </c>
      <c r="R345">
        <v>0.90569999999999995</v>
      </c>
      <c r="S345" t="s">
        <v>23</v>
      </c>
      <c r="T345">
        <v>9.69</v>
      </c>
      <c r="U345">
        <v>10.11</v>
      </c>
      <c r="V345">
        <v>0.79</v>
      </c>
      <c r="W345">
        <v>4.0250000000000004</v>
      </c>
      <c r="X345">
        <v>0.91169999999999995</v>
      </c>
      <c r="Y345" t="s">
        <v>23</v>
      </c>
      <c r="Z345">
        <v>9.73</v>
      </c>
      <c r="AA345">
        <v>10.11</v>
      </c>
      <c r="AB345">
        <v>1.333</v>
      </c>
      <c r="AC345">
        <v>6.7910000000000004</v>
      </c>
      <c r="AD345">
        <v>0.91200000000000003</v>
      </c>
      <c r="AE345" t="s">
        <v>23</v>
      </c>
      <c r="AF345">
        <v>9.7200000000000006</v>
      </c>
      <c r="AG345">
        <v>10.11</v>
      </c>
      <c r="AH345">
        <v>1.2170000000000001</v>
      </c>
      <c r="AI345">
        <v>6.1970000000000001</v>
      </c>
      <c r="AJ345">
        <v>0.91279999999999994</v>
      </c>
      <c r="AK345" t="s">
        <v>23</v>
      </c>
      <c r="AL345">
        <v>9.68</v>
      </c>
      <c r="AM345">
        <v>10.11</v>
      </c>
      <c r="AN345">
        <v>1.274</v>
      </c>
      <c r="AO345">
        <v>6.492</v>
      </c>
      <c r="AP345">
        <v>0.91779999999999995</v>
      </c>
      <c r="AQ345" t="s">
        <v>23</v>
      </c>
      <c r="AR345">
        <v>9.6999999999999993</v>
      </c>
      <c r="AS345">
        <v>10.119999999999999</v>
      </c>
      <c r="AT345">
        <v>2.9089999999999998</v>
      </c>
      <c r="AU345">
        <v>14.821</v>
      </c>
      <c r="AV345">
        <v>0.91169999999999995</v>
      </c>
      <c r="AW345" t="s">
        <v>23</v>
      </c>
      <c r="AX345">
        <v>9.6999999999999993</v>
      </c>
      <c r="AY345">
        <v>10.11</v>
      </c>
      <c r="AZ345">
        <v>2.8650000000000002</v>
      </c>
      <c r="BA345">
        <v>14.593999999999999</v>
      </c>
      <c r="BB345">
        <v>0.9123</v>
      </c>
      <c r="BC345" t="s">
        <v>23</v>
      </c>
      <c r="BD345">
        <v>9.65</v>
      </c>
      <c r="BE345">
        <v>10.11</v>
      </c>
      <c r="BF345">
        <v>2.91</v>
      </c>
      <c r="BG345">
        <v>14.824999999999999</v>
      </c>
      <c r="BH345">
        <v>0.91490000000000005</v>
      </c>
      <c r="BI345" t="s">
        <v>23</v>
      </c>
      <c r="BJ345">
        <v>9.69</v>
      </c>
      <c r="BK345">
        <v>10.11</v>
      </c>
      <c r="BL345">
        <v>4.3230000000000004</v>
      </c>
      <c r="BM345">
        <v>22.02</v>
      </c>
      <c r="BN345">
        <v>0.9163</v>
      </c>
      <c r="BO345" t="s">
        <v>23</v>
      </c>
      <c r="BP345">
        <v>9.68</v>
      </c>
      <c r="BQ345">
        <v>10.11</v>
      </c>
      <c r="BR345">
        <v>4.2809999999999997</v>
      </c>
      <c r="BS345">
        <v>21.809000000000001</v>
      </c>
      <c r="BT345">
        <v>0.91739999999999999</v>
      </c>
      <c r="BU345" t="s">
        <v>23</v>
      </c>
      <c r="BV345">
        <v>9.7100000000000009</v>
      </c>
      <c r="BW345">
        <v>10.210000000000001</v>
      </c>
      <c r="BX345">
        <v>4.3209999999999997</v>
      </c>
      <c r="BY345">
        <v>22.010999999999999</v>
      </c>
      <c r="BZ345">
        <v>0.91379999999999995</v>
      </c>
      <c r="CA345" t="s">
        <v>23</v>
      </c>
    </row>
    <row r="346" spans="1:79" x14ac:dyDescent="0.25">
      <c r="A346" t="s">
        <v>150</v>
      </c>
      <c r="B346">
        <v>248</v>
      </c>
      <c r="C346">
        <v>276</v>
      </c>
      <c r="D346" t="s">
        <v>95</v>
      </c>
      <c r="E346">
        <v>9.84</v>
      </c>
      <c r="F346">
        <v>5</v>
      </c>
      <c r="G346">
        <v>26</v>
      </c>
      <c r="H346">
        <v>9.7200000000000006</v>
      </c>
      <c r="I346">
        <v>10.130000000000001</v>
      </c>
      <c r="J346">
        <v>0.83399999999999996</v>
      </c>
      <c r="K346">
        <v>4.2510000000000003</v>
      </c>
      <c r="L346">
        <v>0.90239999999999998</v>
      </c>
      <c r="M346" t="s">
        <v>23</v>
      </c>
      <c r="N346">
        <v>9.7100000000000009</v>
      </c>
      <c r="O346">
        <v>10.210000000000001</v>
      </c>
      <c r="P346">
        <v>0.82499999999999996</v>
      </c>
      <c r="Q346">
        <v>4.2039999999999997</v>
      </c>
      <c r="R346">
        <v>0.90190000000000003</v>
      </c>
      <c r="S346" t="s">
        <v>23</v>
      </c>
      <c r="T346">
        <v>9.68</v>
      </c>
      <c r="U346">
        <v>10.11</v>
      </c>
      <c r="V346">
        <v>0.90800000000000003</v>
      </c>
      <c r="W346">
        <v>4.6230000000000002</v>
      </c>
      <c r="X346">
        <v>0.90769999999999995</v>
      </c>
      <c r="Y346" t="s">
        <v>23</v>
      </c>
      <c r="Z346">
        <v>9.7200000000000006</v>
      </c>
      <c r="AA346">
        <v>10.119999999999999</v>
      </c>
      <c r="AB346">
        <v>1.385</v>
      </c>
      <c r="AC346">
        <v>7.0540000000000003</v>
      </c>
      <c r="AD346">
        <v>0.90649999999999997</v>
      </c>
      <c r="AE346" t="s">
        <v>23</v>
      </c>
      <c r="AF346">
        <v>9.7100000000000009</v>
      </c>
      <c r="AG346">
        <v>10.11</v>
      </c>
      <c r="AH346">
        <v>1.29</v>
      </c>
      <c r="AI346">
        <v>6.5720000000000001</v>
      </c>
      <c r="AJ346">
        <v>0.90359999999999996</v>
      </c>
      <c r="AK346" t="s">
        <v>23</v>
      </c>
      <c r="AL346">
        <v>9.65</v>
      </c>
      <c r="AM346">
        <v>10.11</v>
      </c>
      <c r="AN346">
        <v>1.3520000000000001</v>
      </c>
      <c r="AO346">
        <v>6.8869999999999996</v>
      </c>
      <c r="AP346">
        <v>0.90820000000000001</v>
      </c>
      <c r="AQ346" t="s">
        <v>23</v>
      </c>
      <c r="AR346">
        <v>9.68</v>
      </c>
      <c r="AS346">
        <v>10.119999999999999</v>
      </c>
      <c r="AT346">
        <v>2.9529999999999998</v>
      </c>
      <c r="AU346">
        <v>15.041</v>
      </c>
      <c r="AV346">
        <v>0.90400000000000003</v>
      </c>
      <c r="AW346" t="s">
        <v>23</v>
      </c>
      <c r="AX346">
        <v>9.6999999999999993</v>
      </c>
      <c r="AY346">
        <v>10.16</v>
      </c>
      <c r="AZ346">
        <v>2.887</v>
      </c>
      <c r="BA346">
        <v>14.706</v>
      </c>
      <c r="BB346">
        <v>0.89700000000000002</v>
      </c>
      <c r="BC346" t="s">
        <v>23</v>
      </c>
      <c r="BD346">
        <v>9.65</v>
      </c>
      <c r="BE346">
        <v>10.11</v>
      </c>
      <c r="BF346">
        <v>2.9380000000000002</v>
      </c>
      <c r="BG346">
        <v>14.967000000000001</v>
      </c>
      <c r="BH346">
        <v>0.9073</v>
      </c>
      <c r="BI346" t="s">
        <v>23</v>
      </c>
      <c r="BJ346">
        <v>9.6199999999999992</v>
      </c>
      <c r="BK346">
        <v>10.11</v>
      </c>
      <c r="BL346">
        <v>4.367</v>
      </c>
      <c r="BM346">
        <v>22.245000000000001</v>
      </c>
      <c r="BN346">
        <v>0.91290000000000004</v>
      </c>
      <c r="BO346" t="s">
        <v>23</v>
      </c>
      <c r="BP346">
        <v>9.65</v>
      </c>
      <c r="BQ346">
        <v>10.11</v>
      </c>
      <c r="BR346">
        <v>4.2969999999999997</v>
      </c>
      <c r="BS346">
        <v>21.890999999999998</v>
      </c>
      <c r="BT346">
        <v>0.91190000000000004</v>
      </c>
      <c r="BU346" t="s">
        <v>23</v>
      </c>
      <c r="BV346">
        <v>9.66</v>
      </c>
      <c r="BW346">
        <v>10.11</v>
      </c>
      <c r="BX346">
        <v>4.375</v>
      </c>
      <c r="BY346">
        <v>22.286000000000001</v>
      </c>
      <c r="BZ346">
        <v>0.91220000000000001</v>
      </c>
      <c r="CA346" t="s">
        <v>23</v>
      </c>
    </row>
    <row r="347" spans="1:79" x14ac:dyDescent="0.25">
      <c r="A347" t="s">
        <v>150</v>
      </c>
      <c r="B347">
        <v>248</v>
      </c>
      <c r="C347">
        <v>276</v>
      </c>
      <c r="D347" t="s">
        <v>95</v>
      </c>
      <c r="E347">
        <v>9.84</v>
      </c>
      <c r="F347">
        <v>6</v>
      </c>
      <c r="G347">
        <v>26</v>
      </c>
      <c r="H347">
        <v>9.7200000000000006</v>
      </c>
      <c r="I347">
        <v>10.14</v>
      </c>
      <c r="J347">
        <v>0.90500000000000003</v>
      </c>
      <c r="K347">
        <v>4.6120000000000001</v>
      </c>
      <c r="L347">
        <v>0.9042</v>
      </c>
      <c r="M347" t="s">
        <v>23</v>
      </c>
      <c r="N347">
        <v>9.74</v>
      </c>
      <c r="O347">
        <v>10.11</v>
      </c>
      <c r="P347">
        <v>0.88300000000000001</v>
      </c>
      <c r="Q347">
        <v>4.4969999999999999</v>
      </c>
      <c r="R347">
        <v>0.89980000000000004</v>
      </c>
      <c r="S347" t="s">
        <v>23</v>
      </c>
      <c r="T347">
        <v>9.64</v>
      </c>
      <c r="U347">
        <v>10.15</v>
      </c>
      <c r="V347">
        <v>0.99299999999999999</v>
      </c>
      <c r="W347">
        <v>5.0579999999999998</v>
      </c>
      <c r="X347">
        <v>0.89710000000000001</v>
      </c>
      <c r="Y347" t="s">
        <v>23</v>
      </c>
      <c r="Z347">
        <v>9.73</v>
      </c>
      <c r="AA347">
        <v>10.130000000000001</v>
      </c>
      <c r="AB347">
        <v>1.4390000000000001</v>
      </c>
      <c r="AC347">
        <v>7.33</v>
      </c>
      <c r="AD347">
        <v>0.89380000000000004</v>
      </c>
      <c r="AE347" t="s">
        <v>23</v>
      </c>
      <c r="AF347">
        <v>9.6999999999999993</v>
      </c>
      <c r="AG347">
        <v>10.130000000000001</v>
      </c>
      <c r="AH347">
        <v>1.3680000000000001</v>
      </c>
      <c r="AI347">
        <v>6.9669999999999996</v>
      </c>
      <c r="AJ347">
        <v>0.89600000000000002</v>
      </c>
      <c r="AK347" t="s">
        <v>23</v>
      </c>
      <c r="AL347">
        <v>9.66</v>
      </c>
      <c r="AM347">
        <v>10.050000000000001</v>
      </c>
      <c r="AN347">
        <v>1.4219999999999999</v>
      </c>
      <c r="AO347">
        <v>7.2450000000000001</v>
      </c>
      <c r="AP347">
        <v>0.8962</v>
      </c>
      <c r="AQ347" t="s">
        <v>23</v>
      </c>
      <c r="AR347">
        <v>9.67</v>
      </c>
      <c r="AS347">
        <v>10.07</v>
      </c>
      <c r="AT347">
        <v>3.0350000000000001</v>
      </c>
      <c r="AU347">
        <v>15.462999999999999</v>
      </c>
      <c r="AV347">
        <v>0.89200000000000002</v>
      </c>
      <c r="AW347" t="s">
        <v>23</v>
      </c>
      <c r="AX347">
        <v>9.69</v>
      </c>
      <c r="AY347">
        <v>10.08</v>
      </c>
      <c r="AZ347">
        <v>2.992</v>
      </c>
      <c r="BA347">
        <v>15.241</v>
      </c>
      <c r="BB347">
        <v>0.88990000000000002</v>
      </c>
      <c r="BC347" t="s">
        <v>23</v>
      </c>
      <c r="BD347">
        <v>9.65</v>
      </c>
      <c r="BE347">
        <v>10.039999999999999</v>
      </c>
      <c r="BF347">
        <v>3.0409999999999999</v>
      </c>
      <c r="BG347">
        <v>15.491</v>
      </c>
      <c r="BH347">
        <v>0.88700000000000001</v>
      </c>
      <c r="BI347" t="s">
        <v>23</v>
      </c>
      <c r="BJ347">
        <v>9.65</v>
      </c>
      <c r="BK347">
        <v>10.039999999999999</v>
      </c>
      <c r="BL347">
        <v>4.41</v>
      </c>
      <c r="BM347">
        <v>22.463999999999999</v>
      </c>
      <c r="BN347">
        <v>0.91290000000000004</v>
      </c>
      <c r="BO347" t="s">
        <v>23</v>
      </c>
      <c r="BP347">
        <v>9.69</v>
      </c>
      <c r="BQ347">
        <v>10.11</v>
      </c>
      <c r="BR347">
        <v>4.3470000000000004</v>
      </c>
      <c r="BS347">
        <v>22.143000000000001</v>
      </c>
      <c r="BT347">
        <v>0.90429999999999999</v>
      </c>
      <c r="BU347" t="s">
        <v>23</v>
      </c>
      <c r="BV347">
        <v>9.65</v>
      </c>
      <c r="BW347">
        <v>10.14</v>
      </c>
      <c r="BX347">
        <v>4.4489999999999998</v>
      </c>
      <c r="BY347">
        <v>22.663</v>
      </c>
      <c r="BZ347">
        <v>0.9012</v>
      </c>
      <c r="CA347" t="s">
        <v>23</v>
      </c>
    </row>
    <row r="348" spans="1:79" x14ac:dyDescent="0.25">
      <c r="A348" t="s">
        <v>150</v>
      </c>
      <c r="B348">
        <v>248</v>
      </c>
      <c r="C348">
        <v>286</v>
      </c>
      <c r="D348" t="s">
        <v>96</v>
      </c>
      <c r="E348">
        <v>12.02</v>
      </c>
      <c r="F348">
        <v>3</v>
      </c>
      <c r="G348">
        <v>35</v>
      </c>
      <c r="H348">
        <v>11.92</v>
      </c>
      <c r="I348">
        <v>12.37</v>
      </c>
      <c r="J348">
        <v>0.80300000000000005</v>
      </c>
      <c r="K348">
        <v>3.0369999999999999</v>
      </c>
      <c r="L348">
        <v>0.8891</v>
      </c>
      <c r="M348" t="s">
        <v>23</v>
      </c>
      <c r="N348">
        <v>11.92</v>
      </c>
      <c r="O348">
        <v>12.41</v>
      </c>
      <c r="P348">
        <v>0.82799999999999996</v>
      </c>
      <c r="Q348">
        <v>3.1349999999999998</v>
      </c>
      <c r="R348">
        <v>0.88060000000000005</v>
      </c>
      <c r="S348" t="s">
        <v>17</v>
      </c>
      <c r="T348">
        <v>11.92</v>
      </c>
      <c r="U348">
        <v>12.34</v>
      </c>
      <c r="V348">
        <v>0.87</v>
      </c>
      <c r="W348">
        <v>3.2919999999999998</v>
      </c>
      <c r="X348">
        <v>0.90269999999999995</v>
      </c>
      <c r="Y348" t="s">
        <v>23</v>
      </c>
      <c r="Z348">
        <v>11.92</v>
      </c>
      <c r="AA348">
        <v>12.38</v>
      </c>
      <c r="AB348">
        <v>1.3480000000000001</v>
      </c>
      <c r="AC348">
        <v>5.101</v>
      </c>
      <c r="AD348">
        <v>0.878</v>
      </c>
      <c r="AE348" t="s">
        <v>17</v>
      </c>
      <c r="AF348">
        <v>11.92</v>
      </c>
      <c r="AG348">
        <v>12.34</v>
      </c>
      <c r="AH348">
        <v>1.27</v>
      </c>
      <c r="AI348">
        <v>4.806</v>
      </c>
      <c r="AJ348">
        <v>0.89690000000000003</v>
      </c>
      <c r="AK348" t="s">
        <v>23</v>
      </c>
      <c r="AL348">
        <v>11.87</v>
      </c>
      <c r="AM348">
        <v>12.3</v>
      </c>
      <c r="AN348">
        <v>1.325</v>
      </c>
      <c r="AO348">
        <v>5.0129999999999999</v>
      </c>
      <c r="AP348">
        <v>0.89970000000000006</v>
      </c>
      <c r="AQ348" t="s">
        <v>23</v>
      </c>
      <c r="AR348">
        <v>11.92</v>
      </c>
      <c r="AS348">
        <v>12.31</v>
      </c>
      <c r="AT348">
        <v>3.1640000000000001</v>
      </c>
      <c r="AU348">
        <v>11.972</v>
      </c>
      <c r="AV348">
        <v>0.88060000000000005</v>
      </c>
      <c r="AW348" t="s">
        <v>17</v>
      </c>
      <c r="AX348">
        <v>11.93</v>
      </c>
      <c r="AY348">
        <v>12.31</v>
      </c>
      <c r="AZ348">
        <v>3.1779999999999999</v>
      </c>
      <c r="BA348">
        <v>12.026</v>
      </c>
      <c r="BB348">
        <v>0.8821</v>
      </c>
      <c r="BC348" t="s">
        <v>17</v>
      </c>
      <c r="BD348">
        <v>11.85</v>
      </c>
      <c r="BE348">
        <v>12.35</v>
      </c>
      <c r="BF348">
        <v>3.0840000000000001</v>
      </c>
      <c r="BG348">
        <v>11.67</v>
      </c>
      <c r="BH348">
        <v>0.88900000000000001</v>
      </c>
      <c r="BI348" t="s">
        <v>23</v>
      </c>
      <c r="BJ348">
        <v>11.92</v>
      </c>
      <c r="BK348">
        <v>12.29</v>
      </c>
      <c r="BL348">
        <v>4.7869999999999999</v>
      </c>
      <c r="BM348">
        <v>18.114000000000001</v>
      </c>
      <c r="BN348">
        <v>0.86850000000000005</v>
      </c>
      <c r="BO348" t="s">
        <v>17</v>
      </c>
      <c r="BP348">
        <v>11.92</v>
      </c>
      <c r="BQ348">
        <v>12.26</v>
      </c>
      <c r="BR348">
        <v>4.8890000000000002</v>
      </c>
      <c r="BS348">
        <v>18.501000000000001</v>
      </c>
      <c r="BT348">
        <v>0.86870000000000003</v>
      </c>
      <c r="BU348" t="s">
        <v>17</v>
      </c>
      <c r="BV348">
        <v>11.92</v>
      </c>
      <c r="BW348">
        <v>12.24</v>
      </c>
      <c r="BX348">
        <v>4.8630000000000004</v>
      </c>
      <c r="BY348">
        <v>18.404</v>
      </c>
      <c r="BZ348">
        <v>0.87419999999999998</v>
      </c>
      <c r="CA348" t="s">
        <v>17</v>
      </c>
    </row>
    <row r="349" spans="1:79" x14ac:dyDescent="0.25">
      <c r="A349" t="s">
        <v>150</v>
      </c>
      <c r="B349">
        <v>248</v>
      </c>
      <c r="C349">
        <v>286</v>
      </c>
      <c r="D349" t="s">
        <v>96</v>
      </c>
      <c r="E349">
        <v>12.02</v>
      </c>
      <c r="F349">
        <v>5</v>
      </c>
      <c r="G349">
        <v>35</v>
      </c>
      <c r="H349">
        <v>12.04</v>
      </c>
      <c r="I349">
        <v>12.43</v>
      </c>
      <c r="J349">
        <v>0.77300000000000002</v>
      </c>
      <c r="K349">
        <v>2.9260000000000002</v>
      </c>
      <c r="L349">
        <v>0.88980000000000004</v>
      </c>
      <c r="M349" t="s">
        <v>23</v>
      </c>
      <c r="N349">
        <v>11.94</v>
      </c>
      <c r="O349">
        <v>12.43</v>
      </c>
      <c r="P349">
        <v>0.79700000000000004</v>
      </c>
      <c r="Q349">
        <v>3.0150000000000001</v>
      </c>
      <c r="R349">
        <v>0.87150000000000005</v>
      </c>
      <c r="S349" t="s">
        <v>23</v>
      </c>
      <c r="T349">
        <v>12.02</v>
      </c>
      <c r="U349">
        <v>12.4</v>
      </c>
      <c r="V349">
        <v>0.79300000000000004</v>
      </c>
      <c r="W349">
        <v>3.0019999999999998</v>
      </c>
      <c r="X349">
        <v>0.89600000000000002</v>
      </c>
      <c r="Y349" t="s">
        <v>23</v>
      </c>
      <c r="Z349">
        <v>12.04</v>
      </c>
      <c r="AA349">
        <v>12.43</v>
      </c>
      <c r="AB349">
        <v>1.32</v>
      </c>
      <c r="AC349">
        <v>4.9960000000000004</v>
      </c>
      <c r="AD349">
        <v>0.88939999999999997</v>
      </c>
      <c r="AE349" t="s">
        <v>23</v>
      </c>
      <c r="AF349">
        <v>12.03</v>
      </c>
      <c r="AG349">
        <v>12.41</v>
      </c>
      <c r="AH349">
        <v>1.2150000000000001</v>
      </c>
      <c r="AI349">
        <v>4.5970000000000004</v>
      </c>
      <c r="AJ349">
        <v>0.89490000000000003</v>
      </c>
      <c r="AK349" t="s">
        <v>23</v>
      </c>
      <c r="AL349">
        <v>11.94</v>
      </c>
      <c r="AM349">
        <v>12.44</v>
      </c>
      <c r="AN349">
        <v>1.258</v>
      </c>
      <c r="AO349">
        <v>4.7610000000000001</v>
      </c>
      <c r="AP349">
        <v>0.86890000000000001</v>
      </c>
      <c r="AQ349" t="s">
        <v>23</v>
      </c>
      <c r="AR349">
        <v>12.04</v>
      </c>
      <c r="AS349">
        <v>12.44</v>
      </c>
      <c r="AT349">
        <v>3.101</v>
      </c>
      <c r="AU349">
        <v>11.733000000000001</v>
      </c>
      <c r="AV349">
        <v>0.88949999999999996</v>
      </c>
      <c r="AW349" t="s">
        <v>23</v>
      </c>
      <c r="AX349">
        <v>11.84</v>
      </c>
      <c r="AY349">
        <v>12.34</v>
      </c>
      <c r="AZ349">
        <v>3.2229999999999999</v>
      </c>
      <c r="BA349">
        <v>12.198</v>
      </c>
      <c r="BB349">
        <v>0.76319999999999999</v>
      </c>
      <c r="BC349" t="s">
        <v>17</v>
      </c>
      <c r="BD349">
        <v>12</v>
      </c>
      <c r="BE349">
        <v>12.39</v>
      </c>
      <c r="BF349">
        <v>2.9990000000000001</v>
      </c>
      <c r="BG349">
        <v>11.347</v>
      </c>
      <c r="BH349">
        <v>0.89529999999999998</v>
      </c>
      <c r="BI349" t="s">
        <v>23</v>
      </c>
      <c r="BJ349">
        <v>12.01</v>
      </c>
      <c r="BK349">
        <v>12.43</v>
      </c>
      <c r="BL349">
        <v>4.8049999999999997</v>
      </c>
      <c r="BM349">
        <v>18.184999999999999</v>
      </c>
      <c r="BN349">
        <v>0.87470000000000003</v>
      </c>
      <c r="BO349" t="s">
        <v>23</v>
      </c>
      <c r="BP349">
        <v>12.02</v>
      </c>
      <c r="BQ349">
        <v>12.43</v>
      </c>
      <c r="BR349">
        <v>4.8689999999999998</v>
      </c>
      <c r="BS349">
        <v>18.428000000000001</v>
      </c>
      <c r="BT349">
        <v>0.87790000000000001</v>
      </c>
      <c r="BU349" t="s">
        <v>23</v>
      </c>
      <c r="BV349">
        <v>12.01</v>
      </c>
      <c r="BW349">
        <v>12.42</v>
      </c>
      <c r="BX349">
        <v>4.8010000000000002</v>
      </c>
      <c r="BY349">
        <v>18.169</v>
      </c>
      <c r="BZ349">
        <v>0.89559999999999995</v>
      </c>
      <c r="CA349" t="s">
        <v>23</v>
      </c>
    </row>
    <row r="350" spans="1:79" x14ac:dyDescent="0.25">
      <c r="A350" t="s">
        <v>150</v>
      </c>
      <c r="B350">
        <v>259</v>
      </c>
      <c r="C350">
        <v>273</v>
      </c>
      <c r="D350" t="s">
        <v>97</v>
      </c>
      <c r="E350">
        <v>6.54</v>
      </c>
      <c r="F350">
        <v>3</v>
      </c>
      <c r="G350">
        <v>12</v>
      </c>
      <c r="H350">
        <v>6.54</v>
      </c>
      <c r="I350">
        <v>6.69</v>
      </c>
      <c r="J350">
        <v>0.79</v>
      </c>
      <c r="K350">
        <v>8.7149999999999999</v>
      </c>
      <c r="L350">
        <v>0.74439999999999995</v>
      </c>
      <c r="M350" t="s">
        <v>17</v>
      </c>
      <c r="N350">
        <v>6.6</v>
      </c>
      <c r="O350">
        <v>6.69</v>
      </c>
      <c r="P350">
        <v>0.67900000000000005</v>
      </c>
      <c r="Q350">
        <v>7.4939999999999998</v>
      </c>
      <c r="R350">
        <v>0.80769999999999997</v>
      </c>
      <c r="S350" t="s">
        <v>17</v>
      </c>
      <c r="T350">
        <v>6.55</v>
      </c>
      <c r="U350">
        <v>6.66</v>
      </c>
      <c r="V350">
        <v>0.74399999999999999</v>
      </c>
      <c r="W350">
        <v>8.2070000000000007</v>
      </c>
      <c r="X350">
        <v>0.78359999999999996</v>
      </c>
      <c r="Y350" t="s">
        <v>17</v>
      </c>
      <c r="Z350">
        <v>6.54</v>
      </c>
      <c r="AA350">
        <v>6.69</v>
      </c>
      <c r="AB350">
        <v>0.82499999999999996</v>
      </c>
      <c r="AC350">
        <v>9.1020000000000003</v>
      </c>
      <c r="AD350">
        <v>0.74870000000000003</v>
      </c>
      <c r="AE350" t="s">
        <v>17</v>
      </c>
      <c r="AF350">
        <v>6.59</v>
      </c>
      <c r="AG350">
        <v>6.67</v>
      </c>
      <c r="AH350">
        <v>0.82099999999999995</v>
      </c>
      <c r="AI350">
        <v>9.0670000000000002</v>
      </c>
      <c r="AJ350">
        <v>0.77690000000000003</v>
      </c>
      <c r="AK350" t="s">
        <v>17</v>
      </c>
      <c r="AL350">
        <v>6.47</v>
      </c>
      <c r="AM350">
        <v>6.61</v>
      </c>
      <c r="AN350">
        <v>0.91</v>
      </c>
      <c r="AO350">
        <v>10.048</v>
      </c>
      <c r="AP350">
        <v>0.76739999999999997</v>
      </c>
      <c r="AQ350" t="s">
        <v>17</v>
      </c>
      <c r="AR350">
        <v>6.46</v>
      </c>
      <c r="AS350">
        <v>6.78</v>
      </c>
      <c r="AT350">
        <v>1.3859999999999999</v>
      </c>
      <c r="AU350">
        <v>15.301</v>
      </c>
      <c r="AV350">
        <v>0.72829999999999995</v>
      </c>
      <c r="AW350" t="s">
        <v>17</v>
      </c>
      <c r="AX350">
        <v>6.51</v>
      </c>
      <c r="AY350">
        <v>6.65</v>
      </c>
      <c r="AZ350">
        <v>1.381</v>
      </c>
      <c r="BA350">
        <v>15.238</v>
      </c>
      <c r="BB350">
        <v>0.75670000000000004</v>
      </c>
      <c r="BC350" t="s">
        <v>17</v>
      </c>
      <c r="BD350">
        <v>6.49</v>
      </c>
      <c r="BE350">
        <v>6.69</v>
      </c>
      <c r="BF350">
        <v>1.238</v>
      </c>
      <c r="BG350">
        <v>13.669</v>
      </c>
      <c r="BH350">
        <v>0.79600000000000004</v>
      </c>
      <c r="BI350" t="s">
        <v>17</v>
      </c>
      <c r="BJ350">
        <v>6.5</v>
      </c>
      <c r="BK350">
        <v>6.66</v>
      </c>
      <c r="BL350">
        <v>1.9570000000000001</v>
      </c>
      <c r="BM350">
        <v>21.597999999999999</v>
      </c>
      <c r="BN350">
        <v>0.75149999999999995</v>
      </c>
      <c r="BO350" t="s">
        <v>17</v>
      </c>
      <c r="BP350">
        <v>6.53</v>
      </c>
      <c r="BQ350">
        <v>6.69</v>
      </c>
      <c r="BR350">
        <v>2.0299999999999998</v>
      </c>
      <c r="BS350">
        <v>22.407</v>
      </c>
      <c r="BT350">
        <v>0.75839999999999996</v>
      </c>
      <c r="BU350" t="s">
        <v>17</v>
      </c>
      <c r="BV350">
        <v>6.48</v>
      </c>
      <c r="BW350">
        <v>6.76</v>
      </c>
      <c r="BX350">
        <v>2.1970000000000001</v>
      </c>
      <c r="BY350">
        <v>24.25</v>
      </c>
      <c r="BZ350">
        <v>0.67390000000000005</v>
      </c>
      <c r="CA350" t="s">
        <v>17</v>
      </c>
    </row>
    <row r="351" spans="1:79" x14ac:dyDescent="0.25">
      <c r="A351" t="s">
        <v>150</v>
      </c>
      <c r="B351">
        <v>274</v>
      </c>
      <c r="C351">
        <v>286</v>
      </c>
      <c r="D351" t="s">
        <v>98</v>
      </c>
      <c r="E351">
        <v>12.54</v>
      </c>
      <c r="F351">
        <v>2</v>
      </c>
      <c r="G351">
        <v>10</v>
      </c>
      <c r="H351">
        <v>12.53</v>
      </c>
      <c r="I351">
        <v>12.82</v>
      </c>
      <c r="J351">
        <v>0.11799999999999999</v>
      </c>
      <c r="K351">
        <v>1.5680000000000001</v>
      </c>
      <c r="L351">
        <v>0.91549999999999998</v>
      </c>
      <c r="M351" t="s">
        <v>17</v>
      </c>
      <c r="N351">
        <v>12.42</v>
      </c>
      <c r="O351">
        <v>12.92</v>
      </c>
      <c r="P351">
        <v>0.13800000000000001</v>
      </c>
      <c r="Q351">
        <v>1.831</v>
      </c>
      <c r="R351">
        <v>0.90659999999999996</v>
      </c>
      <c r="S351" t="s">
        <v>17</v>
      </c>
      <c r="T351">
        <v>12.52</v>
      </c>
      <c r="U351">
        <v>12.82</v>
      </c>
      <c r="V351">
        <v>0.15</v>
      </c>
      <c r="W351">
        <v>1.9930000000000001</v>
      </c>
      <c r="X351">
        <v>0.90820000000000001</v>
      </c>
      <c r="Y351" t="s">
        <v>17</v>
      </c>
      <c r="Z351">
        <v>12.44</v>
      </c>
      <c r="AA351">
        <v>12.94</v>
      </c>
      <c r="AB351">
        <v>0.22600000000000001</v>
      </c>
      <c r="AC351">
        <v>2.9969999999999999</v>
      </c>
      <c r="AD351">
        <v>0.90190000000000003</v>
      </c>
      <c r="AE351" t="s">
        <v>17</v>
      </c>
      <c r="AF351">
        <v>12.43</v>
      </c>
      <c r="AG351">
        <v>12.92</v>
      </c>
      <c r="AH351">
        <v>0.21299999999999999</v>
      </c>
      <c r="AI351">
        <v>2.8170000000000002</v>
      </c>
      <c r="AJ351">
        <v>0.89710000000000001</v>
      </c>
      <c r="AK351" t="s">
        <v>17</v>
      </c>
      <c r="AL351">
        <v>12.47</v>
      </c>
      <c r="AM351">
        <v>12.82</v>
      </c>
      <c r="AN351">
        <v>0.223</v>
      </c>
      <c r="AO351">
        <v>2.956</v>
      </c>
      <c r="AP351">
        <v>0.90239999999999998</v>
      </c>
      <c r="AQ351" t="s">
        <v>17</v>
      </c>
      <c r="AR351">
        <v>12.52</v>
      </c>
      <c r="AS351">
        <v>12.83</v>
      </c>
      <c r="AT351">
        <v>0.53</v>
      </c>
      <c r="AU351">
        <v>7.0250000000000004</v>
      </c>
      <c r="AV351">
        <v>0.90310000000000001</v>
      </c>
      <c r="AW351" t="s">
        <v>17</v>
      </c>
      <c r="AX351">
        <v>12.52</v>
      </c>
      <c r="AY351">
        <v>12.82</v>
      </c>
      <c r="AZ351">
        <v>0.55000000000000004</v>
      </c>
      <c r="BA351">
        <v>7.282</v>
      </c>
      <c r="BB351">
        <v>0.90380000000000005</v>
      </c>
      <c r="BC351" t="s">
        <v>17</v>
      </c>
      <c r="BD351">
        <v>12.43</v>
      </c>
      <c r="BE351">
        <v>12.92</v>
      </c>
      <c r="BF351">
        <v>0.54800000000000004</v>
      </c>
      <c r="BG351">
        <v>7.2640000000000002</v>
      </c>
      <c r="BH351">
        <v>0.90410000000000001</v>
      </c>
      <c r="BI351" t="s">
        <v>17</v>
      </c>
      <c r="BJ351">
        <v>12.46</v>
      </c>
      <c r="BK351">
        <v>12.82</v>
      </c>
      <c r="BL351">
        <v>0.98299999999999998</v>
      </c>
      <c r="BM351">
        <v>13.016999999999999</v>
      </c>
      <c r="BN351">
        <v>0.8891</v>
      </c>
      <c r="BO351" t="s">
        <v>17</v>
      </c>
      <c r="BP351">
        <v>12.48</v>
      </c>
      <c r="BQ351">
        <v>12.82</v>
      </c>
      <c r="BR351">
        <v>0.99199999999999999</v>
      </c>
      <c r="BS351">
        <v>13.134</v>
      </c>
      <c r="BT351">
        <v>0.89639999999999997</v>
      </c>
      <c r="BU351" t="s">
        <v>17</v>
      </c>
      <c r="BV351">
        <v>12.51</v>
      </c>
      <c r="BW351">
        <v>12.83</v>
      </c>
      <c r="BX351">
        <v>0.98299999999999998</v>
      </c>
      <c r="BY351">
        <v>13.016999999999999</v>
      </c>
      <c r="BZ351">
        <v>0.8931</v>
      </c>
      <c r="CA351" t="s">
        <v>17</v>
      </c>
    </row>
    <row r="352" spans="1:79" x14ac:dyDescent="0.25">
      <c r="A352" t="s">
        <v>150</v>
      </c>
      <c r="B352">
        <v>274</v>
      </c>
      <c r="C352">
        <v>295</v>
      </c>
      <c r="D352" t="s">
        <v>99</v>
      </c>
      <c r="E352">
        <v>13.89</v>
      </c>
      <c r="F352">
        <v>2</v>
      </c>
      <c r="G352">
        <v>18</v>
      </c>
      <c r="H352">
        <v>13.85</v>
      </c>
      <c r="I352">
        <v>14</v>
      </c>
      <c r="J352">
        <v>3.14</v>
      </c>
      <c r="K352">
        <v>23.105</v>
      </c>
      <c r="L352">
        <v>0.79700000000000004</v>
      </c>
      <c r="M352" t="s">
        <v>17</v>
      </c>
      <c r="N352">
        <v>13.79</v>
      </c>
      <c r="O352">
        <v>13.97</v>
      </c>
      <c r="P352">
        <v>3.1440000000000001</v>
      </c>
      <c r="Q352">
        <v>23.138000000000002</v>
      </c>
      <c r="R352">
        <v>0.78539999999999999</v>
      </c>
      <c r="S352" t="s">
        <v>17</v>
      </c>
      <c r="T352">
        <v>13.77</v>
      </c>
      <c r="U352">
        <v>13.97</v>
      </c>
      <c r="V352">
        <v>3.1280000000000001</v>
      </c>
      <c r="W352">
        <v>23.015000000000001</v>
      </c>
      <c r="X352">
        <v>0.76910000000000001</v>
      </c>
      <c r="Y352" t="s">
        <v>17</v>
      </c>
      <c r="Z352">
        <v>13.8</v>
      </c>
      <c r="AA352">
        <v>13.99</v>
      </c>
      <c r="AB352">
        <v>3.91</v>
      </c>
      <c r="AC352">
        <v>28.774000000000001</v>
      </c>
      <c r="AD352">
        <v>0.753</v>
      </c>
      <c r="AE352" t="s">
        <v>17</v>
      </c>
      <c r="AF352">
        <v>13.81</v>
      </c>
      <c r="AG352">
        <v>13.97</v>
      </c>
      <c r="AH352">
        <v>3.782</v>
      </c>
      <c r="AI352">
        <v>27.827000000000002</v>
      </c>
      <c r="AJ352">
        <v>0.77690000000000003</v>
      </c>
      <c r="AK352" t="s">
        <v>17</v>
      </c>
      <c r="AL352">
        <v>13.74</v>
      </c>
      <c r="AM352">
        <v>13.97</v>
      </c>
      <c r="AN352">
        <v>3.883</v>
      </c>
      <c r="AO352">
        <v>28.573</v>
      </c>
      <c r="AP352">
        <v>0.72819999999999996</v>
      </c>
      <c r="AQ352" t="s">
        <v>17</v>
      </c>
      <c r="AR352">
        <v>13.83</v>
      </c>
      <c r="AS352">
        <v>13.98</v>
      </c>
      <c r="AT352">
        <v>4.4539999999999997</v>
      </c>
      <c r="AU352">
        <v>32.777000000000001</v>
      </c>
      <c r="AV352">
        <v>0.79410000000000003</v>
      </c>
      <c r="AW352" t="s">
        <v>17</v>
      </c>
      <c r="AX352">
        <v>13.81</v>
      </c>
      <c r="AY352">
        <v>13.97</v>
      </c>
      <c r="AZ352">
        <v>4.4240000000000004</v>
      </c>
      <c r="BA352">
        <v>32.555</v>
      </c>
      <c r="BB352">
        <v>0.75770000000000004</v>
      </c>
      <c r="BC352" t="s">
        <v>17</v>
      </c>
      <c r="BD352">
        <v>13.69</v>
      </c>
      <c r="BE352">
        <v>14.16</v>
      </c>
      <c r="BF352">
        <v>4.3449999999999998</v>
      </c>
      <c r="BG352">
        <v>31.974</v>
      </c>
      <c r="BH352">
        <v>0.68559999999999999</v>
      </c>
      <c r="BI352" t="s">
        <v>17</v>
      </c>
      <c r="BJ352">
        <v>13.73</v>
      </c>
      <c r="BK352">
        <v>13.97</v>
      </c>
      <c r="BL352">
        <v>5.0419999999999998</v>
      </c>
      <c r="BM352">
        <v>37.1</v>
      </c>
      <c r="BN352">
        <v>0.75870000000000004</v>
      </c>
      <c r="BO352" t="s">
        <v>17</v>
      </c>
      <c r="BP352">
        <v>13.79</v>
      </c>
      <c r="BQ352">
        <v>13.97</v>
      </c>
      <c r="BR352">
        <v>5.0839999999999996</v>
      </c>
      <c r="BS352">
        <v>37.412999999999997</v>
      </c>
      <c r="BT352">
        <v>0.74490000000000001</v>
      </c>
      <c r="BU352" t="s">
        <v>17</v>
      </c>
      <c r="BV352">
        <v>13.75</v>
      </c>
      <c r="BW352">
        <v>14</v>
      </c>
      <c r="BX352">
        <v>5.0389999999999997</v>
      </c>
      <c r="BY352">
        <v>37.076000000000001</v>
      </c>
      <c r="BZ352">
        <v>0.78480000000000005</v>
      </c>
      <c r="CA352" t="s">
        <v>17</v>
      </c>
    </row>
    <row r="353" spans="1:79" x14ac:dyDescent="0.25">
      <c r="A353" t="s">
        <v>150</v>
      </c>
      <c r="B353">
        <v>277</v>
      </c>
      <c r="C353">
        <v>286</v>
      </c>
      <c r="D353" t="s">
        <v>100</v>
      </c>
      <c r="E353">
        <v>12.02</v>
      </c>
      <c r="F353">
        <v>2</v>
      </c>
      <c r="G353">
        <v>7</v>
      </c>
      <c r="H353">
        <v>11.83</v>
      </c>
      <c r="I353">
        <v>12.17</v>
      </c>
      <c r="J353">
        <v>0.112</v>
      </c>
      <c r="K353">
        <v>2.1259999999999999</v>
      </c>
      <c r="L353">
        <v>0.90739999999999998</v>
      </c>
      <c r="M353" t="s">
        <v>23</v>
      </c>
      <c r="N353">
        <v>11.82</v>
      </c>
      <c r="O353">
        <v>12.16</v>
      </c>
      <c r="P353">
        <v>0.12</v>
      </c>
      <c r="Q353">
        <v>2.2730000000000001</v>
      </c>
      <c r="R353">
        <v>0.91090000000000004</v>
      </c>
      <c r="S353" t="s">
        <v>23</v>
      </c>
      <c r="T353">
        <v>11.8</v>
      </c>
      <c r="U353">
        <v>12.17</v>
      </c>
      <c r="V353">
        <v>0.13100000000000001</v>
      </c>
      <c r="W353">
        <v>2.4849999999999999</v>
      </c>
      <c r="X353">
        <v>0.89839999999999998</v>
      </c>
      <c r="Y353" t="s">
        <v>23</v>
      </c>
      <c r="Z353">
        <v>11.84</v>
      </c>
      <c r="AA353">
        <v>12.17</v>
      </c>
      <c r="AB353">
        <v>0.19400000000000001</v>
      </c>
      <c r="AC353">
        <v>3.6739999999999999</v>
      </c>
      <c r="AD353">
        <v>0.91059999999999997</v>
      </c>
      <c r="AE353" t="s">
        <v>23</v>
      </c>
      <c r="AF353">
        <v>11.82</v>
      </c>
      <c r="AG353">
        <v>12.17</v>
      </c>
      <c r="AH353">
        <v>0.186</v>
      </c>
      <c r="AI353">
        <v>3.5110000000000001</v>
      </c>
      <c r="AJ353">
        <v>0.88970000000000005</v>
      </c>
      <c r="AK353" t="s">
        <v>23</v>
      </c>
      <c r="AL353">
        <v>11.71</v>
      </c>
      <c r="AM353">
        <v>12.17</v>
      </c>
      <c r="AN353">
        <v>0.19800000000000001</v>
      </c>
      <c r="AO353">
        <v>3.754</v>
      </c>
      <c r="AP353">
        <v>0.83930000000000005</v>
      </c>
      <c r="AQ353" t="s">
        <v>17</v>
      </c>
      <c r="AR353">
        <v>11.74</v>
      </c>
      <c r="AS353">
        <v>12.16</v>
      </c>
      <c r="AT353">
        <v>0.48499999999999999</v>
      </c>
      <c r="AU353">
        <v>9.1859999999999999</v>
      </c>
      <c r="AV353">
        <v>0.91639999999999999</v>
      </c>
      <c r="AW353" t="s">
        <v>23</v>
      </c>
      <c r="AX353">
        <v>11.75</v>
      </c>
      <c r="AY353">
        <v>12.17</v>
      </c>
      <c r="AZ353">
        <v>0.48699999999999999</v>
      </c>
      <c r="BA353">
        <v>9.2140000000000004</v>
      </c>
      <c r="BB353">
        <v>0.90659999999999996</v>
      </c>
      <c r="BC353" t="s">
        <v>23</v>
      </c>
      <c r="BD353">
        <v>11.71</v>
      </c>
      <c r="BE353">
        <v>12.21</v>
      </c>
      <c r="BF353">
        <v>0.49299999999999999</v>
      </c>
      <c r="BG353">
        <v>9.3309999999999995</v>
      </c>
      <c r="BH353">
        <v>0.9204</v>
      </c>
      <c r="BI353" t="s">
        <v>23</v>
      </c>
      <c r="BJ353">
        <v>11.74</v>
      </c>
      <c r="BK353">
        <v>12.17</v>
      </c>
      <c r="BL353">
        <v>0.89100000000000001</v>
      </c>
      <c r="BM353">
        <v>16.867999999999999</v>
      </c>
      <c r="BN353">
        <v>0.91710000000000003</v>
      </c>
      <c r="BO353" t="s">
        <v>23</v>
      </c>
      <c r="BP353">
        <v>11.75</v>
      </c>
      <c r="BQ353">
        <v>12.17</v>
      </c>
      <c r="BR353">
        <v>0.89300000000000002</v>
      </c>
      <c r="BS353">
        <v>16.904</v>
      </c>
      <c r="BT353">
        <v>0.92159999999999997</v>
      </c>
      <c r="BU353" t="s">
        <v>23</v>
      </c>
      <c r="BV353">
        <v>11.78</v>
      </c>
      <c r="BW353">
        <v>12.16</v>
      </c>
      <c r="BX353">
        <v>0.89100000000000001</v>
      </c>
      <c r="BY353">
        <v>16.867999999999999</v>
      </c>
      <c r="BZ353">
        <v>0.91410000000000002</v>
      </c>
      <c r="CA353" t="s">
        <v>23</v>
      </c>
    </row>
    <row r="354" spans="1:79" x14ac:dyDescent="0.25">
      <c r="A354" t="s">
        <v>150</v>
      </c>
      <c r="B354">
        <v>277</v>
      </c>
      <c r="C354">
        <v>295</v>
      </c>
      <c r="D354" t="s">
        <v>101</v>
      </c>
      <c r="E354">
        <v>13.73</v>
      </c>
      <c r="F354">
        <v>2</v>
      </c>
      <c r="G354">
        <v>15</v>
      </c>
      <c r="H354">
        <v>13.75</v>
      </c>
      <c r="I354">
        <v>13.94</v>
      </c>
      <c r="J354">
        <v>3.0880000000000001</v>
      </c>
      <c r="K354">
        <v>27.268000000000001</v>
      </c>
      <c r="L354">
        <v>0.83750000000000002</v>
      </c>
      <c r="M354" t="s">
        <v>17</v>
      </c>
      <c r="N354">
        <v>13.65</v>
      </c>
      <c r="O354">
        <v>14.04</v>
      </c>
      <c r="P354">
        <v>3.137</v>
      </c>
      <c r="Q354">
        <v>27.696999999999999</v>
      </c>
      <c r="R354">
        <v>0.79459999999999997</v>
      </c>
      <c r="S354" t="s">
        <v>17</v>
      </c>
      <c r="T354">
        <v>13.7</v>
      </c>
      <c r="U354">
        <v>13.9</v>
      </c>
      <c r="V354">
        <v>3.1059999999999999</v>
      </c>
      <c r="W354">
        <v>27.43</v>
      </c>
      <c r="X354">
        <v>0.84330000000000005</v>
      </c>
      <c r="Y354" t="s">
        <v>17</v>
      </c>
      <c r="Z354">
        <v>13.63</v>
      </c>
      <c r="AA354">
        <v>14.1</v>
      </c>
      <c r="AB354">
        <v>3.9660000000000002</v>
      </c>
      <c r="AC354">
        <v>35.024000000000001</v>
      </c>
      <c r="AD354">
        <v>0.76949999999999996</v>
      </c>
      <c r="AE354" t="s">
        <v>17</v>
      </c>
      <c r="AF354">
        <v>13.64</v>
      </c>
      <c r="AG354">
        <v>14.06</v>
      </c>
      <c r="AH354">
        <v>3.7730000000000001</v>
      </c>
      <c r="AI354">
        <v>33.314</v>
      </c>
      <c r="AJ354">
        <v>0.79930000000000001</v>
      </c>
      <c r="AK354" t="s">
        <v>17</v>
      </c>
      <c r="AL354">
        <v>13.63</v>
      </c>
      <c r="AM354">
        <v>14.02</v>
      </c>
      <c r="AN354">
        <v>3.8679999999999999</v>
      </c>
      <c r="AO354">
        <v>34.155000000000001</v>
      </c>
      <c r="AP354">
        <v>0.79010000000000002</v>
      </c>
      <c r="AQ354" t="s">
        <v>17</v>
      </c>
      <c r="AR354">
        <v>13.77</v>
      </c>
      <c r="AS354">
        <v>13.92</v>
      </c>
      <c r="AT354">
        <v>4.4459999999999997</v>
      </c>
      <c r="AU354">
        <v>39.26</v>
      </c>
      <c r="AV354">
        <v>0.85840000000000005</v>
      </c>
      <c r="AW354" t="s">
        <v>17</v>
      </c>
      <c r="AX354">
        <v>13.65</v>
      </c>
      <c r="AY354">
        <v>14.06</v>
      </c>
      <c r="AZ354">
        <v>4.3970000000000002</v>
      </c>
      <c r="BA354">
        <v>38.826999999999998</v>
      </c>
      <c r="BB354">
        <v>0.79039999999999999</v>
      </c>
      <c r="BC354" t="s">
        <v>17</v>
      </c>
      <c r="BD354">
        <v>13.69</v>
      </c>
      <c r="BE354">
        <v>13.9</v>
      </c>
      <c r="BF354">
        <v>4.26</v>
      </c>
      <c r="BG354">
        <v>37.619</v>
      </c>
      <c r="BH354">
        <v>0.84219999999999995</v>
      </c>
      <c r="BI354" t="s">
        <v>17</v>
      </c>
      <c r="BJ354">
        <v>13.63</v>
      </c>
      <c r="BK354">
        <v>13.98</v>
      </c>
      <c r="BL354">
        <v>5.0199999999999996</v>
      </c>
      <c r="BM354">
        <v>44.325000000000003</v>
      </c>
      <c r="BN354">
        <v>0.80249999999999999</v>
      </c>
      <c r="BO354" t="s">
        <v>17</v>
      </c>
      <c r="BP354">
        <v>13.63</v>
      </c>
      <c r="BQ354">
        <v>14.06</v>
      </c>
      <c r="BR354">
        <v>5.0250000000000004</v>
      </c>
      <c r="BS354">
        <v>44.37</v>
      </c>
      <c r="BT354">
        <v>0.78580000000000005</v>
      </c>
      <c r="BU354" t="s">
        <v>17</v>
      </c>
      <c r="BV354">
        <v>13.72</v>
      </c>
      <c r="BW354">
        <v>13.9</v>
      </c>
      <c r="BX354">
        <v>5.0490000000000004</v>
      </c>
      <c r="BY354">
        <v>44.585999999999999</v>
      </c>
      <c r="BZ354">
        <v>0.86560000000000004</v>
      </c>
      <c r="CA354" t="s">
        <v>17</v>
      </c>
    </row>
    <row r="355" spans="1:79" x14ac:dyDescent="0.25">
      <c r="A355" t="s">
        <v>150</v>
      </c>
      <c r="B355">
        <v>285</v>
      </c>
      <c r="C355">
        <v>295</v>
      </c>
      <c r="D355" t="s">
        <v>102</v>
      </c>
      <c r="E355">
        <v>10.99</v>
      </c>
      <c r="F355">
        <v>1</v>
      </c>
      <c r="G355">
        <v>8</v>
      </c>
      <c r="H355">
        <v>11.03</v>
      </c>
      <c r="I355">
        <v>11.18</v>
      </c>
      <c r="J355">
        <v>3.052</v>
      </c>
      <c r="K355">
        <v>50.536000000000001</v>
      </c>
      <c r="L355">
        <v>0.84</v>
      </c>
      <c r="M355" t="s">
        <v>17</v>
      </c>
      <c r="N355">
        <v>11</v>
      </c>
      <c r="O355">
        <v>11.25</v>
      </c>
      <c r="P355">
        <v>3.0219999999999998</v>
      </c>
      <c r="Q355">
        <v>50.033999999999999</v>
      </c>
      <c r="R355">
        <v>0.84160000000000001</v>
      </c>
      <c r="S355" t="s">
        <v>17</v>
      </c>
      <c r="T355">
        <v>10.98</v>
      </c>
      <c r="U355">
        <v>11.19</v>
      </c>
      <c r="V355">
        <v>3.0750000000000002</v>
      </c>
      <c r="W355">
        <v>50.911000000000001</v>
      </c>
      <c r="X355">
        <v>0.83409999999999995</v>
      </c>
      <c r="Y355" t="s">
        <v>17</v>
      </c>
      <c r="Z355">
        <v>11.04</v>
      </c>
      <c r="AA355">
        <v>11.21</v>
      </c>
      <c r="AB355">
        <v>3.714</v>
      </c>
      <c r="AC355">
        <v>61.493000000000002</v>
      </c>
      <c r="AD355">
        <v>0.83660000000000001</v>
      </c>
      <c r="AE355" t="s">
        <v>17</v>
      </c>
      <c r="AF355">
        <v>11.09</v>
      </c>
      <c r="AG355">
        <v>11.13</v>
      </c>
      <c r="AH355">
        <v>3.6680000000000001</v>
      </c>
      <c r="AI355">
        <v>60.723999999999997</v>
      </c>
      <c r="AJ355">
        <v>0.84440000000000004</v>
      </c>
      <c r="AK355" t="s">
        <v>17</v>
      </c>
      <c r="AL355">
        <v>10.98</v>
      </c>
      <c r="AM355">
        <v>11.14</v>
      </c>
      <c r="AN355">
        <v>3.76</v>
      </c>
      <c r="AO355">
        <v>62.256999999999998</v>
      </c>
      <c r="AP355">
        <v>0.84160000000000001</v>
      </c>
      <c r="AQ355" t="s">
        <v>17</v>
      </c>
      <c r="AR355">
        <v>11.06</v>
      </c>
      <c r="AS355">
        <v>11.19</v>
      </c>
      <c r="AT355">
        <v>3.952</v>
      </c>
      <c r="AU355">
        <v>65.424999999999997</v>
      </c>
      <c r="AV355">
        <v>0.84789999999999999</v>
      </c>
      <c r="AW355" t="s">
        <v>17</v>
      </c>
      <c r="AX355">
        <v>11.03</v>
      </c>
      <c r="AY355">
        <v>11.22</v>
      </c>
      <c r="AZ355">
        <v>3.9279999999999999</v>
      </c>
      <c r="BA355">
        <v>65.033000000000001</v>
      </c>
      <c r="BB355">
        <v>0.84350000000000003</v>
      </c>
      <c r="BC355" t="s">
        <v>17</v>
      </c>
      <c r="BD355">
        <v>10.95</v>
      </c>
      <c r="BE355">
        <v>11.2</v>
      </c>
      <c r="BF355">
        <v>3.8490000000000002</v>
      </c>
      <c r="BG355">
        <v>63.728000000000002</v>
      </c>
      <c r="BH355">
        <v>0.85550000000000004</v>
      </c>
      <c r="BI355" t="s">
        <v>17</v>
      </c>
      <c r="BJ355">
        <v>10.95</v>
      </c>
      <c r="BK355">
        <v>11.24</v>
      </c>
      <c r="BL355">
        <v>4.0780000000000003</v>
      </c>
      <c r="BM355">
        <v>67.516999999999996</v>
      </c>
      <c r="BN355">
        <v>0.82879999999999998</v>
      </c>
      <c r="BO355" t="s">
        <v>17</v>
      </c>
      <c r="BP355">
        <v>11.05</v>
      </c>
      <c r="BQ355">
        <v>11.13</v>
      </c>
      <c r="BR355">
        <v>4.1360000000000001</v>
      </c>
      <c r="BS355">
        <v>68.478999999999999</v>
      </c>
      <c r="BT355">
        <v>0.85270000000000001</v>
      </c>
      <c r="BU355" t="s">
        <v>17</v>
      </c>
      <c r="BV355">
        <v>10.95</v>
      </c>
      <c r="BW355">
        <v>11.29</v>
      </c>
      <c r="BX355">
        <v>4.1020000000000003</v>
      </c>
      <c r="BY355">
        <v>67.918999999999997</v>
      </c>
      <c r="BZ355">
        <v>0.77529999999999999</v>
      </c>
      <c r="CA355" t="s">
        <v>17</v>
      </c>
    </row>
    <row r="356" spans="1:79" x14ac:dyDescent="0.25">
      <c r="A356" t="s">
        <v>150</v>
      </c>
      <c r="B356">
        <v>287</v>
      </c>
      <c r="C356">
        <v>295</v>
      </c>
      <c r="D356" t="s">
        <v>103</v>
      </c>
      <c r="E356">
        <v>10.57</v>
      </c>
      <c r="F356">
        <v>1</v>
      </c>
      <c r="G356">
        <v>6</v>
      </c>
      <c r="H356">
        <v>10.52</v>
      </c>
      <c r="I356">
        <v>10.87</v>
      </c>
      <c r="J356">
        <v>2.42</v>
      </c>
      <c r="K356">
        <v>53.420999999999999</v>
      </c>
      <c r="L356">
        <v>0.92200000000000004</v>
      </c>
      <c r="M356" t="s">
        <v>23</v>
      </c>
      <c r="N356">
        <v>10.52</v>
      </c>
      <c r="O356">
        <v>10.91</v>
      </c>
      <c r="P356">
        <v>2.391</v>
      </c>
      <c r="Q356">
        <v>52.784999999999997</v>
      </c>
      <c r="R356">
        <v>0.92169999999999996</v>
      </c>
      <c r="S356" t="s">
        <v>23</v>
      </c>
      <c r="T356">
        <v>10.47</v>
      </c>
      <c r="U356">
        <v>10.88</v>
      </c>
      <c r="V356">
        <v>2.4420000000000002</v>
      </c>
      <c r="W356">
        <v>53.914999999999999</v>
      </c>
      <c r="X356">
        <v>0.91979999999999995</v>
      </c>
      <c r="Y356" t="s">
        <v>23</v>
      </c>
      <c r="Z356">
        <v>10.54</v>
      </c>
      <c r="AA356">
        <v>10.85</v>
      </c>
      <c r="AB356">
        <v>3.0920000000000001</v>
      </c>
      <c r="AC356">
        <v>68.247</v>
      </c>
      <c r="AD356">
        <v>0.92179999999999995</v>
      </c>
      <c r="AE356" t="s">
        <v>23</v>
      </c>
      <c r="AF356">
        <v>10.5</v>
      </c>
      <c r="AG356">
        <v>10.91</v>
      </c>
      <c r="AH356">
        <v>3.0070000000000001</v>
      </c>
      <c r="AI356">
        <v>66.373000000000005</v>
      </c>
      <c r="AJ356">
        <v>0.92010000000000003</v>
      </c>
      <c r="AK356" t="s">
        <v>23</v>
      </c>
      <c r="AL356">
        <v>10.47</v>
      </c>
      <c r="AM356">
        <v>10.88</v>
      </c>
      <c r="AN356">
        <v>3.0960000000000001</v>
      </c>
      <c r="AO356">
        <v>68.334000000000003</v>
      </c>
      <c r="AP356">
        <v>0.9194</v>
      </c>
      <c r="AQ356" t="s">
        <v>23</v>
      </c>
      <c r="AR356">
        <v>10.51</v>
      </c>
      <c r="AS356">
        <v>10.91</v>
      </c>
      <c r="AT356">
        <v>3.2029999999999998</v>
      </c>
      <c r="AU356">
        <v>70.709000000000003</v>
      </c>
      <c r="AV356">
        <v>0.92300000000000004</v>
      </c>
      <c r="AW356" t="s">
        <v>23</v>
      </c>
      <c r="AX356">
        <v>10.49</v>
      </c>
      <c r="AY356">
        <v>10.99</v>
      </c>
      <c r="AZ356">
        <v>3.181</v>
      </c>
      <c r="BA356">
        <v>70.209999999999994</v>
      </c>
      <c r="BB356">
        <v>0.91520000000000001</v>
      </c>
      <c r="BC356" t="s">
        <v>17</v>
      </c>
      <c r="BD356">
        <v>10.45</v>
      </c>
      <c r="BE356">
        <v>10.87</v>
      </c>
      <c r="BF356">
        <v>3.1240000000000001</v>
      </c>
      <c r="BG356">
        <v>68.951999999999998</v>
      </c>
      <c r="BH356">
        <v>0.91800000000000004</v>
      </c>
      <c r="BI356" t="s">
        <v>23</v>
      </c>
      <c r="BJ356">
        <v>10.5</v>
      </c>
      <c r="BK356">
        <v>10.85</v>
      </c>
      <c r="BL356">
        <v>3.1419999999999999</v>
      </c>
      <c r="BM356">
        <v>69.358000000000004</v>
      </c>
      <c r="BN356">
        <v>0.92400000000000004</v>
      </c>
      <c r="BO356" t="s">
        <v>23</v>
      </c>
      <c r="BP356">
        <v>10.51</v>
      </c>
      <c r="BQ356">
        <v>10.86</v>
      </c>
      <c r="BR356">
        <v>3.165</v>
      </c>
      <c r="BS356">
        <v>69.861000000000004</v>
      </c>
      <c r="BT356">
        <v>0.91979999999999995</v>
      </c>
      <c r="BU356" t="s">
        <v>23</v>
      </c>
      <c r="BV356">
        <v>10.6</v>
      </c>
      <c r="BW356">
        <v>10.87</v>
      </c>
      <c r="BX356">
        <v>3.18</v>
      </c>
      <c r="BY356">
        <v>70.197999999999993</v>
      </c>
      <c r="BZ356">
        <v>0.92610000000000003</v>
      </c>
      <c r="CA356" t="s">
        <v>17</v>
      </c>
    </row>
    <row r="357" spans="1:79" x14ac:dyDescent="0.25">
      <c r="A357" t="s">
        <v>150</v>
      </c>
      <c r="B357">
        <v>287</v>
      </c>
      <c r="C357">
        <v>307</v>
      </c>
      <c r="D357" t="s">
        <v>104</v>
      </c>
      <c r="E357">
        <v>12.96</v>
      </c>
      <c r="F357">
        <v>3</v>
      </c>
      <c r="G357">
        <v>17</v>
      </c>
      <c r="H357">
        <v>13.01</v>
      </c>
      <c r="I357">
        <v>13.25</v>
      </c>
      <c r="J357">
        <v>5.1159999999999997</v>
      </c>
      <c r="K357">
        <v>39.860999999999997</v>
      </c>
      <c r="L357">
        <v>0.71799999999999997</v>
      </c>
      <c r="M357" t="s">
        <v>17</v>
      </c>
      <c r="N357">
        <v>13.02</v>
      </c>
      <c r="O357">
        <v>13.25</v>
      </c>
      <c r="P357">
        <v>4.8460000000000001</v>
      </c>
      <c r="Q357">
        <v>37.753</v>
      </c>
      <c r="R357">
        <v>0.69740000000000002</v>
      </c>
      <c r="S357" t="s">
        <v>17</v>
      </c>
      <c r="T357">
        <v>12.94</v>
      </c>
      <c r="U357">
        <v>13.25</v>
      </c>
      <c r="V357">
        <v>5.0940000000000003</v>
      </c>
      <c r="W357">
        <v>39.691000000000003</v>
      </c>
      <c r="X357">
        <v>0.68379999999999996</v>
      </c>
      <c r="Y357" t="s">
        <v>17</v>
      </c>
      <c r="Z357">
        <v>13.01</v>
      </c>
      <c r="AA357">
        <v>13.25</v>
      </c>
      <c r="AB357">
        <v>7.0949999999999998</v>
      </c>
      <c r="AC357">
        <v>55.279000000000003</v>
      </c>
      <c r="AD357">
        <v>0.67700000000000005</v>
      </c>
      <c r="AE357" t="s">
        <v>17</v>
      </c>
      <c r="AF357">
        <v>13.01</v>
      </c>
      <c r="AG357">
        <v>13.25</v>
      </c>
      <c r="AH357">
        <v>6.8949999999999996</v>
      </c>
      <c r="AI357">
        <v>53.720999999999997</v>
      </c>
      <c r="AJ357">
        <v>0.65269999999999995</v>
      </c>
      <c r="AK357" t="s">
        <v>17</v>
      </c>
      <c r="AL357">
        <v>12.87</v>
      </c>
      <c r="AM357">
        <v>13.25</v>
      </c>
      <c r="AN357">
        <v>6.9470000000000001</v>
      </c>
      <c r="AO357">
        <v>54.128</v>
      </c>
      <c r="AP357">
        <v>0.60960000000000003</v>
      </c>
      <c r="AQ357" t="s">
        <v>17</v>
      </c>
      <c r="AR357">
        <v>13</v>
      </c>
      <c r="AS357">
        <v>13.25</v>
      </c>
      <c r="AT357">
        <v>8.1280000000000001</v>
      </c>
      <c r="AU357">
        <v>63.33</v>
      </c>
      <c r="AV357">
        <v>0.68459999999999999</v>
      </c>
      <c r="AW357" t="s">
        <v>17</v>
      </c>
      <c r="AX357">
        <v>12.95</v>
      </c>
      <c r="AY357">
        <v>13.25</v>
      </c>
      <c r="AZ357">
        <v>8.0129999999999999</v>
      </c>
      <c r="BA357">
        <v>62.429000000000002</v>
      </c>
      <c r="BB357">
        <v>0.65329999999999999</v>
      </c>
      <c r="BC357" t="s">
        <v>17</v>
      </c>
      <c r="BD357">
        <v>13.06</v>
      </c>
      <c r="BE357">
        <v>13.36</v>
      </c>
      <c r="BF357">
        <v>8.157</v>
      </c>
      <c r="BG357">
        <v>63.551000000000002</v>
      </c>
      <c r="BH357">
        <v>0.52500000000000002</v>
      </c>
      <c r="BI357" t="s">
        <v>17</v>
      </c>
      <c r="BJ357">
        <v>12.94</v>
      </c>
      <c r="BK357">
        <v>13.25</v>
      </c>
      <c r="BL357">
        <v>8.3490000000000002</v>
      </c>
      <c r="BM357">
        <v>65.046999999999997</v>
      </c>
      <c r="BN357">
        <v>0.66979999999999995</v>
      </c>
      <c r="BO357" t="s">
        <v>17</v>
      </c>
      <c r="BP357">
        <v>12.91</v>
      </c>
      <c r="BQ357">
        <v>13.25</v>
      </c>
      <c r="BR357">
        <v>8.6440000000000001</v>
      </c>
      <c r="BS357">
        <v>67.344999999999999</v>
      </c>
      <c r="BT357">
        <v>0.65200000000000002</v>
      </c>
      <c r="BU357" t="s">
        <v>17</v>
      </c>
      <c r="BV357">
        <v>12.89</v>
      </c>
      <c r="BW357">
        <v>13.25</v>
      </c>
      <c r="BX357">
        <v>8.6129999999999995</v>
      </c>
      <c r="BY357">
        <v>67.102000000000004</v>
      </c>
      <c r="BZ357">
        <v>0.69910000000000005</v>
      </c>
      <c r="CA357" t="s">
        <v>17</v>
      </c>
    </row>
    <row r="358" spans="1:79" x14ac:dyDescent="0.25">
      <c r="A358" t="s">
        <v>150</v>
      </c>
      <c r="B358">
        <v>296</v>
      </c>
      <c r="C358">
        <v>307</v>
      </c>
      <c r="D358" t="s">
        <v>105</v>
      </c>
      <c r="E358">
        <v>10.37</v>
      </c>
      <c r="F358">
        <v>3</v>
      </c>
      <c r="G358">
        <v>9</v>
      </c>
      <c r="H358">
        <v>10.16</v>
      </c>
      <c r="I358">
        <v>10.66</v>
      </c>
      <c r="J358">
        <v>1.8380000000000001</v>
      </c>
      <c r="K358">
        <v>27.052</v>
      </c>
      <c r="L358">
        <v>0.92789999999999995</v>
      </c>
      <c r="M358" t="s">
        <v>23</v>
      </c>
      <c r="N358">
        <v>10.16</v>
      </c>
      <c r="O358">
        <v>10.65</v>
      </c>
      <c r="P358">
        <v>1.8</v>
      </c>
      <c r="Q358">
        <v>26.494</v>
      </c>
      <c r="R358">
        <v>0.92410000000000003</v>
      </c>
      <c r="S358" t="s">
        <v>23</v>
      </c>
      <c r="T358">
        <v>10.130000000000001</v>
      </c>
      <c r="U358">
        <v>10.62</v>
      </c>
      <c r="V358">
        <v>1.871</v>
      </c>
      <c r="W358">
        <v>27.54</v>
      </c>
      <c r="X358">
        <v>0.92330000000000001</v>
      </c>
      <c r="Y358" t="s">
        <v>23</v>
      </c>
      <c r="Z358">
        <v>10.15</v>
      </c>
      <c r="AA358">
        <v>10.65</v>
      </c>
      <c r="AB358">
        <v>3.1360000000000001</v>
      </c>
      <c r="AC358">
        <v>46.156999999999996</v>
      </c>
      <c r="AD358">
        <v>0.93989999999999996</v>
      </c>
      <c r="AE358" t="s">
        <v>23</v>
      </c>
      <c r="AF358">
        <v>10.14</v>
      </c>
      <c r="AG358">
        <v>10.64</v>
      </c>
      <c r="AH358">
        <v>3.0329999999999999</v>
      </c>
      <c r="AI358">
        <v>44.637999999999998</v>
      </c>
      <c r="AJ358">
        <v>0.93320000000000003</v>
      </c>
      <c r="AK358" t="s">
        <v>23</v>
      </c>
      <c r="AL358">
        <v>10.130000000000001</v>
      </c>
      <c r="AM358">
        <v>10.6</v>
      </c>
      <c r="AN358">
        <v>3.145</v>
      </c>
      <c r="AO358">
        <v>46.277999999999999</v>
      </c>
      <c r="AP358">
        <v>0.93869999999999998</v>
      </c>
      <c r="AQ358" t="s">
        <v>23</v>
      </c>
      <c r="AR358">
        <v>10.17</v>
      </c>
      <c r="AS358">
        <v>10.66</v>
      </c>
      <c r="AT358">
        <v>3.9409999999999998</v>
      </c>
      <c r="AU358">
        <v>58.000999999999998</v>
      </c>
      <c r="AV358">
        <v>0.93100000000000005</v>
      </c>
      <c r="AW358" t="s">
        <v>23</v>
      </c>
      <c r="AX358">
        <v>10.15</v>
      </c>
      <c r="AY358">
        <v>10.65</v>
      </c>
      <c r="AZ358">
        <v>3.911</v>
      </c>
      <c r="BA358">
        <v>57.561999999999998</v>
      </c>
      <c r="BB358">
        <v>0.93220000000000003</v>
      </c>
      <c r="BC358" t="s">
        <v>23</v>
      </c>
      <c r="BD358">
        <v>10.130000000000001</v>
      </c>
      <c r="BE358">
        <v>10.57</v>
      </c>
      <c r="BF358">
        <v>3.8479999999999999</v>
      </c>
      <c r="BG358">
        <v>56.633000000000003</v>
      </c>
      <c r="BH358">
        <v>0.91010000000000002</v>
      </c>
      <c r="BI358" t="s">
        <v>23</v>
      </c>
      <c r="BJ358">
        <v>10.15</v>
      </c>
      <c r="BK358">
        <v>10.65</v>
      </c>
      <c r="BL358">
        <v>4.5030000000000001</v>
      </c>
      <c r="BM358">
        <v>66.274000000000001</v>
      </c>
      <c r="BN358">
        <v>0.93210000000000004</v>
      </c>
      <c r="BO358" t="s">
        <v>23</v>
      </c>
      <c r="BP358">
        <v>10.16</v>
      </c>
      <c r="BQ358">
        <v>10.66</v>
      </c>
      <c r="BR358">
        <v>4.4420000000000002</v>
      </c>
      <c r="BS358">
        <v>65.378</v>
      </c>
      <c r="BT358">
        <v>0.92820000000000003</v>
      </c>
      <c r="BU358" t="s">
        <v>23</v>
      </c>
      <c r="BV358">
        <v>10.15</v>
      </c>
      <c r="BW358">
        <v>10.65</v>
      </c>
      <c r="BX358">
        <v>4.4710000000000001</v>
      </c>
      <c r="BY358">
        <v>65.793000000000006</v>
      </c>
      <c r="BZ358">
        <v>0.92649999999999999</v>
      </c>
      <c r="CA358" t="s">
        <v>23</v>
      </c>
    </row>
    <row r="359" spans="1:79" x14ac:dyDescent="0.25">
      <c r="A359" t="s">
        <v>150</v>
      </c>
      <c r="B359">
        <v>308</v>
      </c>
      <c r="C359">
        <v>336</v>
      </c>
      <c r="D359" t="s">
        <v>106</v>
      </c>
      <c r="E359">
        <v>8.9600000000000009</v>
      </c>
      <c r="F359">
        <v>5</v>
      </c>
      <c r="G359">
        <v>25</v>
      </c>
      <c r="H359">
        <v>9.11</v>
      </c>
      <c r="I359">
        <v>9.42</v>
      </c>
      <c r="J359">
        <v>1.7589999999999999</v>
      </c>
      <c r="K359">
        <v>9.3190000000000008</v>
      </c>
      <c r="L359">
        <v>0.80200000000000005</v>
      </c>
      <c r="M359" t="s">
        <v>17</v>
      </c>
      <c r="N359">
        <v>9.1</v>
      </c>
      <c r="O359">
        <v>9.4</v>
      </c>
      <c r="P359">
        <v>1.748</v>
      </c>
      <c r="Q359">
        <v>9.2620000000000005</v>
      </c>
      <c r="R359">
        <v>0.83179999999999998</v>
      </c>
      <c r="S359" t="s">
        <v>17</v>
      </c>
      <c r="T359">
        <v>9.1300000000000008</v>
      </c>
      <c r="U359">
        <v>9.4</v>
      </c>
      <c r="V359">
        <v>1.7629999999999999</v>
      </c>
      <c r="W359">
        <v>9.3390000000000004</v>
      </c>
      <c r="X359">
        <v>0.84760000000000002</v>
      </c>
      <c r="Y359" t="s">
        <v>17</v>
      </c>
      <c r="Z359">
        <v>9.0299999999999994</v>
      </c>
      <c r="AA359">
        <v>9.5</v>
      </c>
      <c r="AB359">
        <v>2.194</v>
      </c>
      <c r="AC359">
        <v>11.624000000000001</v>
      </c>
      <c r="AD359">
        <v>0.79149999999999998</v>
      </c>
      <c r="AE359" t="s">
        <v>17</v>
      </c>
      <c r="AF359">
        <v>9.07</v>
      </c>
      <c r="AG359">
        <v>9.4</v>
      </c>
      <c r="AH359">
        <v>2.2719999999999998</v>
      </c>
      <c r="AI359">
        <v>12.039</v>
      </c>
      <c r="AJ359">
        <v>0.83379999999999999</v>
      </c>
      <c r="AK359" t="s">
        <v>17</v>
      </c>
      <c r="AL359">
        <v>9.0500000000000007</v>
      </c>
      <c r="AM359">
        <v>9.4</v>
      </c>
      <c r="AN359">
        <v>2.3940000000000001</v>
      </c>
      <c r="AO359">
        <v>12.683999999999999</v>
      </c>
      <c r="AP359">
        <v>0.82920000000000005</v>
      </c>
      <c r="AQ359" t="s">
        <v>17</v>
      </c>
      <c r="AR359">
        <v>9.1300000000000008</v>
      </c>
      <c r="AS359">
        <v>9.39</v>
      </c>
      <c r="AT359">
        <v>2.6030000000000002</v>
      </c>
      <c r="AU359">
        <v>13.791</v>
      </c>
      <c r="AV359">
        <v>0.80049999999999999</v>
      </c>
      <c r="AW359" t="s">
        <v>17</v>
      </c>
      <c r="AX359">
        <v>9.02</v>
      </c>
      <c r="AY359">
        <v>9.4600000000000009</v>
      </c>
      <c r="AZ359">
        <v>2.6019999999999999</v>
      </c>
      <c r="BA359">
        <v>13.782999999999999</v>
      </c>
      <c r="BB359">
        <v>0.79100000000000004</v>
      </c>
      <c r="BC359" t="s">
        <v>17</v>
      </c>
      <c r="BD359">
        <v>9.0299999999999994</v>
      </c>
      <c r="BE359">
        <v>9.4</v>
      </c>
      <c r="BF359">
        <v>2.7320000000000002</v>
      </c>
      <c r="BG359">
        <v>14.476000000000001</v>
      </c>
      <c r="BH359">
        <v>0.81269999999999998</v>
      </c>
      <c r="BI359" t="s">
        <v>17</v>
      </c>
      <c r="BJ359">
        <v>9.08</v>
      </c>
      <c r="BK359">
        <v>9.4</v>
      </c>
      <c r="BL359">
        <v>2.972</v>
      </c>
      <c r="BM359">
        <v>15.747999999999999</v>
      </c>
      <c r="BN359">
        <v>0.78969999999999996</v>
      </c>
      <c r="BO359" t="s">
        <v>17</v>
      </c>
      <c r="BP359">
        <v>9.1300000000000008</v>
      </c>
      <c r="BQ359">
        <v>9.4</v>
      </c>
      <c r="BR359">
        <v>2.887</v>
      </c>
      <c r="BS359">
        <v>15.292999999999999</v>
      </c>
      <c r="BT359">
        <v>0.79530000000000001</v>
      </c>
      <c r="BU359" t="s">
        <v>17</v>
      </c>
      <c r="BV359">
        <v>9.1300000000000008</v>
      </c>
      <c r="BW359">
        <v>9.4</v>
      </c>
      <c r="BX359">
        <v>3.0409999999999999</v>
      </c>
      <c r="BY359">
        <v>16.111999999999998</v>
      </c>
      <c r="BZ359">
        <v>0.8</v>
      </c>
      <c r="CA359" t="s">
        <v>17</v>
      </c>
    </row>
    <row r="360" spans="1:79" x14ac:dyDescent="0.25">
      <c r="A360" t="s">
        <v>150</v>
      </c>
      <c r="B360">
        <v>308</v>
      </c>
      <c r="C360">
        <v>336</v>
      </c>
      <c r="D360" t="s">
        <v>106</v>
      </c>
      <c r="E360">
        <v>8.9600000000000009</v>
      </c>
      <c r="F360">
        <v>6</v>
      </c>
      <c r="G360">
        <v>25</v>
      </c>
      <c r="H360">
        <v>9.0399999999999991</v>
      </c>
      <c r="I360">
        <v>9.49</v>
      </c>
      <c r="J360">
        <v>1.849</v>
      </c>
      <c r="K360">
        <v>9.7949999999999999</v>
      </c>
      <c r="L360">
        <v>0.7944</v>
      </c>
      <c r="M360" t="s">
        <v>17</v>
      </c>
      <c r="N360">
        <v>8.98</v>
      </c>
      <c r="O360">
        <v>9.35</v>
      </c>
      <c r="P360">
        <v>1.8340000000000001</v>
      </c>
      <c r="Q360">
        <v>9.7140000000000004</v>
      </c>
      <c r="R360">
        <v>0.81069999999999998</v>
      </c>
      <c r="S360" t="s">
        <v>17</v>
      </c>
      <c r="T360">
        <v>8.99</v>
      </c>
      <c r="U360">
        <v>9.48</v>
      </c>
      <c r="V360">
        <v>1.9119999999999999</v>
      </c>
      <c r="W360">
        <v>10.129</v>
      </c>
      <c r="X360">
        <v>0.82289999999999996</v>
      </c>
      <c r="Y360" t="s">
        <v>17</v>
      </c>
      <c r="Z360">
        <v>9.0500000000000007</v>
      </c>
      <c r="AA360">
        <v>9.43</v>
      </c>
      <c r="AB360">
        <v>2.431</v>
      </c>
      <c r="AC360">
        <v>12.88</v>
      </c>
      <c r="AD360">
        <v>0.81730000000000003</v>
      </c>
      <c r="AE360" t="s">
        <v>17</v>
      </c>
      <c r="AF360">
        <v>9.0500000000000007</v>
      </c>
      <c r="AG360">
        <v>9.52</v>
      </c>
      <c r="AH360">
        <v>2.4849999999999999</v>
      </c>
      <c r="AI360">
        <v>13.167999999999999</v>
      </c>
      <c r="AJ360">
        <v>0.7823</v>
      </c>
      <c r="AK360" t="s">
        <v>17</v>
      </c>
      <c r="AL360">
        <v>8.9600000000000009</v>
      </c>
      <c r="AM360">
        <v>9.4600000000000009</v>
      </c>
      <c r="AN360">
        <v>2.5609999999999999</v>
      </c>
      <c r="AO360">
        <v>13.566000000000001</v>
      </c>
      <c r="AP360">
        <v>0.81189999999999996</v>
      </c>
      <c r="AQ360" t="s">
        <v>17</v>
      </c>
      <c r="AR360">
        <v>9.01</v>
      </c>
      <c r="AS360">
        <v>9.5</v>
      </c>
      <c r="AT360">
        <v>2.8809999999999998</v>
      </c>
      <c r="AU360">
        <v>15.265000000000001</v>
      </c>
      <c r="AV360">
        <v>0.82140000000000002</v>
      </c>
      <c r="AW360" t="s">
        <v>17</v>
      </c>
      <c r="AX360">
        <v>9.0500000000000007</v>
      </c>
      <c r="AY360">
        <v>9.3800000000000008</v>
      </c>
      <c r="AZ360">
        <v>2.875</v>
      </c>
      <c r="BA360">
        <v>15.228999999999999</v>
      </c>
      <c r="BB360">
        <v>0.80530000000000002</v>
      </c>
      <c r="BC360" t="s">
        <v>17</v>
      </c>
      <c r="BD360">
        <v>9.0500000000000007</v>
      </c>
      <c r="BE360">
        <v>9.35</v>
      </c>
      <c r="BF360">
        <v>2.9870000000000001</v>
      </c>
      <c r="BG360">
        <v>15.827</v>
      </c>
      <c r="BH360">
        <v>0.82640000000000002</v>
      </c>
      <c r="BI360" t="s">
        <v>17</v>
      </c>
      <c r="BJ360">
        <v>9.0500000000000007</v>
      </c>
      <c r="BK360">
        <v>9.35</v>
      </c>
      <c r="BL360">
        <v>3.1749999999999998</v>
      </c>
      <c r="BM360">
        <v>16.82</v>
      </c>
      <c r="BN360">
        <v>0.81169999999999998</v>
      </c>
      <c r="BO360" t="s">
        <v>17</v>
      </c>
      <c r="BP360">
        <v>9.0299999999999994</v>
      </c>
      <c r="BQ360">
        <v>9.4700000000000006</v>
      </c>
      <c r="BR360">
        <v>3.177</v>
      </c>
      <c r="BS360">
        <v>16.832000000000001</v>
      </c>
      <c r="BT360">
        <v>0.80649999999999999</v>
      </c>
      <c r="BU360" t="s">
        <v>17</v>
      </c>
      <c r="BV360">
        <v>9.0399999999999991</v>
      </c>
      <c r="BW360">
        <v>9.4</v>
      </c>
      <c r="BX360">
        <v>3.2749999999999999</v>
      </c>
      <c r="BY360">
        <v>17.353000000000002</v>
      </c>
      <c r="BZ360">
        <v>0.81079999999999997</v>
      </c>
      <c r="CA360" t="s">
        <v>17</v>
      </c>
    </row>
    <row r="361" spans="1:79" x14ac:dyDescent="0.25">
      <c r="A361" t="s">
        <v>150</v>
      </c>
      <c r="B361">
        <v>308</v>
      </c>
      <c r="C361">
        <v>345</v>
      </c>
      <c r="D361" t="s">
        <v>107</v>
      </c>
      <c r="E361">
        <v>9.4499999999999993</v>
      </c>
      <c r="F361">
        <v>4</v>
      </c>
      <c r="G361">
        <v>32</v>
      </c>
      <c r="H361">
        <v>9.43</v>
      </c>
      <c r="I361">
        <v>9.82</v>
      </c>
      <c r="J361">
        <v>2.7440000000000002</v>
      </c>
      <c r="K361">
        <v>11.358000000000001</v>
      </c>
      <c r="L361">
        <v>0.79059999999999997</v>
      </c>
      <c r="M361" t="s">
        <v>17</v>
      </c>
      <c r="N361">
        <v>9.4499999999999993</v>
      </c>
      <c r="O361">
        <v>9.81</v>
      </c>
      <c r="P361">
        <v>2.4329999999999998</v>
      </c>
      <c r="Q361">
        <v>10.069000000000001</v>
      </c>
      <c r="R361">
        <v>0.82399999999999995</v>
      </c>
      <c r="S361" t="s">
        <v>17</v>
      </c>
      <c r="T361">
        <v>9.42</v>
      </c>
      <c r="U361">
        <v>9.92</v>
      </c>
      <c r="V361">
        <v>2.38</v>
      </c>
      <c r="W361">
        <v>9.8520000000000003</v>
      </c>
      <c r="X361">
        <v>0.86480000000000001</v>
      </c>
      <c r="Y361" t="s">
        <v>17</v>
      </c>
      <c r="Z361">
        <v>9.42</v>
      </c>
      <c r="AA361">
        <v>9.92</v>
      </c>
      <c r="AB361">
        <v>2.9009999999999998</v>
      </c>
      <c r="AC361">
        <v>12.006</v>
      </c>
      <c r="AD361">
        <v>0.81710000000000005</v>
      </c>
      <c r="AE361" t="s">
        <v>17</v>
      </c>
      <c r="AF361">
        <v>9.4700000000000006</v>
      </c>
      <c r="AG361">
        <v>9.81</v>
      </c>
      <c r="AH361">
        <v>2.9940000000000002</v>
      </c>
      <c r="AI361">
        <v>12.39</v>
      </c>
      <c r="AJ361">
        <v>0.82369999999999999</v>
      </c>
      <c r="AK361" t="s">
        <v>17</v>
      </c>
      <c r="AL361">
        <v>9.42</v>
      </c>
      <c r="AM361">
        <v>9.92</v>
      </c>
      <c r="AN361">
        <v>3.05</v>
      </c>
      <c r="AO361">
        <v>12.625999999999999</v>
      </c>
      <c r="AP361">
        <v>0.85670000000000002</v>
      </c>
      <c r="AQ361" t="s">
        <v>17</v>
      </c>
      <c r="AR361">
        <v>9.5299999999999994</v>
      </c>
      <c r="AS361">
        <v>9.81</v>
      </c>
      <c r="AT361">
        <v>3.5609999999999999</v>
      </c>
      <c r="AU361">
        <v>14.74</v>
      </c>
      <c r="AV361">
        <v>0.81189999999999996</v>
      </c>
      <c r="AW361" t="s">
        <v>17</v>
      </c>
      <c r="AX361">
        <v>9.44</v>
      </c>
      <c r="AY361">
        <v>9.81</v>
      </c>
      <c r="AZ361">
        <v>3.31</v>
      </c>
      <c r="BA361">
        <v>13.702</v>
      </c>
      <c r="BB361">
        <v>0.84789999999999999</v>
      </c>
      <c r="BC361" t="s">
        <v>17</v>
      </c>
      <c r="BD361">
        <v>9.36</v>
      </c>
      <c r="BE361">
        <v>9.84</v>
      </c>
      <c r="BF361">
        <v>3.5710000000000002</v>
      </c>
      <c r="BG361">
        <v>14.781000000000001</v>
      </c>
      <c r="BH361">
        <v>0.81330000000000002</v>
      </c>
      <c r="BI361" t="s">
        <v>17</v>
      </c>
      <c r="BJ361">
        <v>9.43</v>
      </c>
      <c r="BK361">
        <v>9.89</v>
      </c>
      <c r="BL361">
        <v>3.762</v>
      </c>
      <c r="BM361">
        <v>15.573</v>
      </c>
      <c r="BN361">
        <v>0.84</v>
      </c>
      <c r="BO361" t="s">
        <v>17</v>
      </c>
      <c r="BP361">
        <v>9.5399999999999991</v>
      </c>
      <c r="BQ361">
        <v>9.84</v>
      </c>
      <c r="BR361">
        <v>3.7130000000000001</v>
      </c>
      <c r="BS361">
        <v>15.367000000000001</v>
      </c>
      <c r="BT361">
        <v>0.85299999999999998</v>
      </c>
      <c r="BU361" t="s">
        <v>17</v>
      </c>
      <c r="BV361">
        <v>9.51</v>
      </c>
      <c r="BW361">
        <v>9.9</v>
      </c>
      <c r="BX361">
        <v>3.88</v>
      </c>
      <c r="BY361">
        <v>16.058</v>
      </c>
      <c r="BZ361">
        <v>0.84330000000000005</v>
      </c>
      <c r="CA361" t="s">
        <v>17</v>
      </c>
    </row>
    <row r="362" spans="1:79" x14ac:dyDescent="0.25">
      <c r="A362" t="s">
        <v>150</v>
      </c>
      <c r="B362">
        <v>308</v>
      </c>
      <c r="C362">
        <v>345</v>
      </c>
      <c r="D362" t="s">
        <v>107</v>
      </c>
      <c r="E362">
        <v>9.4499999999999993</v>
      </c>
      <c r="F362">
        <v>5</v>
      </c>
      <c r="G362">
        <v>32</v>
      </c>
      <c r="H362">
        <v>9.51</v>
      </c>
      <c r="I362">
        <v>9.76</v>
      </c>
      <c r="J362">
        <v>2.4529999999999998</v>
      </c>
      <c r="K362">
        <v>10.153</v>
      </c>
      <c r="L362">
        <v>0.86419999999999997</v>
      </c>
      <c r="M362" t="s">
        <v>17</v>
      </c>
      <c r="N362">
        <v>9.51</v>
      </c>
      <c r="O362">
        <v>9.82</v>
      </c>
      <c r="P362">
        <v>2.4220000000000002</v>
      </c>
      <c r="Q362">
        <v>10.026</v>
      </c>
      <c r="R362">
        <v>0.80920000000000003</v>
      </c>
      <c r="S362" t="s">
        <v>17</v>
      </c>
      <c r="T362">
        <v>9.52</v>
      </c>
      <c r="U362">
        <v>9.76</v>
      </c>
      <c r="V362">
        <v>2.2549999999999999</v>
      </c>
      <c r="W362">
        <v>9.3330000000000002</v>
      </c>
      <c r="X362">
        <v>0.89180000000000004</v>
      </c>
      <c r="Y362" t="s">
        <v>23</v>
      </c>
      <c r="Z362">
        <v>9.52</v>
      </c>
      <c r="AA362">
        <v>9.8000000000000007</v>
      </c>
      <c r="AB362">
        <v>2.78</v>
      </c>
      <c r="AC362">
        <v>11.505000000000001</v>
      </c>
      <c r="AD362">
        <v>0.87219999999999998</v>
      </c>
      <c r="AE362" t="s">
        <v>17</v>
      </c>
      <c r="AF362">
        <v>9.43</v>
      </c>
      <c r="AG362">
        <v>9.89</v>
      </c>
      <c r="AH362">
        <v>3.101</v>
      </c>
      <c r="AI362">
        <v>12.836</v>
      </c>
      <c r="AJ362">
        <v>0.85329999999999995</v>
      </c>
      <c r="AK362" t="s">
        <v>17</v>
      </c>
      <c r="AL362">
        <v>9.52</v>
      </c>
      <c r="AM362">
        <v>9.74</v>
      </c>
      <c r="AN362">
        <v>2.9249999999999998</v>
      </c>
      <c r="AO362">
        <v>12.106</v>
      </c>
      <c r="AP362">
        <v>0.88790000000000002</v>
      </c>
      <c r="AQ362" t="s">
        <v>23</v>
      </c>
      <c r="AR362">
        <v>9.51</v>
      </c>
      <c r="AS362">
        <v>9.7899999999999991</v>
      </c>
      <c r="AT362">
        <v>3.3540000000000001</v>
      </c>
      <c r="AU362">
        <v>13.884</v>
      </c>
      <c r="AV362">
        <v>0.88239999999999996</v>
      </c>
      <c r="AW362" t="s">
        <v>17</v>
      </c>
      <c r="AX362">
        <v>9.49</v>
      </c>
      <c r="AY362">
        <v>9.84</v>
      </c>
      <c r="AZ362">
        <v>3.2919999999999998</v>
      </c>
      <c r="BA362">
        <v>13.625</v>
      </c>
      <c r="BB362">
        <v>0.87309999999999999</v>
      </c>
      <c r="BC362" t="s">
        <v>17</v>
      </c>
      <c r="BD362">
        <v>9.4499999999999993</v>
      </c>
      <c r="BE362">
        <v>9.77</v>
      </c>
      <c r="BF362">
        <v>3.3879999999999999</v>
      </c>
      <c r="BG362">
        <v>14.022</v>
      </c>
      <c r="BH362">
        <v>0.87839999999999996</v>
      </c>
      <c r="BI362" t="s">
        <v>17</v>
      </c>
      <c r="BJ362">
        <v>9.4</v>
      </c>
      <c r="BK362">
        <v>9.89</v>
      </c>
      <c r="BL362">
        <v>4.01</v>
      </c>
      <c r="BM362">
        <v>16.600000000000001</v>
      </c>
      <c r="BN362">
        <v>0.8226</v>
      </c>
      <c r="BO362" t="s">
        <v>17</v>
      </c>
      <c r="BP362">
        <v>9.51</v>
      </c>
      <c r="BQ362">
        <v>9.77</v>
      </c>
      <c r="BR362">
        <v>3.496</v>
      </c>
      <c r="BS362">
        <v>14.468</v>
      </c>
      <c r="BT362">
        <v>0.8861</v>
      </c>
      <c r="BU362" t="s">
        <v>17</v>
      </c>
      <c r="BV362">
        <v>9.51</v>
      </c>
      <c r="BW362">
        <v>9.8000000000000007</v>
      </c>
      <c r="BX362">
        <v>3.6869999999999998</v>
      </c>
      <c r="BY362">
        <v>15.259</v>
      </c>
      <c r="BZ362">
        <v>0.88770000000000004</v>
      </c>
      <c r="CA362" t="s">
        <v>17</v>
      </c>
    </row>
    <row r="363" spans="1:79" x14ac:dyDescent="0.25">
      <c r="A363" t="s">
        <v>150</v>
      </c>
      <c r="B363">
        <v>308</v>
      </c>
      <c r="C363">
        <v>345</v>
      </c>
      <c r="D363" t="s">
        <v>107</v>
      </c>
      <c r="E363">
        <v>9.4499999999999993</v>
      </c>
      <c r="F363">
        <v>6</v>
      </c>
      <c r="G363">
        <v>32</v>
      </c>
      <c r="H363">
        <v>9.4600000000000009</v>
      </c>
      <c r="I363">
        <v>9.61</v>
      </c>
      <c r="J363">
        <v>2.5270000000000001</v>
      </c>
      <c r="K363">
        <v>10.459</v>
      </c>
      <c r="L363">
        <v>0.77729999999999999</v>
      </c>
      <c r="M363" t="s">
        <v>17</v>
      </c>
      <c r="N363">
        <v>9.4</v>
      </c>
      <c r="O363">
        <v>9.61</v>
      </c>
      <c r="P363">
        <v>2.294</v>
      </c>
      <c r="Q363">
        <v>9.4930000000000003</v>
      </c>
      <c r="R363">
        <v>0.81189999999999996</v>
      </c>
      <c r="S363" t="s">
        <v>17</v>
      </c>
      <c r="T363">
        <v>9.41</v>
      </c>
      <c r="U363">
        <v>9.61</v>
      </c>
      <c r="V363">
        <v>2.36</v>
      </c>
      <c r="W363">
        <v>9.7680000000000007</v>
      </c>
      <c r="X363">
        <v>0.77959999999999996</v>
      </c>
      <c r="Y363" t="s">
        <v>17</v>
      </c>
      <c r="Z363">
        <v>9.4700000000000006</v>
      </c>
      <c r="AA363">
        <v>9.61</v>
      </c>
      <c r="AB363">
        <v>2.8780000000000001</v>
      </c>
      <c r="AC363">
        <v>11.913</v>
      </c>
      <c r="AD363">
        <v>0.82779999999999998</v>
      </c>
      <c r="AE363" t="s">
        <v>17</v>
      </c>
      <c r="AF363">
        <v>9.4499999999999993</v>
      </c>
      <c r="AG363">
        <v>9.61</v>
      </c>
      <c r="AH363">
        <v>2.9689999999999999</v>
      </c>
      <c r="AI363">
        <v>12.29</v>
      </c>
      <c r="AJ363">
        <v>0.82010000000000005</v>
      </c>
      <c r="AK363" t="s">
        <v>17</v>
      </c>
      <c r="AL363">
        <v>9.4499999999999993</v>
      </c>
      <c r="AM363">
        <v>9.61</v>
      </c>
      <c r="AN363">
        <v>3.0470000000000002</v>
      </c>
      <c r="AO363">
        <v>12.61</v>
      </c>
      <c r="AP363">
        <v>0.80889999999999995</v>
      </c>
      <c r="AQ363" t="s">
        <v>17</v>
      </c>
      <c r="AR363">
        <v>9.42</v>
      </c>
      <c r="AS363">
        <v>9.6</v>
      </c>
      <c r="AT363">
        <v>3.5840000000000001</v>
      </c>
      <c r="AU363">
        <v>14.835000000000001</v>
      </c>
      <c r="AV363">
        <v>0.82020000000000004</v>
      </c>
      <c r="AW363" t="s">
        <v>17</v>
      </c>
      <c r="AX363">
        <v>9.4700000000000006</v>
      </c>
      <c r="AY363">
        <v>9.61</v>
      </c>
      <c r="AZ363">
        <v>3.391</v>
      </c>
      <c r="BA363">
        <v>14.036</v>
      </c>
      <c r="BB363">
        <v>0.83040000000000003</v>
      </c>
      <c r="BC363" t="s">
        <v>17</v>
      </c>
      <c r="BD363">
        <v>9.31</v>
      </c>
      <c r="BE363">
        <v>9.6</v>
      </c>
      <c r="BF363">
        <v>3.6150000000000002</v>
      </c>
      <c r="BG363">
        <v>14.961</v>
      </c>
      <c r="BH363">
        <v>0.79239999999999999</v>
      </c>
      <c r="BI363" t="s">
        <v>17</v>
      </c>
      <c r="BJ363">
        <v>9.4</v>
      </c>
      <c r="BK363">
        <v>9.61</v>
      </c>
      <c r="BL363">
        <v>4.085</v>
      </c>
      <c r="BM363">
        <v>16.91</v>
      </c>
      <c r="BN363">
        <v>0.8075</v>
      </c>
      <c r="BO363" t="s">
        <v>17</v>
      </c>
      <c r="BP363">
        <v>9.4600000000000009</v>
      </c>
      <c r="BQ363">
        <v>9.61</v>
      </c>
      <c r="BR363">
        <v>3.94</v>
      </c>
      <c r="BS363">
        <v>16.309000000000001</v>
      </c>
      <c r="BT363">
        <v>0.82030000000000003</v>
      </c>
      <c r="BU363" t="s">
        <v>17</v>
      </c>
      <c r="BV363">
        <v>9.4499999999999993</v>
      </c>
      <c r="BW363">
        <v>9.61</v>
      </c>
      <c r="BX363">
        <v>4.1790000000000003</v>
      </c>
      <c r="BY363">
        <v>17.297000000000001</v>
      </c>
      <c r="BZ363">
        <v>0.81399999999999995</v>
      </c>
      <c r="CA363" t="s">
        <v>17</v>
      </c>
    </row>
    <row r="364" spans="1:79" x14ac:dyDescent="0.25">
      <c r="A364" t="s">
        <v>150</v>
      </c>
      <c r="B364">
        <v>311</v>
      </c>
      <c r="C364">
        <v>333</v>
      </c>
      <c r="D364" t="s">
        <v>108</v>
      </c>
      <c r="E364">
        <v>8.08</v>
      </c>
      <c r="F364">
        <v>5</v>
      </c>
      <c r="G364">
        <v>19</v>
      </c>
      <c r="H364">
        <v>8.02</v>
      </c>
      <c r="I364">
        <v>8.3800000000000008</v>
      </c>
      <c r="J364">
        <v>1.2729999999999999</v>
      </c>
      <c r="K364">
        <v>8.8719999999999999</v>
      </c>
      <c r="L364">
        <v>0.82740000000000002</v>
      </c>
      <c r="M364" t="s">
        <v>17</v>
      </c>
      <c r="N364">
        <v>7.98</v>
      </c>
      <c r="O364">
        <v>8.4700000000000006</v>
      </c>
      <c r="P364">
        <v>1.44</v>
      </c>
      <c r="Q364">
        <v>10.038</v>
      </c>
      <c r="R364">
        <v>0.85560000000000003</v>
      </c>
      <c r="S364" t="s">
        <v>17</v>
      </c>
      <c r="T364">
        <v>7.96</v>
      </c>
      <c r="U364">
        <v>8.4700000000000006</v>
      </c>
      <c r="V364">
        <v>1.4990000000000001</v>
      </c>
      <c r="W364">
        <v>10.451000000000001</v>
      </c>
      <c r="X364">
        <v>0.86070000000000002</v>
      </c>
      <c r="Y364" t="s">
        <v>17</v>
      </c>
      <c r="Z364">
        <v>7.96</v>
      </c>
      <c r="AA364">
        <v>8.44</v>
      </c>
      <c r="AB364">
        <v>1.8049999999999999</v>
      </c>
      <c r="AC364">
        <v>12.581</v>
      </c>
      <c r="AD364">
        <v>0.84699999999999998</v>
      </c>
      <c r="AE364" t="s">
        <v>17</v>
      </c>
      <c r="AF364">
        <v>7.97</v>
      </c>
      <c r="AG364">
        <v>8.44</v>
      </c>
      <c r="AH364">
        <v>1.9239999999999999</v>
      </c>
      <c r="AI364">
        <v>13.411</v>
      </c>
      <c r="AJ364">
        <v>0.84030000000000005</v>
      </c>
      <c r="AK364" t="s">
        <v>17</v>
      </c>
      <c r="AL364">
        <v>7.91</v>
      </c>
      <c r="AM364">
        <v>8.4</v>
      </c>
      <c r="AN364">
        <v>2.036</v>
      </c>
      <c r="AO364">
        <v>14.19</v>
      </c>
      <c r="AP364">
        <v>0.86299999999999999</v>
      </c>
      <c r="AQ364" t="s">
        <v>17</v>
      </c>
      <c r="AR364">
        <v>7.97</v>
      </c>
      <c r="AS364">
        <v>8.4600000000000009</v>
      </c>
      <c r="AT364">
        <v>2.016</v>
      </c>
      <c r="AU364">
        <v>14.051</v>
      </c>
      <c r="AV364">
        <v>0.83860000000000001</v>
      </c>
      <c r="AW364" t="s">
        <v>17</v>
      </c>
      <c r="AX364">
        <v>7.97</v>
      </c>
      <c r="AY364">
        <v>8.4700000000000006</v>
      </c>
      <c r="AZ364">
        <v>2.0569999999999999</v>
      </c>
      <c r="BA364">
        <v>14.337</v>
      </c>
      <c r="BB364">
        <v>0.84570000000000001</v>
      </c>
      <c r="BC364" t="s">
        <v>17</v>
      </c>
      <c r="BD364">
        <v>7.97</v>
      </c>
      <c r="BE364">
        <v>8.4700000000000006</v>
      </c>
      <c r="BF364">
        <v>2.145</v>
      </c>
      <c r="BG364">
        <v>14.95</v>
      </c>
      <c r="BH364">
        <v>0.84750000000000003</v>
      </c>
      <c r="BI364" t="s">
        <v>17</v>
      </c>
      <c r="BJ364">
        <v>7.93</v>
      </c>
      <c r="BK364">
        <v>8.42</v>
      </c>
      <c r="BL364">
        <v>2.3679999999999999</v>
      </c>
      <c r="BM364">
        <v>16.504999999999999</v>
      </c>
      <c r="BN364">
        <v>0.83509999999999995</v>
      </c>
      <c r="BO364" t="s">
        <v>17</v>
      </c>
      <c r="BP364">
        <v>7.97</v>
      </c>
      <c r="BQ364">
        <v>8.4600000000000009</v>
      </c>
      <c r="BR364">
        <v>2.3610000000000002</v>
      </c>
      <c r="BS364">
        <v>16.462</v>
      </c>
      <c r="BT364">
        <v>0.84940000000000004</v>
      </c>
      <c r="BU364" t="s">
        <v>17</v>
      </c>
      <c r="BV364">
        <v>8.0399999999999991</v>
      </c>
      <c r="BW364">
        <v>8.43</v>
      </c>
      <c r="BX364">
        <v>2.431</v>
      </c>
      <c r="BY364">
        <v>16.945</v>
      </c>
      <c r="BZ364">
        <v>0.83889999999999998</v>
      </c>
      <c r="CA364" t="s">
        <v>17</v>
      </c>
    </row>
    <row r="365" spans="1:79" x14ac:dyDescent="0.25">
      <c r="A365" t="s">
        <v>150</v>
      </c>
      <c r="B365">
        <v>311</v>
      </c>
      <c r="C365">
        <v>345</v>
      </c>
      <c r="D365" t="s">
        <v>109</v>
      </c>
      <c r="E365">
        <v>9.32</v>
      </c>
      <c r="F365">
        <v>3</v>
      </c>
      <c r="G365">
        <v>29</v>
      </c>
      <c r="H365">
        <v>9.36</v>
      </c>
      <c r="I365">
        <v>9.86</v>
      </c>
      <c r="J365">
        <v>2.3199999999999998</v>
      </c>
      <c r="K365">
        <v>10.597</v>
      </c>
      <c r="L365">
        <v>0.8387</v>
      </c>
      <c r="M365" t="s">
        <v>17</v>
      </c>
      <c r="N365">
        <v>9.36</v>
      </c>
      <c r="O365">
        <v>9.86</v>
      </c>
      <c r="P365">
        <v>2.06</v>
      </c>
      <c r="Q365">
        <v>9.407</v>
      </c>
      <c r="R365">
        <v>0.89239999999999997</v>
      </c>
      <c r="S365" t="s">
        <v>17</v>
      </c>
      <c r="T365">
        <v>9.31</v>
      </c>
      <c r="U365">
        <v>9.81</v>
      </c>
      <c r="V365">
        <v>2.0270000000000001</v>
      </c>
      <c r="W365">
        <v>9.2569999999999997</v>
      </c>
      <c r="X365">
        <v>0.89659999999999995</v>
      </c>
      <c r="Y365" t="s">
        <v>23</v>
      </c>
      <c r="Z365">
        <v>9.36</v>
      </c>
      <c r="AA365">
        <v>9.86</v>
      </c>
      <c r="AB365">
        <v>2.41</v>
      </c>
      <c r="AC365">
        <v>11.007999999999999</v>
      </c>
      <c r="AD365">
        <v>0.86839999999999995</v>
      </c>
      <c r="AE365" t="s">
        <v>17</v>
      </c>
      <c r="AF365">
        <v>9.36</v>
      </c>
      <c r="AG365">
        <v>9.86</v>
      </c>
      <c r="AH365">
        <v>2.41</v>
      </c>
      <c r="AI365">
        <v>11.005000000000001</v>
      </c>
      <c r="AJ365">
        <v>0.89480000000000004</v>
      </c>
      <c r="AK365" t="s">
        <v>17</v>
      </c>
      <c r="AL365">
        <v>9.31</v>
      </c>
      <c r="AM365">
        <v>9.81</v>
      </c>
      <c r="AN365">
        <v>2.524</v>
      </c>
      <c r="AO365">
        <v>11.526</v>
      </c>
      <c r="AP365">
        <v>0.89829999999999999</v>
      </c>
      <c r="AQ365" t="s">
        <v>23</v>
      </c>
      <c r="AR365">
        <v>9.36</v>
      </c>
      <c r="AS365">
        <v>9.84</v>
      </c>
      <c r="AT365">
        <v>2.6309999999999998</v>
      </c>
      <c r="AU365">
        <v>12.016</v>
      </c>
      <c r="AV365">
        <v>0.87219999999999998</v>
      </c>
      <c r="AW365" t="s">
        <v>17</v>
      </c>
      <c r="AX365">
        <v>9.35</v>
      </c>
      <c r="AY365">
        <v>9.85</v>
      </c>
      <c r="AZ365">
        <v>2.508</v>
      </c>
      <c r="BA365">
        <v>11.452</v>
      </c>
      <c r="BB365">
        <v>0.89490000000000003</v>
      </c>
      <c r="BC365" t="s">
        <v>17</v>
      </c>
      <c r="BD365">
        <v>9.26</v>
      </c>
      <c r="BE365">
        <v>9.76</v>
      </c>
      <c r="BF365">
        <v>2.6949999999999998</v>
      </c>
      <c r="BG365">
        <v>12.307</v>
      </c>
      <c r="BH365">
        <v>0.90900000000000003</v>
      </c>
      <c r="BI365" t="s">
        <v>23</v>
      </c>
      <c r="BJ365">
        <v>9.33</v>
      </c>
      <c r="BK365">
        <v>9.83</v>
      </c>
      <c r="BL365">
        <v>2.9</v>
      </c>
      <c r="BM365">
        <v>13.244999999999999</v>
      </c>
      <c r="BN365">
        <v>0.90100000000000002</v>
      </c>
      <c r="BO365" t="s">
        <v>17</v>
      </c>
      <c r="BP365">
        <v>9.3000000000000007</v>
      </c>
      <c r="BQ365">
        <v>9.81</v>
      </c>
      <c r="BR365">
        <v>2.8809999999999998</v>
      </c>
      <c r="BS365">
        <v>13.157</v>
      </c>
      <c r="BT365">
        <v>0.89400000000000002</v>
      </c>
      <c r="BU365" t="s">
        <v>17</v>
      </c>
      <c r="BV365">
        <v>9.2799999999999994</v>
      </c>
      <c r="BW365">
        <v>9.77</v>
      </c>
      <c r="BX365">
        <v>3.0070000000000001</v>
      </c>
      <c r="BY365">
        <v>13.734</v>
      </c>
      <c r="BZ365">
        <v>0.87219999999999998</v>
      </c>
      <c r="CA365" t="s">
        <v>17</v>
      </c>
    </row>
    <row r="366" spans="1:79" x14ac:dyDescent="0.25">
      <c r="A366" t="s">
        <v>150</v>
      </c>
      <c r="B366">
        <v>311</v>
      </c>
      <c r="C366">
        <v>345</v>
      </c>
      <c r="D366" t="s">
        <v>109</v>
      </c>
      <c r="E366">
        <v>9.32</v>
      </c>
      <c r="F366">
        <v>4</v>
      </c>
      <c r="G366">
        <v>29</v>
      </c>
      <c r="H366">
        <v>9.2799999999999994</v>
      </c>
      <c r="I366">
        <v>9.77</v>
      </c>
      <c r="J366">
        <v>2.1150000000000002</v>
      </c>
      <c r="K366">
        <v>9.6609999999999996</v>
      </c>
      <c r="L366">
        <v>0.90959999999999996</v>
      </c>
      <c r="M366" t="s">
        <v>23</v>
      </c>
      <c r="N366">
        <v>9.2799999999999994</v>
      </c>
      <c r="O366">
        <v>9.77</v>
      </c>
      <c r="P366">
        <v>1.9490000000000001</v>
      </c>
      <c r="Q366">
        <v>8.9009999999999998</v>
      </c>
      <c r="R366">
        <v>0.9335</v>
      </c>
      <c r="S366" t="s">
        <v>23</v>
      </c>
      <c r="T366">
        <v>9.2799999999999994</v>
      </c>
      <c r="U366">
        <v>9.7799999999999994</v>
      </c>
      <c r="V366">
        <v>1.92</v>
      </c>
      <c r="W366">
        <v>8.7710000000000008</v>
      </c>
      <c r="X366">
        <v>0.9415</v>
      </c>
      <c r="Y366" t="s">
        <v>23</v>
      </c>
      <c r="Z366">
        <v>9.2799999999999994</v>
      </c>
      <c r="AA366">
        <v>9.7799999999999994</v>
      </c>
      <c r="AB366">
        <v>2.2509999999999999</v>
      </c>
      <c r="AC366">
        <v>10.279</v>
      </c>
      <c r="AD366">
        <v>0.92090000000000005</v>
      </c>
      <c r="AE366" t="s">
        <v>23</v>
      </c>
      <c r="AF366">
        <v>9.2799999999999994</v>
      </c>
      <c r="AG366">
        <v>9.7799999999999994</v>
      </c>
      <c r="AH366">
        <v>2.3010000000000002</v>
      </c>
      <c r="AI366">
        <v>10.507999999999999</v>
      </c>
      <c r="AJ366">
        <v>0.93220000000000003</v>
      </c>
      <c r="AK366" t="s">
        <v>23</v>
      </c>
      <c r="AL366">
        <v>9.26</v>
      </c>
      <c r="AM366">
        <v>9.77</v>
      </c>
      <c r="AN366">
        <v>2.444</v>
      </c>
      <c r="AO366">
        <v>11.164</v>
      </c>
      <c r="AP366">
        <v>0.93640000000000001</v>
      </c>
      <c r="AQ366" t="s">
        <v>23</v>
      </c>
      <c r="AR366">
        <v>9.2799999999999994</v>
      </c>
      <c r="AS366">
        <v>9.77</v>
      </c>
      <c r="AT366">
        <v>2.5409999999999999</v>
      </c>
      <c r="AU366">
        <v>11.605</v>
      </c>
      <c r="AV366">
        <v>0.93420000000000003</v>
      </c>
      <c r="AW366" t="s">
        <v>23</v>
      </c>
      <c r="AX366">
        <v>9.32</v>
      </c>
      <c r="AY366">
        <v>9.82</v>
      </c>
      <c r="AZ366">
        <v>2.4209999999999998</v>
      </c>
      <c r="BA366">
        <v>11.057</v>
      </c>
      <c r="BB366">
        <v>0.93689999999999996</v>
      </c>
      <c r="BC366" t="s">
        <v>23</v>
      </c>
      <c r="BD366">
        <v>9.2200000000000006</v>
      </c>
      <c r="BE366">
        <v>9.7200000000000006</v>
      </c>
      <c r="BF366">
        <v>2.6179999999999999</v>
      </c>
      <c r="BG366">
        <v>11.955</v>
      </c>
      <c r="BH366">
        <v>0.93940000000000001</v>
      </c>
      <c r="BI366" t="s">
        <v>23</v>
      </c>
      <c r="BJ366">
        <v>9.27</v>
      </c>
      <c r="BK366">
        <v>9.7799999999999994</v>
      </c>
      <c r="BL366">
        <v>2.7930000000000001</v>
      </c>
      <c r="BM366">
        <v>12.757</v>
      </c>
      <c r="BN366">
        <v>0.93630000000000002</v>
      </c>
      <c r="BO366" t="s">
        <v>23</v>
      </c>
      <c r="BP366">
        <v>9.2799999999999994</v>
      </c>
      <c r="BQ366">
        <v>9.7799999999999994</v>
      </c>
      <c r="BR366">
        <v>2.734</v>
      </c>
      <c r="BS366">
        <v>12.487</v>
      </c>
      <c r="BT366">
        <v>0.93459999999999999</v>
      </c>
      <c r="BU366" t="s">
        <v>23</v>
      </c>
      <c r="BV366">
        <v>9.24</v>
      </c>
      <c r="BW366">
        <v>9.75</v>
      </c>
      <c r="BX366">
        <v>2.8940000000000001</v>
      </c>
      <c r="BY366">
        <v>13.217000000000001</v>
      </c>
      <c r="BZ366">
        <v>0.92789999999999995</v>
      </c>
      <c r="CA366" t="s">
        <v>23</v>
      </c>
    </row>
    <row r="367" spans="1:79" x14ac:dyDescent="0.25">
      <c r="A367" t="s">
        <v>150</v>
      </c>
      <c r="B367">
        <v>311</v>
      </c>
      <c r="C367">
        <v>345</v>
      </c>
      <c r="D367" t="s">
        <v>109</v>
      </c>
      <c r="E367">
        <v>9.32</v>
      </c>
      <c r="F367">
        <v>5</v>
      </c>
      <c r="G367">
        <v>29</v>
      </c>
      <c r="H367">
        <v>9.27</v>
      </c>
      <c r="I367">
        <v>9.77</v>
      </c>
      <c r="J367">
        <v>2.069</v>
      </c>
      <c r="K367">
        <v>9.4510000000000005</v>
      </c>
      <c r="L367">
        <v>0.93289999999999995</v>
      </c>
      <c r="M367" t="s">
        <v>23</v>
      </c>
      <c r="N367">
        <v>9.25</v>
      </c>
      <c r="O367">
        <v>9.75</v>
      </c>
      <c r="P367">
        <v>1.8959999999999999</v>
      </c>
      <c r="Q367">
        <v>8.6609999999999996</v>
      </c>
      <c r="R367">
        <v>0.93930000000000002</v>
      </c>
      <c r="S367" t="s">
        <v>23</v>
      </c>
      <c r="T367">
        <v>9.26</v>
      </c>
      <c r="U367">
        <v>9.75</v>
      </c>
      <c r="V367">
        <v>1.8979999999999999</v>
      </c>
      <c r="W367">
        <v>8.67</v>
      </c>
      <c r="X367">
        <v>0.94489999999999996</v>
      </c>
      <c r="Y367" t="s">
        <v>23</v>
      </c>
      <c r="Z367">
        <v>9.26</v>
      </c>
      <c r="AA367">
        <v>9.75</v>
      </c>
      <c r="AB367">
        <v>2.1680000000000001</v>
      </c>
      <c r="AC367">
        <v>9.9039999999999999</v>
      </c>
      <c r="AD367">
        <v>0.93359999999999999</v>
      </c>
      <c r="AE367" t="s">
        <v>23</v>
      </c>
      <c r="AF367">
        <v>9.26</v>
      </c>
      <c r="AG367">
        <v>9.75</v>
      </c>
      <c r="AH367">
        <v>2.2589999999999999</v>
      </c>
      <c r="AI367">
        <v>10.315</v>
      </c>
      <c r="AJ367">
        <v>0.94679999999999997</v>
      </c>
      <c r="AK367" t="s">
        <v>23</v>
      </c>
      <c r="AL367">
        <v>9.26</v>
      </c>
      <c r="AM367">
        <v>9.75</v>
      </c>
      <c r="AN367">
        <v>2.4</v>
      </c>
      <c r="AO367">
        <v>10.962999999999999</v>
      </c>
      <c r="AP367">
        <v>0.94579999999999997</v>
      </c>
      <c r="AQ367" t="s">
        <v>23</v>
      </c>
      <c r="AR367">
        <v>9.25</v>
      </c>
      <c r="AS367">
        <v>9.75</v>
      </c>
      <c r="AT367">
        <v>2.472</v>
      </c>
      <c r="AU367">
        <v>11.289</v>
      </c>
      <c r="AV367">
        <v>0.94479999999999997</v>
      </c>
      <c r="AW367" t="s">
        <v>23</v>
      </c>
      <c r="AX367">
        <v>9.26</v>
      </c>
      <c r="AY367">
        <v>9.75</v>
      </c>
      <c r="AZ367">
        <v>2.38</v>
      </c>
      <c r="BA367">
        <v>10.869</v>
      </c>
      <c r="BB367">
        <v>0.94699999999999995</v>
      </c>
      <c r="BC367" t="s">
        <v>23</v>
      </c>
      <c r="BD367">
        <v>9.24</v>
      </c>
      <c r="BE367">
        <v>9.74</v>
      </c>
      <c r="BF367">
        <v>2.5550000000000002</v>
      </c>
      <c r="BG367">
        <v>11.67</v>
      </c>
      <c r="BH367">
        <v>0.94279999999999997</v>
      </c>
      <c r="BI367" t="s">
        <v>23</v>
      </c>
      <c r="BJ367">
        <v>9.26</v>
      </c>
      <c r="BK367">
        <v>9.75</v>
      </c>
      <c r="BL367">
        <v>2.7320000000000002</v>
      </c>
      <c r="BM367">
        <v>12.476000000000001</v>
      </c>
      <c r="BN367">
        <v>0.94510000000000005</v>
      </c>
      <c r="BO367" t="s">
        <v>23</v>
      </c>
      <c r="BP367">
        <v>9.25</v>
      </c>
      <c r="BQ367">
        <v>9.75</v>
      </c>
      <c r="BR367">
        <v>2.7</v>
      </c>
      <c r="BS367">
        <v>12.33</v>
      </c>
      <c r="BT367">
        <v>0.94640000000000002</v>
      </c>
      <c r="BU367" t="s">
        <v>23</v>
      </c>
      <c r="BV367">
        <v>9.25</v>
      </c>
      <c r="BW367">
        <v>9.75</v>
      </c>
      <c r="BX367">
        <v>2.8290000000000002</v>
      </c>
      <c r="BY367">
        <v>12.922000000000001</v>
      </c>
      <c r="BZ367">
        <v>0.94379999999999997</v>
      </c>
      <c r="CA367" t="s">
        <v>23</v>
      </c>
    </row>
    <row r="368" spans="1:79" x14ac:dyDescent="0.25">
      <c r="A368" t="s">
        <v>150</v>
      </c>
      <c r="B368">
        <v>311</v>
      </c>
      <c r="C368">
        <v>355</v>
      </c>
      <c r="D368" t="s">
        <v>110</v>
      </c>
      <c r="E368">
        <v>10.16</v>
      </c>
      <c r="F368">
        <v>4</v>
      </c>
      <c r="G368">
        <v>39</v>
      </c>
      <c r="H368">
        <v>10.29</v>
      </c>
      <c r="I368">
        <v>10.61</v>
      </c>
      <c r="J368">
        <v>2.46</v>
      </c>
      <c r="K368">
        <v>8.3539999999999992</v>
      </c>
      <c r="L368">
        <v>0.87519999999999998</v>
      </c>
      <c r="M368" t="s">
        <v>23</v>
      </c>
      <c r="N368">
        <v>10.26</v>
      </c>
      <c r="O368">
        <v>10.61</v>
      </c>
      <c r="P368">
        <v>2.306</v>
      </c>
      <c r="Q368">
        <v>7.8319999999999999</v>
      </c>
      <c r="R368">
        <v>0.88270000000000004</v>
      </c>
      <c r="S368" t="s">
        <v>23</v>
      </c>
      <c r="T368">
        <v>10.220000000000001</v>
      </c>
      <c r="U368">
        <v>10.58</v>
      </c>
      <c r="V368">
        <v>2.2909999999999999</v>
      </c>
      <c r="W368">
        <v>7.7809999999999997</v>
      </c>
      <c r="X368">
        <v>0.90300000000000002</v>
      </c>
      <c r="Y368" t="s">
        <v>23</v>
      </c>
      <c r="Z368">
        <v>10.199999999999999</v>
      </c>
      <c r="AA368">
        <v>10.56</v>
      </c>
      <c r="AB368">
        <v>3.1309999999999998</v>
      </c>
      <c r="AC368">
        <v>10.635</v>
      </c>
      <c r="AD368">
        <v>0.86080000000000001</v>
      </c>
      <c r="AE368" t="s">
        <v>17</v>
      </c>
      <c r="AF368">
        <v>10.25</v>
      </c>
      <c r="AG368">
        <v>10.61</v>
      </c>
      <c r="AH368">
        <v>2.9159999999999999</v>
      </c>
      <c r="AI368">
        <v>9.9030000000000005</v>
      </c>
      <c r="AJ368">
        <v>0.88780000000000003</v>
      </c>
      <c r="AK368" t="s">
        <v>23</v>
      </c>
      <c r="AL368">
        <v>10.23</v>
      </c>
      <c r="AM368">
        <v>10.57</v>
      </c>
      <c r="AN368">
        <v>3.0470000000000002</v>
      </c>
      <c r="AO368">
        <v>10.347</v>
      </c>
      <c r="AP368">
        <v>0.89729999999999999</v>
      </c>
      <c r="AQ368" t="s">
        <v>23</v>
      </c>
      <c r="AR368">
        <v>10.28</v>
      </c>
      <c r="AS368">
        <v>10.6</v>
      </c>
      <c r="AT368">
        <v>3.6989999999999998</v>
      </c>
      <c r="AU368">
        <v>12.561999999999999</v>
      </c>
      <c r="AV368">
        <v>0.89790000000000003</v>
      </c>
      <c r="AW368" t="s">
        <v>23</v>
      </c>
      <c r="AX368">
        <v>10.199999999999999</v>
      </c>
      <c r="AY368">
        <v>10.63</v>
      </c>
      <c r="AZ368">
        <v>3.637</v>
      </c>
      <c r="BA368">
        <v>12.351000000000001</v>
      </c>
      <c r="BB368">
        <v>0.89590000000000003</v>
      </c>
      <c r="BC368" t="s">
        <v>23</v>
      </c>
      <c r="BD368">
        <v>10.19</v>
      </c>
      <c r="BE368">
        <v>10.59</v>
      </c>
      <c r="BF368">
        <v>3.71</v>
      </c>
      <c r="BG368">
        <v>12.599</v>
      </c>
      <c r="BH368">
        <v>0.89249999999999996</v>
      </c>
      <c r="BI368" t="s">
        <v>23</v>
      </c>
      <c r="BJ368">
        <v>10.199999999999999</v>
      </c>
      <c r="BK368">
        <v>10.57</v>
      </c>
      <c r="BL368">
        <v>4.5709999999999997</v>
      </c>
      <c r="BM368">
        <v>15.525</v>
      </c>
      <c r="BN368">
        <v>0.87919999999999998</v>
      </c>
      <c r="BO368" t="s">
        <v>23</v>
      </c>
      <c r="BP368">
        <v>10.25</v>
      </c>
      <c r="BQ368">
        <v>10.6</v>
      </c>
      <c r="BR368">
        <v>4.3470000000000004</v>
      </c>
      <c r="BS368">
        <v>14.762</v>
      </c>
      <c r="BT368">
        <v>0.88280000000000003</v>
      </c>
      <c r="BU368" t="s">
        <v>23</v>
      </c>
      <c r="BV368">
        <v>10.24</v>
      </c>
      <c r="BW368">
        <v>10.6</v>
      </c>
      <c r="BX368">
        <v>4.673</v>
      </c>
      <c r="BY368">
        <v>15.87</v>
      </c>
      <c r="BZ368">
        <v>0.89859999999999995</v>
      </c>
      <c r="CA368" t="s">
        <v>23</v>
      </c>
    </row>
    <row r="369" spans="1:79" x14ac:dyDescent="0.25">
      <c r="A369" t="s">
        <v>150</v>
      </c>
      <c r="B369">
        <v>311</v>
      </c>
      <c r="C369">
        <v>355</v>
      </c>
      <c r="D369" t="s">
        <v>110</v>
      </c>
      <c r="E369">
        <v>10.16</v>
      </c>
      <c r="F369">
        <v>5</v>
      </c>
      <c r="G369">
        <v>39</v>
      </c>
      <c r="H369">
        <v>10.19</v>
      </c>
      <c r="I369">
        <v>10.49</v>
      </c>
      <c r="J369">
        <v>2.379</v>
      </c>
      <c r="K369">
        <v>8.0779999999999994</v>
      </c>
      <c r="L369">
        <v>0.89629999999999999</v>
      </c>
      <c r="M369" t="s">
        <v>17</v>
      </c>
      <c r="N369">
        <v>10.18</v>
      </c>
      <c r="O369">
        <v>10.49</v>
      </c>
      <c r="P369">
        <v>2.1800000000000002</v>
      </c>
      <c r="Q369">
        <v>7.4039999999999999</v>
      </c>
      <c r="R369">
        <v>0.90890000000000004</v>
      </c>
      <c r="S369" t="s">
        <v>23</v>
      </c>
      <c r="T369">
        <v>10.11</v>
      </c>
      <c r="U369">
        <v>10.53</v>
      </c>
      <c r="V369">
        <v>2.2799999999999998</v>
      </c>
      <c r="W369">
        <v>7.7430000000000003</v>
      </c>
      <c r="X369">
        <v>0.90239999999999998</v>
      </c>
      <c r="Y369" t="s">
        <v>23</v>
      </c>
      <c r="Z369">
        <v>10.17</v>
      </c>
      <c r="AA369">
        <v>10.54</v>
      </c>
      <c r="AB369">
        <v>2.81</v>
      </c>
      <c r="AC369">
        <v>9.5419999999999998</v>
      </c>
      <c r="AD369">
        <v>0.87719999999999998</v>
      </c>
      <c r="AE369" t="s">
        <v>17</v>
      </c>
      <c r="AF369">
        <v>10.199999999999999</v>
      </c>
      <c r="AG369">
        <v>10.49</v>
      </c>
      <c r="AH369">
        <v>2.8090000000000002</v>
      </c>
      <c r="AI369">
        <v>9.5410000000000004</v>
      </c>
      <c r="AJ369">
        <v>0.89770000000000005</v>
      </c>
      <c r="AK369" t="s">
        <v>17</v>
      </c>
      <c r="AL369">
        <v>10.199999999999999</v>
      </c>
      <c r="AM369">
        <v>10.49</v>
      </c>
      <c r="AN369">
        <v>2.9889999999999999</v>
      </c>
      <c r="AO369">
        <v>10.151999999999999</v>
      </c>
      <c r="AP369">
        <v>0.8962</v>
      </c>
      <c r="AQ369" t="s">
        <v>17</v>
      </c>
      <c r="AR369">
        <v>10.17</v>
      </c>
      <c r="AS369">
        <v>10.49</v>
      </c>
      <c r="AT369">
        <v>3.7130000000000001</v>
      </c>
      <c r="AU369">
        <v>12.61</v>
      </c>
      <c r="AV369">
        <v>0.88009999999999999</v>
      </c>
      <c r="AW369" t="s">
        <v>23</v>
      </c>
      <c r="AX369">
        <v>10.16</v>
      </c>
      <c r="AY369">
        <v>10.55</v>
      </c>
      <c r="AZ369">
        <v>3.6040000000000001</v>
      </c>
      <c r="BA369">
        <v>12.239000000000001</v>
      </c>
      <c r="BB369">
        <v>0.87860000000000005</v>
      </c>
      <c r="BC369" t="s">
        <v>17</v>
      </c>
      <c r="BD369">
        <v>10.19</v>
      </c>
      <c r="BE369">
        <v>10.49</v>
      </c>
      <c r="BF369">
        <v>3.7429999999999999</v>
      </c>
      <c r="BG369">
        <v>12.712999999999999</v>
      </c>
      <c r="BH369">
        <v>0.878</v>
      </c>
      <c r="BI369" t="s">
        <v>17</v>
      </c>
      <c r="BJ369">
        <v>10.08</v>
      </c>
      <c r="BK369">
        <v>10.49</v>
      </c>
      <c r="BL369">
        <v>4.5979999999999999</v>
      </c>
      <c r="BM369">
        <v>15.614000000000001</v>
      </c>
      <c r="BN369">
        <v>0.86280000000000001</v>
      </c>
      <c r="BO369" t="s">
        <v>23</v>
      </c>
      <c r="BP369">
        <v>10.14</v>
      </c>
      <c r="BQ369">
        <v>10.49</v>
      </c>
      <c r="BR369">
        <v>4.4059999999999997</v>
      </c>
      <c r="BS369">
        <v>14.964</v>
      </c>
      <c r="BT369">
        <v>0.87570000000000003</v>
      </c>
      <c r="BU369" t="s">
        <v>23</v>
      </c>
      <c r="BV369">
        <v>9.99</v>
      </c>
      <c r="BW369">
        <v>10.49</v>
      </c>
      <c r="BX369">
        <v>4.7430000000000003</v>
      </c>
      <c r="BY369">
        <v>16.106000000000002</v>
      </c>
      <c r="BZ369">
        <v>0.85970000000000002</v>
      </c>
      <c r="CA369" t="s">
        <v>17</v>
      </c>
    </row>
    <row r="370" spans="1:79" x14ac:dyDescent="0.25">
      <c r="A370" t="s">
        <v>150</v>
      </c>
      <c r="B370">
        <v>311</v>
      </c>
      <c r="C370">
        <v>355</v>
      </c>
      <c r="D370" t="s">
        <v>110</v>
      </c>
      <c r="E370">
        <v>10.16</v>
      </c>
      <c r="F370">
        <v>6</v>
      </c>
      <c r="G370">
        <v>39</v>
      </c>
      <c r="H370">
        <v>10.039999999999999</v>
      </c>
      <c r="I370">
        <v>10.55</v>
      </c>
      <c r="J370">
        <v>2.351</v>
      </c>
      <c r="K370">
        <v>7.9850000000000003</v>
      </c>
      <c r="L370">
        <v>0.90410000000000001</v>
      </c>
      <c r="M370" t="s">
        <v>23</v>
      </c>
      <c r="N370">
        <v>10.029999999999999</v>
      </c>
      <c r="O370">
        <v>10.53</v>
      </c>
      <c r="P370">
        <v>2.1629999999999998</v>
      </c>
      <c r="Q370">
        <v>7.3440000000000003</v>
      </c>
      <c r="R370">
        <v>0.91259999999999997</v>
      </c>
      <c r="S370" t="s">
        <v>23</v>
      </c>
      <c r="T370">
        <v>9.99</v>
      </c>
      <c r="U370">
        <v>10.5</v>
      </c>
      <c r="V370">
        <v>2.1880000000000002</v>
      </c>
      <c r="W370">
        <v>7.431</v>
      </c>
      <c r="X370">
        <v>0.92100000000000004</v>
      </c>
      <c r="Y370" t="s">
        <v>23</v>
      </c>
      <c r="Z370">
        <v>10.029999999999999</v>
      </c>
      <c r="AA370">
        <v>10.52</v>
      </c>
      <c r="AB370">
        <v>2.7610000000000001</v>
      </c>
      <c r="AC370">
        <v>9.3770000000000007</v>
      </c>
      <c r="AD370">
        <v>0.90229999999999999</v>
      </c>
      <c r="AE370" t="s">
        <v>23</v>
      </c>
      <c r="AF370">
        <v>10.029999999999999</v>
      </c>
      <c r="AG370">
        <v>10.52</v>
      </c>
      <c r="AH370">
        <v>2.794</v>
      </c>
      <c r="AI370">
        <v>9.4870000000000001</v>
      </c>
      <c r="AJ370">
        <v>0.91300000000000003</v>
      </c>
      <c r="AK370" t="s">
        <v>23</v>
      </c>
      <c r="AL370">
        <v>9.99</v>
      </c>
      <c r="AM370">
        <v>10.5</v>
      </c>
      <c r="AN370">
        <v>2.9569999999999999</v>
      </c>
      <c r="AO370">
        <v>10.042</v>
      </c>
      <c r="AP370">
        <v>0.91510000000000002</v>
      </c>
      <c r="AQ370" t="s">
        <v>23</v>
      </c>
      <c r="AR370">
        <v>10.029999999999999</v>
      </c>
      <c r="AS370">
        <v>10.53</v>
      </c>
      <c r="AT370">
        <v>3.7229999999999999</v>
      </c>
      <c r="AU370">
        <v>12.644</v>
      </c>
      <c r="AV370">
        <v>0.90380000000000005</v>
      </c>
      <c r="AW370" t="s">
        <v>23</v>
      </c>
      <c r="AX370">
        <v>10.029999999999999</v>
      </c>
      <c r="AY370">
        <v>10.52</v>
      </c>
      <c r="AZ370">
        <v>3.617</v>
      </c>
      <c r="BA370">
        <v>12.285</v>
      </c>
      <c r="BB370">
        <v>0.90620000000000001</v>
      </c>
      <c r="BC370" t="s">
        <v>23</v>
      </c>
      <c r="BD370">
        <v>9.9600000000000009</v>
      </c>
      <c r="BE370">
        <v>10.46</v>
      </c>
      <c r="BF370">
        <v>3.7669999999999999</v>
      </c>
      <c r="BG370">
        <v>12.794</v>
      </c>
      <c r="BH370">
        <v>0.90139999999999998</v>
      </c>
      <c r="BI370" t="s">
        <v>23</v>
      </c>
      <c r="BJ370">
        <v>9.99</v>
      </c>
      <c r="BK370">
        <v>10.5</v>
      </c>
      <c r="BL370">
        <v>4.5709999999999997</v>
      </c>
      <c r="BM370">
        <v>15.525</v>
      </c>
      <c r="BN370">
        <v>0.89290000000000003</v>
      </c>
      <c r="BO370" t="s">
        <v>23</v>
      </c>
      <c r="BP370">
        <v>9.99</v>
      </c>
      <c r="BQ370">
        <v>10.5</v>
      </c>
      <c r="BR370">
        <v>4.4359999999999999</v>
      </c>
      <c r="BS370">
        <v>15.066000000000001</v>
      </c>
      <c r="BT370">
        <v>0.89359999999999995</v>
      </c>
      <c r="BU370" t="s">
        <v>23</v>
      </c>
      <c r="BV370">
        <v>10.029999999999999</v>
      </c>
      <c r="BW370">
        <v>10.53</v>
      </c>
      <c r="BX370">
        <v>4.7050000000000001</v>
      </c>
      <c r="BY370">
        <v>15.978999999999999</v>
      </c>
      <c r="BZ370">
        <v>0.89949999999999997</v>
      </c>
      <c r="CA370" t="s">
        <v>23</v>
      </c>
    </row>
    <row r="371" spans="1:79" x14ac:dyDescent="0.25">
      <c r="A371" t="s">
        <v>150</v>
      </c>
      <c r="B371">
        <v>337</v>
      </c>
      <c r="C371">
        <v>345</v>
      </c>
      <c r="D371" t="s">
        <v>111</v>
      </c>
      <c r="E371">
        <v>5.81</v>
      </c>
      <c r="F371">
        <v>2</v>
      </c>
      <c r="G371">
        <v>5</v>
      </c>
      <c r="H371">
        <v>5.84</v>
      </c>
      <c r="I371">
        <v>5.98</v>
      </c>
      <c r="J371">
        <v>1.2689999999999999</v>
      </c>
      <c r="K371">
        <v>33.615000000000002</v>
      </c>
      <c r="L371">
        <v>0.92789999999999995</v>
      </c>
      <c r="M371" t="s">
        <v>17</v>
      </c>
      <c r="N371">
        <v>5.84</v>
      </c>
      <c r="O371">
        <v>5.98</v>
      </c>
      <c r="P371">
        <v>1.2769999999999999</v>
      </c>
      <c r="Q371">
        <v>33.834000000000003</v>
      </c>
      <c r="R371">
        <v>0.93149999999999999</v>
      </c>
      <c r="S371" t="s">
        <v>17</v>
      </c>
      <c r="T371">
        <v>5.77</v>
      </c>
      <c r="U371">
        <v>5.98</v>
      </c>
      <c r="V371">
        <v>1.2270000000000001</v>
      </c>
      <c r="W371">
        <v>32.51</v>
      </c>
      <c r="X371">
        <v>0.92210000000000003</v>
      </c>
      <c r="Y371" t="s">
        <v>17</v>
      </c>
      <c r="Z371">
        <v>5.74</v>
      </c>
      <c r="AA371">
        <v>6.02</v>
      </c>
      <c r="AB371">
        <v>1.1890000000000001</v>
      </c>
      <c r="AC371">
        <v>31.501999999999999</v>
      </c>
      <c r="AD371">
        <v>0.91990000000000005</v>
      </c>
      <c r="AE371" t="s">
        <v>17</v>
      </c>
      <c r="AF371">
        <v>5.83</v>
      </c>
      <c r="AG371">
        <v>5.98</v>
      </c>
      <c r="AH371">
        <v>1.2629999999999999</v>
      </c>
      <c r="AI371">
        <v>33.468000000000004</v>
      </c>
      <c r="AJ371">
        <v>0.9274</v>
      </c>
      <c r="AK371" t="s">
        <v>17</v>
      </c>
      <c r="AL371">
        <v>5.64</v>
      </c>
      <c r="AM371">
        <v>6.07</v>
      </c>
      <c r="AN371">
        <v>1.3280000000000001</v>
      </c>
      <c r="AO371">
        <v>35.177</v>
      </c>
      <c r="AP371">
        <v>0.89200000000000002</v>
      </c>
      <c r="AQ371" t="s">
        <v>17</v>
      </c>
      <c r="AR371">
        <v>5.79</v>
      </c>
      <c r="AS371">
        <v>5.98</v>
      </c>
      <c r="AT371">
        <v>1.2350000000000001</v>
      </c>
      <c r="AU371">
        <v>32.720999999999997</v>
      </c>
      <c r="AV371">
        <v>0.92879999999999996</v>
      </c>
      <c r="AW371" t="s">
        <v>17</v>
      </c>
      <c r="AX371">
        <v>5.72</v>
      </c>
      <c r="AY371">
        <v>6.07</v>
      </c>
      <c r="AZ371">
        <v>1.306</v>
      </c>
      <c r="BA371">
        <v>34.588000000000001</v>
      </c>
      <c r="BB371">
        <v>0.91969999999999996</v>
      </c>
      <c r="BC371" t="s">
        <v>17</v>
      </c>
      <c r="BD371">
        <v>5.76</v>
      </c>
      <c r="BE371">
        <v>5.98</v>
      </c>
      <c r="BF371">
        <v>1.2290000000000001</v>
      </c>
      <c r="BG371">
        <v>32.543999999999997</v>
      </c>
      <c r="BH371">
        <v>0.94299999999999995</v>
      </c>
      <c r="BI371" t="s">
        <v>17</v>
      </c>
      <c r="BJ371">
        <v>5.75</v>
      </c>
      <c r="BK371">
        <v>5.98</v>
      </c>
      <c r="BL371">
        <v>1.236</v>
      </c>
      <c r="BM371">
        <v>32.749000000000002</v>
      </c>
      <c r="BN371">
        <v>0.93410000000000004</v>
      </c>
      <c r="BO371" t="s">
        <v>17</v>
      </c>
      <c r="BP371">
        <v>5.71</v>
      </c>
      <c r="BQ371">
        <v>6.06</v>
      </c>
      <c r="BR371">
        <v>1.3169999999999999</v>
      </c>
      <c r="BS371">
        <v>34.887999999999998</v>
      </c>
      <c r="BT371">
        <v>0.91059999999999997</v>
      </c>
      <c r="BU371" t="s">
        <v>17</v>
      </c>
      <c r="BV371">
        <v>5.74</v>
      </c>
      <c r="BW371">
        <v>6.07</v>
      </c>
      <c r="BX371">
        <v>1.323</v>
      </c>
      <c r="BY371">
        <v>35.057000000000002</v>
      </c>
      <c r="BZ371">
        <v>0.90610000000000002</v>
      </c>
      <c r="CA371" t="s">
        <v>17</v>
      </c>
    </row>
    <row r="372" spans="1:79" x14ac:dyDescent="0.25">
      <c r="A372" t="s">
        <v>150</v>
      </c>
      <c r="B372">
        <v>337</v>
      </c>
      <c r="C372">
        <v>352</v>
      </c>
      <c r="D372" t="s">
        <v>112</v>
      </c>
      <c r="E372">
        <v>7.91</v>
      </c>
      <c r="F372">
        <v>2</v>
      </c>
      <c r="G372">
        <v>12</v>
      </c>
      <c r="H372">
        <v>7.82</v>
      </c>
      <c r="I372">
        <v>8.31</v>
      </c>
      <c r="J372">
        <v>1.899</v>
      </c>
      <c r="K372">
        <v>20.965</v>
      </c>
      <c r="L372">
        <v>0.89459999999999995</v>
      </c>
      <c r="M372" t="s">
        <v>17</v>
      </c>
      <c r="N372">
        <v>7.97</v>
      </c>
      <c r="O372">
        <v>8.24</v>
      </c>
      <c r="P372">
        <v>1.7969999999999999</v>
      </c>
      <c r="Q372">
        <v>19.835999999999999</v>
      </c>
      <c r="R372">
        <v>0.92030000000000001</v>
      </c>
      <c r="S372" t="s">
        <v>23</v>
      </c>
      <c r="T372">
        <v>7.81</v>
      </c>
      <c r="U372">
        <v>8.31</v>
      </c>
      <c r="V372">
        <v>1.89</v>
      </c>
      <c r="W372">
        <v>20.86</v>
      </c>
      <c r="X372">
        <v>0.92430000000000001</v>
      </c>
      <c r="Y372" t="s">
        <v>17</v>
      </c>
      <c r="Z372">
        <v>7.9</v>
      </c>
      <c r="AA372">
        <v>8.24</v>
      </c>
      <c r="AB372">
        <v>2.2599999999999998</v>
      </c>
      <c r="AC372">
        <v>24.95</v>
      </c>
      <c r="AD372">
        <v>0.90459999999999996</v>
      </c>
      <c r="AE372" t="s">
        <v>17</v>
      </c>
      <c r="AF372">
        <v>7.97</v>
      </c>
      <c r="AG372">
        <v>8.24</v>
      </c>
      <c r="AH372">
        <v>2.2000000000000002</v>
      </c>
      <c r="AI372">
        <v>24.277999999999999</v>
      </c>
      <c r="AJ372">
        <v>0.91910000000000003</v>
      </c>
      <c r="AK372" t="s">
        <v>17</v>
      </c>
      <c r="AL372">
        <v>7.9</v>
      </c>
      <c r="AM372">
        <v>8.24</v>
      </c>
      <c r="AN372">
        <v>2.262</v>
      </c>
      <c r="AO372">
        <v>24.968</v>
      </c>
      <c r="AP372">
        <v>0.92320000000000002</v>
      </c>
      <c r="AQ372" t="s">
        <v>17</v>
      </c>
      <c r="AR372">
        <v>7.91</v>
      </c>
      <c r="AS372">
        <v>8.24</v>
      </c>
      <c r="AT372">
        <v>2.7610000000000001</v>
      </c>
      <c r="AU372">
        <v>30.478999999999999</v>
      </c>
      <c r="AV372">
        <v>0.90920000000000001</v>
      </c>
      <c r="AW372" t="s">
        <v>17</v>
      </c>
      <c r="AX372">
        <v>7.86</v>
      </c>
      <c r="AY372">
        <v>8.24</v>
      </c>
      <c r="AZ372">
        <v>2.7749999999999999</v>
      </c>
      <c r="BA372">
        <v>30.628</v>
      </c>
      <c r="BB372">
        <v>0.91120000000000001</v>
      </c>
      <c r="BC372" t="s">
        <v>17</v>
      </c>
      <c r="BD372">
        <v>7.85</v>
      </c>
      <c r="BE372">
        <v>8.24</v>
      </c>
      <c r="BF372">
        <v>2.6709999999999998</v>
      </c>
      <c r="BG372">
        <v>29.484999999999999</v>
      </c>
      <c r="BH372">
        <v>0.92220000000000002</v>
      </c>
      <c r="BI372" t="s">
        <v>23</v>
      </c>
      <c r="BJ372">
        <v>7.88</v>
      </c>
      <c r="BK372">
        <v>8.24</v>
      </c>
      <c r="BL372">
        <v>3.0489999999999999</v>
      </c>
      <c r="BM372">
        <v>33.65</v>
      </c>
      <c r="BN372">
        <v>0.90159999999999996</v>
      </c>
      <c r="BO372" t="s">
        <v>17</v>
      </c>
      <c r="BP372">
        <v>7.94</v>
      </c>
      <c r="BQ372">
        <v>8.24</v>
      </c>
      <c r="BR372">
        <v>2.95</v>
      </c>
      <c r="BS372">
        <v>32.561</v>
      </c>
      <c r="BT372">
        <v>0.90559999999999996</v>
      </c>
      <c r="BU372" t="s">
        <v>17</v>
      </c>
      <c r="BV372">
        <v>7.97</v>
      </c>
      <c r="BW372">
        <v>8.24</v>
      </c>
      <c r="BX372">
        <v>3.1429999999999998</v>
      </c>
      <c r="BY372">
        <v>34.694000000000003</v>
      </c>
      <c r="BZ372">
        <v>0.89970000000000006</v>
      </c>
      <c r="CA372" t="s">
        <v>17</v>
      </c>
    </row>
    <row r="373" spans="1:79" x14ac:dyDescent="0.25">
      <c r="A373" t="s">
        <v>150</v>
      </c>
      <c r="B373">
        <v>337</v>
      </c>
      <c r="C373">
        <v>355</v>
      </c>
      <c r="D373" t="s">
        <v>113</v>
      </c>
      <c r="E373">
        <v>9.7899999999999991</v>
      </c>
      <c r="F373">
        <v>2</v>
      </c>
      <c r="G373">
        <v>15</v>
      </c>
      <c r="H373">
        <v>9.66</v>
      </c>
      <c r="I373">
        <v>10.07</v>
      </c>
      <c r="J373">
        <v>1.8819999999999999</v>
      </c>
      <c r="K373">
        <v>16.614999999999998</v>
      </c>
      <c r="L373">
        <v>0.82950000000000002</v>
      </c>
      <c r="M373" t="s">
        <v>17</v>
      </c>
      <c r="N373">
        <v>9.74</v>
      </c>
      <c r="O373">
        <v>9.92</v>
      </c>
      <c r="P373">
        <v>1.7010000000000001</v>
      </c>
      <c r="Q373">
        <v>15.019</v>
      </c>
      <c r="R373">
        <v>0.91900000000000004</v>
      </c>
      <c r="S373" t="s">
        <v>17</v>
      </c>
      <c r="T373">
        <v>9.7200000000000006</v>
      </c>
      <c r="U373">
        <v>9.8800000000000008</v>
      </c>
      <c r="V373">
        <v>1.7450000000000001</v>
      </c>
      <c r="W373">
        <v>15.41</v>
      </c>
      <c r="X373">
        <v>0.91269999999999996</v>
      </c>
      <c r="Y373" t="s">
        <v>17</v>
      </c>
      <c r="Z373">
        <v>9.6300000000000008</v>
      </c>
      <c r="AA373">
        <v>10.07</v>
      </c>
      <c r="AB373">
        <v>2.2679999999999998</v>
      </c>
      <c r="AC373">
        <v>20.03</v>
      </c>
      <c r="AD373">
        <v>0.8276</v>
      </c>
      <c r="AE373" t="s">
        <v>17</v>
      </c>
      <c r="AF373">
        <v>9.75</v>
      </c>
      <c r="AG373">
        <v>9.89</v>
      </c>
      <c r="AH373">
        <v>2.1589999999999998</v>
      </c>
      <c r="AI373">
        <v>19.062999999999999</v>
      </c>
      <c r="AJ373">
        <v>0.91049999999999998</v>
      </c>
      <c r="AK373" t="s">
        <v>17</v>
      </c>
      <c r="AL373">
        <v>9.73</v>
      </c>
      <c r="AM373">
        <v>9.8800000000000008</v>
      </c>
      <c r="AN373">
        <v>2.2599999999999998</v>
      </c>
      <c r="AO373">
        <v>19.957000000000001</v>
      </c>
      <c r="AP373">
        <v>0.90900000000000003</v>
      </c>
      <c r="AQ373" t="s">
        <v>17</v>
      </c>
      <c r="AR373">
        <v>9.64</v>
      </c>
      <c r="AS373">
        <v>10.07</v>
      </c>
      <c r="AT373">
        <v>3.18</v>
      </c>
      <c r="AU373">
        <v>28.077999999999999</v>
      </c>
      <c r="AV373">
        <v>0.82969999999999999</v>
      </c>
      <c r="AW373" t="s">
        <v>17</v>
      </c>
      <c r="AX373">
        <v>9.65</v>
      </c>
      <c r="AY373">
        <v>10.07</v>
      </c>
      <c r="AZ373">
        <v>3.1360000000000001</v>
      </c>
      <c r="BA373">
        <v>27.687999999999999</v>
      </c>
      <c r="BB373">
        <v>0.82550000000000001</v>
      </c>
      <c r="BC373" t="s">
        <v>17</v>
      </c>
      <c r="BD373">
        <v>9.7100000000000009</v>
      </c>
      <c r="BE373">
        <v>9.8800000000000008</v>
      </c>
      <c r="BF373">
        <v>3.11</v>
      </c>
      <c r="BG373">
        <v>27.462</v>
      </c>
      <c r="BH373">
        <v>0.9032</v>
      </c>
      <c r="BI373" t="s">
        <v>17</v>
      </c>
      <c r="BJ373">
        <v>9.6199999999999992</v>
      </c>
      <c r="BK373">
        <v>10</v>
      </c>
      <c r="BL373">
        <v>3.8889999999999998</v>
      </c>
      <c r="BM373">
        <v>34.341000000000001</v>
      </c>
      <c r="BN373">
        <v>0.82099999999999995</v>
      </c>
      <c r="BO373" t="s">
        <v>17</v>
      </c>
      <c r="BP373">
        <v>9.74</v>
      </c>
      <c r="BQ373">
        <v>9.8699999999999992</v>
      </c>
      <c r="BR373">
        <v>3.7360000000000002</v>
      </c>
      <c r="BS373">
        <v>32.987000000000002</v>
      </c>
      <c r="BT373">
        <v>0.90529999999999999</v>
      </c>
      <c r="BU373" t="s">
        <v>17</v>
      </c>
      <c r="BV373">
        <v>9.73</v>
      </c>
      <c r="BW373">
        <v>9.9</v>
      </c>
      <c r="BX373">
        <v>3.915</v>
      </c>
      <c r="BY373">
        <v>34.566000000000003</v>
      </c>
      <c r="BZ373">
        <v>0.89739999999999998</v>
      </c>
      <c r="CA373" t="s">
        <v>17</v>
      </c>
    </row>
    <row r="374" spans="1:79" x14ac:dyDescent="0.25">
      <c r="A374" t="s">
        <v>150</v>
      </c>
      <c r="B374">
        <v>346</v>
      </c>
      <c r="C374">
        <v>352</v>
      </c>
      <c r="D374" t="s">
        <v>114</v>
      </c>
      <c r="E374">
        <v>5.84</v>
      </c>
      <c r="F374">
        <v>1</v>
      </c>
      <c r="G374">
        <v>5</v>
      </c>
      <c r="H374">
        <v>5.9</v>
      </c>
      <c r="I374">
        <v>6.1</v>
      </c>
      <c r="J374">
        <v>0.18099999999999999</v>
      </c>
      <c r="K374">
        <v>4.8070000000000004</v>
      </c>
      <c r="L374">
        <v>0.91449999999999998</v>
      </c>
      <c r="M374" t="s">
        <v>17</v>
      </c>
      <c r="N374">
        <v>5.88</v>
      </c>
      <c r="O374">
        <v>6.1</v>
      </c>
      <c r="P374">
        <v>0.158</v>
      </c>
      <c r="Q374">
        <v>4.1840000000000002</v>
      </c>
      <c r="R374">
        <v>0.93140000000000001</v>
      </c>
      <c r="S374" t="s">
        <v>23</v>
      </c>
      <c r="T374">
        <v>5.86</v>
      </c>
      <c r="U374">
        <v>6.1</v>
      </c>
      <c r="V374">
        <v>0.18</v>
      </c>
      <c r="W374">
        <v>4.7629999999999999</v>
      </c>
      <c r="X374">
        <v>0.91490000000000005</v>
      </c>
      <c r="Y374" t="s">
        <v>23</v>
      </c>
      <c r="Z374">
        <v>5.84</v>
      </c>
      <c r="AA374">
        <v>6.12</v>
      </c>
      <c r="AB374">
        <v>0.32300000000000001</v>
      </c>
      <c r="AC374">
        <v>8.5530000000000008</v>
      </c>
      <c r="AD374">
        <v>0.91759999999999997</v>
      </c>
      <c r="AE374" t="s">
        <v>17</v>
      </c>
      <c r="AF374">
        <v>5.91</v>
      </c>
      <c r="AG374">
        <v>6.1</v>
      </c>
      <c r="AH374">
        <v>0.30499999999999999</v>
      </c>
      <c r="AI374">
        <v>8.07</v>
      </c>
      <c r="AJ374">
        <v>0.9214</v>
      </c>
      <c r="AK374" t="s">
        <v>23</v>
      </c>
      <c r="AL374">
        <v>5.84</v>
      </c>
      <c r="AM374">
        <v>6.1</v>
      </c>
      <c r="AN374">
        <v>0.32300000000000001</v>
      </c>
      <c r="AO374">
        <v>8.5609999999999999</v>
      </c>
      <c r="AP374">
        <v>0.90569999999999995</v>
      </c>
      <c r="AQ374" t="s">
        <v>17</v>
      </c>
      <c r="AR374">
        <v>5.89</v>
      </c>
      <c r="AS374">
        <v>6.1</v>
      </c>
      <c r="AT374">
        <v>0.52400000000000002</v>
      </c>
      <c r="AU374">
        <v>13.891</v>
      </c>
      <c r="AV374">
        <v>0.94189999999999996</v>
      </c>
      <c r="AW374" t="s">
        <v>23</v>
      </c>
      <c r="AX374">
        <v>5.88</v>
      </c>
      <c r="AY374">
        <v>6.1</v>
      </c>
      <c r="AZ374">
        <v>0.54100000000000004</v>
      </c>
      <c r="BA374">
        <v>14.340999999999999</v>
      </c>
      <c r="BB374">
        <v>0.93210000000000004</v>
      </c>
      <c r="BC374" t="s">
        <v>23</v>
      </c>
      <c r="BD374">
        <v>5.82</v>
      </c>
      <c r="BE374">
        <v>6.1</v>
      </c>
      <c r="BF374">
        <v>0.51900000000000002</v>
      </c>
      <c r="BG374">
        <v>13.754</v>
      </c>
      <c r="BH374">
        <v>0.93420000000000003</v>
      </c>
      <c r="BI374" t="s">
        <v>23</v>
      </c>
      <c r="BJ374">
        <v>5.81</v>
      </c>
      <c r="BK374">
        <v>6.12</v>
      </c>
      <c r="BL374">
        <v>0.8</v>
      </c>
      <c r="BM374">
        <v>21.193999999999999</v>
      </c>
      <c r="BN374">
        <v>0.94789999999999996</v>
      </c>
      <c r="BO374" t="s">
        <v>17</v>
      </c>
      <c r="BP374">
        <v>5.84</v>
      </c>
      <c r="BQ374">
        <v>6.1</v>
      </c>
      <c r="BR374">
        <v>0.72699999999999998</v>
      </c>
      <c r="BS374">
        <v>19.251000000000001</v>
      </c>
      <c r="BT374">
        <v>0.92720000000000002</v>
      </c>
      <c r="BU374" t="s">
        <v>17</v>
      </c>
      <c r="BV374">
        <v>5.86</v>
      </c>
      <c r="BW374">
        <v>6.1</v>
      </c>
      <c r="BX374">
        <v>0.84199999999999997</v>
      </c>
      <c r="BY374">
        <v>22.315999999999999</v>
      </c>
      <c r="BZ374">
        <v>0.92200000000000004</v>
      </c>
      <c r="CA374" t="s">
        <v>17</v>
      </c>
    </row>
    <row r="375" spans="1:79" x14ac:dyDescent="0.25">
      <c r="A375" t="s">
        <v>150</v>
      </c>
      <c r="B375">
        <v>346</v>
      </c>
      <c r="C375">
        <v>355</v>
      </c>
      <c r="D375" t="s">
        <v>115</v>
      </c>
      <c r="E375">
        <v>9.4700000000000006</v>
      </c>
      <c r="F375">
        <v>1</v>
      </c>
      <c r="G375">
        <v>8</v>
      </c>
      <c r="H375">
        <v>9.4</v>
      </c>
      <c r="I375">
        <v>9.75</v>
      </c>
      <c r="J375">
        <v>0.20499999999999999</v>
      </c>
      <c r="K375">
        <v>3.3860000000000001</v>
      </c>
      <c r="L375">
        <v>0.86250000000000004</v>
      </c>
      <c r="M375" t="s">
        <v>17</v>
      </c>
      <c r="N375">
        <v>9.48</v>
      </c>
      <c r="O375">
        <v>9.6300000000000008</v>
      </c>
      <c r="P375">
        <v>0.193</v>
      </c>
      <c r="Q375">
        <v>3.1960000000000002</v>
      </c>
      <c r="R375">
        <v>0.92049999999999998</v>
      </c>
      <c r="S375" t="s">
        <v>17</v>
      </c>
      <c r="T375">
        <v>9.42</v>
      </c>
      <c r="U375">
        <v>9.6300000000000008</v>
      </c>
      <c r="V375">
        <v>0.23200000000000001</v>
      </c>
      <c r="W375">
        <v>3.835</v>
      </c>
      <c r="X375">
        <v>0.90739999999999998</v>
      </c>
      <c r="Y375" t="s">
        <v>17</v>
      </c>
      <c r="Z375">
        <v>9.36</v>
      </c>
      <c r="AA375">
        <v>9.7799999999999994</v>
      </c>
      <c r="AB375">
        <v>0.46</v>
      </c>
      <c r="AC375">
        <v>7.61</v>
      </c>
      <c r="AD375">
        <v>0.87009999999999998</v>
      </c>
      <c r="AE375" t="s">
        <v>17</v>
      </c>
      <c r="AF375">
        <v>9.44</v>
      </c>
      <c r="AG375">
        <v>9.65</v>
      </c>
      <c r="AH375">
        <v>0.441</v>
      </c>
      <c r="AI375">
        <v>7.3</v>
      </c>
      <c r="AJ375">
        <v>0.8911</v>
      </c>
      <c r="AK375" t="s">
        <v>17</v>
      </c>
      <c r="AL375">
        <v>9.41</v>
      </c>
      <c r="AM375">
        <v>9.6300000000000008</v>
      </c>
      <c r="AN375">
        <v>0.47099999999999997</v>
      </c>
      <c r="AO375">
        <v>7.806</v>
      </c>
      <c r="AP375">
        <v>0.89559999999999995</v>
      </c>
      <c r="AQ375" t="s">
        <v>17</v>
      </c>
      <c r="AR375">
        <v>9.49</v>
      </c>
      <c r="AS375">
        <v>9.6300000000000008</v>
      </c>
      <c r="AT375">
        <v>1.117</v>
      </c>
      <c r="AU375">
        <v>18.486000000000001</v>
      </c>
      <c r="AV375">
        <v>0.91520000000000001</v>
      </c>
      <c r="AW375" t="s">
        <v>17</v>
      </c>
      <c r="AX375">
        <v>9.4700000000000006</v>
      </c>
      <c r="AY375">
        <v>9.6300000000000008</v>
      </c>
      <c r="AZ375">
        <v>1.1160000000000001</v>
      </c>
      <c r="BA375">
        <v>18.481999999999999</v>
      </c>
      <c r="BB375">
        <v>0.89949999999999997</v>
      </c>
      <c r="BC375" t="s">
        <v>17</v>
      </c>
      <c r="BD375">
        <v>9.44</v>
      </c>
      <c r="BE375">
        <v>9.6300000000000008</v>
      </c>
      <c r="BF375">
        <v>1.1180000000000001</v>
      </c>
      <c r="BG375">
        <v>18.515000000000001</v>
      </c>
      <c r="BH375">
        <v>0.91310000000000002</v>
      </c>
      <c r="BI375" t="s">
        <v>17</v>
      </c>
      <c r="BJ375">
        <v>9.4</v>
      </c>
      <c r="BK375">
        <v>9.6300000000000008</v>
      </c>
      <c r="BL375">
        <v>1.8420000000000001</v>
      </c>
      <c r="BM375">
        <v>30.492999999999999</v>
      </c>
      <c r="BN375">
        <v>0.90249999999999997</v>
      </c>
      <c r="BO375" t="s">
        <v>17</v>
      </c>
      <c r="BP375">
        <v>9.4700000000000006</v>
      </c>
      <c r="BQ375">
        <v>9.6300000000000008</v>
      </c>
      <c r="BR375">
        <v>1.7549999999999999</v>
      </c>
      <c r="BS375">
        <v>29.048999999999999</v>
      </c>
      <c r="BT375">
        <v>0.90300000000000002</v>
      </c>
      <c r="BU375" t="s">
        <v>17</v>
      </c>
      <c r="BV375">
        <v>9.4499999999999993</v>
      </c>
      <c r="BW375">
        <v>9.6300000000000008</v>
      </c>
      <c r="BX375">
        <v>1.883</v>
      </c>
      <c r="BY375">
        <v>31.181000000000001</v>
      </c>
      <c r="BZ375">
        <v>0.9032</v>
      </c>
      <c r="CA375" t="s">
        <v>17</v>
      </c>
    </row>
    <row r="376" spans="1:79" x14ac:dyDescent="0.25">
      <c r="A376" t="s">
        <v>150</v>
      </c>
      <c r="B376">
        <v>353</v>
      </c>
      <c r="C376">
        <v>361</v>
      </c>
      <c r="D376" t="s">
        <v>116</v>
      </c>
      <c r="E376">
        <v>8.86</v>
      </c>
      <c r="F376">
        <v>2</v>
      </c>
      <c r="G376">
        <v>7</v>
      </c>
      <c r="H376">
        <v>8.93</v>
      </c>
      <c r="I376">
        <v>9.07</v>
      </c>
      <c r="J376">
        <v>0.55100000000000005</v>
      </c>
      <c r="K376">
        <v>10.435</v>
      </c>
      <c r="L376">
        <v>0.83530000000000004</v>
      </c>
      <c r="M376" t="s">
        <v>17</v>
      </c>
      <c r="N376">
        <v>8.93</v>
      </c>
      <c r="O376">
        <v>9.11</v>
      </c>
      <c r="P376">
        <v>0.56399999999999995</v>
      </c>
      <c r="Q376">
        <v>10.679</v>
      </c>
      <c r="R376">
        <v>0.84150000000000003</v>
      </c>
      <c r="S376" t="s">
        <v>17</v>
      </c>
      <c r="T376">
        <v>8.83</v>
      </c>
      <c r="U376">
        <v>9.07</v>
      </c>
      <c r="V376">
        <v>0.64100000000000001</v>
      </c>
      <c r="W376">
        <v>12.124000000000001</v>
      </c>
      <c r="X376">
        <v>0.81489999999999996</v>
      </c>
      <c r="Y376" t="s">
        <v>17</v>
      </c>
      <c r="Z376">
        <v>8.92</v>
      </c>
      <c r="AA376">
        <v>9.1199999999999992</v>
      </c>
      <c r="AB376">
        <v>0.89300000000000002</v>
      </c>
      <c r="AC376">
        <v>16.902999999999999</v>
      </c>
      <c r="AD376">
        <v>0.8448</v>
      </c>
      <c r="AE376" t="s">
        <v>17</v>
      </c>
      <c r="AF376">
        <v>8.89</v>
      </c>
      <c r="AG376">
        <v>9.17</v>
      </c>
      <c r="AH376">
        <v>0.93</v>
      </c>
      <c r="AI376">
        <v>17.605</v>
      </c>
      <c r="AJ376">
        <v>0.83660000000000001</v>
      </c>
      <c r="AK376" t="s">
        <v>17</v>
      </c>
      <c r="AL376">
        <v>8.8800000000000008</v>
      </c>
      <c r="AM376">
        <v>9.07</v>
      </c>
      <c r="AN376">
        <v>0.94699999999999995</v>
      </c>
      <c r="AO376">
        <v>17.925000000000001</v>
      </c>
      <c r="AP376">
        <v>0.85389999999999999</v>
      </c>
      <c r="AQ376" t="s">
        <v>17</v>
      </c>
      <c r="AR376">
        <v>8.9</v>
      </c>
      <c r="AS376">
        <v>9.17</v>
      </c>
      <c r="AT376">
        <v>1.3320000000000001</v>
      </c>
      <c r="AU376">
        <v>25.195</v>
      </c>
      <c r="AV376">
        <v>0.82289999999999996</v>
      </c>
      <c r="AW376" t="s">
        <v>17</v>
      </c>
      <c r="AX376">
        <v>8.93</v>
      </c>
      <c r="AY376">
        <v>9.15</v>
      </c>
      <c r="AZ376">
        <v>1.3260000000000001</v>
      </c>
      <c r="BA376">
        <v>25.097000000000001</v>
      </c>
      <c r="BB376">
        <v>0.83279999999999998</v>
      </c>
      <c r="BC376" t="s">
        <v>17</v>
      </c>
      <c r="BD376">
        <v>8.73</v>
      </c>
      <c r="BE376">
        <v>9.15</v>
      </c>
      <c r="BF376">
        <v>1.41</v>
      </c>
      <c r="BG376">
        <v>26.684000000000001</v>
      </c>
      <c r="BH376">
        <v>0.78390000000000004</v>
      </c>
      <c r="BI376" t="s">
        <v>17</v>
      </c>
      <c r="BJ376">
        <v>8.9</v>
      </c>
      <c r="BK376">
        <v>9.1</v>
      </c>
      <c r="BL376">
        <v>2.2069999999999999</v>
      </c>
      <c r="BM376">
        <v>41.761000000000003</v>
      </c>
      <c r="BN376">
        <v>0.83620000000000005</v>
      </c>
      <c r="BO376" t="s">
        <v>17</v>
      </c>
      <c r="BP376">
        <v>8.93</v>
      </c>
      <c r="BQ376">
        <v>9.14</v>
      </c>
      <c r="BR376">
        <v>2.1269999999999998</v>
      </c>
      <c r="BS376">
        <v>40.255000000000003</v>
      </c>
      <c r="BT376">
        <v>0.8347</v>
      </c>
      <c r="BU376" t="s">
        <v>17</v>
      </c>
      <c r="BV376">
        <v>8.93</v>
      </c>
      <c r="BW376">
        <v>9.17</v>
      </c>
      <c r="BX376">
        <v>2.1789999999999998</v>
      </c>
      <c r="BY376">
        <v>41.231999999999999</v>
      </c>
      <c r="BZ376">
        <v>0.83299999999999996</v>
      </c>
      <c r="CA376" t="s">
        <v>17</v>
      </c>
    </row>
    <row r="377" spans="1:79" x14ac:dyDescent="0.25">
      <c r="A377" t="s">
        <v>150</v>
      </c>
      <c r="B377">
        <v>356</v>
      </c>
      <c r="C377">
        <v>361</v>
      </c>
      <c r="D377" t="s">
        <v>117</v>
      </c>
      <c r="E377">
        <v>7.36</v>
      </c>
      <c r="F377">
        <v>1</v>
      </c>
      <c r="G377">
        <v>4</v>
      </c>
      <c r="H377">
        <v>7.47</v>
      </c>
      <c r="I377">
        <v>7.61</v>
      </c>
      <c r="J377">
        <v>0.16800000000000001</v>
      </c>
      <c r="K377">
        <v>5.5490000000000004</v>
      </c>
      <c r="L377">
        <v>0.89849999999999997</v>
      </c>
      <c r="M377" t="s">
        <v>17</v>
      </c>
      <c r="N377">
        <v>7.47</v>
      </c>
      <c r="O377">
        <v>7.63</v>
      </c>
      <c r="P377">
        <v>0.14099999999999999</v>
      </c>
      <c r="Q377">
        <v>4.665</v>
      </c>
      <c r="R377">
        <v>0.92090000000000005</v>
      </c>
      <c r="S377" t="s">
        <v>23</v>
      </c>
      <c r="T377">
        <v>7.44</v>
      </c>
      <c r="U377">
        <v>7.6</v>
      </c>
      <c r="V377">
        <v>0.159</v>
      </c>
      <c r="W377">
        <v>5.2519999999999998</v>
      </c>
      <c r="X377">
        <v>0.90800000000000003</v>
      </c>
      <c r="Y377" t="s">
        <v>23</v>
      </c>
      <c r="Z377">
        <v>7.48</v>
      </c>
      <c r="AA377">
        <v>7.6</v>
      </c>
      <c r="AB377">
        <v>0.45500000000000002</v>
      </c>
      <c r="AC377">
        <v>15.052</v>
      </c>
      <c r="AD377">
        <v>0.90249999999999997</v>
      </c>
      <c r="AE377" t="s">
        <v>17</v>
      </c>
      <c r="AF377">
        <v>7.35</v>
      </c>
      <c r="AG377">
        <v>7.75</v>
      </c>
      <c r="AH377">
        <v>0.501</v>
      </c>
      <c r="AI377">
        <v>16.588000000000001</v>
      </c>
      <c r="AJ377">
        <v>0.83030000000000004</v>
      </c>
      <c r="AK377" t="s">
        <v>17</v>
      </c>
      <c r="AL377">
        <v>7.44</v>
      </c>
      <c r="AM377">
        <v>7.6</v>
      </c>
      <c r="AN377">
        <v>0.45700000000000002</v>
      </c>
      <c r="AO377">
        <v>15.127000000000001</v>
      </c>
      <c r="AP377">
        <v>0.91979999999999995</v>
      </c>
      <c r="AQ377" t="s">
        <v>17</v>
      </c>
      <c r="AR377">
        <v>7.41</v>
      </c>
      <c r="AS377">
        <v>7.64</v>
      </c>
      <c r="AT377">
        <v>0.61499999999999999</v>
      </c>
      <c r="AU377">
        <v>20.358000000000001</v>
      </c>
      <c r="AV377">
        <v>0.91159999999999997</v>
      </c>
      <c r="AW377" t="s">
        <v>17</v>
      </c>
      <c r="AX377">
        <v>7.48</v>
      </c>
      <c r="AY377">
        <v>7.6</v>
      </c>
      <c r="AZ377">
        <v>0.626</v>
      </c>
      <c r="BA377">
        <v>20.736000000000001</v>
      </c>
      <c r="BB377">
        <v>0.91469999999999996</v>
      </c>
      <c r="BC377" t="s">
        <v>23</v>
      </c>
      <c r="BD377">
        <v>7.37</v>
      </c>
      <c r="BE377">
        <v>7.61</v>
      </c>
      <c r="BF377">
        <v>0.61499999999999999</v>
      </c>
      <c r="BG377">
        <v>20.353999999999999</v>
      </c>
      <c r="BH377">
        <v>0.91169999999999995</v>
      </c>
      <c r="BI377" t="s">
        <v>23</v>
      </c>
      <c r="BJ377">
        <v>7.42</v>
      </c>
      <c r="BK377">
        <v>7.6</v>
      </c>
      <c r="BL377">
        <v>1.0049999999999999</v>
      </c>
      <c r="BM377">
        <v>33.287999999999997</v>
      </c>
      <c r="BN377">
        <v>0.89849999999999997</v>
      </c>
      <c r="BO377" t="s">
        <v>23</v>
      </c>
      <c r="BP377">
        <v>7.45</v>
      </c>
      <c r="BQ377">
        <v>7.6</v>
      </c>
      <c r="BR377">
        <v>1.008</v>
      </c>
      <c r="BS377">
        <v>33.374000000000002</v>
      </c>
      <c r="BT377">
        <v>0.91220000000000001</v>
      </c>
      <c r="BU377" t="s">
        <v>23</v>
      </c>
      <c r="BV377">
        <v>7.47</v>
      </c>
      <c r="BW377">
        <v>7.63</v>
      </c>
      <c r="BX377">
        <v>1.0429999999999999</v>
      </c>
      <c r="BY377">
        <v>34.523000000000003</v>
      </c>
      <c r="BZ377">
        <v>0.91279999999999994</v>
      </c>
      <c r="CA377" t="s">
        <v>17</v>
      </c>
    </row>
    <row r="378" spans="1:79" x14ac:dyDescent="0.25">
      <c r="A378" t="s">
        <v>150</v>
      </c>
      <c r="B378">
        <v>356</v>
      </c>
      <c r="C378">
        <v>361</v>
      </c>
      <c r="D378" t="s">
        <v>117</v>
      </c>
      <c r="E378">
        <v>7.36</v>
      </c>
      <c r="F378">
        <v>2</v>
      </c>
      <c r="G378">
        <v>4</v>
      </c>
      <c r="H378">
        <v>7.43</v>
      </c>
      <c r="I378">
        <v>7.73</v>
      </c>
      <c r="J378">
        <v>0.124</v>
      </c>
      <c r="K378">
        <v>4.1219999999999999</v>
      </c>
      <c r="L378">
        <v>0.9345</v>
      </c>
      <c r="M378" t="s">
        <v>23</v>
      </c>
      <c r="N378">
        <v>7.43</v>
      </c>
      <c r="O378">
        <v>7.73</v>
      </c>
      <c r="P378">
        <v>0.112</v>
      </c>
      <c r="Q378">
        <v>3.71</v>
      </c>
      <c r="R378">
        <v>0.93679999999999997</v>
      </c>
      <c r="S378" t="s">
        <v>23</v>
      </c>
      <c r="T378">
        <v>7.31</v>
      </c>
      <c r="U378">
        <v>7.74</v>
      </c>
      <c r="V378">
        <v>0.122</v>
      </c>
      <c r="W378">
        <v>4.0380000000000003</v>
      </c>
      <c r="X378">
        <v>0.93789999999999996</v>
      </c>
      <c r="Y378" t="s">
        <v>23</v>
      </c>
      <c r="Z378">
        <v>7.32</v>
      </c>
      <c r="AA378">
        <v>7.77</v>
      </c>
      <c r="AB378">
        <v>0.39100000000000001</v>
      </c>
      <c r="AC378">
        <v>12.94</v>
      </c>
      <c r="AD378">
        <v>0.94320000000000004</v>
      </c>
      <c r="AE378" t="s">
        <v>23</v>
      </c>
      <c r="AF378">
        <v>7.43</v>
      </c>
      <c r="AG378">
        <v>7.74</v>
      </c>
      <c r="AH378">
        <v>0.38500000000000001</v>
      </c>
      <c r="AI378">
        <v>12.75</v>
      </c>
      <c r="AJ378">
        <v>0.94399999999999995</v>
      </c>
      <c r="AK378" t="s">
        <v>23</v>
      </c>
      <c r="AL378">
        <v>7.3</v>
      </c>
      <c r="AM378">
        <v>7.74</v>
      </c>
      <c r="AN378">
        <v>0.40799999999999997</v>
      </c>
      <c r="AO378">
        <v>13.518000000000001</v>
      </c>
      <c r="AP378">
        <v>0.92410000000000003</v>
      </c>
      <c r="AQ378" t="s">
        <v>23</v>
      </c>
      <c r="AR378">
        <v>7.33</v>
      </c>
      <c r="AS378">
        <v>7.74</v>
      </c>
      <c r="AT378">
        <v>0.55900000000000005</v>
      </c>
      <c r="AU378">
        <v>18.512</v>
      </c>
      <c r="AV378">
        <v>0.91590000000000005</v>
      </c>
      <c r="AW378" t="s">
        <v>23</v>
      </c>
      <c r="AX378">
        <v>7.36</v>
      </c>
      <c r="AY378">
        <v>7.73</v>
      </c>
      <c r="AZ378">
        <v>0.56399999999999995</v>
      </c>
      <c r="BA378">
        <v>18.667999999999999</v>
      </c>
      <c r="BB378">
        <v>0.94350000000000001</v>
      </c>
      <c r="BC378" t="s">
        <v>23</v>
      </c>
      <c r="BD378">
        <v>7.28</v>
      </c>
      <c r="BE378">
        <v>7.75</v>
      </c>
      <c r="BF378">
        <v>0.56399999999999995</v>
      </c>
      <c r="BG378">
        <v>18.667999999999999</v>
      </c>
      <c r="BH378">
        <v>0.92569999999999997</v>
      </c>
      <c r="BI378" t="s">
        <v>23</v>
      </c>
      <c r="BJ378">
        <v>7.34</v>
      </c>
      <c r="BK378">
        <v>7.74</v>
      </c>
      <c r="BL378">
        <v>0.93</v>
      </c>
      <c r="BM378">
        <v>30.806999999999999</v>
      </c>
      <c r="BN378">
        <v>0.94840000000000002</v>
      </c>
      <c r="BO378" t="s">
        <v>23</v>
      </c>
      <c r="BP378">
        <v>7.36</v>
      </c>
      <c r="BQ378">
        <v>7.74</v>
      </c>
      <c r="BR378">
        <v>0.93200000000000005</v>
      </c>
      <c r="BS378">
        <v>30.859000000000002</v>
      </c>
      <c r="BT378">
        <v>0.94740000000000002</v>
      </c>
      <c r="BU378" t="s">
        <v>23</v>
      </c>
      <c r="BV378">
        <v>7.39</v>
      </c>
      <c r="BW378">
        <v>7.73</v>
      </c>
      <c r="BX378">
        <v>0.94699999999999995</v>
      </c>
      <c r="BY378">
        <v>31.355</v>
      </c>
      <c r="BZ378">
        <v>0.94189999999999996</v>
      </c>
      <c r="CA378" t="s">
        <v>23</v>
      </c>
    </row>
    <row r="379" spans="1:79" x14ac:dyDescent="0.25">
      <c r="A379" t="s">
        <v>150</v>
      </c>
      <c r="B379">
        <v>356</v>
      </c>
      <c r="C379">
        <v>362</v>
      </c>
      <c r="D379" t="s">
        <v>118</v>
      </c>
      <c r="E379">
        <v>6.95</v>
      </c>
      <c r="F379">
        <v>1</v>
      </c>
      <c r="G379">
        <v>5</v>
      </c>
      <c r="H379">
        <v>6.87</v>
      </c>
      <c r="I379">
        <v>7.2</v>
      </c>
      <c r="J379">
        <v>0.318</v>
      </c>
      <c r="K379">
        <v>8.42</v>
      </c>
      <c r="L379">
        <v>0.90580000000000005</v>
      </c>
      <c r="M379" t="s">
        <v>17</v>
      </c>
      <c r="N379">
        <v>6.89</v>
      </c>
      <c r="O379">
        <v>7.18</v>
      </c>
      <c r="P379">
        <v>0.254</v>
      </c>
      <c r="Q379">
        <v>6.7290000000000001</v>
      </c>
      <c r="R379">
        <v>0.93130000000000002</v>
      </c>
      <c r="S379" t="s">
        <v>23</v>
      </c>
      <c r="T379">
        <v>6.89</v>
      </c>
      <c r="U379">
        <v>7.18</v>
      </c>
      <c r="V379">
        <v>0.25900000000000001</v>
      </c>
      <c r="W379">
        <v>6.8650000000000002</v>
      </c>
      <c r="X379">
        <v>0.92479999999999996</v>
      </c>
      <c r="Y379" t="s">
        <v>23</v>
      </c>
      <c r="Z379">
        <v>6.89</v>
      </c>
      <c r="AA379">
        <v>7.18</v>
      </c>
      <c r="AB379">
        <v>0.77500000000000002</v>
      </c>
      <c r="AC379">
        <v>20.542000000000002</v>
      </c>
      <c r="AD379">
        <v>0.89570000000000005</v>
      </c>
      <c r="AE379" t="s">
        <v>17</v>
      </c>
      <c r="AF379">
        <v>6.89</v>
      </c>
      <c r="AG379">
        <v>7.18</v>
      </c>
      <c r="AH379">
        <v>0.74299999999999999</v>
      </c>
      <c r="AI379">
        <v>19.678000000000001</v>
      </c>
      <c r="AJ379">
        <v>0.92869999999999997</v>
      </c>
      <c r="AK379" t="s">
        <v>23</v>
      </c>
      <c r="AL379">
        <v>6.88</v>
      </c>
      <c r="AM379">
        <v>7.18</v>
      </c>
      <c r="AN379">
        <v>0.72099999999999997</v>
      </c>
      <c r="AO379">
        <v>19.091999999999999</v>
      </c>
      <c r="AP379">
        <v>0.92230000000000001</v>
      </c>
      <c r="AQ379" t="s">
        <v>23</v>
      </c>
      <c r="AR379">
        <v>6.89</v>
      </c>
      <c r="AS379">
        <v>7.18</v>
      </c>
      <c r="AT379">
        <v>0.95</v>
      </c>
      <c r="AU379">
        <v>25.16</v>
      </c>
      <c r="AV379">
        <v>0.92759999999999998</v>
      </c>
      <c r="AW379" t="s">
        <v>23</v>
      </c>
      <c r="AX379">
        <v>6.89</v>
      </c>
      <c r="AY379">
        <v>7.18</v>
      </c>
      <c r="AZ379">
        <v>0.95</v>
      </c>
      <c r="BA379">
        <v>25.178000000000001</v>
      </c>
      <c r="BB379">
        <v>0.92889999999999995</v>
      </c>
      <c r="BC379" t="s">
        <v>23</v>
      </c>
      <c r="BD379">
        <v>6.85</v>
      </c>
      <c r="BE379">
        <v>7.18</v>
      </c>
      <c r="BF379">
        <v>0.86699999999999999</v>
      </c>
      <c r="BG379">
        <v>22.98</v>
      </c>
      <c r="BH379">
        <v>0.91759999999999997</v>
      </c>
      <c r="BI379" t="s">
        <v>23</v>
      </c>
      <c r="BJ379">
        <v>6.89</v>
      </c>
      <c r="BK379">
        <v>7.18</v>
      </c>
      <c r="BL379">
        <v>1.2869999999999999</v>
      </c>
      <c r="BM379">
        <v>34.084000000000003</v>
      </c>
      <c r="BN379">
        <v>0.92100000000000004</v>
      </c>
      <c r="BO379" t="s">
        <v>23</v>
      </c>
      <c r="BP379">
        <v>6.89</v>
      </c>
      <c r="BQ379">
        <v>7.18</v>
      </c>
      <c r="BR379">
        <v>1.2609999999999999</v>
      </c>
      <c r="BS379">
        <v>33.409999999999997</v>
      </c>
      <c r="BT379">
        <v>0.92</v>
      </c>
      <c r="BU379" t="s">
        <v>23</v>
      </c>
      <c r="BV379">
        <v>6.87</v>
      </c>
      <c r="BW379">
        <v>7.21</v>
      </c>
      <c r="BX379">
        <v>1.357</v>
      </c>
      <c r="BY379">
        <v>35.94</v>
      </c>
      <c r="BZ379">
        <v>0.90739999999999998</v>
      </c>
      <c r="CA379" t="s">
        <v>17</v>
      </c>
    </row>
    <row r="380" spans="1:79" x14ac:dyDescent="0.25">
      <c r="A380" t="s">
        <v>150</v>
      </c>
      <c r="B380">
        <v>363</v>
      </c>
      <c r="C380">
        <v>374</v>
      </c>
      <c r="D380" t="s">
        <v>119</v>
      </c>
      <c r="E380">
        <v>9.69</v>
      </c>
      <c r="F380">
        <v>1</v>
      </c>
      <c r="G380">
        <v>9</v>
      </c>
      <c r="H380">
        <v>10.24</v>
      </c>
      <c r="I380">
        <v>10.53</v>
      </c>
      <c r="J380">
        <v>2.306</v>
      </c>
      <c r="K380">
        <v>33.942999999999998</v>
      </c>
      <c r="L380">
        <v>0.79310000000000003</v>
      </c>
      <c r="M380" t="s">
        <v>17</v>
      </c>
      <c r="N380">
        <v>10.23</v>
      </c>
      <c r="O380">
        <v>10.53</v>
      </c>
      <c r="P380">
        <v>2.2879999999999998</v>
      </c>
      <c r="Q380">
        <v>33.667000000000002</v>
      </c>
      <c r="R380">
        <v>0.82399999999999995</v>
      </c>
      <c r="S380" t="s">
        <v>17</v>
      </c>
      <c r="T380">
        <v>10.23</v>
      </c>
      <c r="U380">
        <v>10.55</v>
      </c>
      <c r="V380">
        <v>2.27</v>
      </c>
      <c r="W380">
        <v>33.412999999999997</v>
      </c>
      <c r="X380">
        <v>0.83379999999999999</v>
      </c>
      <c r="Y380" t="s">
        <v>17</v>
      </c>
      <c r="Z380">
        <v>10.24</v>
      </c>
      <c r="AA380">
        <v>10.53</v>
      </c>
      <c r="AB380">
        <v>3.617</v>
      </c>
      <c r="AC380">
        <v>53.231999999999999</v>
      </c>
      <c r="AD380">
        <v>0.80420000000000003</v>
      </c>
      <c r="AE380" t="s">
        <v>17</v>
      </c>
      <c r="AF380">
        <v>10.24</v>
      </c>
      <c r="AG380">
        <v>10.53</v>
      </c>
      <c r="AH380">
        <v>3.4750000000000001</v>
      </c>
      <c r="AI380">
        <v>51.142000000000003</v>
      </c>
      <c r="AJ380">
        <v>0.82020000000000004</v>
      </c>
      <c r="AK380" t="s">
        <v>17</v>
      </c>
      <c r="AL380">
        <v>10.039999999999999</v>
      </c>
      <c r="AM380">
        <v>10.53</v>
      </c>
      <c r="AN380">
        <v>3.5960000000000001</v>
      </c>
      <c r="AO380">
        <v>52.917999999999999</v>
      </c>
      <c r="AP380">
        <v>0.82769999999999999</v>
      </c>
      <c r="AQ380" t="s">
        <v>17</v>
      </c>
      <c r="AR380">
        <v>10.23</v>
      </c>
      <c r="AS380">
        <v>10.6</v>
      </c>
      <c r="AT380">
        <v>4.4210000000000003</v>
      </c>
      <c r="AU380">
        <v>65.057000000000002</v>
      </c>
      <c r="AV380">
        <v>0.80679999999999996</v>
      </c>
      <c r="AW380" t="s">
        <v>17</v>
      </c>
      <c r="AX380">
        <v>10.24</v>
      </c>
      <c r="AY380">
        <v>10.53</v>
      </c>
      <c r="AZ380">
        <v>4.3979999999999997</v>
      </c>
      <c r="BA380">
        <v>64.724999999999994</v>
      </c>
      <c r="BB380">
        <v>0.82850000000000001</v>
      </c>
      <c r="BC380" t="s">
        <v>17</v>
      </c>
      <c r="BD380">
        <v>10.039999999999999</v>
      </c>
      <c r="BE380">
        <v>10.53</v>
      </c>
      <c r="BF380">
        <v>4.3650000000000002</v>
      </c>
      <c r="BG380">
        <v>64.236000000000004</v>
      </c>
      <c r="BH380">
        <v>0.81459999999999999</v>
      </c>
      <c r="BI380" t="s">
        <v>17</v>
      </c>
      <c r="BJ380">
        <v>10.039999999999999</v>
      </c>
      <c r="BK380">
        <v>10.53</v>
      </c>
      <c r="BL380">
        <v>4.9400000000000004</v>
      </c>
      <c r="BM380">
        <v>72.697000000000003</v>
      </c>
      <c r="BN380">
        <v>0.79359999999999997</v>
      </c>
      <c r="BO380" t="s">
        <v>17</v>
      </c>
      <c r="BP380">
        <v>10.24</v>
      </c>
      <c r="BQ380">
        <v>10.53</v>
      </c>
      <c r="BR380">
        <v>4.9020000000000001</v>
      </c>
      <c r="BS380">
        <v>72.14</v>
      </c>
      <c r="BT380">
        <v>0.83140000000000003</v>
      </c>
      <c r="BU380" t="s">
        <v>17</v>
      </c>
      <c r="BV380">
        <v>10.23</v>
      </c>
      <c r="BW380">
        <v>10.53</v>
      </c>
      <c r="BX380">
        <v>4.9180000000000001</v>
      </c>
      <c r="BY380">
        <v>72.38</v>
      </c>
      <c r="BZ380">
        <v>0.82450000000000001</v>
      </c>
      <c r="CA380" t="s">
        <v>17</v>
      </c>
    </row>
    <row r="381" spans="1:79" x14ac:dyDescent="0.25">
      <c r="A381" t="s">
        <v>150</v>
      </c>
      <c r="B381">
        <v>364</v>
      </c>
      <c r="C381">
        <v>375</v>
      </c>
      <c r="D381" t="s">
        <v>120</v>
      </c>
      <c r="E381">
        <v>9.73</v>
      </c>
      <c r="F381">
        <v>3</v>
      </c>
      <c r="G381">
        <v>9</v>
      </c>
      <c r="H381">
        <v>10.16</v>
      </c>
      <c r="I381">
        <v>10.66</v>
      </c>
      <c r="J381">
        <v>1.827</v>
      </c>
      <c r="K381">
        <v>26.891999999999999</v>
      </c>
      <c r="L381">
        <v>0.92789999999999995</v>
      </c>
      <c r="M381" t="s">
        <v>23</v>
      </c>
      <c r="N381">
        <v>10.15</v>
      </c>
      <c r="O381">
        <v>10.65</v>
      </c>
      <c r="P381">
        <v>1.792</v>
      </c>
      <c r="Q381">
        <v>26.375</v>
      </c>
      <c r="R381">
        <v>0.92130000000000001</v>
      </c>
      <c r="S381" t="s">
        <v>23</v>
      </c>
      <c r="T381">
        <v>10.15</v>
      </c>
      <c r="U381">
        <v>10.65</v>
      </c>
      <c r="V381">
        <v>1.8560000000000001</v>
      </c>
      <c r="W381">
        <v>27.32</v>
      </c>
      <c r="X381">
        <v>0.92710000000000004</v>
      </c>
      <c r="Y381" t="s">
        <v>23</v>
      </c>
      <c r="Z381">
        <v>10.15</v>
      </c>
      <c r="AA381">
        <v>10.65</v>
      </c>
      <c r="AB381">
        <v>3.1259999999999999</v>
      </c>
      <c r="AC381">
        <v>45.997</v>
      </c>
      <c r="AD381">
        <v>0.93989999999999996</v>
      </c>
      <c r="AE381" t="s">
        <v>23</v>
      </c>
      <c r="AF381">
        <v>10.14</v>
      </c>
      <c r="AG381">
        <v>10.64</v>
      </c>
      <c r="AH381">
        <v>3.0219999999999998</v>
      </c>
      <c r="AI381">
        <v>44.476999999999997</v>
      </c>
      <c r="AJ381">
        <v>0.93320000000000003</v>
      </c>
      <c r="AK381" t="s">
        <v>23</v>
      </c>
      <c r="AL381">
        <v>10.15</v>
      </c>
      <c r="AM381">
        <v>10.65</v>
      </c>
      <c r="AN381">
        <v>3.1240000000000001</v>
      </c>
      <c r="AO381">
        <v>45.972000000000001</v>
      </c>
      <c r="AP381">
        <v>0.94099999999999995</v>
      </c>
      <c r="AQ381" t="s">
        <v>23</v>
      </c>
      <c r="AR381">
        <v>10.17</v>
      </c>
      <c r="AS381">
        <v>10.66</v>
      </c>
      <c r="AT381">
        <v>3.93</v>
      </c>
      <c r="AU381">
        <v>57.841000000000001</v>
      </c>
      <c r="AV381">
        <v>0.93100000000000005</v>
      </c>
      <c r="AW381" t="s">
        <v>23</v>
      </c>
      <c r="AX381">
        <v>10.15</v>
      </c>
      <c r="AY381">
        <v>10.65</v>
      </c>
      <c r="AZ381">
        <v>3.9</v>
      </c>
      <c r="BA381">
        <v>57.402000000000001</v>
      </c>
      <c r="BB381">
        <v>0.93220000000000003</v>
      </c>
      <c r="BC381" t="s">
        <v>23</v>
      </c>
      <c r="BD381">
        <v>10.119999999999999</v>
      </c>
      <c r="BE381">
        <v>10.57</v>
      </c>
      <c r="BF381">
        <v>3.839</v>
      </c>
      <c r="BG381">
        <v>56.491999999999997</v>
      </c>
      <c r="BH381">
        <v>0.91020000000000001</v>
      </c>
      <c r="BI381" t="s">
        <v>23</v>
      </c>
      <c r="BJ381">
        <v>10.15</v>
      </c>
      <c r="BK381">
        <v>10.65</v>
      </c>
      <c r="BL381">
        <v>4.4909999999999997</v>
      </c>
      <c r="BM381">
        <v>66.093999999999994</v>
      </c>
      <c r="BN381">
        <v>0.93340000000000001</v>
      </c>
      <c r="BO381" t="s">
        <v>23</v>
      </c>
      <c r="BP381">
        <v>10.15</v>
      </c>
      <c r="BQ381">
        <v>10.65</v>
      </c>
      <c r="BR381">
        <v>4.431</v>
      </c>
      <c r="BS381">
        <v>65.212000000000003</v>
      </c>
      <c r="BT381">
        <v>0.92800000000000005</v>
      </c>
      <c r="BU381" t="s">
        <v>23</v>
      </c>
      <c r="BV381">
        <v>10.15</v>
      </c>
      <c r="BW381">
        <v>10.65</v>
      </c>
      <c r="BX381">
        <v>4.46</v>
      </c>
      <c r="BY381">
        <v>65.632999999999996</v>
      </c>
      <c r="BZ381">
        <v>0.92649999999999999</v>
      </c>
      <c r="CA381" t="s">
        <v>23</v>
      </c>
    </row>
    <row r="382" spans="1:79" x14ac:dyDescent="0.25">
      <c r="A382" t="s">
        <v>150</v>
      </c>
      <c r="B382">
        <v>366</v>
      </c>
      <c r="C382">
        <v>375</v>
      </c>
      <c r="D382" t="s">
        <v>121</v>
      </c>
      <c r="E382">
        <v>7.98</v>
      </c>
      <c r="F382">
        <v>3</v>
      </c>
      <c r="G382">
        <v>7</v>
      </c>
      <c r="H382">
        <v>8.01</v>
      </c>
      <c r="I382">
        <v>8.5</v>
      </c>
      <c r="J382">
        <v>2.1629999999999998</v>
      </c>
      <c r="K382">
        <v>40.923999999999999</v>
      </c>
      <c r="L382">
        <v>0.80169999999999997</v>
      </c>
      <c r="M382" t="s">
        <v>17</v>
      </c>
      <c r="N382">
        <v>8.08</v>
      </c>
      <c r="O382">
        <v>8.57</v>
      </c>
      <c r="P382">
        <v>2.1280000000000001</v>
      </c>
      <c r="Q382">
        <v>40.262999999999998</v>
      </c>
      <c r="R382">
        <v>0.82140000000000002</v>
      </c>
      <c r="S382" t="s">
        <v>17</v>
      </c>
      <c r="T382">
        <v>8.07</v>
      </c>
      <c r="U382">
        <v>8.44</v>
      </c>
      <c r="V382">
        <v>2.2240000000000002</v>
      </c>
      <c r="W382">
        <v>42.079000000000001</v>
      </c>
      <c r="X382">
        <v>0.84640000000000004</v>
      </c>
      <c r="Y382" t="s">
        <v>17</v>
      </c>
      <c r="Z382">
        <v>8.07</v>
      </c>
      <c r="AA382">
        <v>8.5</v>
      </c>
      <c r="AB382">
        <v>2.944</v>
      </c>
      <c r="AC382">
        <v>55.704000000000001</v>
      </c>
      <c r="AD382">
        <v>0.83</v>
      </c>
      <c r="AE382" t="s">
        <v>17</v>
      </c>
      <c r="AF382">
        <v>8.07</v>
      </c>
      <c r="AG382">
        <v>8.44</v>
      </c>
      <c r="AH382">
        <v>2.8769999999999998</v>
      </c>
      <c r="AI382">
        <v>54.429000000000002</v>
      </c>
      <c r="AJ382">
        <v>0.81859999999999999</v>
      </c>
      <c r="AK382" t="s">
        <v>17</v>
      </c>
      <c r="AL382">
        <v>7.96</v>
      </c>
      <c r="AM382">
        <v>8.41</v>
      </c>
      <c r="AN382">
        <v>2.9580000000000002</v>
      </c>
      <c r="AO382">
        <v>55.963000000000001</v>
      </c>
      <c r="AP382">
        <v>0.84589999999999999</v>
      </c>
      <c r="AQ382" t="s">
        <v>17</v>
      </c>
      <c r="AR382">
        <v>8.08</v>
      </c>
      <c r="AS382">
        <v>8.4499999999999993</v>
      </c>
      <c r="AT382">
        <v>3.2589999999999999</v>
      </c>
      <c r="AU382">
        <v>61.664000000000001</v>
      </c>
      <c r="AV382">
        <v>0.81210000000000004</v>
      </c>
      <c r="AW382" t="s">
        <v>17</v>
      </c>
      <c r="AX382">
        <v>7.97</v>
      </c>
      <c r="AY382">
        <v>8.3800000000000008</v>
      </c>
      <c r="AZ382">
        <v>3.3279999999999998</v>
      </c>
      <c r="BA382">
        <v>62.972999999999999</v>
      </c>
      <c r="BB382">
        <v>0.82079999999999997</v>
      </c>
      <c r="BC382" t="s">
        <v>17</v>
      </c>
      <c r="BD382">
        <v>7.95</v>
      </c>
      <c r="BE382">
        <v>8.3800000000000008</v>
      </c>
      <c r="BF382">
        <v>3.2679999999999998</v>
      </c>
      <c r="BG382">
        <v>61.838000000000001</v>
      </c>
      <c r="BH382">
        <v>0.81420000000000003</v>
      </c>
      <c r="BI382" t="s">
        <v>17</v>
      </c>
      <c r="BJ382">
        <v>7.98</v>
      </c>
      <c r="BK382">
        <v>8.4700000000000006</v>
      </c>
      <c r="BL382">
        <v>3.609</v>
      </c>
      <c r="BM382">
        <v>68.292000000000002</v>
      </c>
      <c r="BN382">
        <v>0.91400000000000003</v>
      </c>
      <c r="BO382" t="s">
        <v>23</v>
      </c>
      <c r="BP382">
        <v>8.0500000000000007</v>
      </c>
      <c r="BQ382">
        <v>8.5299999999999994</v>
      </c>
      <c r="BR382">
        <v>3.5710000000000002</v>
      </c>
      <c r="BS382">
        <v>67.573999999999998</v>
      </c>
      <c r="BT382">
        <v>0.90010000000000001</v>
      </c>
      <c r="BU382" t="s">
        <v>23</v>
      </c>
      <c r="BV382">
        <v>8.08</v>
      </c>
      <c r="BW382">
        <v>8.57</v>
      </c>
      <c r="BX382">
        <v>3.6419999999999999</v>
      </c>
      <c r="BY382">
        <v>68.91</v>
      </c>
      <c r="BZ382">
        <v>0.88680000000000003</v>
      </c>
      <c r="CA382" t="s">
        <v>23</v>
      </c>
    </row>
    <row r="383" spans="1:79" x14ac:dyDescent="0.25">
      <c r="A383" t="s">
        <v>150</v>
      </c>
      <c r="B383">
        <v>377</v>
      </c>
      <c r="C383">
        <v>384</v>
      </c>
      <c r="D383" t="s">
        <v>122</v>
      </c>
      <c r="E383">
        <v>10.15</v>
      </c>
      <c r="F383">
        <v>2</v>
      </c>
      <c r="G383">
        <v>6</v>
      </c>
      <c r="H383">
        <v>10.19</v>
      </c>
      <c r="I383">
        <v>10.69</v>
      </c>
      <c r="J383">
        <v>1.4790000000000001</v>
      </c>
      <c r="K383">
        <v>32.649000000000001</v>
      </c>
      <c r="L383">
        <v>0.83340000000000003</v>
      </c>
      <c r="M383" t="s">
        <v>17</v>
      </c>
      <c r="N383">
        <v>10.19</v>
      </c>
      <c r="O383">
        <v>10.69</v>
      </c>
      <c r="P383">
        <v>1.4079999999999999</v>
      </c>
      <c r="Q383">
        <v>31.08</v>
      </c>
      <c r="R383">
        <v>0.84440000000000004</v>
      </c>
      <c r="S383" t="s">
        <v>17</v>
      </c>
      <c r="T383">
        <v>10.199999999999999</v>
      </c>
      <c r="U383">
        <v>10.62</v>
      </c>
      <c r="V383">
        <v>1.464</v>
      </c>
      <c r="W383">
        <v>32.317</v>
      </c>
      <c r="X383">
        <v>0.84809999999999997</v>
      </c>
      <c r="Y383" t="s">
        <v>17</v>
      </c>
      <c r="Z383">
        <v>10.199999999999999</v>
      </c>
      <c r="AA383">
        <v>10.69</v>
      </c>
      <c r="AB383">
        <v>2.3439999999999999</v>
      </c>
      <c r="AC383">
        <v>51.737000000000002</v>
      </c>
      <c r="AD383">
        <v>0.81530000000000002</v>
      </c>
      <c r="AE383" t="s">
        <v>17</v>
      </c>
      <c r="AF383">
        <v>10.25</v>
      </c>
      <c r="AG383">
        <v>10.55</v>
      </c>
      <c r="AH383">
        <v>2.278</v>
      </c>
      <c r="AI383">
        <v>50.296999999999997</v>
      </c>
      <c r="AJ383">
        <v>0.8488</v>
      </c>
      <c r="AK383" t="s">
        <v>17</v>
      </c>
      <c r="AL383">
        <v>10.17</v>
      </c>
      <c r="AM383">
        <v>10.67</v>
      </c>
      <c r="AN383">
        <v>2.3370000000000002</v>
      </c>
      <c r="AO383">
        <v>51.588000000000001</v>
      </c>
      <c r="AP383">
        <v>0.82520000000000004</v>
      </c>
      <c r="AQ383" t="s">
        <v>17</v>
      </c>
      <c r="AR383">
        <v>10.23</v>
      </c>
      <c r="AS383">
        <v>10.54</v>
      </c>
      <c r="AT383">
        <v>2.851</v>
      </c>
      <c r="AU383">
        <v>62.936999999999998</v>
      </c>
      <c r="AV383">
        <v>0.84140000000000004</v>
      </c>
      <c r="AW383" t="s">
        <v>17</v>
      </c>
      <c r="AX383">
        <v>10.18</v>
      </c>
      <c r="AY383">
        <v>10.68</v>
      </c>
      <c r="AZ383">
        <v>2.8319999999999999</v>
      </c>
      <c r="BA383">
        <v>62.521999999999998</v>
      </c>
      <c r="BB383">
        <v>0.82040000000000002</v>
      </c>
      <c r="BC383" t="s">
        <v>17</v>
      </c>
      <c r="BD383">
        <v>10.220000000000001</v>
      </c>
      <c r="BE383">
        <v>10.53</v>
      </c>
      <c r="BF383">
        <v>2.7690000000000001</v>
      </c>
      <c r="BG383">
        <v>61.134</v>
      </c>
      <c r="BH383">
        <v>0.84360000000000002</v>
      </c>
      <c r="BI383" t="s">
        <v>17</v>
      </c>
      <c r="BJ383">
        <v>10.28</v>
      </c>
      <c r="BK383">
        <v>10.53</v>
      </c>
      <c r="BL383">
        <v>2.9649999999999999</v>
      </c>
      <c r="BM383">
        <v>65.447999999999993</v>
      </c>
      <c r="BN383">
        <v>0.81210000000000004</v>
      </c>
      <c r="BO383" t="s">
        <v>17</v>
      </c>
      <c r="BP383">
        <v>10.23</v>
      </c>
      <c r="BQ383">
        <v>10.65</v>
      </c>
      <c r="BR383">
        <v>2.992</v>
      </c>
      <c r="BS383">
        <v>66.046000000000006</v>
      </c>
      <c r="BT383">
        <v>0.81340000000000001</v>
      </c>
      <c r="BU383" t="s">
        <v>17</v>
      </c>
      <c r="BV383">
        <v>10.29</v>
      </c>
      <c r="BW383">
        <v>10.53</v>
      </c>
      <c r="BX383">
        <v>3.09</v>
      </c>
      <c r="BY383">
        <v>68.203999999999994</v>
      </c>
      <c r="BZ383">
        <v>0.82579999999999998</v>
      </c>
      <c r="CA383" t="s">
        <v>17</v>
      </c>
    </row>
    <row r="384" spans="1:79" x14ac:dyDescent="0.25">
      <c r="A384" t="s">
        <v>150</v>
      </c>
      <c r="B384">
        <v>378</v>
      </c>
      <c r="C384">
        <v>384</v>
      </c>
      <c r="D384" t="s">
        <v>123</v>
      </c>
      <c r="E384">
        <v>8.59</v>
      </c>
      <c r="F384">
        <v>2</v>
      </c>
      <c r="G384">
        <v>5</v>
      </c>
      <c r="H384">
        <v>8.6300000000000008</v>
      </c>
      <c r="I384">
        <v>8.89</v>
      </c>
      <c r="J384">
        <v>0.16900000000000001</v>
      </c>
      <c r="K384">
        <v>4.4779999999999998</v>
      </c>
      <c r="L384">
        <v>0.77800000000000002</v>
      </c>
      <c r="M384" t="s">
        <v>17</v>
      </c>
      <c r="N384">
        <v>8.6300000000000008</v>
      </c>
      <c r="O384">
        <v>8.89</v>
      </c>
      <c r="P384">
        <v>0.19900000000000001</v>
      </c>
      <c r="Q384">
        <v>5.2789999999999999</v>
      </c>
      <c r="R384">
        <v>0.78959999999999997</v>
      </c>
      <c r="S384" t="s">
        <v>17</v>
      </c>
      <c r="T384">
        <v>8.6300000000000008</v>
      </c>
      <c r="U384">
        <v>8.89</v>
      </c>
      <c r="V384">
        <v>0.21299999999999999</v>
      </c>
      <c r="W384">
        <v>5.6349999999999998</v>
      </c>
      <c r="X384">
        <v>0.79510000000000003</v>
      </c>
      <c r="Y384" t="s">
        <v>17</v>
      </c>
      <c r="Z384">
        <v>8.6300000000000008</v>
      </c>
      <c r="AA384">
        <v>8.92</v>
      </c>
      <c r="AB384">
        <v>0.193</v>
      </c>
      <c r="AC384">
        <v>5.1159999999999997</v>
      </c>
      <c r="AD384">
        <v>0.84419999999999995</v>
      </c>
      <c r="AE384" t="s">
        <v>17</v>
      </c>
      <c r="AF384">
        <v>8.64</v>
      </c>
      <c r="AG384">
        <v>8.9</v>
      </c>
      <c r="AH384">
        <v>0.217</v>
      </c>
      <c r="AI384">
        <v>5.7590000000000003</v>
      </c>
      <c r="AJ384">
        <v>0.64390000000000003</v>
      </c>
      <c r="AK384" t="s">
        <v>17</v>
      </c>
      <c r="AL384">
        <v>8.6300000000000008</v>
      </c>
      <c r="AM384">
        <v>8.93</v>
      </c>
      <c r="AN384">
        <v>0.27800000000000002</v>
      </c>
      <c r="AO384">
        <v>7.3570000000000002</v>
      </c>
      <c r="AP384">
        <v>0.79239999999999999</v>
      </c>
      <c r="AQ384" t="s">
        <v>17</v>
      </c>
      <c r="AR384">
        <v>8.64</v>
      </c>
      <c r="AS384">
        <v>8.9600000000000009</v>
      </c>
      <c r="AT384">
        <v>0.36099999999999999</v>
      </c>
      <c r="AU384">
        <v>9.5549999999999997</v>
      </c>
      <c r="AV384">
        <v>0.80359999999999998</v>
      </c>
      <c r="AW384" t="s">
        <v>17</v>
      </c>
      <c r="AX384">
        <v>8.64</v>
      </c>
      <c r="AY384">
        <v>8.9</v>
      </c>
      <c r="AZ384">
        <v>0.34</v>
      </c>
      <c r="BA384">
        <v>9.0060000000000002</v>
      </c>
      <c r="BB384">
        <v>0.76800000000000002</v>
      </c>
      <c r="BC384" t="s">
        <v>17</v>
      </c>
      <c r="BD384">
        <v>8.6300000000000008</v>
      </c>
      <c r="BE384">
        <v>8.89</v>
      </c>
      <c r="BF384">
        <v>0.33400000000000002</v>
      </c>
      <c r="BG384">
        <v>8.8580000000000005</v>
      </c>
      <c r="BH384">
        <v>0.77710000000000001</v>
      </c>
      <c r="BI384" t="s">
        <v>17</v>
      </c>
      <c r="BJ384">
        <v>8.6300000000000008</v>
      </c>
      <c r="BK384">
        <v>8.9</v>
      </c>
      <c r="BL384">
        <v>0.496</v>
      </c>
      <c r="BM384">
        <v>13.145</v>
      </c>
      <c r="BN384">
        <v>0.90869999999999995</v>
      </c>
      <c r="BO384" t="s">
        <v>17</v>
      </c>
      <c r="BP384">
        <v>8.6300000000000008</v>
      </c>
      <c r="BQ384">
        <v>8.89</v>
      </c>
      <c r="BR384">
        <v>0.498</v>
      </c>
      <c r="BS384">
        <v>13.18</v>
      </c>
      <c r="BT384">
        <v>0.82410000000000005</v>
      </c>
      <c r="BU384" t="s">
        <v>17</v>
      </c>
      <c r="BV384">
        <v>8.6300000000000008</v>
      </c>
      <c r="BW384">
        <v>8.89</v>
      </c>
      <c r="BX384">
        <v>0.47099999999999997</v>
      </c>
      <c r="BY384">
        <v>12.464</v>
      </c>
      <c r="BZ384">
        <v>0.89980000000000004</v>
      </c>
      <c r="CA384" t="s">
        <v>23</v>
      </c>
    </row>
    <row r="385" spans="1:79" x14ac:dyDescent="0.25">
      <c r="A385" t="s">
        <v>150</v>
      </c>
      <c r="B385">
        <v>378</v>
      </c>
      <c r="C385">
        <v>390</v>
      </c>
      <c r="D385" t="s">
        <v>124</v>
      </c>
      <c r="E385">
        <v>8.33</v>
      </c>
      <c r="F385">
        <v>3</v>
      </c>
      <c r="G385">
        <v>11</v>
      </c>
      <c r="H385">
        <v>8.32</v>
      </c>
      <c r="I385">
        <v>8.6999999999999993</v>
      </c>
      <c r="J385">
        <v>1.046</v>
      </c>
      <c r="K385">
        <v>12.59</v>
      </c>
      <c r="L385">
        <v>0.68420000000000003</v>
      </c>
      <c r="M385" t="s">
        <v>17</v>
      </c>
      <c r="N385">
        <v>8.1999999999999993</v>
      </c>
      <c r="O385">
        <v>8.6300000000000008</v>
      </c>
      <c r="P385">
        <v>1.028</v>
      </c>
      <c r="Q385">
        <v>12.374000000000001</v>
      </c>
      <c r="R385">
        <v>0.70169999999999999</v>
      </c>
      <c r="S385" t="s">
        <v>17</v>
      </c>
      <c r="T385">
        <v>8.18</v>
      </c>
      <c r="U385">
        <v>8.6300000000000008</v>
      </c>
      <c r="V385">
        <v>1.075</v>
      </c>
      <c r="W385">
        <v>12.944000000000001</v>
      </c>
      <c r="X385">
        <v>0.68730000000000002</v>
      </c>
      <c r="Y385" t="s">
        <v>17</v>
      </c>
      <c r="Z385">
        <v>8.27</v>
      </c>
      <c r="AA385">
        <v>8.59</v>
      </c>
      <c r="AB385">
        <v>1.0649999999999999</v>
      </c>
      <c r="AC385">
        <v>12.818</v>
      </c>
      <c r="AD385">
        <v>0.73280000000000001</v>
      </c>
      <c r="AE385" t="s">
        <v>17</v>
      </c>
      <c r="AF385">
        <v>8.33</v>
      </c>
      <c r="AG385">
        <v>8.59</v>
      </c>
      <c r="AH385">
        <v>1.069</v>
      </c>
      <c r="AI385">
        <v>12.867000000000001</v>
      </c>
      <c r="AJ385">
        <v>0.70350000000000001</v>
      </c>
      <c r="AK385" t="s">
        <v>17</v>
      </c>
      <c r="AL385">
        <v>8.27</v>
      </c>
      <c r="AM385">
        <v>8.59</v>
      </c>
      <c r="AN385">
        <v>1.151</v>
      </c>
      <c r="AO385">
        <v>13.856</v>
      </c>
      <c r="AP385">
        <v>0.68610000000000004</v>
      </c>
      <c r="AQ385" t="s">
        <v>17</v>
      </c>
      <c r="AR385">
        <v>8.33</v>
      </c>
      <c r="AS385">
        <v>8.61</v>
      </c>
      <c r="AT385">
        <v>1.292</v>
      </c>
      <c r="AU385">
        <v>15.551</v>
      </c>
      <c r="AV385">
        <v>0.7097</v>
      </c>
      <c r="AW385" t="s">
        <v>17</v>
      </c>
      <c r="AX385">
        <v>8.2100000000000009</v>
      </c>
      <c r="AY385">
        <v>8.65</v>
      </c>
      <c r="AZ385">
        <v>1.476</v>
      </c>
      <c r="BA385">
        <v>17.771999999999998</v>
      </c>
      <c r="BB385">
        <v>0.64059999999999995</v>
      </c>
      <c r="BC385" t="s">
        <v>17</v>
      </c>
      <c r="BD385">
        <v>8.27</v>
      </c>
      <c r="BE385">
        <v>8.59</v>
      </c>
      <c r="BF385">
        <v>1.431</v>
      </c>
      <c r="BG385">
        <v>17.228000000000002</v>
      </c>
      <c r="BH385">
        <v>0.63449999999999995</v>
      </c>
      <c r="BI385" t="s">
        <v>17</v>
      </c>
      <c r="BJ385">
        <v>8.2100000000000009</v>
      </c>
      <c r="BK385">
        <v>8.59</v>
      </c>
      <c r="BL385">
        <v>1.7509999999999999</v>
      </c>
      <c r="BM385">
        <v>21.084</v>
      </c>
      <c r="BN385">
        <v>0.84760000000000002</v>
      </c>
      <c r="BO385" t="s">
        <v>17</v>
      </c>
      <c r="BP385">
        <v>8.3000000000000007</v>
      </c>
      <c r="BQ385">
        <v>8.59</v>
      </c>
      <c r="BR385">
        <v>1.7509999999999999</v>
      </c>
      <c r="BS385">
        <v>21.088999999999999</v>
      </c>
      <c r="BT385">
        <v>0.80130000000000001</v>
      </c>
      <c r="BU385" t="s">
        <v>17</v>
      </c>
      <c r="BV385">
        <v>8.33</v>
      </c>
      <c r="BW385">
        <v>8.59</v>
      </c>
      <c r="BX385">
        <v>1.804</v>
      </c>
      <c r="BY385">
        <v>21.721</v>
      </c>
      <c r="BZ385">
        <v>0.81599999999999995</v>
      </c>
      <c r="CA385" t="s">
        <v>17</v>
      </c>
    </row>
    <row r="386" spans="1:79" x14ac:dyDescent="0.25">
      <c r="A386" t="s">
        <v>150</v>
      </c>
      <c r="B386">
        <v>378</v>
      </c>
      <c r="C386">
        <v>393</v>
      </c>
      <c r="D386" t="s">
        <v>125</v>
      </c>
      <c r="E386">
        <v>11.14</v>
      </c>
      <c r="F386">
        <v>3</v>
      </c>
      <c r="G386">
        <v>14</v>
      </c>
      <c r="H386">
        <v>11.12</v>
      </c>
      <c r="I386">
        <v>11.37</v>
      </c>
      <c r="J386">
        <v>1.2729999999999999</v>
      </c>
      <c r="K386">
        <v>12.048</v>
      </c>
      <c r="L386">
        <v>0.69450000000000001</v>
      </c>
      <c r="M386" t="s">
        <v>17</v>
      </c>
      <c r="N386">
        <v>11.15</v>
      </c>
      <c r="O386">
        <v>11.37</v>
      </c>
      <c r="P386">
        <v>1.2989999999999999</v>
      </c>
      <c r="Q386">
        <v>12.286</v>
      </c>
      <c r="R386">
        <v>0.73260000000000003</v>
      </c>
      <c r="S386" t="s">
        <v>17</v>
      </c>
      <c r="T386">
        <v>11.17</v>
      </c>
      <c r="U386">
        <v>11.37</v>
      </c>
      <c r="V386">
        <v>1.4530000000000001</v>
      </c>
      <c r="W386">
        <v>13.749000000000001</v>
      </c>
      <c r="X386">
        <v>0.7369</v>
      </c>
      <c r="Y386" t="s">
        <v>17</v>
      </c>
      <c r="Z386">
        <v>11.15</v>
      </c>
      <c r="AA386">
        <v>11.37</v>
      </c>
      <c r="AB386">
        <v>1.6060000000000001</v>
      </c>
      <c r="AC386">
        <v>15.198</v>
      </c>
      <c r="AD386">
        <v>0.69469999999999998</v>
      </c>
      <c r="AE386" t="s">
        <v>17</v>
      </c>
      <c r="AF386">
        <v>11.16</v>
      </c>
      <c r="AG386">
        <v>11.37</v>
      </c>
      <c r="AH386">
        <v>1.6870000000000001</v>
      </c>
      <c r="AI386">
        <v>15.959</v>
      </c>
      <c r="AJ386">
        <v>0.66420000000000001</v>
      </c>
      <c r="AK386" t="s">
        <v>17</v>
      </c>
      <c r="AL386">
        <v>11.09</v>
      </c>
      <c r="AM386">
        <v>11.41</v>
      </c>
      <c r="AN386">
        <v>1.7969999999999999</v>
      </c>
      <c r="AO386">
        <v>17</v>
      </c>
      <c r="AP386">
        <v>0.6573</v>
      </c>
      <c r="AQ386" t="s">
        <v>17</v>
      </c>
      <c r="AR386">
        <v>11.17</v>
      </c>
      <c r="AS386">
        <v>11.37</v>
      </c>
      <c r="AT386">
        <v>1.917</v>
      </c>
      <c r="AU386">
        <v>18.14</v>
      </c>
      <c r="AV386">
        <v>0.64970000000000006</v>
      </c>
      <c r="AW386" t="s">
        <v>17</v>
      </c>
      <c r="AX386">
        <v>11.03</v>
      </c>
      <c r="AY386">
        <v>11.52</v>
      </c>
      <c r="AZ386">
        <v>2.0510000000000002</v>
      </c>
      <c r="BA386">
        <v>19.401</v>
      </c>
      <c r="BB386">
        <v>0.65629999999999999</v>
      </c>
      <c r="BC386" t="s">
        <v>17</v>
      </c>
      <c r="BD386">
        <v>11.13</v>
      </c>
      <c r="BE386">
        <v>11.37</v>
      </c>
      <c r="BF386">
        <v>2.0920000000000001</v>
      </c>
      <c r="BG386">
        <v>19.789000000000001</v>
      </c>
      <c r="BH386">
        <v>0.68910000000000005</v>
      </c>
      <c r="BI386" t="s">
        <v>17</v>
      </c>
      <c r="BJ386">
        <v>11.14</v>
      </c>
      <c r="BK386">
        <v>11.37</v>
      </c>
      <c r="BL386">
        <v>2.323</v>
      </c>
      <c r="BM386">
        <v>21.972999999999999</v>
      </c>
      <c r="BN386">
        <v>0.84179999999999999</v>
      </c>
      <c r="BO386" t="s">
        <v>17</v>
      </c>
      <c r="BP386">
        <v>11.14</v>
      </c>
      <c r="BQ386">
        <v>11.37</v>
      </c>
      <c r="BR386">
        <v>2.4220000000000002</v>
      </c>
      <c r="BS386">
        <v>22.911999999999999</v>
      </c>
      <c r="BT386">
        <v>0.78669999999999995</v>
      </c>
      <c r="BU386" t="s">
        <v>17</v>
      </c>
      <c r="BV386">
        <v>11.14</v>
      </c>
      <c r="BW386">
        <v>11.38</v>
      </c>
      <c r="BX386">
        <v>2.593</v>
      </c>
      <c r="BY386">
        <v>24.535</v>
      </c>
      <c r="BZ386">
        <v>0.77859999999999996</v>
      </c>
      <c r="CA386" t="s">
        <v>17</v>
      </c>
    </row>
    <row r="387" spans="1:79" x14ac:dyDescent="0.25">
      <c r="A387" t="s">
        <v>150</v>
      </c>
      <c r="B387">
        <v>383</v>
      </c>
      <c r="C387">
        <v>390</v>
      </c>
      <c r="D387" t="s">
        <v>126</v>
      </c>
      <c r="E387">
        <v>5.3</v>
      </c>
      <c r="F387">
        <v>2</v>
      </c>
      <c r="G387">
        <v>6</v>
      </c>
      <c r="H387">
        <v>5.3</v>
      </c>
      <c r="I387">
        <v>5.57</v>
      </c>
      <c r="J387">
        <v>0.81</v>
      </c>
      <c r="K387">
        <v>17.873999999999999</v>
      </c>
      <c r="L387">
        <v>0.92989999999999995</v>
      </c>
      <c r="M387" t="s">
        <v>17</v>
      </c>
      <c r="N387">
        <v>5.28</v>
      </c>
      <c r="O387">
        <v>5.64</v>
      </c>
      <c r="P387">
        <v>0.78600000000000003</v>
      </c>
      <c r="Q387">
        <v>17.34</v>
      </c>
      <c r="R387">
        <v>0.93049999999999999</v>
      </c>
      <c r="S387" t="s">
        <v>17</v>
      </c>
      <c r="T387">
        <v>5.31</v>
      </c>
      <c r="U387">
        <v>5.57</v>
      </c>
      <c r="V387">
        <v>0.79200000000000004</v>
      </c>
      <c r="W387">
        <v>17.492000000000001</v>
      </c>
      <c r="X387">
        <v>0.93940000000000001</v>
      </c>
      <c r="Y387" t="s">
        <v>17</v>
      </c>
      <c r="Z387">
        <v>5.23</v>
      </c>
      <c r="AA387">
        <v>5.68</v>
      </c>
      <c r="AB387">
        <v>0.83099999999999996</v>
      </c>
      <c r="AC387">
        <v>18.349</v>
      </c>
      <c r="AD387">
        <v>0.92449999999999999</v>
      </c>
      <c r="AE387" t="s">
        <v>17</v>
      </c>
      <c r="AF387">
        <v>5.29</v>
      </c>
      <c r="AG387">
        <v>5.57</v>
      </c>
      <c r="AH387">
        <v>0.81</v>
      </c>
      <c r="AI387">
        <v>17.87</v>
      </c>
      <c r="AJ387">
        <v>0.92869999999999997</v>
      </c>
      <c r="AK387" t="s">
        <v>17</v>
      </c>
      <c r="AL387">
        <v>5.3</v>
      </c>
      <c r="AM387">
        <v>5.57</v>
      </c>
      <c r="AN387">
        <v>0.81399999999999995</v>
      </c>
      <c r="AO387">
        <v>17.97</v>
      </c>
      <c r="AP387">
        <v>0.93989999999999996</v>
      </c>
      <c r="AQ387" t="s">
        <v>17</v>
      </c>
      <c r="AR387">
        <v>5.24</v>
      </c>
      <c r="AS387">
        <v>5.62</v>
      </c>
      <c r="AT387">
        <v>0.995</v>
      </c>
      <c r="AU387">
        <v>21.959</v>
      </c>
      <c r="AV387">
        <v>0.92730000000000001</v>
      </c>
      <c r="AW387" t="s">
        <v>17</v>
      </c>
      <c r="AX387">
        <v>5.25</v>
      </c>
      <c r="AY387">
        <v>5.61</v>
      </c>
      <c r="AZ387">
        <v>1.0129999999999999</v>
      </c>
      <c r="BA387">
        <v>22.36</v>
      </c>
      <c r="BB387">
        <v>0.92579999999999996</v>
      </c>
      <c r="BC387" t="s">
        <v>17</v>
      </c>
      <c r="BD387">
        <v>5.26</v>
      </c>
      <c r="BE387">
        <v>5.57</v>
      </c>
      <c r="BF387">
        <v>0.95399999999999996</v>
      </c>
      <c r="BG387">
        <v>21.052</v>
      </c>
      <c r="BH387">
        <v>0.93079999999999996</v>
      </c>
      <c r="BI387" t="s">
        <v>17</v>
      </c>
      <c r="BJ387">
        <v>5.21</v>
      </c>
      <c r="BK387">
        <v>5.57</v>
      </c>
      <c r="BL387">
        <v>1.4450000000000001</v>
      </c>
      <c r="BM387">
        <v>31.888999999999999</v>
      </c>
      <c r="BN387">
        <v>0.90569999999999995</v>
      </c>
      <c r="BO387" t="s">
        <v>23</v>
      </c>
      <c r="BP387">
        <v>5.23</v>
      </c>
      <c r="BQ387">
        <v>5.61</v>
      </c>
      <c r="BR387">
        <v>1.508</v>
      </c>
      <c r="BS387">
        <v>33.281999999999996</v>
      </c>
      <c r="BT387">
        <v>0.94469999999999998</v>
      </c>
      <c r="BU387" t="s">
        <v>17</v>
      </c>
      <c r="BV387">
        <v>5.34</v>
      </c>
      <c r="BW387">
        <v>5.57</v>
      </c>
      <c r="BX387">
        <v>1.5229999999999999</v>
      </c>
      <c r="BY387">
        <v>33.624000000000002</v>
      </c>
      <c r="BZ387">
        <v>0.94699999999999995</v>
      </c>
      <c r="CA387" t="s">
        <v>17</v>
      </c>
    </row>
    <row r="388" spans="1:79" x14ac:dyDescent="0.25">
      <c r="A388" t="s">
        <v>150</v>
      </c>
      <c r="B388">
        <v>383</v>
      </c>
      <c r="C388">
        <v>393</v>
      </c>
      <c r="D388" t="s">
        <v>127</v>
      </c>
      <c r="E388">
        <v>10.73</v>
      </c>
      <c r="F388">
        <v>2</v>
      </c>
      <c r="G388">
        <v>9</v>
      </c>
      <c r="H388">
        <v>10.83</v>
      </c>
      <c r="I388">
        <v>10.94</v>
      </c>
      <c r="J388">
        <v>0.86399999999999999</v>
      </c>
      <c r="K388">
        <v>12.72</v>
      </c>
      <c r="L388">
        <v>0.82799999999999996</v>
      </c>
      <c r="M388" t="s">
        <v>17</v>
      </c>
      <c r="N388">
        <v>10.75</v>
      </c>
      <c r="O388">
        <v>10.97</v>
      </c>
      <c r="P388">
        <v>0.84899999999999998</v>
      </c>
      <c r="Q388">
        <v>12.494</v>
      </c>
      <c r="R388">
        <v>0.82950000000000002</v>
      </c>
      <c r="S388" t="s">
        <v>17</v>
      </c>
      <c r="T388">
        <v>10.75</v>
      </c>
      <c r="U388">
        <v>10.94</v>
      </c>
      <c r="V388">
        <v>0.91100000000000003</v>
      </c>
      <c r="W388">
        <v>13.412000000000001</v>
      </c>
      <c r="X388">
        <v>0.85619999999999996</v>
      </c>
      <c r="Y388" t="s">
        <v>17</v>
      </c>
      <c r="Z388">
        <v>10.8</v>
      </c>
      <c r="AA388">
        <v>10.94</v>
      </c>
      <c r="AB388">
        <v>1.2969999999999999</v>
      </c>
      <c r="AC388">
        <v>19.085999999999999</v>
      </c>
      <c r="AD388">
        <v>0.84899999999999998</v>
      </c>
      <c r="AE388" t="s">
        <v>17</v>
      </c>
      <c r="AF388">
        <v>10.76</v>
      </c>
      <c r="AG388">
        <v>10.98</v>
      </c>
      <c r="AH388">
        <v>1.319</v>
      </c>
      <c r="AI388">
        <v>19.407</v>
      </c>
      <c r="AJ388">
        <v>0.81779999999999997</v>
      </c>
      <c r="AK388" t="s">
        <v>17</v>
      </c>
      <c r="AL388">
        <v>10.73</v>
      </c>
      <c r="AM388">
        <v>11.04</v>
      </c>
      <c r="AN388">
        <v>1.272</v>
      </c>
      <c r="AO388">
        <v>18.713999999999999</v>
      </c>
      <c r="AP388">
        <v>0.82699999999999996</v>
      </c>
      <c r="AQ388" t="s">
        <v>17</v>
      </c>
      <c r="AR388">
        <v>10.78</v>
      </c>
      <c r="AS388">
        <v>10.97</v>
      </c>
      <c r="AT388">
        <v>1.54</v>
      </c>
      <c r="AU388">
        <v>22.658000000000001</v>
      </c>
      <c r="AV388">
        <v>0.79720000000000002</v>
      </c>
      <c r="AW388" t="s">
        <v>17</v>
      </c>
      <c r="AX388">
        <v>10.78</v>
      </c>
      <c r="AY388">
        <v>10.97</v>
      </c>
      <c r="AZ388">
        <v>1.5980000000000001</v>
      </c>
      <c r="BA388">
        <v>23.523</v>
      </c>
      <c r="BB388">
        <v>0.77869999999999995</v>
      </c>
      <c r="BC388" t="s">
        <v>17</v>
      </c>
      <c r="BD388">
        <v>10.66</v>
      </c>
      <c r="BE388">
        <v>11.14</v>
      </c>
      <c r="BF388">
        <v>1.488</v>
      </c>
      <c r="BG388">
        <v>21.896000000000001</v>
      </c>
      <c r="BH388">
        <v>0.76480000000000004</v>
      </c>
      <c r="BI388" t="s">
        <v>17</v>
      </c>
      <c r="BJ388">
        <v>10.77</v>
      </c>
      <c r="BK388">
        <v>10.94</v>
      </c>
      <c r="BL388">
        <v>1.883</v>
      </c>
      <c r="BM388">
        <v>27.707000000000001</v>
      </c>
      <c r="BN388">
        <v>0.87509999999999999</v>
      </c>
      <c r="BO388" t="s">
        <v>17</v>
      </c>
      <c r="BP388">
        <v>10.8</v>
      </c>
      <c r="BQ388">
        <v>10.94</v>
      </c>
      <c r="BR388">
        <v>1.8939999999999999</v>
      </c>
      <c r="BS388">
        <v>27.878</v>
      </c>
      <c r="BT388">
        <v>0.8478</v>
      </c>
      <c r="BU388" t="s">
        <v>17</v>
      </c>
      <c r="BV388">
        <v>10.82</v>
      </c>
      <c r="BW388">
        <v>10.96</v>
      </c>
      <c r="BX388">
        <v>1.905</v>
      </c>
      <c r="BY388">
        <v>28.029</v>
      </c>
      <c r="BZ388">
        <v>0.82750000000000001</v>
      </c>
      <c r="CA388" t="s">
        <v>17</v>
      </c>
    </row>
    <row r="389" spans="1:79" x14ac:dyDescent="0.25">
      <c r="A389" t="s">
        <v>150</v>
      </c>
      <c r="B389">
        <v>385</v>
      </c>
      <c r="C389">
        <v>393</v>
      </c>
      <c r="D389" t="s">
        <v>128</v>
      </c>
      <c r="E389">
        <v>10.93</v>
      </c>
      <c r="F389">
        <v>2</v>
      </c>
      <c r="G389">
        <v>7</v>
      </c>
      <c r="H389">
        <v>10.87</v>
      </c>
      <c r="I389">
        <v>11.02</v>
      </c>
      <c r="J389">
        <v>0.81899999999999995</v>
      </c>
      <c r="K389">
        <v>15.499000000000001</v>
      </c>
      <c r="L389">
        <v>0.88880000000000003</v>
      </c>
      <c r="M389" t="s">
        <v>17</v>
      </c>
      <c r="N389">
        <v>10.89</v>
      </c>
      <c r="O389">
        <v>11.02</v>
      </c>
      <c r="P389">
        <v>0.80400000000000005</v>
      </c>
      <c r="Q389">
        <v>15.205</v>
      </c>
      <c r="R389">
        <v>0.91</v>
      </c>
      <c r="S389" t="s">
        <v>17</v>
      </c>
      <c r="T389">
        <v>10.85</v>
      </c>
      <c r="U389">
        <v>11.01</v>
      </c>
      <c r="V389">
        <v>0.84299999999999997</v>
      </c>
      <c r="W389">
        <v>15.956</v>
      </c>
      <c r="X389">
        <v>0.90800000000000003</v>
      </c>
      <c r="Y389" t="s">
        <v>17</v>
      </c>
      <c r="Z389">
        <v>10.82</v>
      </c>
      <c r="AA389">
        <v>11.08</v>
      </c>
      <c r="AB389">
        <v>1.2629999999999999</v>
      </c>
      <c r="AC389">
        <v>23.893999999999998</v>
      </c>
      <c r="AD389">
        <v>0.87939999999999996</v>
      </c>
      <c r="AE389" t="s">
        <v>17</v>
      </c>
      <c r="AF389">
        <v>10.76</v>
      </c>
      <c r="AG389">
        <v>11.2</v>
      </c>
      <c r="AH389">
        <v>1.2749999999999999</v>
      </c>
      <c r="AI389">
        <v>24.126000000000001</v>
      </c>
      <c r="AJ389">
        <v>0.84260000000000002</v>
      </c>
      <c r="AK389" t="s">
        <v>17</v>
      </c>
      <c r="AL389">
        <v>10.72</v>
      </c>
      <c r="AM389">
        <v>11.19</v>
      </c>
      <c r="AN389">
        <v>1.3009999999999999</v>
      </c>
      <c r="AO389">
        <v>24.622</v>
      </c>
      <c r="AP389">
        <v>0.86660000000000004</v>
      </c>
      <c r="AQ389" t="s">
        <v>17</v>
      </c>
      <c r="AR389">
        <v>10.83</v>
      </c>
      <c r="AS389">
        <v>11.08</v>
      </c>
      <c r="AT389">
        <v>1.472</v>
      </c>
      <c r="AU389">
        <v>27.858000000000001</v>
      </c>
      <c r="AV389">
        <v>0.86870000000000003</v>
      </c>
      <c r="AW389" t="s">
        <v>17</v>
      </c>
      <c r="AX389">
        <v>10.74</v>
      </c>
      <c r="AY389">
        <v>11.2</v>
      </c>
      <c r="AZ389">
        <v>1.516</v>
      </c>
      <c r="BA389">
        <v>28.684999999999999</v>
      </c>
      <c r="BB389">
        <v>0.84409999999999996</v>
      </c>
      <c r="BC389" t="s">
        <v>17</v>
      </c>
      <c r="BD389">
        <v>10.82</v>
      </c>
      <c r="BE389">
        <v>11.01</v>
      </c>
      <c r="BF389">
        <v>1.444</v>
      </c>
      <c r="BG389">
        <v>27.327999999999999</v>
      </c>
      <c r="BH389">
        <v>0.89490000000000003</v>
      </c>
      <c r="BI389" t="s">
        <v>17</v>
      </c>
      <c r="BJ389">
        <v>10.78</v>
      </c>
      <c r="BK389">
        <v>11.07</v>
      </c>
      <c r="BL389">
        <v>1.889</v>
      </c>
      <c r="BM389">
        <v>35.744</v>
      </c>
      <c r="BN389">
        <v>0.84570000000000001</v>
      </c>
      <c r="BO389" t="s">
        <v>17</v>
      </c>
      <c r="BP389">
        <v>10.86</v>
      </c>
      <c r="BQ389">
        <v>11.01</v>
      </c>
      <c r="BR389">
        <v>1.871</v>
      </c>
      <c r="BS389">
        <v>35.409999999999997</v>
      </c>
      <c r="BT389">
        <v>0.88149999999999995</v>
      </c>
      <c r="BU389" t="s">
        <v>17</v>
      </c>
      <c r="BV389">
        <v>10.88</v>
      </c>
      <c r="BW389">
        <v>11.03</v>
      </c>
      <c r="BX389">
        <v>1.879</v>
      </c>
      <c r="BY389">
        <v>35.558</v>
      </c>
      <c r="BZ389">
        <v>0.88249999999999995</v>
      </c>
      <c r="CA389" t="s">
        <v>17</v>
      </c>
    </row>
    <row r="390" spans="1:79" x14ac:dyDescent="0.25">
      <c r="A390" t="s">
        <v>150</v>
      </c>
      <c r="B390">
        <v>385</v>
      </c>
      <c r="C390">
        <v>407</v>
      </c>
      <c r="D390" t="s">
        <v>129</v>
      </c>
      <c r="E390">
        <v>12.49</v>
      </c>
      <c r="F390">
        <v>4</v>
      </c>
      <c r="G390">
        <v>19</v>
      </c>
      <c r="H390">
        <v>12.5</v>
      </c>
      <c r="I390">
        <v>12.72</v>
      </c>
      <c r="J390">
        <v>4.6459999999999999</v>
      </c>
      <c r="K390">
        <v>32.387999999999998</v>
      </c>
      <c r="L390">
        <v>0.83779999999999999</v>
      </c>
      <c r="M390" t="s">
        <v>17</v>
      </c>
      <c r="N390">
        <v>12.47</v>
      </c>
      <c r="O390">
        <v>12.8</v>
      </c>
      <c r="P390">
        <v>4.665</v>
      </c>
      <c r="Q390">
        <v>32.517000000000003</v>
      </c>
      <c r="R390">
        <v>0.82350000000000001</v>
      </c>
      <c r="S390" t="s">
        <v>17</v>
      </c>
      <c r="T390">
        <v>12.48</v>
      </c>
      <c r="U390">
        <v>12.67</v>
      </c>
      <c r="V390">
        <v>4.6980000000000004</v>
      </c>
      <c r="W390">
        <v>32.749000000000002</v>
      </c>
      <c r="X390">
        <v>0.83379999999999999</v>
      </c>
      <c r="Y390" t="s">
        <v>17</v>
      </c>
      <c r="Z390">
        <v>12.48</v>
      </c>
      <c r="AA390">
        <v>12.85</v>
      </c>
      <c r="AB390">
        <v>5.67</v>
      </c>
      <c r="AC390">
        <v>39.527999999999999</v>
      </c>
      <c r="AD390">
        <v>0.79339999999999999</v>
      </c>
      <c r="AE390" t="s">
        <v>17</v>
      </c>
      <c r="AF390">
        <v>12.49</v>
      </c>
      <c r="AG390">
        <v>12.7</v>
      </c>
      <c r="AH390">
        <v>5.6139999999999999</v>
      </c>
      <c r="AI390">
        <v>39.134</v>
      </c>
      <c r="AJ390">
        <v>0.82479999999999998</v>
      </c>
      <c r="AK390" t="s">
        <v>17</v>
      </c>
      <c r="AL390">
        <v>12.5</v>
      </c>
      <c r="AM390">
        <v>12.67</v>
      </c>
      <c r="AN390">
        <v>5.8079999999999998</v>
      </c>
      <c r="AO390">
        <v>40.488999999999997</v>
      </c>
      <c r="AP390">
        <v>0.8115</v>
      </c>
      <c r="AQ390" t="s">
        <v>17</v>
      </c>
      <c r="AR390">
        <v>12.49</v>
      </c>
      <c r="AS390">
        <v>12.7</v>
      </c>
      <c r="AT390">
        <v>6.3680000000000003</v>
      </c>
      <c r="AU390">
        <v>44.392000000000003</v>
      </c>
      <c r="AV390">
        <v>0.8327</v>
      </c>
      <c r="AW390" t="s">
        <v>17</v>
      </c>
      <c r="AX390">
        <v>12.48</v>
      </c>
      <c r="AY390">
        <v>12.73</v>
      </c>
      <c r="AZ390">
        <v>6.4</v>
      </c>
      <c r="BA390">
        <v>44.613999999999997</v>
      </c>
      <c r="BB390">
        <v>0.81489999999999996</v>
      </c>
      <c r="BC390" t="s">
        <v>17</v>
      </c>
      <c r="BD390">
        <v>12.48</v>
      </c>
      <c r="BE390">
        <v>12.75</v>
      </c>
      <c r="BF390">
        <v>6.319</v>
      </c>
      <c r="BG390">
        <v>44.051000000000002</v>
      </c>
      <c r="BH390">
        <v>0.81499999999999995</v>
      </c>
      <c r="BI390" t="s">
        <v>17</v>
      </c>
      <c r="BJ390">
        <v>12.48</v>
      </c>
      <c r="BK390">
        <v>12.7</v>
      </c>
      <c r="BL390">
        <v>7.6</v>
      </c>
      <c r="BM390">
        <v>52.981000000000002</v>
      </c>
      <c r="BN390">
        <v>0.77380000000000004</v>
      </c>
      <c r="BO390" t="s">
        <v>17</v>
      </c>
      <c r="BP390">
        <v>12.48</v>
      </c>
      <c r="BQ390">
        <v>12.69</v>
      </c>
      <c r="BR390">
        <v>7.6340000000000003</v>
      </c>
      <c r="BS390">
        <v>53.215000000000003</v>
      </c>
      <c r="BT390">
        <v>0.79490000000000005</v>
      </c>
      <c r="BU390" t="s">
        <v>17</v>
      </c>
      <c r="BV390">
        <v>12.47</v>
      </c>
      <c r="BW390">
        <v>12.76</v>
      </c>
      <c r="BX390">
        <v>7.6790000000000003</v>
      </c>
      <c r="BY390">
        <v>53.530999999999999</v>
      </c>
      <c r="BZ390">
        <v>0.81969999999999998</v>
      </c>
      <c r="CA390" t="s">
        <v>17</v>
      </c>
    </row>
    <row r="391" spans="1:79" x14ac:dyDescent="0.25">
      <c r="A391" t="s">
        <v>150</v>
      </c>
      <c r="B391">
        <v>390</v>
      </c>
      <c r="C391">
        <v>397</v>
      </c>
      <c r="D391" t="s">
        <v>130</v>
      </c>
      <c r="E391">
        <v>14.86</v>
      </c>
      <c r="F391">
        <v>2</v>
      </c>
      <c r="G391">
        <v>5</v>
      </c>
      <c r="H391">
        <v>14.87</v>
      </c>
      <c r="I391">
        <v>15.07</v>
      </c>
      <c r="J391">
        <v>0.61799999999999999</v>
      </c>
      <c r="K391">
        <v>16.38</v>
      </c>
      <c r="L391">
        <v>0.63139999999999996</v>
      </c>
      <c r="M391" t="s">
        <v>17</v>
      </c>
      <c r="N391">
        <v>14.85</v>
      </c>
      <c r="O391">
        <v>15.1</v>
      </c>
      <c r="P391">
        <v>0.64100000000000001</v>
      </c>
      <c r="Q391">
        <v>16.98</v>
      </c>
      <c r="R391">
        <v>0.65239999999999998</v>
      </c>
      <c r="S391" t="s">
        <v>17</v>
      </c>
      <c r="T391">
        <v>14.84</v>
      </c>
      <c r="U391">
        <v>15.07</v>
      </c>
      <c r="V391">
        <v>0.49299999999999999</v>
      </c>
      <c r="W391">
        <v>13.071999999999999</v>
      </c>
      <c r="X391">
        <v>0.71130000000000004</v>
      </c>
      <c r="Y391" t="s">
        <v>17</v>
      </c>
      <c r="Z391">
        <v>14.82</v>
      </c>
      <c r="AA391">
        <v>15.27</v>
      </c>
      <c r="AB391">
        <v>1.1659999999999999</v>
      </c>
      <c r="AC391">
        <v>30.896999999999998</v>
      </c>
      <c r="AD391">
        <v>0.62129999999999996</v>
      </c>
      <c r="AE391" t="s">
        <v>17</v>
      </c>
      <c r="AF391">
        <v>14.85</v>
      </c>
      <c r="AG391">
        <v>15.13</v>
      </c>
      <c r="AH391">
        <v>1.024</v>
      </c>
      <c r="AI391">
        <v>27.119</v>
      </c>
      <c r="AJ391">
        <v>0.67249999999999999</v>
      </c>
      <c r="AK391" t="s">
        <v>17</v>
      </c>
      <c r="AL391">
        <v>14.82</v>
      </c>
      <c r="AM391">
        <v>15.22</v>
      </c>
      <c r="AN391">
        <v>1.085</v>
      </c>
      <c r="AO391">
        <v>28.734999999999999</v>
      </c>
      <c r="AP391">
        <v>0.63970000000000005</v>
      </c>
      <c r="AQ391" t="s">
        <v>17</v>
      </c>
      <c r="AR391">
        <v>14.86</v>
      </c>
      <c r="AS391">
        <v>15.2</v>
      </c>
      <c r="AT391">
        <v>1.421</v>
      </c>
      <c r="AU391">
        <v>37.651000000000003</v>
      </c>
      <c r="AV391">
        <v>0.64090000000000003</v>
      </c>
      <c r="AW391" t="s">
        <v>17</v>
      </c>
      <c r="AX391">
        <v>14.85</v>
      </c>
      <c r="AY391">
        <v>15.24</v>
      </c>
      <c r="AZ391">
        <v>1.3220000000000001</v>
      </c>
      <c r="BA391">
        <v>35.011000000000003</v>
      </c>
      <c r="BB391">
        <v>0.6895</v>
      </c>
      <c r="BC391" t="s">
        <v>17</v>
      </c>
      <c r="BD391">
        <v>14.77</v>
      </c>
      <c r="BE391">
        <v>15.3</v>
      </c>
      <c r="BF391">
        <v>1.2849999999999999</v>
      </c>
      <c r="BG391">
        <v>34.036000000000001</v>
      </c>
      <c r="BH391">
        <v>0.6925</v>
      </c>
      <c r="BI391" t="s">
        <v>17</v>
      </c>
      <c r="BJ391">
        <v>14.83</v>
      </c>
      <c r="BK391">
        <v>15.1</v>
      </c>
      <c r="BL391">
        <v>2.4529999999999998</v>
      </c>
      <c r="BM391">
        <v>64.974999999999994</v>
      </c>
      <c r="BN391">
        <v>0.65500000000000003</v>
      </c>
      <c r="BO391" t="s">
        <v>17</v>
      </c>
      <c r="BP391">
        <v>14.84</v>
      </c>
      <c r="BQ391">
        <v>15.08</v>
      </c>
      <c r="BR391">
        <v>2.343</v>
      </c>
      <c r="BS391">
        <v>62.058999999999997</v>
      </c>
      <c r="BT391">
        <v>0.6694</v>
      </c>
      <c r="BU391" t="s">
        <v>17</v>
      </c>
      <c r="BV391">
        <v>14.84</v>
      </c>
      <c r="BW391">
        <v>15.08</v>
      </c>
      <c r="BX391">
        <v>2.3119999999999998</v>
      </c>
      <c r="BY391">
        <v>61.247999999999998</v>
      </c>
      <c r="BZ391">
        <v>0.64580000000000004</v>
      </c>
      <c r="CA391" t="s">
        <v>17</v>
      </c>
    </row>
    <row r="392" spans="1:79" x14ac:dyDescent="0.25">
      <c r="A392" t="s">
        <v>150</v>
      </c>
      <c r="B392">
        <v>390</v>
      </c>
      <c r="C392">
        <v>407</v>
      </c>
      <c r="D392" t="s">
        <v>131</v>
      </c>
      <c r="E392">
        <v>12.96</v>
      </c>
      <c r="F392">
        <v>3</v>
      </c>
      <c r="G392">
        <v>14</v>
      </c>
      <c r="H392">
        <v>12.89</v>
      </c>
      <c r="I392">
        <v>13.05</v>
      </c>
      <c r="J392">
        <v>4.4020000000000001</v>
      </c>
      <c r="K392">
        <v>41.649000000000001</v>
      </c>
      <c r="L392">
        <v>0.61040000000000005</v>
      </c>
      <c r="M392" t="s">
        <v>17</v>
      </c>
      <c r="N392">
        <v>12.92</v>
      </c>
      <c r="O392">
        <v>13.02</v>
      </c>
      <c r="P392">
        <v>4.5519999999999996</v>
      </c>
      <c r="Q392">
        <v>43.064999999999998</v>
      </c>
      <c r="R392">
        <v>0.63890000000000002</v>
      </c>
      <c r="S392" t="s">
        <v>17</v>
      </c>
      <c r="T392">
        <v>13.02</v>
      </c>
      <c r="U392">
        <v>13.22</v>
      </c>
      <c r="V392">
        <v>4.3470000000000004</v>
      </c>
      <c r="W392">
        <v>41.122999999999998</v>
      </c>
      <c r="X392">
        <v>0.60089999999999999</v>
      </c>
      <c r="Y392" t="s">
        <v>17</v>
      </c>
      <c r="Z392">
        <v>12.95</v>
      </c>
      <c r="AA392">
        <v>13.11</v>
      </c>
      <c r="AB392">
        <v>5.4269999999999996</v>
      </c>
      <c r="AC392">
        <v>51.338999999999999</v>
      </c>
      <c r="AD392">
        <v>0.5907</v>
      </c>
      <c r="AE392" t="s">
        <v>17</v>
      </c>
      <c r="AF392">
        <v>12.92</v>
      </c>
      <c r="AG392">
        <v>13.11</v>
      </c>
      <c r="AH392">
        <v>5.4429999999999996</v>
      </c>
      <c r="AI392">
        <v>51.496000000000002</v>
      </c>
      <c r="AJ392">
        <v>0.59219999999999995</v>
      </c>
      <c r="AK392" t="s">
        <v>17</v>
      </c>
      <c r="AL392">
        <v>12.97</v>
      </c>
      <c r="AM392">
        <v>13.07</v>
      </c>
      <c r="AN392">
        <v>5.58</v>
      </c>
      <c r="AO392">
        <v>52.792999999999999</v>
      </c>
      <c r="AP392">
        <v>0.60509999999999997</v>
      </c>
      <c r="AQ392" t="s">
        <v>17</v>
      </c>
      <c r="AR392">
        <v>12.92</v>
      </c>
      <c r="AS392">
        <v>13.06</v>
      </c>
      <c r="AT392">
        <v>5.8840000000000003</v>
      </c>
      <c r="AU392">
        <v>55.661999999999999</v>
      </c>
      <c r="AV392">
        <v>0.63009999999999999</v>
      </c>
      <c r="AW392" t="s">
        <v>17</v>
      </c>
      <c r="AX392">
        <v>12.97</v>
      </c>
      <c r="AY392">
        <v>13.06</v>
      </c>
      <c r="AZ392">
        <v>6.0259999999999998</v>
      </c>
      <c r="BA392">
        <v>57.009</v>
      </c>
      <c r="BB392">
        <v>0.63929999999999998</v>
      </c>
      <c r="BC392" t="s">
        <v>17</v>
      </c>
      <c r="BD392">
        <v>12.96</v>
      </c>
      <c r="BE392">
        <v>13.07</v>
      </c>
      <c r="BF392">
        <v>5.9459999999999997</v>
      </c>
      <c r="BG392">
        <v>56.255000000000003</v>
      </c>
      <c r="BH392">
        <v>0.60629999999999995</v>
      </c>
      <c r="BI392" t="s">
        <v>17</v>
      </c>
      <c r="BJ392">
        <v>12.96</v>
      </c>
      <c r="BK392">
        <v>13.07</v>
      </c>
      <c r="BL392">
        <v>6.7329999999999997</v>
      </c>
      <c r="BM392">
        <v>63.701000000000001</v>
      </c>
      <c r="BN392">
        <v>0.6109</v>
      </c>
      <c r="BO392" t="s">
        <v>17</v>
      </c>
      <c r="BP392">
        <v>12.9</v>
      </c>
      <c r="BQ392">
        <v>13.04</v>
      </c>
      <c r="BR392">
        <v>6.6470000000000002</v>
      </c>
      <c r="BS392">
        <v>62.889000000000003</v>
      </c>
      <c r="BT392">
        <v>0.6532</v>
      </c>
      <c r="BU392" t="s">
        <v>17</v>
      </c>
      <c r="BV392">
        <v>12.9</v>
      </c>
      <c r="BW392">
        <v>13.05</v>
      </c>
      <c r="BX392">
        <v>6.6859999999999999</v>
      </c>
      <c r="BY392">
        <v>63.252000000000002</v>
      </c>
      <c r="BZ392">
        <v>0.65690000000000004</v>
      </c>
      <c r="CA392" t="s">
        <v>17</v>
      </c>
    </row>
    <row r="393" spans="1:79" x14ac:dyDescent="0.25">
      <c r="A393" t="s">
        <v>150</v>
      </c>
      <c r="B393">
        <v>391</v>
      </c>
      <c r="C393">
        <v>397</v>
      </c>
      <c r="D393" t="s">
        <v>132</v>
      </c>
      <c r="E393">
        <v>14.71</v>
      </c>
      <c r="F393">
        <v>2</v>
      </c>
      <c r="G393">
        <v>4</v>
      </c>
      <c r="H393">
        <v>14.67</v>
      </c>
      <c r="I393">
        <v>14.84</v>
      </c>
      <c r="J393">
        <v>3.2000000000000001E-2</v>
      </c>
      <c r="K393">
        <v>1.073</v>
      </c>
      <c r="L393">
        <v>0.94699999999999995</v>
      </c>
      <c r="M393" t="s">
        <v>23</v>
      </c>
      <c r="N393">
        <v>14.65</v>
      </c>
      <c r="O393">
        <v>14.87</v>
      </c>
      <c r="P393">
        <v>0.03</v>
      </c>
      <c r="Q393">
        <v>0.97899999999999998</v>
      </c>
      <c r="R393">
        <v>0.90839999999999999</v>
      </c>
      <c r="S393" t="s">
        <v>23</v>
      </c>
      <c r="T393">
        <v>14.63</v>
      </c>
      <c r="U393">
        <v>14.85</v>
      </c>
      <c r="V393">
        <v>4.3999999999999997E-2</v>
      </c>
      <c r="W393">
        <v>1.4590000000000001</v>
      </c>
      <c r="X393">
        <v>0.93300000000000005</v>
      </c>
      <c r="Y393" t="s">
        <v>23</v>
      </c>
      <c r="Z393">
        <v>14.59</v>
      </c>
      <c r="AA393">
        <v>14.97</v>
      </c>
      <c r="AB393">
        <v>9.6000000000000002E-2</v>
      </c>
      <c r="AC393">
        <v>3.1909999999999998</v>
      </c>
      <c r="AD393">
        <v>0.85650000000000004</v>
      </c>
      <c r="AE393" t="s">
        <v>17</v>
      </c>
      <c r="AF393">
        <v>14.64</v>
      </c>
      <c r="AG393">
        <v>14.88</v>
      </c>
      <c r="AH393">
        <v>7.5999999999999998E-2</v>
      </c>
      <c r="AI393">
        <v>2.532</v>
      </c>
      <c r="AJ393">
        <v>0.94230000000000003</v>
      </c>
      <c r="AK393" t="s">
        <v>23</v>
      </c>
      <c r="AL393">
        <v>14.58</v>
      </c>
      <c r="AM393">
        <v>14.92</v>
      </c>
      <c r="AN393">
        <v>8.1000000000000003E-2</v>
      </c>
      <c r="AO393">
        <v>2.6779999999999999</v>
      </c>
      <c r="AP393">
        <v>0.90139999999999998</v>
      </c>
      <c r="AQ393" t="s">
        <v>23</v>
      </c>
      <c r="AR393">
        <v>14.65</v>
      </c>
      <c r="AS393">
        <v>14.89</v>
      </c>
      <c r="AT393">
        <v>0.36899999999999999</v>
      </c>
      <c r="AU393">
        <v>12.231999999999999</v>
      </c>
      <c r="AV393">
        <v>0.94489999999999996</v>
      </c>
      <c r="AW393" t="s">
        <v>23</v>
      </c>
      <c r="AX393">
        <v>14.64</v>
      </c>
      <c r="AY393">
        <v>14.89</v>
      </c>
      <c r="AZ393">
        <v>0.36299999999999999</v>
      </c>
      <c r="BA393">
        <v>12.016</v>
      </c>
      <c r="BB393">
        <v>0.93940000000000001</v>
      </c>
      <c r="BC393" t="s">
        <v>23</v>
      </c>
      <c r="BD393">
        <v>14.61</v>
      </c>
      <c r="BE393">
        <v>14.91</v>
      </c>
      <c r="BF393">
        <v>0.35099999999999998</v>
      </c>
      <c r="BG393">
        <v>11.622999999999999</v>
      </c>
      <c r="BH393">
        <v>0.94650000000000001</v>
      </c>
      <c r="BI393" t="s">
        <v>23</v>
      </c>
      <c r="BJ393">
        <v>14.58</v>
      </c>
      <c r="BK393">
        <v>14.96</v>
      </c>
      <c r="BL393">
        <v>1.2390000000000001</v>
      </c>
      <c r="BM393">
        <v>41.015999999999998</v>
      </c>
      <c r="BN393">
        <v>0.90529999999999999</v>
      </c>
      <c r="BO393" t="s">
        <v>23</v>
      </c>
      <c r="BP393">
        <v>14.59</v>
      </c>
      <c r="BQ393">
        <v>14.93</v>
      </c>
      <c r="BR393">
        <v>1.1559999999999999</v>
      </c>
      <c r="BS393">
        <v>38.276000000000003</v>
      </c>
      <c r="BT393">
        <v>0.93320000000000003</v>
      </c>
      <c r="BU393" t="s">
        <v>23</v>
      </c>
      <c r="BV393">
        <v>14.61</v>
      </c>
      <c r="BW393">
        <v>14.9</v>
      </c>
      <c r="BX393">
        <v>1.25</v>
      </c>
      <c r="BY393">
        <v>41.375</v>
      </c>
      <c r="BZ393">
        <v>0.91800000000000004</v>
      </c>
      <c r="CA393" t="s">
        <v>23</v>
      </c>
    </row>
    <row r="394" spans="1:79" x14ac:dyDescent="0.25">
      <c r="A394" t="s">
        <v>150</v>
      </c>
      <c r="B394">
        <v>391</v>
      </c>
      <c r="C394">
        <v>399</v>
      </c>
      <c r="D394" t="s">
        <v>133</v>
      </c>
      <c r="E394">
        <v>14.61</v>
      </c>
      <c r="F394">
        <v>2</v>
      </c>
      <c r="G394">
        <v>6</v>
      </c>
      <c r="H394">
        <v>14.61</v>
      </c>
      <c r="I394">
        <v>14.63</v>
      </c>
      <c r="J394">
        <v>0.92200000000000004</v>
      </c>
      <c r="K394">
        <v>20.344000000000001</v>
      </c>
      <c r="L394">
        <v>0.67130000000000001</v>
      </c>
      <c r="M394" t="s">
        <v>17</v>
      </c>
      <c r="N394">
        <v>14.54</v>
      </c>
      <c r="O394">
        <v>14.64</v>
      </c>
      <c r="P394">
        <v>0.81599999999999995</v>
      </c>
      <c r="Q394">
        <v>18.021999999999998</v>
      </c>
      <c r="R394">
        <v>0.73509999999999998</v>
      </c>
      <c r="S394" t="s">
        <v>17</v>
      </c>
      <c r="T394">
        <v>14.51</v>
      </c>
      <c r="U394">
        <v>14.68</v>
      </c>
      <c r="V394">
        <v>0.89300000000000002</v>
      </c>
      <c r="W394">
        <v>19.709</v>
      </c>
      <c r="X394">
        <v>0.74860000000000004</v>
      </c>
      <c r="Y394" t="s">
        <v>17</v>
      </c>
      <c r="Z394">
        <v>14.51</v>
      </c>
      <c r="AA394">
        <v>14.66</v>
      </c>
      <c r="AB394">
        <v>1.397</v>
      </c>
      <c r="AC394">
        <v>30.847000000000001</v>
      </c>
      <c r="AD394">
        <v>0.68200000000000005</v>
      </c>
      <c r="AE394" t="s">
        <v>17</v>
      </c>
      <c r="AF394">
        <v>14.51</v>
      </c>
      <c r="AG394">
        <v>14.66</v>
      </c>
      <c r="AH394">
        <v>1.335</v>
      </c>
      <c r="AI394">
        <v>29.478999999999999</v>
      </c>
      <c r="AJ394">
        <v>0.74250000000000005</v>
      </c>
      <c r="AK394" t="s">
        <v>17</v>
      </c>
      <c r="AL394">
        <v>14.51</v>
      </c>
      <c r="AM394">
        <v>14.63</v>
      </c>
      <c r="AN394">
        <v>1.236</v>
      </c>
      <c r="AO394">
        <v>27.289000000000001</v>
      </c>
      <c r="AP394">
        <v>0.77429999999999999</v>
      </c>
      <c r="AQ394" t="s">
        <v>17</v>
      </c>
      <c r="AR394">
        <v>14.5</v>
      </c>
      <c r="AS394">
        <v>14.6</v>
      </c>
      <c r="AT394">
        <v>1.7789999999999999</v>
      </c>
      <c r="AU394">
        <v>39.261000000000003</v>
      </c>
      <c r="AV394">
        <v>0.72840000000000005</v>
      </c>
      <c r="AW394" t="s">
        <v>17</v>
      </c>
      <c r="AX394">
        <v>14.51</v>
      </c>
      <c r="AY394">
        <v>14.66</v>
      </c>
      <c r="AZ394">
        <v>1.629</v>
      </c>
      <c r="BA394">
        <v>35.954999999999998</v>
      </c>
      <c r="BB394">
        <v>0.72840000000000005</v>
      </c>
      <c r="BC394" t="s">
        <v>17</v>
      </c>
      <c r="BD394">
        <v>14.51</v>
      </c>
      <c r="BE394">
        <v>14.66</v>
      </c>
      <c r="BF394">
        <v>1.5549999999999999</v>
      </c>
      <c r="BG394">
        <v>34.337000000000003</v>
      </c>
      <c r="BH394">
        <v>0.78369999999999995</v>
      </c>
      <c r="BI394" t="s">
        <v>17</v>
      </c>
      <c r="BJ394">
        <v>14.52</v>
      </c>
      <c r="BK394">
        <v>14.61</v>
      </c>
      <c r="BL394">
        <v>2.544</v>
      </c>
      <c r="BM394">
        <v>56.164999999999999</v>
      </c>
      <c r="BN394">
        <v>0.74809999999999999</v>
      </c>
      <c r="BO394" t="s">
        <v>17</v>
      </c>
      <c r="BP394">
        <v>14.51</v>
      </c>
      <c r="BQ394">
        <v>14.63</v>
      </c>
      <c r="BR394">
        <v>2.4830000000000001</v>
      </c>
      <c r="BS394">
        <v>54.811999999999998</v>
      </c>
      <c r="BT394">
        <v>0.75639999999999996</v>
      </c>
      <c r="BU394" t="s">
        <v>17</v>
      </c>
      <c r="BV394">
        <v>14.6</v>
      </c>
      <c r="BW394">
        <v>14.61</v>
      </c>
      <c r="BX394">
        <v>2.5819999999999999</v>
      </c>
      <c r="BY394">
        <v>57.003999999999998</v>
      </c>
      <c r="BZ394">
        <v>0.72370000000000001</v>
      </c>
      <c r="CA394" t="s">
        <v>17</v>
      </c>
    </row>
    <row r="395" spans="1:79" x14ac:dyDescent="0.25">
      <c r="A395" t="s">
        <v>150</v>
      </c>
      <c r="B395">
        <v>391</v>
      </c>
      <c r="C395">
        <v>407</v>
      </c>
      <c r="D395" t="s">
        <v>134</v>
      </c>
      <c r="E395">
        <v>12.28</v>
      </c>
      <c r="F395">
        <v>3</v>
      </c>
      <c r="G395">
        <v>13</v>
      </c>
      <c r="H395">
        <v>12.33</v>
      </c>
      <c r="I395">
        <v>12.63</v>
      </c>
      <c r="J395">
        <v>3.8719999999999999</v>
      </c>
      <c r="K395">
        <v>39.447000000000003</v>
      </c>
      <c r="L395">
        <v>0.90229999999999999</v>
      </c>
      <c r="M395" t="s">
        <v>17</v>
      </c>
      <c r="N395">
        <v>12.33</v>
      </c>
      <c r="O395">
        <v>12.64</v>
      </c>
      <c r="P395">
        <v>3.7480000000000002</v>
      </c>
      <c r="Q395">
        <v>38.189</v>
      </c>
      <c r="R395">
        <v>0.91249999999999998</v>
      </c>
      <c r="S395" t="s">
        <v>17</v>
      </c>
      <c r="T395">
        <v>12.2</v>
      </c>
      <c r="U395">
        <v>12.63</v>
      </c>
      <c r="V395">
        <v>3.7410000000000001</v>
      </c>
      <c r="W395">
        <v>38.113</v>
      </c>
      <c r="X395">
        <v>0.91410000000000002</v>
      </c>
      <c r="Y395" t="s">
        <v>17</v>
      </c>
      <c r="Z395">
        <v>12.33</v>
      </c>
      <c r="AA395">
        <v>12.69</v>
      </c>
      <c r="AB395">
        <v>4.2949999999999999</v>
      </c>
      <c r="AC395">
        <v>43.762999999999998</v>
      </c>
      <c r="AD395">
        <v>0.89349999999999996</v>
      </c>
      <c r="AE395" t="s">
        <v>17</v>
      </c>
      <c r="AF395">
        <v>12.32</v>
      </c>
      <c r="AG395">
        <v>12.63</v>
      </c>
      <c r="AH395">
        <v>4.2750000000000004</v>
      </c>
      <c r="AI395">
        <v>43.555</v>
      </c>
      <c r="AJ395">
        <v>0.91110000000000002</v>
      </c>
      <c r="AK395" t="s">
        <v>17</v>
      </c>
      <c r="AL395">
        <v>12.3</v>
      </c>
      <c r="AM395">
        <v>12.57</v>
      </c>
      <c r="AN395">
        <v>4.3959999999999999</v>
      </c>
      <c r="AO395">
        <v>44.786000000000001</v>
      </c>
      <c r="AP395">
        <v>0.90269999999999995</v>
      </c>
      <c r="AQ395" t="s">
        <v>17</v>
      </c>
      <c r="AR395">
        <v>12.33</v>
      </c>
      <c r="AS395">
        <v>12.63</v>
      </c>
      <c r="AT395">
        <v>4.9029999999999996</v>
      </c>
      <c r="AU395">
        <v>49.954000000000001</v>
      </c>
      <c r="AV395">
        <v>0.91639999999999999</v>
      </c>
      <c r="AW395" t="s">
        <v>17</v>
      </c>
      <c r="AX395">
        <v>12.3</v>
      </c>
      <c r="AY395">
        <v>12.57</v>
      </c>
      <c r="AZ395">
        <v>4.8680000000000003</v>
      </c>
      <c r="BA395">
        <v>49.594000000000001</v>
      </c>
      <c r="BB395">
        <v>0.91400000000000003</v>
      </c>
      <c r="BC395" t="s">
        <v>17</v>
      </c>
      <c r="BD395">
        <v>12.18</v>
      </c>
      <c r="BE395">
        <v>12.6</v>
      </c>
      <c r="BF395">
        <v>4.7359999999999998</v>
      </c>
      <c r="BG395">
        <v>48.253</v>
      </c>
      <c r="BH395">
        <v>0.90949999999999998</v>
      </c>
      <c r="BI395" t="s">
        <v>17</v>
      </c>
      <c r="BJ395">
        <v>12.27</v>
      </c>
      <c r="BK395">
        <v>12.57</v>
      </c>
      <c r="BL395">
        <v>5.7249999999999996</v>
      </c>
      <c r="BM395">
        <v>58.325000000000003</v>
      </c>
      <c r="BN395">
        <v>0.90580000000000005</v>
      </c>
      <c r="BO395" t="s">
        <v>17</v>
      </c>
      <c r="BP395">
        <v>12.29</v>
      </c>
      <c r="BQ395">
        <v>12.57</v>
      </c>
      <c r="BR395">
        <v>5.7210000000000001</v>
      </c>
      <c r="BS395">
        <v>58.286999999999999</v>
      </c>
      <c r="BT395">
        <v>0.90459999999999996</v>
      </c>
      <c r="BU395" t="s">
        <v>17</v>
      </c>
      <c r="BV395">
        <v>12.29</v>
      </c>
      <c r="BW395">
        <v>12.57</v>
      </c>
      <c r="BX395">
        <v>5.8529999999999998</v>
      </c>
      <c r="BY395">
        <v>59.628999999999998</v>
      </c>
      <c r="BZ395">
        <v>0.91869999999999996</v>
      </c>
      <c r="CA395" t="s">
        <v>17</v>
      </c>
    </row>
    <row r="396" spans="1:79" x14ac:dyDescent="0.25">
      <c r="A396" t="s">
        <v>150</v>
      </c>
      <c r="B396">
        <v>391</v>
      </c>
      <c r="C396">
        <v>409</v>
      </c>
      <c r="D396" t="s">
        <v>135</v>
      </c>
      <c r="E396">
        <v>11.82</v>
      </c>
      <c r="F396">
        <v>3</v>
      </c>
      <c r="G396">
        <v>15</v>
      </c>
      <c r="H396">
        <v>11.75</v>
      </c>
      <c r="I396">
        <v>11.87</v>
      </c>
      <c r="J396">
        <v>4.968</v>
      </c>
      <c r="K396">
        <v>43.863999999999997</v>
      </c>
      <c r="L396">
        <v>0.77959999999999996</v>
      </c>
      <c r="M396" t="s">
        <v>17</v>
      </c>
      <c r="N396">
        <v>11.64</v>
      </c>
      <c r="O396">
        <v>11.92</v>
      </c>
      <c r="P396">
        <v>4.8339999999999996</v>
      </c>
      <c r="Q396">
        <v>42.688000000000002</v>
      </c>
      <c r="R396">
        <v>0.74180000000000001</v>
      </c>
      <c r="S396" t="s">
        <v>17</v>
      </c>
      <c r="T396">
        <v>11.72</v>
      </c>
      <c r="U396">
        <v>11.87</v>
      </c>
      <c r="V396">
        <v>4.9539999999999997</v>
      </c>
      <c r="W396">
        <v>43.744999999999997</v>
      </c>
      <c r="X396">
        <v>0.7681</v>
      </c>
      <c r="Y396" t="s">
        <v>17</v>
      </c>
      <c r="Z396">
        <v>11.75</v>
      </c>
      <c r="AA396">
        <v>11.95</v>
      </c>
      <c r="AB396">
        <v>5.4249999999999998</v>
      </c>
      <c r="AC396">
        <v>47.899000000000001</v>
      </c>
      <c r="AD396">
        <v>0.73680000000000001</v>
      </c>
      <c r="AE396" t="s">
        <v>17</v>
      </c>
      <c r="AF396">
        <v>11.72</v>
      </c>
      <c r="AG396">
        <v>11.91</v>
      </c>
      <c r="AH396">
        <v>5.4240000000000004</v>
      </c>
      <c r="AI396">
        <v>47.890999999999998</v>
      </c>
      <c r="AJ396">
        <v>0.75839999999999996</v>
      </c>
      <c r="AK396" t="s">
        <v>17</v>
      </c>
      <c r="AL396">
        <v>11.66</v>
      </c>
      <c r="AM396">
        <v>11.82</v>
      </c>
      <c r="AN396">
        <v>5.5670000000000002</v>
      </c>
      <c r="AO396">
        <v>49.152999999999999</v>
      </c>
      <c r="AP396">
        <v>0.7621</v>
      </c>
      <c r="AQ396" t="s">
        <v>17</v>
      </c>
      <c r="AR396">
        <v>11.74</v>
      </c>
      <c r="AS396">
        <v>11.95</v>
      </c>
      <c r="AT396">
        <v>5.9450000000000003</v>
      </c>
      <c r="AU396">
        <v>52.497</v>
      </c>
      <c r="AV396">
        <v>0.74060000000000004</v>
      </c>
      <c r="AW396" t="s">
        <v>17</v>
      </c>
      <c r="AX396">
        <v>11.72</v>
      </c>
      <c r="AY396">
        <v>11.94</v>
      </c>
      <c r="AZ396">
        <v>5.9139999999999997</v>
      </c>
      <c r="BA396">
        <v>52.219000000000001</v>
      </c>
      <c r="BB396">
        <v>0.72330000000000005</v>
      </c>
      <c r="BC396" t="s">
        <v>17</v>
      </c>
      <c r="BD396">
        <v>11.66</v>
      </c>
      <c r="BE396">
        <v>11.88</v>
      </c>
      <c r="BF396">
        <v>5.8049999999999997</v>
      </c>
      <c r="BG396">
        <v>51.262</v>
      </c>
      <c r="BH396">
        <v>0.72829999999999995</v>
      </c>
      <c r="BI396" t="s">
        <v>17</v>
      </c>
      <c r="BJ396">
        <v>11.66</v>
      </c>
      <c r="BK396">
        <v>11.82</v>
      </c>
      <c r="BL396">
        <v>6.8140000000000001</v>
      </c>
      <c r="BM396">
        <v>60.170999999999999</v>
      </c>
      <c r="BN396">
        <v>0.75639999999999996</v>
      </c>
      <c r="BO396" t="s">
        <v>17</v>
      </c>
      <c r="BP396">
        <v>11.71</v>
      </c>
      <c r="BQ396">
        <v>11.91</v>
      </c>
      <c r="BR396">
        <v>6.7610000000000001</v>
      </c>
      <c r="BS396">
        <v>59.701000000000001</v>
      </c>
      <c r="BT396">
        <v>0.74750000000000005</v>
      </c>
      <c r="BU396" t="s">
        <v>17</v>
      </c>
      <c r="BV396">
        <v>11.75</v>
      </c>
      <c r="BW396">
        <v>11.89</v>
      </c>
      <c r="BX396">
        <v>6.9080000000000004</v>
      </c>
      <c r="BY396">
        <v>60.993000000000002</v>
      </c>
      <c r="BZ396">
        <v>0.74580000000000002</v>
      </c>
      <c r="CA396" t="s">
        <v>17</v>
      </c>
    </row>
    <row r="397" spans="1:79" x14ac:dyDescent="0.25">
      <c r="A397" t="s">
        <v>150</v>
      </c>
      <c r="B397">
        <v>394</v>
      </c>
      <c r="C397">
        <v>407</v>
      </c>
      <c r="D397" t="s">
        <v>136</v>
      </c>
      <c r="E397">
        <v>10.32</v>
      </c>
      <c r="F397">
        <v>3</v>
      </c>
      <c r="G397">
        <v>11</v>
      </c>
      <c r="H397">
        <v>10.199999999999999</v>
      </c>
      <c r="I397">
        <v>10.6</v>
      </c>
      <c r="J397">
        <v>3.9750000000000001</v>
      </c>
      <c r="K397">
        <v>47.866999999999997</v>
      </c>
      <c r="L397">
        <v>0.90169999999999995</v>
      </c>
      <c r="M397" t="s">
        <v>17</v>
      </c>
      <c r="N397">
        <v>10.33</v>
      </c>
      <c r="O397">
        <v>10.54</v>
      </c>
      <c r="P397">
        <v>3.8610000000000002</v>
      </c>
      <c r="Q397">
        <v>46.494</v>
      </c>
      <c r="R397">
        <v>0.92300000000000004</v>
      </c>
      <c r="S397" t="s">
        <v>23</v>
      </c>
      <c r="T397">
        <v>10.29</v>
      </c>
      <c r="U397">
        <v>10.51</v>
      </c>
      <c r="V397">
        <v>3.9449999999999998</v>
      </c>
      <c r="W397">
        <v>47.506</v>
      </c>
      <c r="X397">
        <v>0.91810000000000003</v>
      </c>
      <c r="Y397" t="s">
        <v>17</v>
      </c>
      <c r="Z397">
        <v>10.28</v>
      </c>
      <c r="AA397">
        <v>10.59</v>
      </c>
      <c r="AB397">
        <v>4.4640000000000004</v>
      </c>
      <c r="AC397">
        <v>53.753999999999998</v>
      </c>
      <c r="AD397">
        <v>0.89890000000000003</v>
      </c>
      <c r="AE397" t="s">
        <v>17</v>
      </c>
      <c r="AF397">
        <v>10.29</v>
      </c>
      <c r="AG397">
        <v>10.58</v>
      </c>
      <c r="AH397">
        <v>4.4189999999999996</v>
      </c>
      <c r="AI397">
        <v>53.207000000000001</v>
      </c>
      <c r="AJ397">
        <v>0.91600000000000004</v>
      </c>
      <c r="AK397" t="s">
        <v>17</v>
      </c>
      <c r="AL397">
        <v>10.25</v>
      </c>
      <c r="AM397">
        <v>10.57</v>
      </c>
      <c r="AN397">
        <v>4.5620000000000003</v>
      </c>
      <c r="AO397">
        <v>54.933</v>
      </c>
      <c r="AP397">
        <v>0.91859999999999997</v>
      </c>
      <c r="AQ397" t="s">
        <v>17</v>
      </c>
      <c r="AR397">
        <v>10.31</v>
      </c>
      <c r="AS397">
        <v>10.55</v>
      </c>
      <c r="AT397">
        <v>5.0110000000000001</v>
      </c>
      <c r="AU397">
        <v>60.335000000000001</v>
      </c>
      <c r="AV397">
        <v>0.92090000000000005</v>
      </c>
      <c r="AW397" t="s">
        <v>17</v>
      </c>
      <c r="AX397">
        <v>10.32</v>
      </c>
      <c r="AY397">
        <v>10.52</v>
      </c>
      <c r="AZ397">
        <v>4.9589999999999996</v>
      </c>
      <c r="BA397">
        <v>59.716000000000001</v>
      </c>
      <c r="BB397">
        <v>0.91600000000000004</v>
      </c>
      <c r="BC397" t="s">
        <v>17</v>
      </c>
      <c r="BD397">
        <v>10.26</v>
      </c>
      <c r="BE397">
        <v>10.51</v>
      </c>
      <c r="BF397">
        <v>4.923</v>
      </c>
      <c r="BG397">
        <v>59.280999999999999</v>
      </c>
      <c r="BH397">
        <v>0.92010000000000003</v>
      </c>
      <c r="BI397" t="s">
        <v>23</v>
      </c>
      <c r="BJ397">
        <v>10.27</v>
      </c>
      <c r="BK397">
        <v>10.51</v>
      </c>
      <c r="BL397">
        <v>5.82</v>
      </c>
      <c r="BM397">
        <v>70.072999999999993</v>
      </c>
      <c r="BN397">
        <v>0.91120000000000001</v>
      </c>
      <c r="BO397" t="s">
        <v>17</v>
      </c>
      <c r="BP397">
        <v>10.28</v>
      </c>
      <c r="BQ397">
        <v>10.51</v>
      </c>
      <c r="BR397">
        <v>5.7439999999999998</v>
      </c>
      <c r="BS397">
        <v>69.165999999999997</v>
      </c>
      <c r="BT397">
        <v>0.90859999999999996</v>
      </c>
      <c r="BU397" t="s">
        <v>17</v>
      </c>
      <c r="BV397">
        <v>10.28</v>
      </c>
      <c r="BW397">
        <v>10.57</v>
      </c>
      <c r="BX397">
        <v>5.8819999999999997</v>
      </c>
      <c r="BY397">
        <v>70.828000000000003</v>
      </c>
      <c r="BZ397">
        <v>0.91310000000000002</v>
      </c>
      <c r="CA397" t="s">
        <v>17</v>
      </c>
    </row>
    <row r="398" spans="1:79" x14ac:dyDescent="0.25">
      <c r="A398" t="s">
        <v>150</v>
      </c>
      <c r="B398">
        <v>394</v>
      </c>
      <c r="C398">
        <v>409</v>
      </c>
      <c r="D398" t="s">
        <v>137</v>
      </c>
      <c r="E398">
        <v>9.58</v>
      </c>
      <c r="F398">
        <v>3</v>
      </c>
      <c r="G398">
        <v>13</v>
      </c>
      <c r="H398">
        <v>9.5</v>
      </c>
      <c r="I398">
        <v>9.67</v>
      </c>
      <c r="J398">
        <v>5.2969999999999997</v>
      </c>
      <c r="K398">
        <v>53.970999999999997</v>
      </c>
      <c r="L398">
        <v>0.87629999999999997</v>
      </c>
      <c r="M398" t="s">
        <v>17</v>
      </c>
      <c r="N398">
        <v>9.51</v>
      </c>
      <c r="O398">
        <v>9.66</v>
      </c>
      <c r="P398">
        <v>5.2309999999999999</v>
      </c>
      <c r="Q398">
        <v>53.296999999999997</v>
      </c>
      <c r="R398">
        <v>0.89690000000000003</v>
      </c>
      <c r="S398" t="s">
        <v>17</v>
      </c>
      <c r="T398">
        <v>9.4499999999999993</v>
      </c>
      <c r="U398">
        <v>9.67</v>
      </c>
      <c r="V398">
        <v>5.4130000000000003</v>
      </c>
      <c r="W398">
        <v>55.151000000000003</v>
      </c>
      <c r="X398">
        <v>0.88290000000000002</v>
      </c>
      <c r="Y398" t="s">
        <v>17</v>
      </c>
      <c r="Z398">
        <v>9.52</v>
      </c>
      <c r="AA398">
        <v>9.67</v>
      </c>
      <c r="AB398">
        <v>5.8609999999999998</v>
      </c>
      <c r="AC398">
        <v>59.718000000000004</v>
      </c>
      <c r="AD398">
        <v>0.87519999999999998</v>
      </c>
      <c r="AE398" t="s">
        <v>17</v>
      </c>
      <c r="AF398">
        <v>9.5</v>
      </c>
      <c r="AG398">
        <v>9.64</v>
      </c>
      <c r="AH398">
        <v>5.8639999999999999</v>
      </c>
      <c r="AI398">
        <v>59.74</v>
      </c>
      <c r="AJ398">
        <v>0.89159999999999995</v>
      </c>
      <c r="AK398" t="s">
        <v>17</v>
      </c>
      <c r="AL398">
        <v>9.42</v>
      </c>
      <c r="AM398">
        <v>9.6</v>
      </c>
      <c r="AN398">
        <v>6.04</v>
      </c>
      <c r="AO398">
        <v>61.542000000000002</v>
      </c>
      <c r="AP398">
        <v>0.88919999999999999</v>
      </c>
      <c r="AQ398" t="s">
        <v>17</v>
      </c>
      <c r="AR398">
        <v>9.51</v>
      </c>
      <c r="AS398">
        <v>9.65</v>
      </c>
      <c r="AT398">
        <v>6.42</v>
      </c>
      <c r="AU398">
        <v>65.411000000000001</v>
      </c>
      <c r="AV398">
        <v>0.90159999999999996</v>
      </c>
      <c r="AW398" t="s">
        <v>17</v>
      </c>
      <c r="AX398">
        <v>9.34</v>
      </c>
      <c r="AY398">
        <v>9.66</v>
      </c>
      <c r="AZ398">
        <v>6.5730000000000004</v>
      </c>
      <c r="BA398">
        <v>66.965000000000003</v>
      </c>
      <c r="BB398">
        <v>0.83640000000000003</v>
      </c>
      <c r="BC398" t="s">
        <v>17</v>
      </c>
      <c r="BD398">
        <v>9.41</v>
      </c>
      <c r="BE398">
        <v>9.65</v>
      </c>
      <c r="BF398">
        <v>6.5990000000000002</v>
      </c>
      <c r="BG398">
        <v>67.233999999999995</v>
      </c>
      <c r="BH398">
        <v>0.84470000000000001</v>
      </c>
      <c r="BI398" t="s">
        <v>17</v>
      </c>
      <c r="BJ398">
        <v>9.4499999999999993</v>
      </c>
      <c r="BK398">
        <v>9.6300000000000008</v>
      </c>
      <c r="BL398">
        <v>7.28</v>
      </c>
      <c r="BM398">
        <v>74.171000000000006</v>
      </c>
      <c r="BN398">
        <v>0.89259999999999995</v>
      </c>
      <c r="BO398" t="s">
        <v>17</v>
      </c>
      <c r="BP398">
        <v>9.4600000000000009</v>
      </c>
      <c r="BQ398">
        <v>9.6199999999999992</v>
      </c>
      <c r="BR398">
        <v>7.1710000000000003</v>
      </c>
      <c r="BS398">
        <v>73.06</v>
      </c>
      <c r="BT398">
        <v>0.89249999999999996</v>
      </c>
      <c r="BU398" t="s">
        <v>17</v>
      </c>
      <c r="BV398">
        <v>9.39</v>
      </c>
      <c r="BW398">
        <v>9.66</v>
      </c>
      <c r="BX398">
        <v>7.3979999999999997</v>
      </c>
      <c r="BY398">
        <v>75.376000000000005</v>
      </c>
      <c r="BZ398">
        <v>0.87119999999999997</v>
      </c>
      <c r="CA398" t="s">
        <v>17</v>
      </c>
    </row>
    <row r="399" spans="1:79" x14ac:dyDescent="0.25">
      <c r="A399" t="s">
        <v>150</v>
      </c>
      <c r="B399">
        <v>397</v>
      </c>
      <c r="C399">
        <v>409</v>
      </c>
      <c r="D399" t="s">
        <v>138</v>
      </c>
      <c r="E399">
        <v>6.48</v>
      </c>
      <c r="F399">
        <v>3</v>
      </c>
      <c r="G399">
        <v>10</v>
      </c>
      <c r="H399">
        <v>6.47</v>
      </c>
      <c r="I399">
        <v>6.62</v>
      </c>
      <c r="J399">
        <v>5.1459999999999999</v>
      </c>
      <c r="K399">
        <v>68.159000000000006</v>
      </c>
      <c r="L399">
        <v>0.81030000000000002</v>
      </c>
      <c r="M399" t="s">
        <v>17</v>
      </c>
      <c r="N399">
        <v>6.43</v>
      </c>
      <c r="O399">
        <v>6.62</v>
      </c>
      <c r="P399">
        <v>5.117</v>
      </c>
      <c r="Q399">
        <v>67.781000000000006</v>
      </c>
      <c r="R399">
        <v>0.80110000000000003</v>
      </c>
      <c r="S399" t="s">
        <v>17</v>
      </c>
      <c r="T399">
        <v>6.38</v>
      </c>
      <c r="U399">
        <v>6.67</v>
      </c>
      <c r="V399">
        <v>5.133</v>
      </c>
      <c r="W399">
        <v>67.986999999999995</v>
      </c>
      <c r="X399">
        <v>0.79039999999999999</v>
      </c>
      <c r="Y399" t="s">
        <v>17</v>
      </c>
      <c r="Z399">
        <v>6.41</v>
      </c>
      <c r="AA399">
        <v>6.71</v>
      </c>
      <c r="AB399">
        <v>5.2480000000000002</v>
      </c>
      <c r="AC399">
        <v>69.516000000000005</v>
      </c>
      <c r="AD399">
        <v>0.75790000000000002</v>
      </c>
      <c r="AE399" t="s">
        <v>17</v>
      </c>
      <c r="AF399">
        <v>6.46</v>
      </c>
      <c r="AG399">
        <v>6.63</v>
      </c>
      <c r="AH399">
        <v>5.4809999999999999</v>
      </c>
      <c r="AI399">
        <v>72.59</v>
      </c>
      <c r="AJ399">
        <v>0.8165</v>
      </c>
      <c r="AK399" t="s">
        <v>17</v>
      </c>
      <c r="AL399">
        <v>6.38</v>
      </c>
      <c r="AM399">
        <v>6.62</v>
      </c>
      <c r="AN399">
        <v>5.5979999999999999</v>
      </c>
      <c r="AO399">
        <v>74.141000000000005</v>
      </c>
      <c r="AP399">
        <v>0.79379999999999995</v>
      </c>
      <c r="AQ399" t="s">
        <v>17</v>
      </c>
      <c r="AR399">
        <v>6.45</v>
      </c>
      <c r="AS399">
        <v>6.63</v>
      </c>
      <c r="AT399">
        <v>5.593</v>
      </c>
      <c r="AU399">
        <v>74.078000000000003</v>
      </c>
      <c r="AV399">
        <v>0.81930000000000003</v>
      </c>
      <c r="AW399" t="s">
        <v>17</v>
      </c>
      <c r="AX399">
        <v>6.45</v>
      </c>
      <c r="AY399">
        <v>6.65</v>
      </c>
      <c r="AZ399">
        <v>5.5919999999999996</v>
      </c>
      <c r="BA399">
        <v>74.06</v>
      </c>
      <c r="BB399">
        <v>0.80840000000000001</v>
      </c>
      <c r="BC399" t="s">
        <v>17</v>
      </c>
      <c r="BD399">
        <v>6.44</v>
      </c>
      <c r="BE399">
        <v>6.62</v>
      </c>
      <c r="BF399">
        <v>5.5170000000000003</v>
      </c>
      <c r="BG399">
        <v>73.069000000000003</v>
      </c>
      <c r="BH399">
        <v>0.81820000000000004</v>
      </c>
      <c r="BI399" t="s">
        <v>17</v>
      </c>
      <c r="BJ399">
        <v>6.38</v>
      </c>
      <c r="BK399">
        <v>6.64</v>
      </c>
      <c r="BL399">
        <v>5.601</v>
      </c>
      <c r="BM399">
        <v>74.180000000000007</v>
      </c>
      <c r="BN399">
        <v>0.82350000000000001</v>
      </c>
      <c r="BO399" t="s">
        <v>17</v>
      </c>
      <c r="BP399">
        <v>6.28</v>
      </c>
      <c r="BQ399">
        <v>6.62</v>
      </c>
      <c r="BR399">
        <v>5.6989999999999998</v>
      </c>
      <c r="BS399">
        <v>75.478999999999999</v>
      </c>
      <c r="BT399">
        <v>0.79579999999999995</v>
      </c>
      <c r="BU399" t="s">
        <v>17</v>
      </c>
      <c r="BV399">
        <v>6.47</v>
      </c>
      <c r="BW399">
        <v>6.63</v>
      </c>
      <c r="BX399">
        <v>5.7430000000000003</v>
      </c>
      <c r="BY399">
        <v>76.066999999999993</v>
      </c>
      <c r="BZ399">
        <v>0.80759999999999998</v>
      </c>
      <c r="CA399" t="s">
        <v>17</v>
      </c>
    </row>
    <row r="400" spans="1:79" x14ac:dyDescent="0.25">
      <c r="A400" t="s">
        <v>150</v>
      </c>
      <c r="B400">
        <v>398</v>
      </c>
      <c r="C400">
        <v>407</v>
      </c>
      <c r="D400" t="s">
        <v>139</v>
      </c>
      <c r="E400">
        <v>6.84</v>
      </c>
      <c r="F400">
        <v>2</v>
      </c>
      <c r="G400">
        <v>7</v>
      </c>
      <c r="H400">
        <v>6.8</v>
      </c>
      <c r="I400">
        <v>7.14</v>
      </c>
      <c r="J400">
        <v>3.3969999999999998</v>
      </c>
      <c r="K400">
        <v>64.27</v>
      </c>
      <c r="L400">
        <v>0.93669999999999998</v>
      </c>
      <c r="M400" t="s">
        <v>23</v>
      </c>
      <c r="N400">
        <v>6.81</v>
      </c>
      <c r="O400">
        <v>7.17</v>
      </c>
      <c r="P400">
        <v>3.411</v>
      </c>
      <c r="Q400">
        <v>64.537000000000006</v>
      </c>
      <c r="R400">
        <v>0.94340000000000002</v>
      </c>
      <c r="S400" t="s">
        <v>23</v>
      </c>
      <c r="T400">
        <v>6.81</v>
      </c>
      <c r="U400">
        <v>7.18</v>
      </c>
      <c r="V400">
        <v>3.4129999999999998</v>
      </c>
      <c r="W400">
        <v>64.585999999999999</v>
      </c>
      <c r="X400">
        <v>0.9244</v>
      </c>
      <c r="Y400" t="s">
        <v>23</v>
      </c>
      <c r="Z400">
        <v>6.81</v>
      </c>
      <c r="AA400">
        <v>7.15</v>
      </c>
      <c r="AB400">
        <v>3.7240000000000002</v>
      </c>
      <c r="AC400">
        <v>70.459000000000003</v>
      </c>
      <c r="AD400">
        <v>0.91100000000000003</v>
      </c>
      <c r="AE400" t="s">
        <v>23</v>
      </c>
      <c r="AF400">
        <v>6.8</v>
      </c>
      <c r="AG400">
        <v>7.15</v>
      </c>
      <c r="AH400">
        <v>3.7879999999999998</v>
      </c>
      <c r="AI400">
        <v>71.677999999999997</v>
      </c>
      <c r="AJ400">
        <v>0.94489999999999996</v>
      </c>
      <c r="AK400" t="s">
        <v>23</v>
      </c>
      <c r="AL400">
        <v>6.76</v>
      </c>
      <c r="AM400">
        <v>7.11</v>
      </c>
      <c r="AN400">
        <v>3.8719999999999999</v>
      </c>
      <c r="AO400">
        <v>73.271000000000001</v>
      </c>
      <c r="AP400">
        <v>0.94010000000000005</v>
      </c>
      <c r="AQ400" t="s">
        <v>23</v>
      </c>
      <c r="AR400">
        <v>6.74</v>
      </c>
      <c r="AS400">
        <v>7.2</v>
      </c>
      <c r="AT400">
        <v>3.9060000000000001</v>
      </c>
      <c r="AU400">
        <v>73.915999999999997</v>
      </c>
      <c r="AV400">
        <v>0.93930000000000002</v>
      </c>
      <c r="AW400" t="s">
        <v>23</v>
      </c>
      <c r="AX400">
        <v>6.81</v>
      </c>
      <c r="AY400">
        <v>7.14</v>
      </c>
      <c r="AZ400">
        <v>3.9060000000000001</v>
      </c>
      <c r="BA400">
        <v>73.909000000000006</v>
      </c>
      <c r="BB400">
        <v>0.94350000000000001</v>
      </c>
      <c r="BC400" t="s">
        <v>23</v>
      </c>
      <c r="BD400">
        <v>6.76</v>
      </c>
      <c r="BE400">
        <v>7.13</v>
      </c>
      <c r="BF400">
        <v>3.8460000000000001</v>
      </c>
      <c r="BG400">
        <v>72.772000000000006</v>
      </c>
      <c r="BH400">
        <v>0.94599999999999995</v>
      </c>
      <c r="BI400" t="s">
        <v>23</v>
      </c>
      <c r="BJ400">
        <v>6.76</v>
      </c>
      <c r="BK400">
        <v>7.16</v>
      </c>
      <c r="BL400">
        <v>3.8860000000000001</v>
      </c>
      <c r="BM400">
        <v>73.534999999999997</v>
      </c>
      <c r="BN400">
        <v>0.91210000000000002</v>
      </c>
      <c r="BO400" t="s">
        <v>23</v>
      </c>
      <c r="BP400">
        <v>6.77</v>
      </c>
      <c r="BQ400">
        <v>7.14</v>
      </c>
      <c r="BR400">
        <v>3.9380000000000002</v>
      </c>
      <c r="BS400">
        <v>74.513999999999996</v>
      </c>
      <c r="BT400">
        <v>0.94059999999999999</v>
      </c>
      <c r="BU400" t="s">
        <v>23</v>
      </c>
      <c r="BV400">
        <v>6.81</v>
      </c>
      <c r="BW400">
        <v>7.16</v>
      </c>
      <c r="BX400">
        <v>3.9740000000000002</v>
      </c>
      <c r="BY400">
        <v>75.191999999999993</v>
      </c>
      <c r="BZ400">
        <v>0.94669999999999999</v>
      </c>
      <c r="CA400" t="s">
        <v>23</v>
      </c>
    </row>
    <row r="401" spans="1:79" x14ac:dyDescent="0.25">
      <c r="A401" t="s">
        <v>150</v>
      </c>
      <c r="B401">
        <v>398</v>
      </c>
      <c r="C401">
        <v>407</v>
      </c>
      <c r="D401" t="s">
        <v>139</v>
      </c>
      <c r="E401">
        <v>6.84</v>
      </c>
      <c r="F401">
        <v>3</v>
      </c>
      <c r="G401">
        <v>7</v>
      </c>
      <c r="H401">
        <v>6.73</v>
      </c>
      <c r="I401">
        <v>7.17</v>
      </c>
      <c r="J401">
        <v>3.4289999999999998</v>
      </c>
      <c r="K401">
        <v>64.873000000000005</v>
      </c>
      <c r="L401">
        <v>0.92079999999999995</v>
      </c>
      <c r="M401" t="s">
        <v>23</v>
      </c>
      <c r="N401">
        <v>6.74</v>
      </c>
      <c r="O401">
        <v>7.21</v>
      </c>
      <c r="P401">
        <v>3.4380000000000002</v>
      </c>
      <c r="Q401">
        <v>65.052000000000007</v>
      </c>
      <c r="R401">
        <v>0.94340000000000002</v>
      </c>
      <c r="S401" t="s">
        <v>23</v>
      </c>
      <c r="T401">
        <v>6.69</v>
      </c>
      <c r="U401">
        <v>7.19</v>
      </c>
      <c r="V401">
        <v>3.4449999999999998</v>
      </c>
      <c r="W401">
        <v>65.182000000000002</v>
      </c>
      <c r="X401">
        <v>0.93200000000000005</v>
      </c>
      <c r="Y401" t="s">
        <v>23</v>
      </c>
      <c r="Z401">
        <v>6.74</v>
      </c>
      <c r="AA401">
        <v>7.23</v>
      </c>
      <c r="AB401">
        <v>3.7669999999999999</v>
      </c>
      <c r="AC401">
        <v>71.28</v>
      </c>
      <c r="AD401">
        <v>0.91339999999999999</v>
      </c>
      <c r="AE401" t="s">
        <v>23</v>
      </c>
      <c r="AF401">
        <v>6.73</v>
      </c>
      <c r="AG401">
        <v>7.22</v>
      </c>
      <c r="AH401">
        <v>3.8250000000000002</v>
      </c>
      <c r="AI401">
        <v>72.373000000000005</v>
      </c>
      <c r="AJ401">
        <v>0.93289999999999995</v>
      </c>
      <c r="AK401" t="s">
        <v>23</v>
      </c>
      <c r="AL401">
        <v>6.68</v>
      </c>
      <c r="AM401">
        <v>7.14</v>
      </c>
      <c r="AN401">
        <v>3.9209999999999998</v>
      </c>
      <c r="AO401">
        <v>74.19</v>
      </c>
      <c r="AP401">
        <v>0.9385</v>
      </c>
      <c r="AQ401" t="s">
        <v>23</v>
      </c>
      <c r="AR401">
        <v>6.7</v>
      </c>
      <c r="AS401">
        <v>7.2</v>
      </c>
      <c r="AT401">
        <v>3.9319999999999999</v>
      </c>
      <c r="AU401">
        <v>74.391999999999996</v>
      </c>
      <c r="AV401">
        <v>0.9415</v>
      </c>
      <c r="AW401" t="s">
        <v>23</v>
      </c>
      <c r="AX401">
        <v>6.76</v>
      </c>
      <c r="AY401">
        <v>7.23</v>
      </c>
      <c r="AZ401">
        <v>3.9340000000000002</v>
      </c>
      <c r="BA401">
        <v>74.429000000000002</v>
      </c>
      <c r="BB401">
        <v>0.94210000000000005</v>
      </c>
      <c r="BC401" t="s">
        <v>23</v>
      </c>
      <c r="BD401">
        <v>6.68</v>
      </c>
      <c r="BE401">
        <v>7.16</v>
      </c>
      <c r="BF401">
        <v>3.8719999999999999</v>
      </c>
      <c r="BG401">
        <v>73.266999999999996</v>
      </c>
      <c r="BH401">
        <v>0.93210000000000004</v>
      </c>
      <c r="BI401" t="s">
        <v>23</v>
      </c>
      <c r="BJ401">
        <v>6.71</v>
      </c>
      <c r="BK401">
        <v>7.17</v>
      </c>
      <c r="BL401">
        <v>3.9340000000000002</v>
      </c>
      <c r="BM401">
        <v>74.433000000000007</v>
      </c>
      <c r="BN401">
        <v>0.94159999999999999</v>
      </c>
      <c r="BO401" t="s">
        <v>23</v>
      </c>
      <c r="BP401">
        <v>6.73</v>
      </c>
      <c r="BQ401">
        <v>7.22</v>
      </c>
      <c r="BR401">
        <v>3.9710000000000001</v>
      </c>
      <c r="BS401">
        <v>75.144000000000005</v>
      </c>
      <c r="BT401">
        <v>0.93400000000000005</v>
      </c>
      <c r="BU401" t="s">
        <v>23</v>
      </c>
      <c r="BV401">
        <v>6.72</v>
      </c>
      <c r="BW401">
        <v>7.19</v>
      </c>
      <c r="BX401">
        <v>4.0140000000000002</v>
      </c>
      <c r="BY401">
        <v>75.953000000000003</v>
      </c>
      <c r="BZ401">
        <v>0.94399999999999995</v>
      </c>
      <c r="CA401" t="s">
        <v>23</v>
      </c>
    </row>
    <row r="402" spans="1:79" x14ac:dyDescent="0.25">
      <c r="A402" t="s">
        <v>150</v>
      </c>
      <c r="B402">
        <v>398</v>
      </c>
      <c r="C402">
        <v>409</v>
      </c>
      <c r="D402" t="s">
        <v>140</v>
      </c>
      <c r="E402">
        <v>5.82</v>
      </c>
      <c r="F402">
        <v>2</v>
      </c>
      <c r="G402">
        <v>9</v>
      </c>
      <c r="H402">
        <v>5.79</v>
      </c>
      <c r="I402">
        <v>6.22</v>
      </c>
      <c r="J402">
        <v>4.7309999999999999</v>
      </c>
      <c r="K402">
        <v>69.623000000000005</v>
      </c>
      <c r="L402">
        <v>0.93300000000000005</v>
      </c>
      <c r="M402" t="s">
        <v>23</v>
      </c>
      <c r="N402">
        <v>5.81</v>
      </c>
      <c r="O402">
        <v>6.21</v>
      </c>
      <c r="P402">
        <v>4.7350000000000003</v>
      </c>
      <c r="Q402">
        <v>69.688000000000002</v>
      </c>
      <c r="R402">
        <v>0.93020000000000003</v>
      </c>
      <c r="S402" t="s">
        <v>23</v>
      </c>
      <c r="T402">
        <v>5.75</v>
      </c>
      <c r="U402">
        <v>6.22</v>
      </c>
      <c r="V402">
        <v>4.7160000000000002</v>
      </c>
      <c r="W402">
        <v>69.409000000000006</v>
      </c>
      <c r="X402">
        <v>0.9214</v>
      </c>
      <c r="Y402" t="s">
        <v>23</v>
      </c>
      <c r="Z402">
        <v>5.8</v>
      </c>
      <c r="AA402">
        <v>6.22</v>
      </c>
      <c r="AB402">
        <v>5.0090000000000003</v>
      </c>
      <c r="AC402">
        <v>73.709999999999994</v>
      </c>
      <c r="AD402">
        <v>0.8982</v>
      </c>
      <c r="AE402" t="s">
        <v>17</v>
      </c>
      <c r="AF402">
        <v>5.83</v>
      </c>
      <c r="AG402">
        <v>6.21</v>
      </c>
      <c r="AH402">
        <v>5.125</v>
      </c>
      <c r="AI402">
        <v>75.424000000000007</v>
      </c>
      <c r="AJ402">
        <v>0.94130000000000003</v>
      </c>
      <c r="AK402" t="s">
        <v>23</v>
      </c>
      <c r="AL402">
        <v>5.78</v>
      </c>
      <c r="AM402">
        <v>6.21</v>
      </c>
      <c r="AN402">
        <v>5.2249999999999996</v>
      </c>
      <c r="AO402">
        <v>76.897999999999996</v>
      </c>
      <c r="AP402">
        <v>0.91930000000000001</v>
      </c>
      <c r="AQ402" t="s">
        <v>23</v>
      </c>
      <c r="AR402">
        <v>5.82</v>
      </c>
      <c r="AS402">
        <v>6.21</v>
      </c>
      <c r="AT402">
        <v>5.2539999999999996</v>
      </c>
      <c r="AU402">
        <v>77.319000000000003</v>
      </c>
      <c r="AV402">
        <v>0.94340000000000002</v>
      </c>
      <c r="AW402" t="s">
        <v>23</v>
      </c>
      <c r="AX402">
        <v>5.81</v>
      </c>
      <c r="AY402">
        <v>6.21</v>
      </c>
      <c r="AZ402">
        <v>5.298</v>
      </c>
      <c r="BA402">
        <v>77.971000000000004</v>
      </c>
      <c r="BB402">
        <v>0.91759999999999997</v>
      </c>
      <c r="BC402" t="s">
        <v>23</v>
      </c>
      <c r="BD402">
        <v>5.79</v>
      </c>
      <c r="BE402">
        <v>6.21</v>
      </c>
      <c r="BF402">
        <v>5.1589999999999998</v>
      </c>
      <c r="BG402">
        <v>75.917000000000002</v>
      </c>
      <c r="BH402">
        <v>0.94040000000000001</v>
      </c>
      <c r="BI402" t="s">
        <v>23</v>
      </c>
      <c r="BJ402">
        <v>5.77</v>
      </c>
      <c r="BK402">
        <v>6.21</v>
      </c>
      <c r="BL402">
        <v>5.2069999999999999</v>
      </c>
      <c r="BM402">
        <v>76.623000000000005</v>
      </c>
      <c r="BN402">
        <v>0.9466</v>
      </c>
      <c r="BO402" t="s">
        <v>23</v>
      </c>
      <c r="BP402">
        <v>5.77</v>
      </c>
      <c r="BQ402">
        <v>6.26</v>
      </c>
      <c r="BR402">
        <v>5.2969999999999997</v>
      </c>
      <c r="BS402">
        <v>77.954999999999998</v>
      </c>
      <c r="BT402">
        <v>0.92730000000000001</v>
      </c>
      <c r="BU402" t="s">
        <v>23</v>
      </c>
      <c r="BV402">
        <v>5.81</v>
      </c>
      <c r="BW402">
        <v>6.21</v>
      </c>
      <c r="BX402">
        <v>5.3250000000000002</v>
      </c>
      <c r="BY402">
        <v>78.369</v>
      </c>
      <c r="BZ402">
        <v>0.93879999999999997</v>
      </c>
      <c r="CA402" t="s">
        <v>23</v>
      </c>
    </row>
    <row r="403" spans="1:79" x14ac:dyDescent="0.25">
      <c r="A403" t="s">
        <v>150</v>
      </c>
      <c r="B403">
        <v>398</v>
      </c>
      <c r="C403">
        <v>409</v>
      </c>
      <c r="D403" t="s">
        <v>140</v>
      </c>
      <c r="E403">
        <v>5.82</v>
      </c>
      <c r="F403">
        <v>3</v>
      </c>
      <c r="G403">
        <v>9</v>
      </c>
      <c r="H403">
        <v>5.84</v>
      </c>
      <c r="I403">
        <v>6.15</v>
      </c>
      <c r="J403">
        <v>4.6760000000000002</v>
      </c>
      <c r="K403">
        <v>68.813999999999993</v>
      </c>
      <c r="L403">
        <v>0.93079999999999996</v>
      </c>
      <c r="M403" t="s">
        <v>23</v>
      </c>
      <c r="N403">
        <v>5.84</v>
      </c>
      <c r="O403">
        <v>6.17</v>
      </c>
      <c r="P403">
        <v>4.6749999999999998</v>
      </c>
      <c r="Q403">
        <v>68.802000000000007</v>
      </c>
      <c r="R403">
        <v>0.92810000000000004</v>
      </c>
      <c r="S403" t="s">
        <v>23</v>
      </c>
      <c r="T403">
        <v>5.83</v>
      </c>
      <c r="U403">
        <v>6.19</v>
      </c>
      <c r="V403">
        <v>4.66</v>
      </c>
      <c r="W403">
        <v>68.582999999999998</v>
      </c>
      <c r="X403">
        <v>0.93269999999999997</v>
      </c>
      <c r="Y403" t="s">
        <v>23</v>
      </c>
      <c r="Z403">
        <v>5.84</v>
      </c>
      <c r="AA403">
        <v>6.17</v>
      </c>
      <c r="AB403">
        <v>4.9459999999999997</v>
      </c>
      <c r="AC403">
        <v>72.793000000000006</v>
      </c>
      <c r="AD403">
        <v>0.89680000000000004</v>
      </c>
      <c r="AE403" t="s">
        <v>23</v>
      </c>
      <c r="AF403">
        <v>5.83</v>
      </c>
      <c r="AG403">
        <v>6.17</v>
      </c>
      <c r="AH403">
        <v>5.07</v>
      </c>
      <c r="AI403">
        <v>74.620999999999995</v>
      </c>
      <c r="AJ403">
        <v>0.93279999999999996</v>
      </c>
      <c r="AK403" t="s">
        <v>23</v>
      </c>
      <c r="AL403">
        <v>5.8</v>
      </c>
      <c r="AM403">
        <v>6.15</v>
      </c>
      <c r="AN403">
        <v>5.1630000000000003</v>
      </c>
      <c r="AO403">
        <v>75.984999999999999</v>
      </c>
      <c r="AP403">
        <v>0.9073</v>
      </c>
      <c r="AQ403" t="s">
        <v>23</v>
      </c>
      <c r="AR403">
        <v>5.84</v>
      </c>
      <c r="AS403">
        <v>6.19</v>
      </c>
      <c r="AT403">
        <v>5.1959999999999997</v>
      </c>
      <c r="AU403">
        <v>76.462999999999994</v>
      </c>
      <c r="AV403">
        <v>0.92989999999999995</v>
      </c>
      <c r="AW403" t="s">
        <v>23</v>
      </c>
      <c r="AX403">
        <v>5.83</v>
      </c>
      <c r="AY403">
        <v>6.18</v>
      </c>
      <c r="AZ403">
        <v>5.23</v>
      </c>
      <c r="BA403">
        <v>76.97</v>
      </c>
      <c r="BB403">
        <v>0.91249999999999998</v>
      </c>
      <c r="BC403" t="s">
        <v>23</v>
      </c>
      <c r="BD403">
        <v>5.8</v>
      </c>
      <c r="BE403">
        <v>6.16</v>
      </c>
      <c r="BF403">
        <v>5.1100000000000003</v>
      </c>
      <c r="BG403">
        <v>75.206000000000003</v>
      </c>
      <c r="BH403">
        <v>0.92810000000000004</v>
      </c>
      <c r="BI403" t="s">
        <v>23</v>
      </c>
      <c r="BJ403">
        <v>5.8</v>
      </c>
      <c r="BK403">
        <v>6.19</v>
      </c>
      <c r="BL403">
        <v>5.1390000000000002</v>
      </c>
      <c r="BM403">
        <v>75.622</v>
      </c>
      <c r="BN403">
        <v>0.93200000000000005</v>
      </c>
      <c r="BO403" t="s">
        <v>23</v>
      </c>
      <c r="BP403">
        <v>5.8</v>
      </c>
      <c r="BQ403">
        <v>6.2</v>
      </c>
      <c r="BR403">
        <v>5.226</v>
      </c>
      <c r="BS403">
        <v>76.915999999999997</v>
      </c>
      <c r="BT403">
        <v>0.91239999999999999</v>
      </c>
      <c r="BU403" t="s">
        <v>23</v>
      </c>
      <c r="BV403">
        <v>5.85</v>
      </c>
      <c r="BW403">
        <v>6.22</v>
      </c>
      <c r="BX403">
        <v>5.2679999999999998</v>
      </c>
      <c r="BY403">
        <v>77.524000000000001</v>
      </c>
      <c r="BZ403">
        <v>0.93559999999999999</v>
      </c>
      <c r="CA403" t="s">
        <v>23</v>
      </c>
    </row>
    <row r="404" spans="1:79" x14ac:dyDescent="0.25">
      <c r="A404" t="s">
        <v>150</v>
      </c>
      <c r="B404">
        <v>408</v>
      </c>
      <c r="C404">
        <v>412</v>
      </c>
      <c r="D404" t="s">
        <v>141</v>
      </c>
      <c r="E404">
        <v>9.06</v>
      </c>
      <c r="F404">
        <v>1</v>
      </c>
      <c r="G404">
        <v>3</v>
      </c>
      <c r="H404">
        <v>9.0299999999999994</v>
      </c>
      <c r="I404">
        <v>9.3000000000000007</v>
      </c>
      <c r="J404">
        <v>0.38900000000000001</v>
      </c>
      <c r="K404">
        <v>17.167999999999999</v>
      </c>
      <c r="L404">
        <v>0.6724</v>
      </c>
      <c r="M404" t="s">
        <v>17</v>
      </c>
      <c r="N404">
        <v>9.11</v>
      </c>
      <c r="O404">
        <v>9.2100000000000009</v>
      </c>
      <c r="P404">
        <v>0.35599999999999998</v>
      </c>
      <c r="Q404">
        <v>15.715</v>
      </c>
      <c r="R404">
        <v>0.6966</v>
      </c>
      <c r="S404" t="s">
        <v>17</v>
      </c>
      <c r="T404">
        <v>9.11</v>
      </c>
      <c r="U404">
        <v>9.2100000000000009</v>
      </c>
      <c r="V404">
        <v>0.36899999999999999</v>
      </c>
      <c r="W404">
        <v>16.302</v>
      </c>
      <c r="X404">
        <v>0.68169999999999997</v>
      </c>
      <c r="Y404" t="s">
        <v>17</v>
      </c>
      <c r="Z404">
        <v>9.1</v>
      </c>
      <c r="AA404">
        <v>9.2200000000000006</v>
      </c>
      <c r="AB404">
        <v>0.56699999999999995</v>
      </c>
      <c r="AC404">
        <v>25.023</v>
      </c>
      <c r="AD404">
        <v>0.65339999999999998</v>
      </c>
      <c r="AE404" t="s">
        <v>17</v>
      </c>
      <c r="AF404">
        <v>9.09</v>
      </c>
      <c r="AG404">
        <v>9.2100000000000009</v>
      </c>
      <c r="AH404">
        <v>0.58799999999999997</v>
      </c>
      <c r="AI404">
        <v>25.952999999999999</v>
      </c>
      <c r="AJ404">
        <v>0.66620000000000001</v>
      </c>
      <c r="AK404" t="s">
        <v>17</v>
      </c>
      <c r="AL404">
        <v>9.02</v>
      </c>
      <c r="AM404">
        <v>9.2100000000000009</v>
      </c>
      <c r="AN404">
        <v>0.57499999999999996</v>
      </c>
      <c r="AO404">
        <v>25.373000000000001</v>
      </c>
      <c r="AP404">
        <v>0.63670000000000004</v>
      </c>
      <c r="AQ404" t="s">
        <v>17</v>
      </c>
      <c r="AR404">
        <v>9.06</v>
      </c>
      <c r="AS404">
        <v>9.2100000000000009</v>
      </c>
      <c r="AT404">
        <v>1.55</v>
      </c>
      <c r="AU404">
        <v>68.433000000000007</v>
      </c>
      <c r="AV404">
        <v>0.67720000000000002</v>
      </c>
      <c r="AW404" t="s">
        <v>17</v>
      </c>
      <c r="AX404">
        <v>9.0500000000000007</v>
      </c>
      <c r="AY404">
        <v>9.32</v>
      </c>
      <c r="AZ404">
        <v>1.6419999999999999</v>
      </c>
      <c r="BA404">
        <v>72.489000000000004</v>
      </c>
      <c r="BB404">
        <v>0.62450000000000006</v>
      </c>
      <c r="BC404" t="s">
        <v>17</v>
      </c>
      <c r="BD404">
        <v>9.0299999999999994</v>
      </c>
      <c r="BE404">
        <v>9.2100000000000009</v>
      </c>
      <c r="BF404">
        <v>1.5269999999999999</v>
      </c>
      <c r="BG404">
        <v>67.427999999999997</v>
      </c>
      <c r="BH404">
        <v>0.67320000000000002</v>
      </c>
      <c r="BI404" t="s">
        <v>17</v>
      </c>
      <c r="BJ404">
        <v>9.0299999999999994</v>
      </c>
      <c r="BK404">
        <v>9.2100000000000009</v>
      </c>
      <c r="BL404">
        <v>2.1179999999999999</v>
      </c>
      <c r="BM404">
        <v>93.495000000000005</v>
      </c>
      <c r="BN404">
        <v>0.61960000000000004</v>
      </c>
      <c r="BO404" t="s">
        <v>17</v>
      </c>
      <c r="BP404">
        <v>9.07</v>
      </c>
      <c r="BQ404">
        <v>9.2100000000000009</v>
      </c>
      <c r="BR404">
        <v>2.1419999999999999</v>
      </c>
      <c r="BS404">
        <v>94.570999999999998</v>
      </c>
      <c r="BT404">
        <v>0.64249999999999996</v>
      </c>
      <c r="BU404" t="s">
        <v>17</v>
      </c>
      <c r="BV404">
        <v>9.08</v>
      </c>
      <c r="BW404">
        <v>9.2100000000000009</v>
      </c>
      <c r="BX404">
        <v>2.1850000000000001</v>
      </c>
      <c r="BY404">
        <v>96.483999999999995</v>
      </c>
      <c r="BZ404">
        <v>0.62170000000000003</v>
      </c>
      <c r="CA404" t="s">
        <v>17</v>
      </c>
    </row>
    <row r="405" spans="1:79" x14ac:dyDescent="0.25">
      <c r="A405" t="s">
        <v>150</v>
      </c>
      <c r="B405">
        <v>408</v>
      </c>
      <c r="C405">
        <v>413</v>
      </c>
      <c r="D405" t="s">
        <v>142</v>
      </c>
      <c r="E405">
        <v>12.75</v>
      </c>
      <c r="F405">
        <v>1</v>
      </c>
      <c r="G405">
        <v>4</v>
      </c>
      <c r="H405">
        <v>12.78</v>
      </c>
      <c r="I405">
        <v>12.9</v>
      </c>
      <c r="J405">
        <v>0.40699999999999997</v>
      </c>
      <c r="K405">
        <v>13.48</v>
      </c>
      <c r="L405">
        <v>0.6875</v>
      </c>
      <c r="M405" t="s">
        <v>17</v>
      </c>
      <c r="N405">
        <v>12.8</v>
      </c>
      <c r="O405">
        <v>12.9</v>
      </c>
      <c r="P405">
        <v>0.41</v>
      </c>
      <c r="Q405">
        <v>13.582000000000001</v>
      </c>
      <c r="R405">
        <v>0.70020000000000004</v>
      </c>
      <c r="S405" t="s">
        <v>17</v>
      </c>
      <c r="T405">
        <v>12.75</v>
      </c>
      <c r="U405">
        <v>12.86</v>
      </c>
      <c r="V405">
        <v>0.374</v>
      </c>
      <c r="W405">
        <v>12.369</v>
      </c>
      <c r="X405">
        <v>0.68769999999999998</v>
      </c>
      <c r="Y405" t="s">
        <v>17</v>
      </c>
      <c r="Z405">
        <v>12.77</v>
      </c>
      <c r="AA405">
        <v>12.95</v>
      </c>
      <c r="AB405">
        <v>0.78300000000000003</v>
      </c>
      <c r="AC405">
        <v>25.943000000000001</v>
      </c>
      <c r="AD405">
        <v>0.67430000000000001</v>
      </c>
      <c r="AE405" t="s">
        <v>17</v>
      </c>
      <c r="AF405">
        <v>12.78</v>
      </c>
      <c r="AG405">
        <v>12.91</v>
      </c>
      <c r="AH405">
        <v>0.70399999999999996</v>
      </c>
      <c r="AI405">
        <v>23.308</v>
      </c>
      <c r="AJ405">
        <v>0.67090000000000005</v>
      </c>
      <c r="AK405" t="s">
        <v>17</v>
      </c>
      <c r="AL405">
        <v>12.71</v>
      </c>
      <c r="AM405">
        <v>12.88</v>
      </c>
      <c r="AN405">
        <v>0.628</v>
      </c>
      <c r="AO405">
        <v>20.786999999999999</v>
      </c>
      <c r="AP405">
        <v>0.69810000000000005</v>
      </c>
      <c r="AQ405" t="s">
        <v>17</v>
      </c>
      <c r="AR405">
        <v>12.78</v>
      </c>
      <c r="AS405">
        <v>12.94</v>
      </c>
      <c r="AT405">
        <v>1.6439999999999999</v>
      </c>
      <c r="AU405">
        <v>54.453000000000003</v>
      </c>
      <c r="AV405">
        <v>0.71040000000000003</v>
      </c>
      <c r="AW405" t="s">
        <v>17</v>
      </c>
      <c r="AX405">
        <v>12.76</v>
      </c>
      <c r="AY405">
        <v>12.89</v>
      </c>
      <c r="AZ405">
        <v>1.6419999999999999</v>
      </c>
      <c r="BA405">
        <v>54.38</v>
      </c>
      <c r="BB405">
        <v>0.72470000000000001</v>
      </c>
      <c r="BC405" t="s">
        <v>17</v>
      </c>
      <c r="BD405">
        <v>12.73</v>
      </c>
      <c r="BE405">
        <v>12.85</v>
      </c>
      <c r="BF405">
        <v>1.5680000000000001</v>
      </c>
      <c r="BG405">
        <v>51.932000000000002</v>
      </c>
      <c r="BH405">
        <v>0.76400000000000001</v>
      </c>
      <c r="BI405" t="s">
        <v>17</v>
      </c>
      <c r="BJ405">
        <v>12.75</v>
      </c>
      <c r="BK405">
        <v>12.85</v>
      </c>
      <c r="BL405">
        <v>2.58</v>
      </c>
      <c r="BM405">
        <v>85.436999999999998</v>
      </c>
      <c r="BN405">
        <v>0.69589999999999996</v>
      </c>
      <c r="BO405" t="s">
        <v>17</v>
      </c>
      <c r="BP405">
        <v>12.72</v>
      </c>
      <c r="BQ405">
        <v>12.95</v>
      </c>
      <c r="BR405">
        <v>2.6360000000000001</v>
      </c>
      <c r="BS405">
        <v>87.278999999999996</v>
      </c>
      <c r="BT405">
        <v>0.68330000000000002</v>
      </c>
      <c r="BU405" t="s">
        <v>17</v>
      </c>
      <c r="BV405">
        <v>12.66</v>
      </c>
      <c r="BW405">
        <v>12.94</v>
      </c>
      <c r="BX405">
        <v>2.7189999999999999</v>
      </c>
      <c r="BY405">
        <v>90.034999999999997</v>
      </c>
      <c r="BZ405">
        <v>0.64080000000000004</v>
      </c>
      <c r="CA405" t="s">
        <v>17</v>
      </c>
    </row>
    <row r="406" spans="1:79" x14ac:dyDescent="0.25">
      <c r="A406" t="s">
        <v>150</v>
      </c>
      <c r="B406">
        <v>408</v>
      </c>
      <c r="C406">
        <v>419</v>
      </c>
      <c r="D406" t="s">
        <v>143</v>
      </c>
      <c r="E406">
        <v>13.27</v>
      </c>
      <c r="F406">
        <v>3</v>
      </c>
      <c r="G406">
        <v>10</v>
      </c>
      <c r="H406">
        <v>13.54</v>
      </c>
      <c r="I406">
        <v>13.63</v>
      </c>
      <c r="J406">
        <v>0.95699999999999996</v>
      </c>
      <c r="K406">
        <v>12.67</v>
      </c>
      <c r="L406">
        <v>0.71340000000000003</v>
      </c>
      <c r="M406" t="s">
        <v>17</v>
      </c>
      <c r="N406">
        <v>13.23</v>
      </c>
      <c r="O406">
        <v>13.33</v>
      </c>
      <c r="P406">
        <v>0.86699999999999999</v>
      </c>
      <c r="Q406">
        <v>11.478999999999999</v>
      </c>
      <c r="R406">
        <v>0.86970000000000003</v>
      </c>
      <c r="S406" t="s">
        <v>23</v>
      </c>
      <c r="T406">
        <v>13.23</v>
      </c>
      <c r="U406">
        <v>13.33</v>
      </c>
      <c r="V406">
        <v>1.19</v>
      </c>
      <c r="W406">
        <v>15.763</v>
      </c>
      <c r="X406">
        <v>0.8377</v>
      </c>
      <c r="Y406" t="s">
        <v>17</v>
      </c>
      <c r="Z406">
        <v>13.24</v>
      </c>
      <c r="AA406">
        <v>13.47</v>
      </c>
      <c r="AB406">
        <v>1.71</v>
      </c>
      <c r="AC406">
        <v>22.654</v>
      </c>
      <c r="AD406">
        <v>0.88360000000000005</v>
      </c>
      <c r="AE406" t="s">
        <v>23</v>
      </c>
      <c r="AF406">
        <v>13.17</v>
      </c>
      <c r="AG406">
        <v>13.45</v>
      </c>
      <c r="AH406">
        <v>1.839</v>
      </c>
      <c r="AI406">
        <v>24.364000000000001</v>
      </c>
      <c r="AJ406">
        <v>0.86199999999999999</v>
      </c>
      <c r="AK406" t="s">
        <v>17</v>
      </c>
      <c r="AL406">
        <v>13.22</v>
      </c>
      <c r="AM406">
        <v>13.45</v>
      </c>
      <c r="AN406">
        <v>1.9039999999999999</v>
      </c>
      <c r="AO406">
        <v>25.219000000000001</v>
      </c>
      <c r="AP406">
        <v>0.84430000000000005</v>
      </c>
      <c r="AQ406" t="s">
        <v>17</v>
      </c>
      <c r="AR406">
        <v>13.2</v>
      </c>
      <c r="AS406">
        <v>13.47</v>
      </c>
      <c r="AT406">
        <v>3.4510000000000001</v>
      </c>
      <c r="AU406">
        <v>45.715000000000003</v>
      </c>
      <c r="AV406">
        <v>0.87250000000000005</v>
      </c>
      <c r="AW406" t="s">
        <v>17</v>
      </c>
      <c r="AX406">
        <v>13.25</v>
      </c>
      <c r="AY406">
        <v>13.57</v>
      </c>
      <c r="AZ406">
        <v>3.5449999999999999</v>
      </c>
      <c r="BA406">
        <v>46.956000000000003</v>
      </c>
      <c r="BB406">
        <v>0.872</v>
      </c>
      <c r="BC406" t="s">
        <v>17</v>
      </c>
      <c r="BD406">
        <v>13.17</v>
      </c>
      <c r="BE406">
        <v>13.45</v>
      </c>
      <c r="BF406">
        <v>3.3980000000000001</v>
      </c>
      <c r="BG406">
        <v>45.005000000000003</v>
      </c>
      <c r="BH406">
        <v>0.89790000000000003</v>
      </c>
      <c r="BI406" t="s">
        <v>17</v>
      </c>
      <c r="BJ406">
        <v>13.13</v>
      </c>
      <c r="BK406">
        <v>13.45</v>
      </c>
      <c r="BL406">
        <v>4.7869999999999999</v>
      </c>
      <c r="BM406">
        <v>63.404000000000003</v>
      </c>
      <c r="BN406">
        <v>0.88180000000000003</v>
      </c>
      <c r="BO406" t="s">
        <v>17</v>
      </c>
      <c r="BP406">
        <v>13.1</v>
      </c>
      <c r="BQ406">
        <v>13.53</v>
      </c>
      <c r="BR406">
        <v>4.8579999999999997</v>
      </c>
      <c r="BS406">
        <v>64.346999999999994</v>
      </c>
      <c r="BT406">
        <v>0.86350000000000005</v>
      </c>
      <c r="BU406" t="s">
        <v>17</v>
      </c>
      <c r="BV406">
        <v>13.24</v>
      </c>
      <c r="BW406">
        <v>13.45</v>
      </c>
      <c r="BX406">
        <v>4.8659999999999997</v>
      </c>
      <c r="BY406">
        <v>64.444000000000003</v>
      </c>
      <c r="BZ406">
        <v>0.83420000000000005</v>
      </c>
      <c r="CA406" t="s">
        <v>17</v>
      </c>
    </row>
    <row r="407" spans="1:79" x14ac:dyDescent="0.25">
      <c r="A407" t="s">
        <v>150</v>
      </c>
      <c r="B407">
        <v>410</v>
      </c>
      <c r="C407">
        <v>419</v>
      </c>
      <c r="D407" t="s">
        <v>144</v>
      </c>
      <c r="E407">
        <v>13.22</v>
      </c>
      <c r="F407">
        <v>2</v>
      </c>
      <c r="G407">
        <v>8</v>
      </c>
      <c r="H407">
        <v>13.15</v>
      </c>
      <c r="I407">
        <v>13.49</v>
      </c>
      <c r="J407">
        <v>0.48899999999999999</v>
      </c>
      <c r="K407">
        <v>8.1010000000000009</v>
      </c>
      <c r="L407">
        <v>0.91220000000000001</v>
      </c>
      <c r="M407" t="s">
        <v>23</v>
      </c>
      <c r="N407">
        <v>13.15</v>
      </c>
      <c r="O407">
        <v>13.52</v>
      </c>
      <c r="P407">
        <v>0.52500000000000002</v>
      </c>
      <c r="Q407">
        <v>8.6969999999999992</v>
      </c>
      <c r="R407">
        <v>0.92490000000000006</v>
      </c>
      <c r="S407" t="s">
        <v>23</v>
      </c>
      <c r="T407">
        <v>13.1</v>
      </c>
      <c r="U407">
        <v>13.45</v>
      </c>
      <c r="V407">
        <v>0.56200000000000006</v>
      </c>
      <c r="W407">
        <v>9.31</v>
      </c>
      <c r="X407">
        <v>0.92049999999999998</v>
      </c>
      <c r="Y407" t="s">
        <v>23</v>
      </c>
      <c r="Z407">
        <v>13.19</v>
      </c>
      <c r="AA407">
        <v>13.48</v>
      </c>
      <c r="AB407">
        <v>1.1200000000000001</v>
      </c>
      <c r="AC407">
        <v>18.536999999999999</v>
      </c>
      <c r="AD407">
        <v>0.91139999999999999</v>
      </c>
      <c r="AE407" t="s">
        <v>23</v>
      </c>
      <c r="AF407">
        <v>13.17</v>
      </c>
      <c r="AG407">
        <v>13.48</v>
      </c>
      <c r="AH407">
        <v>1.1120000000000001</v>
      </c>
      <c r="AI407">
        <v>18.404</v>
      </c>
      <c r="AJ407">
        <v>0.90039999999999998</v>
      </c>
      <c r="AK407" t="s">
        <v>23</v>
      </c>
      <c r="AL407">
        <v>13.14</v>
      </c>
      <c r="AM407">
        <v>13.39</v>
      </c>
      <c r="AN407">
        <v>1.1200000000000001</v>
      </c>
      <c r="AO407">
        <v>18.550999999999998</v>
      </c>
      <c r="AP407">
        <v>0.91090000000000004</v>
      </c>
      <c r="AQ407" t="s">
        <v>23</v>
      </c>
      <c r="AR407">
        <v>13.14</v>
      </c>
      <c r="AS407">
        <v>13.47</v>
      </c>
      <c r="AT407">
        <v>2.3809999999999998</v>
      </c>
      <c r="AU407">
        <v>39.417000000000002</v>
      </c>
      <c r="AV407">
        <v>0.92500000000000004</v>
      </c>
      <c r="AW407" t="s">
        <v>23</v>
      </c>
      <c r="AX407">
        <v>13.09</v>
      </c>
      <c r="AY407">
        <v>13.5</v>
      </c>
      <c r="AZ407">
        <v>2.4159999999999999</v>
      </c>
      <c r="BA407">
        <v>40.006999999999998</v>
      </c>
      <c r="BB407">
        <v>0.9234</v>
      </c>
      <c r="BC407" t="s">
        <v>23</v>
      </c>
      <c r="BD407">
        <v>13.06</v>
      </c>
      <c r="BE407">
        <v>13.55</v>
      </c>
      <c r="BF407">
        <v>2.3620000000000001</v>
      </c>
      <c r="BG407">
        <v>39.112000000000002</v>
      </c>
      <c r="BH407">
        <v>0.92510000000000003</v>
      </c>
      <c r="BI407" t="s">
        <v>23</v>
      </c>
      <c r="BJ407">
        <v>13.08</v>
      </c>
      <c r="BK407">
        <v>13.45</v>
      </c>
      <c r="BL407">
        <v>3.5720000000000001</v>
      </c>
      <c r="BM407">
        <v>59.146999999999998</v>
      </c>
      <c r="BN407">
        <v>0.93789999999999996</v>
      </c>
      <c r="BO407" t="s">
        <v>23</v>
      </c>
      <c r="BP407">
        <v>13.11</v>
      </c>
      <c r="BQ407">
        <v>13.49</v>
      </c>
      <c r="BR407">
        <v>3.6240000000000001</v>
      </c>
      <c r="BS407">
        <v>60.003999999999998</v>
      </c>
      <c r="BT407">
        <v>0.93300000000000005</v>
      </c>
      <c r="BU407" t="s">
        <v>23</v>
      </c>
      <c r="BV407">
        <v>13.13</v>
      </c>
      <c r="BW407">
        <v>13.49</v>
      </c>
      <c r="BX407">
        <v>3.625</v>
      </c>
      <c r="BY407">
        <v>60.021999999999998</v>
      </c>
      <c r="BZ407">
        <v>0.94259999999999999</v>
      </c>
      <c r="CA407" t="s">
        <v>23</v>
      </c>
    </row>
    <row r="408" spans="1:79" x14ac:dyDescent="0.25">
      <c r="A408" t="s">
        <v>150</v>
      </c>
      <c r="B408">
        <v>413</v>
      </c>
      <c r="C408">
        <v>419</v>
      </c>
      <c r="D408" t="s">
        <v>145</v>
      </c>
      <c r="E408">
        <v>10.43</v>
      </c>
      <c r="F408">
        <v>2</v>
      </c>
      <c r="G408">
        <v>5</v>
      </c>
      <c r="H408">
        <v>10.45</v>
      </c>
      <c r="I408">
        <v>10.62</v>
      </c>
      <c r="J408">
        <v>0.26</v>
      </c>
      <c r="K408">
        <v>6.8760000000000003</v>
      </c>
      <c r="L408">
        <v>0.89129999999999998</v>
      </c>
      <c r="M408" t="s">
        <v>17</v>
      </c>
      <c r="N408">
        <v>10.49</v>
      </c>
      <c r="O408">
        <v>10.6</v>
      </c>
      <c r="P408">
        <v>0.22600000000000001</v>
      </c>
      <c r="Q408">
        <v>5.9779999999999998</v>
      </c>
      <c r="R408">
        <v>0.91220000000000001</v>
      </c>
      <c r="S408" t="s">
        <v>23</v>
      </c>
      <c r="T408">
        <v>10.46</v>
      </c>
      <c r="U408">
        <v>10.59</v>
      </c>
      <c r="V408">
        <v>0.21299999999999999</v>
      </c>
      <c r="W408">
        <v>5.6520000000000001</v>
      </c>
      <c r="X408">
        <v>0.92469999999999997</v>
      </c>
      <c r="Y408" t="s">
        <v>17</v>
      </c>
      <c r="Z408">
        <v>10.5</v>
      </c>
      <c r="AA408">
        <v>10.59</v>
      </c>
      <c r="AB408">
        <v>0.35299999999999998</v>
      </c>
      <c r="AC408">
        <v>9.343</v>
      </c>
      <c r="AD408">
        <v>0.90759999999999996</v>
      </c>
      <c r="AE408" t="s">
        <v>17</v>
      </c>
      <c r="AF408">
        <v>10.48</v>
      </c>
      <c r="AG408">
        <v>10.62</v>
      </c>
      <c r="AH408">
        <v>0.32100000000000001</v>
      </c>
      <c r="AI408">
        <v>8.4920000000000009</v>
      </c>
      <c r="AJ408">
        <v>0.90039999999999998</v>
      </c>
      <c r="AK408" t="s">
        <v>23</v>
      </c>
      <c r="AL408">
        <v>10.43</v>
      </c>
      <c r="AM408">
        <v>10.59</v>
      </c>
      <c r="AN408">
        <v>0.35099999999999998</v>
      </c>
      <c r="AO408">
        <v>9.2949999999999999</v>
      </c>
      <c r="AP408">
        <v>0.90910000000000002</v>
      </c>
      <c r="AQ408" t="s">
        <v>17</v>
      </c>
      <c r="AR408">
        <v>10.47</v>
      </c>
      <c r="AS408">
        <v>10.64</v>
      </c>
      <c r="AT408">
        <v>1.0309999999999999</v>
      </c>
      <c r="AU408">
        <v>27.3</v>
      </c>
      <c r="AV408">
        <v>0.9052</v>
      </c>
      <c r="AW408" t="s">
        <v>17</v>
      </c>
      <c r="AX408">
        <v>10.47</v>
      </c>
      <c r="AY408">
        <v>10.64</v>
      </c>
      <c r="AZ408">
        <v>1.01</v>
      </c>
      <c r="BA408">
        <v>26.765999999999998</v>
      </c>
      <c r="BB408">
        <v>0.90900000000000003</v>
      </c>
      <c r="BC408" t="s">
        <v>17</v>
      </c>
      <c r="BD408">
        <v>10.3</v>
      </c>
      <c r="BE408">
        <v>10.77</v>
      </c>
      <c r="BF408">
        <v>1.0669999999999999</v>
      </c>
      <c r="BG408">
        <v>28.251999999999999</v>
      </c>
      <c r="BH408">
        <v>0.88539999999999996</v>
      </c>
      <c r="BI408" t="s">
        <v>17</v>
      </c>
      <c r="BJ408">
        <v>10.5</v>
      </c>
      <c r="BK408">
        <v>10.59</v>
      </c>
      <c r="BL408">
        <v>1.744</v>
      </c>
      <c r="BM408">
        <v>46.192</v>
      </c>
      <c r="BN408">
        <v>0.87419999999999998</v>
      </c>
      <c r="BO408" t="s">
        <v>17</v>
      </c>
      <c r="BP408">
        <v>10.4</v>
      </c>
      <c r="BQ408">
        <v>10.64</v>
      </c>
      <c r="BR408">
        <v>1.7450000000000001</v>
      </c>
      <c r="BS408">
        <v>46.222000000000001</v>
      </c>
      <c r="BT408">
        <v>0.89070000000000005</v>
      </c>
      <c r="BU408" t="s">
        <v>17</v>
      </c>
      <c r="BV408">
        <v>10.43</v>
      </c>
      <c r="BW408">
        <v>10.65</v>
      </c>
      <c r="BX408">
        <v>1.8120000000000001</v>
      </c>
      <c r="BY408">
        <v>47.999000000000002</v>
      </c>
      <c r="BZ408">
        <v>0.85250000000000004</v>
      </c>
      <c r="CA408" t="s">
        <v>17</v>
      </c>
    </row>
    <row r="409" spans="1:79" x14ac:dyDescent="0.25">
      <c r="A409" t="s">
        <v>150</v>
      </c>
      <c r="B409">
        <v>414</v>
      </c>
      <c r="C409">
        <v>419</v>
      </c>
      <c r="D409" t="s">
        <v>146</v>
      </c>
      <c r="E409">
        <v>7.91</v>
      </c>
      <c r="F409">
        <v>1</v>
      </c>
      <c r="G409">
        <v>4</v>
      </c>
      <c r="H409">
        <v>7.92</v>
      </c>
      <c r="I409">
        <v>8.09</v>
      </c>
      <c r="J409">
        <v>0.33100000000000002</v>
      </c>
      <c r="K409">
        <v>10.965</v>
      </c>
      <c r="L409">
        <v>0.79279999999999995</v>
      </c>
      <c r="M409" t="s">
        <v>17</v>
      </c>
      <c r="N409">
        <v>7.99</v>
      </c>
      <c r="O409">
        <v>8.0500000000000007</v>
      </c>
      <c r="P409">
        <v>0.29599999999999999</v>
      </c>
      <c r="Q409">
        <v>9.8030000000000008</v>
      </c>
      <c r="R409">
        <v>0.82530000000000003</v>
      </c>
      <c r="S409" t="s">
        <v>17</v>
      </c>
      <c r="T409">
        <v>7.92</v>
      </c>
      <c r="U409">
        <v>8.0299999999999994</v>
      </c>
      <c r="V409">
        <v>0.28299999999999997</v>
      </c>
      <c r="W409">
        <v>9.3699999999999992</v>
      </c>
      <c r="X409">
        <v>0.82450000000000001</v>
      </c>
      <c r="Y409" t="s">
        <v>17</v>
      </c>
      <c r="Z409">
        <v>7.92</v>
      </c>
      <c r="AA409">
        <v>8.15</v>
      </c>
      <c r="AB409">
        <v>0.441</v>
      </c>
      <c r="AC409">
        <v>14.603</v>
      </c>
      <c r="AD409">
        <v>0.78659999999999997</v>
      </c>
      <c r="AE409" t="s">
        <v>17</v>
      </c>
      <c r="AF409">
        <v>7.92</v>
      </c>
      <c r="AG409">
        <v>8.11</v>
      </c>
      <c r="AH409">
        <v>0.40699999999999997</v>
      </c>
      <c r="AI409">
        <v>13.476000000000001</v>
      </c>
      <c r="AJ409">
        <v>0.79830000000000001</v>
      </c>
      <c r="AK409" t="s">
        <v>17</v>
      </c>
      <c r="AL409">
        <v>7.92</v>
      </c>
      <c r="AM409">
        <v>8.0399999999999991</v>
      </c>
      <c r="AN409">
        <v>0.42</v>
      </c>
      <c r="AO409">
        <v>13.923999999999999</v>
      </c>
      <c r="AP409">
        <v>0.78939999999999999</v>
      </c>
      <c r="AQ409" t="s">
        <v>17</v>
      </c>
      <c r="AR409">
        <v>7.92</v>
      </c>
      <c r="AS409">
        <v>8.1</v>
      </c>
      <c r="AT409">
        <v>1.091</v>
      </c>
      <c r="AU409">
        <v>36.137</v>
      </c>
      <c r="AV409">
        <v>0.79949999999999999</v>
      </c>
      <c r="AW409" t="s">
        <v>17</v>
      </c>
      <c r="AX409">
        <v>7.92</v>
      </c>
      <c r="AY409">
        <v>8.09</v>
      </c>
      <c r="AZ409">
        <v>1.087</v>
      </c>
      <c r="BA409">
        <v>35.981000000000002</v>
      </c>
      <c r="BB409">
        <v>0.79779999999999995</v>
      </c>
      <c r="BC409" t="s">
        <v>17</v>
      </c>
      <c r="BD409">
        <v>7.92</v>
      </c>
      <c r="BE409">
        <v>8.06</v>
      </c>
      <c r="BF409">
        <v>1.115</v>
      </c>
      <c r="BG409">
        <v>36.927999999999997</v>
      </c>
      <c r="BH409">
        <v>0.79759999999999998</v>
      </c>
      <c r="BI409" t="s">
        <v>17</v>
      </c>
      <c r="BJ409">
        <v>7.92</v>
      </c>
      <c r="BK409">
        <v>8.06</v>
      </c>
      <c r="BL409">
        <v>1.752</v>
      </c>
      <c r="BM409">
        <v>57.999000000000002</v>
      </c>
      <c r="BN409">
        <v>0.80710000000000004</v>
      </c>
      <c r="BO409" t="s">
        <v>17</v>
      </c>
      <c r="BP409">
        <v>7.92</v>
      </c>
      <c r="BQ409">
        <v>8.09</v>
      </c>
      <c r="BR409">
        <v>1.8049999999999999</v>
      </c>
      <c r="BS409">
        <v>59.767000000000003</v>
      </c>
      <c r="BT409">
        <v>0.79590000000000005</v>
      </c>
      <c r="BU409" t="s">
        <v>17</v>
      </c>
      <c r="BV409">
        <v>7.94</v>
      </c>
      <c r="BW409">
        <v>8.09</v>
      </c>
      <c r="BX409">
        <v>1.796</v>
      </c>
      <c r="BY409">
        <v>59.478000000000002</v>
      </c>
      <c r="BZ409">
        <v>0.79100000000000004</v>
      </c>
      <c r="CA409" t="s">
        <v>17</v>
      </c>
    </row>
    <row r="410" spans="1:79" x14ac:dyDescent="0.25">
      <c r="A410" t="s">
        <v>150</v>
      </c>
      <c r="B410">
        <v>420</v>
      </c>
      <c r="C410">
        <v>434</v>
      </c>
      <c r="D410" t="s">
        <v>147</v>
      </c>
      <c r="E410">
        <v>6.94</v>
      </c>
      <c r="F410">
        <v>2</v>
      </c>
      <c r="G410">
        <v>13</v>
      </c>
      <c r="H410">
        <v>6.9</v>
      </c>
      <c r="I410">
        <v>7.21</v>
      </c>
      <c r="J410">
        <v>1.0529999999999999</v>
      </c>
      <c r="K410">
        <v>10.733000000000001</v>
      </c>
      <c r="L410">
        <v>0.94910000000000005</v>
      </c>
      <c r="M410" t="s">
        <v>23</v>
      </c>
      <c r="N410">
        <v>6.88</v>
      </c>
      <c r="O410">
        <v>7.35</v>
      </c>
      <c r="P410">
        <v>1.0760000000000001</v>
      </c>
      <c r="Q410">
        <v>10.964</v>
      </c>
      <c r="R410">
        <v>0.94169999999999998</v>
      </c>
      <c r="S410" t="s">
        <v>23</v>
      </c>
      <c r="T410">
        <v>6.87</v>
      </c>
      <c r="U410">
        <v>7.2</v>
      </c>
      <c r="V410">
        <v>1.0940000000000001</v>
      </c>
      <c r="W410">
        <v>11.145</v>
      </c>
      <c r="X410">
        <v>0.95640000000000003</v>
      </c>
      <c r="Y410" t="s">
        <v>23</v>
      </c>
      <c r="Z410">
        <v>6.9</v>
      </c>
      <c r="AA410">
        <v>7.21</v>
      </c>
      <c r="AB410">
        <v>1.3049999999999999</v>
      </c>
      <c r="AC410">
        <v>13.3</v>
      </c>
      <c r="AD410">
        <v>0.94210000000000005</v>
      </c>
      <c r="AE410" t="s">
        <v>23</v>
      </c>
      <c r="AF410">
        <v>6.89</v>
      </c>
      <c r="AG410">
        <v>7.27</v>
      </c>
      <c r="AH410">
        <v>1.323</v>
      </c>
      <c r="AI410">
        <v>13.481</v>
      </c>
      <c r="AJ410">
        <v>0.94479999999999997</v>
      </c>
      <c r="AK410" t="s">
        <v>23</v>
      </c>
      <c r="AL410">
        <v>6.85</v>
      </c>
      <c r="AM410">
        <v>7.2</v>
      </c>
      <c r="AN410">
        <v>1.3440000000000001</v>
      </c>
      <c r="AO410">
        <v>13.689</v>
      </c>
      <c r="AP410">
        <v>0.9556</v>
      </c>
      <c r="AQ410" t="s">
        <v>23</v>
      </c>
      <c r="AR410">
        <v>6.84</v>
      </c>
      <c r="AS410">
        <v>7.33</v>
      </c>
      <c r="AT410">
        <v>2.6970000000000001</v>
      </c>
      <c r="AU410">
        <v>27.481999999999999</v>
      </c>
      <c r="AV410">
        <v>0.94769999999999999</v>
      </c>
      <c r="AW410" t="s">
        <v>23</v>
      </c>
      <c r="AX410">
        <v>6.91</v>
      </c>
      <c r="AY410">
        <v>7.28</v>
      </c>
      <c r="AZ410">
        <v>2.7090000000000001</v>
      </c>
      <c r="BA410">
        <v>27.603000000000002</v>
      </c>
      <c r="BB410">
        <v>0.90820000000000001</v>
      </c>
      <c r="BC410" t="s">
        <v>23</v>
      </c>
      <c r="BD410">
        <v>6.8</v>
      </c>
      <c r="BE410">
        <v>7.3</v>
      </c>
      <c r="BF410">
        <v>2.67</v>
      </c>
      <c r="BG410">
        <v>27.207000000000001</v>
      </c>
      <c r="BH410">
        <v>0.94530000000000003</v>
      </c>
      <c r="BI410" t="s">
        <v>23</v>
      </c>
      <c r="BJ410">
        <v>6.84</v>
      </c>
      <c r="BK410">
        <v>7.2</v>
      </c>
      <c r="BL410">
        <v>4.673</v>
      </c>
      <c r="BM410">
        <v>47.610999999999997</v>
      </c>
      <c r="BN410">
        <v>0.95369999999999999</v>
      </c>
      <c r="BO410" t="s">
        <v>23</v>
      </c>
      <c r="BP410">
        <v>6.89</v>
      </c>
      <c r="BQ410">
        <v>7.26</v>
      </c>
      <c r="BR410">
        <v>4.6749999999999998</v>
      </c>
      <c r="BS410">
        <v>47.63</v>
      </c>
      <c r="BT410">
        <v>0.95</v>
      </c>
      <c r="BU410" t="s">
        <v>23</v>
      </c>
      <c r="BV410">
        <v>6.89</v>
      </c>
      <c r="BW410">
        <v>7.2</v>
      </c>
      <c r="BX410">
        <v>4.827</v>
      </c>
      <c r="BY410">
        <v>49.176000000000002</v>
      </c>
      <c r="BZ410">
        <v>0.94869999999999999</v>
      </c>
      <c r="CA410" t="s">
        <v>23</v>
      </c>
    </row>
    <row r="411" spans="1:79" x14ac:dyDescent="0.25">
      <c r="A411" t="s">
        <v>150</v>
      </c>
      <c r="B411">
        <v>420</v>
      </c>
      <c r="C411">
        <v>434</v>
      </c>
      <c r="D411" t="s">
        <v>147</v>
      </c>
      <c r="E411">
        <v>6.94</v>
      </c>
      <c r="F411">
        <v>3</v>
      </c>
      <c r="G411">
        <v>13</v>
      </c>
      <c r="H411">
        <v>6.84</v>
      </c>
      <c r="I411">
        <v>7.31</v>
      </c>
      <c r="J411">
        <v>1.006</v>
      </c>
      <c r="K411">
        <v>10.250999999999999</v>
      </c>
      <c r="L411">
        <v>0.94530000000000003</v>
      </c>
      <c r="M411" t="s">
        <v>23</v>
      </c>
      <c r="N411">
        <v>6.89</v>
      </c>
      <c r="O411">
        <v>7.35</v>
      </c>
      <c r="P411">
        <v>1.038</v>
      </c>
      <c r="Q411">
        <v>10.574999999999999</v>
      </c>
      <c r="R411">
        <v>0.96299999999999997</v>
      </c>
      <c r="S411" t="s">
        <v>23</v>
      </c>
      <c r="T411">
        <v>6.8</v>
      </c>
      <c r="U411">
        <v>7.29</v>
      </c>
      <c r="V411">
        <v>1.0589999999999999</v>
      </c>
      <c r="W411">
        <v>10.792</v>
      </c>
      <c r="X411">
        <v>0.9647</v>
      </c>
      <c r="Y411" t="s">
        <v>23</v>
      </c>
      <c r="Z411">
        <v>6.84</v>
      </c>
      <c r="AA411">
        <v>7.32</v>
      </c>
      <c r="AB411">
        <v>1.268</v>
      </c>
      <c r="AC411">
        <v>12.914999999999999</v>
      </c>
      <c r="AD411">
        <v>0.95899999999999996</v>
      </c>
      <c r="AE411" t="s">
        <v>23</v>
      </c>
      <c r="AF411">
        <v>6.85</v>
      </c>
      <c r="AG411">
        <v>7.32</v>
      </c>
      <c r="AH411">
        <v>1.292</v>
      </c>
      <c r="AI411">
        <v>13.167999999999999</v>
      </c>
      <c r="AJ411">
        <v>0.95930000000000004</v>
      </c>
      <c r="AK411" t="s">
        <v>23</v>
      </c>
      <c r="AL411">
        <v>6.78</v>
      </c>
      <c r="AM411">
        <v>7.27</v>
      </c>
      <c r="AN411">
        <v>1.321</v>
      </c>
      <c r="AO411">
        <v>13.461</v>
      </c>
      <c r="AP411">
        <v>0.95860000000000001</v>
      </c>
      <c r="AQ411" t="s">
        <v>23</v>
      </c>
      <c r="AR411">
        <v>6.86</v>
      </c>
      <c r="AS411">
        <v>7.36</v>
      </c>
      <c r="AT411">
        <v>2.6320000000000001</v>
      </c>
      <c r="AU411">
        <v>26.815999999999999</v>
      </c>
      <c r="AV411">
        <v>0.94630000000000003</v>
      </c>
      <c r="AW411" t="s">
        <v>23</v>
      </c>
      <c r="AX411">
        <v>6.86</v>
      </c>
      <c r="AY411">
        <v>7.36</v>
      </c>
      <c r="AZ411">
        <v>2.6739999999999999</v>
      </c>
      <c r="BA411">
        <v>27.247</v>
      </c>
      <c r="BB411">
        <v>0.94489999999999996</v>
      </c>
      <c r="BC411" t="s">
        <v>23</v>
      </c>
      <c r="BD411">
        <v>6.76</v>
      </c>
      <c r="BE411">
        <v>7.27</v>
      </c>
      <c r="BF411">
        <v>2.645</v>
      </c>
      <c r="BG411">
        <v>26.948</v>
      </c>
      <c r="BH411">
        <v>0.93959999999999999</v>
      </c>
      <c r="BI411" t="s">
        <v>23</v>
      </c>
      <c r="BJ411">
        <v>6.76</v>
      </c>
      <c r="BK411">
        <v>7.26</v>
      </c>
      <c r="BL411">
        <v>4.6390000000000002</v>
      </c>
      <c r="BM411">
        <v>47.261000000000003</v>
      </c>
      <c r="BN411">
        <v>0.96719999999999995</v>
      </c>
      <c r="BO411" t="s">
        <v>23</v>
      </c>
      <c r="BP411">
        <v>6.86</v>
      </c>
      <c r="BQ411">
        <v>7.36</v>
      </c>
      <c r="BR411">
        <v>4.6159999999999997</v>
      </c>
      <c r="BS411">
        <v>47.031999999999996</v>
      </c>
      <c r="BT411">
        <v>0.96479999999999999</v>
      </c>
      <c r="BU411" t="s">
        <v>23</v>
      </c>
      <c r="BV411">
        <v>6.86</v>
      </c>
      <c r="BW411">
        <v>7.36</v>
      </c>
      <c r="BX411">
        <v>4.7309999999999999</v>
      </c>
      <c r="BY411">
        <v>48.198999999999998</v>
      </c>
      <c r="BZ411">
        <v>0.96550000000000002</v>
      </c>
      <c r="CA411" t="s">
        <v>23</v>
      </c>
    </row>
    <row r="412" spans="1:79" x14ac:dyDescent="0.25">
      <c r="A412" t="s">
        <v>150</v>
      </c>
      <c r="B412">
        <v>420</v>
      </c>
      <c r="C412">
        <v>434</v>
      </c>
      <c r="D412" t="s">
        <v>147</v>
      </c>
      <c r="E412">
        <v>6.94</v>
      </c>
      <c r="F412">
        <v>4</v>
      </c>
      <c r="G412">
        <v>13</v>
      </c>
      <c r="H412">
        <v>6.86</v>
      </c>
      <c r="I412">
        <v>7.36</v>
      </c>
      <c r="J412">
        <v>0.97</v>
      </c>
      <c r="K412">
        <v>9.8840000000000003</v>
      </c>
      <c r="L412">
        <v>0.95640000000000003</v>
      </c>
      <c r="M412" t="s">
        <v>23</v>
      </c>
      <c r="N412">
        <v>6.86</v>
      </c>
      <c r="O412">
        <v>7.36</v>
      </c>
      <c r="P412">
        <v>1.018</v>
      </c>
      <c r="Q412">
        <v>10.367000000000001</v>
      </c>
      <c r="R412">
        <v>0.94040000000000001</v>
      </c>
      <c r="S412" t="s">
        <v>23</v>
      </c>
      <c r="T412">
        <v>6.86</v>
      </c>
      <c r="U412">
        <v>7.36</v>
      </c>
      <c r="V412">
        <v>1.016</v>
      </c>
      <c r="W412">
        <v>10.353</v>
      </c>
      <c r="X412">
        <v>0.95509999999999995</v>
      </c>
      <c r="Y412" t="s">
        <v>23</v>
      </c>
      <c r="Z412">
        <v>6.86</v>
      </c>
      <c r="AA412">
        <v>7.36</v>
      </c>
      <c r="AB412">
        <v>1.2310000000000001</v>
      </c>
      <c r="AC412">
        <v>12.544</v>
      </c>
      <c r="AD412">
        <v>0.95509999999999995</v>
      </c>
      <c r="AE412" t="s">
        <v>23</v>
      </c>
      <c r="AF412">
        <v>6.86</v>
      </c>
      <c r="AG412">
        <v>7.36</v>
      </c>
      <c r="AH412">
        <v>1.2669999999999999</v>
      </c>
      <c r="AI412">
        <v>12.914</v>
      </c>
      <c r="AJ412">
        <v>0.94899999999999995</v>
      </c>
      <c r="AK412" t="s">
        <v>23</v>
      </c>
      <c r="AL412">
        <v>6.86</v>
      </c>
      <c r="AM412">
        <v>7.36</v>
      </c>
      <c r="AN412">
        <v>1.278</v>
      </c>
      <c r="AO412">
        <v>13.023</v>
      </c>
      <c r="AP412">
        <v>0.9536</v>
      </c>
      <c r="AQ412" t="s">
        <v>23</v>
      </c>
      <c r="AR412">
        <v>6.78</v>
      </c>
      <c r="AS412">
        <v>7.28</v>
      </c>
      <c r="AT412">
        <v>2.6480000000000001</v>
      </c>
      <c r="AU412">
        <v>26.978999999999999</v>
      </c>
      <c r="AV412">
        <v>0.94289999999999996</v>
      </c>
      <c r="AW412" t="s">
        <v>23</v>
      </c>
      <c r="AX412">
        <v>6.77</v>
      </c>
      <c r="AY412">
        <v>7.28</v>
      </c>
      <c r="AZ412">
        <v>2.6949999999999998</v>
      </c>
      <c r="BA412">
        <v>27.463000000000001</v>
      </c>
      <c r="BB412">
        <v>0.94079999999999997</v>
      </c>
      <c r="BC412" t="s">
        <v>23</v>
      </c>
      <c r="BD412">
        <v>6.76</v>
      </c>
      <c r="BE412">
        <v>7.26</v>
      </c>
      <c r="BF412">
        <v>2.6349999999999998</v>
      </c>
      <c r="BG412">
        <v>26.846</v>
      </c>
      <c r="BH412">
        <v>0.93540000000000001</v>
      </c>
      <c r="BI412" t="s">
        <v>23</v>
      </c>
      <c r="BJ412">
        <v>6.76</v>
      </c>
      <c r="BK412">
        <v>7.26</v>
      </c>
      <c r="BL412">
        <v>4.6180000000000003</v>
      </c>
      <c r="BM412">
        <v>47.048000000000002</v>
      </c>
      <c r="BN412">
        <v>0.95520000000000005</v>
      </c>
      <c r="BO412" t="s">
        <v>23</v>
      </c>
      <c r="BP412">
        <v>6.76</v>
      </c>
      <c r="BQ412">
        <v>7.26</v>
      </c>
      <c r="BR412">
        <v>4.6539999999999999</v>
      </c>
      <c r="BS412">
        <v>47.418999999999997</v>
      </c>
      <c r="BT412">
        <v>0.95930000000000004</v>
      </c>
      <c r="BU412" t="s">
        <v>23</v>
      </c>
      <c r="BV412">
        <v>6.86</v>
      </c>
      <c r="BW412">
        <v>7.36</v>
      </c>
      <c r="BX412">
        <v>4.7130000000000001</v>
      </c>
      <c r="BY412">
        <v>48.014000000000003</v>
      </c>
      <c r="BZ412">
        <v>0.96060000000000001</v>
      </c>
      <c r="CA412" t="s">
        <v>23</v>
      </c>
    </row>
    <row r="413" spans="1:79" x14ac:dyDescent="0.25">
      <c r="A413" t="s">
        <v>150</v>
      </c>
      <c r="B413">
        <v>420</v>
      </c>
      <c r="C413">
        <v>434</v>
      </c>
      <c r="D413" t="s">
        <v>147</v>
      </c>
      <c r="E413">
        <v>6.94</v>
      </c>
      <c r="F413">
        <v>5</v>
      </c>
      <c r="G413">
        <v>13</v>
      </c>
      <c r="H413">
        <v>6.87</v>
      </c>
      <c r="I413">
        <v>7.37</v>
      </c>
      <c r="J413">
        <v>1.0269999999999999</v>
      </c>
      <c r="K413">
        <v>10.462999999999999</v>
      </c>
      <c r="L413">
        <v>0.9254</v>
      </c>
      <c r="M413" t="s">
        <v>23</v>
      </c>
      <c r="N413">
        <v>6.9</v>
      </c>
      <c r="O413">
        <v>7.3</v>
      </c>
      <c r="P413">
        <v>1.048</v>
      </c>
      <c r="Q413">
        <v>10.680999999999999</v>
      </c>
      <c r="R413">
        <v>0.92549999999999999</v>
      </c>
      <c r="S413" t="s">
        <v>23</v>
      </c>
      <c r="T413">
        <v>6.86</v>
      </c>
      <c r="U413">
        <v>7.27</v>
      </c>
      <c r="V413">
        <v>1.06</v>
      </c>
      <c r="W413">
        <v>10.795999999999999</v>
      </c>
      <c r="X413">
        <v>0.93779999999999997</v>
      </c>
      <c r="Y413" t="s">
        <v>23</v>
      </c>
      <c r="Z413">
        <v>6.87</v>
      </c>
      <c r="AA413">
        <v>7.37</v>
      </c>
      <c r="AB413">
        <v>1.28</v>
      </c>
      <c r="AC413">
        <v>13.038</v>
      </c>
      <c r="AD413">
        <v>0.92459999999999998</v>
      </c>
      <c r="AE413" t="s">
        <v>23</v>
      </c>
      <c r="AF413">
        <v>6.9</v>
      </c>
      <c r="AG413">
        <v>7.32</v>
      </c>
      <c r="AH413">
        <v>1.284</v>
      </c>
      <c r="AI413">
        <v>13.077</v>
      </c>
      <c r="AJ413">
        <v>0.93540000000000001</v>
      </c>
      <c r="AK413" t="s">
        <v>23</v>
      </c>
      <c r="AL413">
        <v>6.84</v>
      </c>
      <c r="AM413">
        <v>7.27</v>
      </c>
      <c r="AN413">
        <v>1.3109999999999999</v>
      </c>
      <c r="AO413">
        <v>13.359</v>
      </c>
      <c r="AP413">
        <v>0.93420000000000003</v>
      </c>
      <c r="AQ413" t="s">
        <v>23</v>
      </c>
      <c r="AR413">
        <v>6.88</v>
      </c>
      <c r="AS413">
        <v>7.3</v>
      </c>
      <c r="AT413">
        <v>2.681</v>
      </c>
      <c r="AU413">
        <v>27.315999999999999</v>
      </c>
      <c r="AV413">
        <v>0.92679999999999996</v>
      </c>
      <c r="AW413" t="s">
        <v>23</v>
      </c>
      <c r="AX413">
        <v>6.87</v>
      </c>
      <c r="AY413">
        <v>7.29</v>
      </c>
      <c r="AZ413">
        <v>2.7189999999999999</v>
      </c>
      <c r="BA413">
        <v>27.702000000000002</v>
      </c>
      <c r="BB413">
        <v>0.92530000000000001</v>
      </c>
      <c r="BC413" t="s">
        <v>23</v>
      </c>
      <c r="BD413">
        <v>6.87</v>
      </c>
      <c r="BE413">
        <v>7.37</v>
      </c>
      <c r="BF413">
        <v>2.6349999999999998</v>
      </c>
      <c r="BG413">
        <v>26.847000000000001</v>
      </c>
      <c r="BH413">
        <v>0.92579999999999996</v>
      </c>
      <c r="BI413" t="s">
        <v>23</v>
      </c>
      <c r="BJ413">
        <v>6.8</v>
      </c>
      <c r="BK413">
        <v>7.27</v>
      </c>
      <c r="BL413">
        <v>4.6740000000000004</v>
      </c>
      <c r="BM413">
        <v>47.619</v>
      </c>
      <c r="BN413">
        <v>0.9365</v>
      </c>
      <c r="BO413" t="s">
        <v>23</v>
      </c>
      <c r="BP413">
        <v>6.79</v>
      </c>
      <c r="BQ413">
        <v>7.26</v>
      </c>
      <c r="BR413">
        <v>4.6970000000000001</v>
      </c>
      <c r="BS413">
        <v>47.854999999999997</v>
      </c>
      <c r="BT413">
        <v>0.93240000000000001</v>
      </c>
      <c r="BU413" t="s">
        <v>23</v>
      </c>
      <c r="BV413">
        <v>6.84</v>
      </c>
      <c r="BW413">
        <v>7.31</v>
      </c>
      <c r="BX413">
        <v>4.7869999999999999</v>
      </c>
      <c r="BY413">
        <v>48.777000000000001</v>
      </c>
      <c r="BZ413">
        <v>0.93410000000000004</v>
      </c>
      <c r="CA413" t="s">
        <v>23</v>
      </c>
    </row>
    <row r="414" spans="1:79" x14ac:dyDescent="0.25">
      <c r="A414" t="s">
        <v>150</v>
      </c>
      <c r="B414">
        <v>435</v>
      </c>
      <c r="C414">
        <v>452</v>
      </c>
      <c r="D414" t="s">
        <v>148</v>
      </c>
      <c r="E414">
        <v>11.25</v>
      </c>
      <c r="F414">
        <v>5</v>
      </c>
      <c r="G414">
        <v>15</v>
      </c>
      <c r="H414">
        <v>11.28</v>
      </c>
      <c r="I414">
        <v>11.57</v>
      </c>
      <c r="J414">
        <v>0.78300000000000003</v>
      </c>
      <c r="K414">
        <v>6.9180000000000001</v>
      </c>
      <c r="L414">
        <v>0.77459999999999996</v>
      </c>
      <c r="M414" t="s">
        <v>17</v>
      </c>
      <c r="N414">
        <v>11.17</v>
      </c>
      <c r="O414">
        <v>11.67</v>
      </c>
      <c r="P414">
        <v>0.73799999999999999</v>
      </c>
      <c r="Q414">
        <v>6.5129999999999999</v>
      </c>
      <c r="R414">
        <v>0.81799999999999995</v>
      </c>
      <c r="S414" t="s">
        <v>17</v>
      </c>
      <c r="T414">
        <v>11.28</v>
      </c>
      <c r="U414">
        <v>11.57</v>
      </c>
      <c r="V414">
        <v>0.77600000000000002</v>
      </c>
      <c r="W414">
        <v>6.8479999999999999</v>
      </c>
      <c r="X414">
        <v>0.84509999999999996</v>
      </c>
      <c r="Y414" t="s">
        <v>17</v>
      </c>
      <c r="Z414">
        <v>11.18</v>
      </c>
      <c r="AA414">
        <v>11.67</v>
      </c>
      <c r="AB414">
        <v>1.4039999999999999</v>
      </c>
      <c r="AC414">
        <v>12.396000000000001</v>
      </c>
      <c r="AD414">
        <v>0.81410000000000005</v>
      </c>
      <c r="AE414" t="s">
        <v>17</v>
      </c>
      <c r="AF414">
        <v>11.12</v>
      </c>
      <c r="AG414">
        <v>11.57</v>
      </c>
      <c r="AH414">
        <v>1.42</v>
      </c>
      <c r="AI414">
        <v>12.534000000000001</v>
      </c>
      <c r="AJ414">
        <v>0.67179999999999995</v>
      </c>
      <c r="AK414" t="s">
        <v>17</v>
      </c>
      <c r="AL414">
        <v>11.28</v>
      </c>
      <c r="AM414">
        <v>11.68</v>
      </c>
      <c r="AN414">
        <v>1.4</v>
      </c>
      <c r="AO414">
        <v>12.358000000000001</v>
      </c>
      <c r="AP414">
        <v>0.82679999999999998</v>
      </c>
      <c r="AQ414" t="s">
        <v>17</v>
      </c>
      <c r="AR414">
        <v>11.27</v>
      </c>
      <c r="AS414">
        <v>11.77</v>
      </c>
      <c r="AT414">
        <v>3.077</v>
      </c>
      <c r="AU414">
        <v>27.166</v>
      </c>
      <c r="AV414">
        <v>0.72289999999999999</v>
      </c>
      <c r="AW414" t="s">
        <v>17</v>
      </c>
      <c r="AX414">
        <v>11.18</v>
      </c>
      <c r="AY414">
        <v>11.67</v>
      </c>
      <c r="AZ414">
        <v>3.1509999999999998</v>
      </c>
      <c r="BA414">
        <v>27.824000000000002</v>
      </c>
      <c r="BB414">
        <v>0.74839999999999995</v>
      </c>
      <c r="BC414" t="s">
        <v>17</v>
      </c>
      <c r="BD414">
        <v>11.18</v>
      </c>
      <c r="BE414">
        <v>11.67</v>
      </c>
      <c r="BF414">
        <v>3.0990000000000002</v>
      </c>
      <c r="BG414">
        <v>27.364999999999998</v>
      </c>
      <c r="BH414">
        <v>0.77100000000000002</v>
      </c>
      <c r="BI414" t="s">
        <v>17</v>
      </c>
      <c r="BJ414">
        <v>11.15</v>
      </c>
      <c r="BK414">
        <v>11.47</v>
      </c>
      <c r="BL414">
        <v>3.5190000000000001</v>
      </c>
      <c r="BM414">
        <v>31.068999999999999</v>
      </c>
      <c r="BN414">
        <v>0.77939999999999998</v>
      </c>
      <c r="BO414" t="s">
        <v>17</v>
      </c>
      <c r="BP414">
        <v>11.28</v>
      </c>
      <c r="BQ414">
        <v>11.75</v>
      </c>
      <c r="BR414">
        <v>3.665</v>
      </c>
      <c r="BS414">
        <v>32.363</v>
      </c>
      <c r="BT414">
        <v>0.74619999999999997</v>
      </c>
      <c r="BU414" t="s">
        <v>17</v>
      </c>
      <c r="BV414">
        <v>11.28</v>
      </c>
      <c r="BW414">
        <v>11.57</v>
      </c>
      <c r="BX414">
        <v>3.798</v>
      </c>
      <c r="BY414">
        <v>33.539000000000001</v>
      </c>
      <c r="BZ414">
        <v>0.67820000000000003</v>
      </c>
      <c r="CA414" t="s">
        <v>17</v>
      </c>
    </row>
    <row r="415" spans="1:79" x14ac:dyDescent="0.25">
      <c r="A415" t="s">
        <v>150</v>
      </c>
      <c r="B415">
        <v>435</v>
      </c>
      <c r="C415">
        <v>459</v>
      </c>
      <c r="D415" t="s">
        <v>149</v>
      </c>
      <c r="E415">
        <v>9.26</v>
      </c>
      <c r="F415">
        <v>6</v>
      </c>
      <c r="G415">
        <v>22</v>
      </c>
      <c r="H415">
        <v>9.5</v>
      </c>
      <c r="I415">
        <v>9.59</v>
      </c>
      <c r="J415">
        <v>2.3050000000000002</v>
      </c>
      <c r="K415">
        <v>13.88</v>
      </c>
      <c r="L415">
        <v>0.4803</v>
      </c>
      <c r="M415" t="s">
        <v>17</v>
      </c>
      <c r="N415">
        <v>9.2899999999999991</v>
      </c>
      <c r="O415">
        <v>9.58</v>
      </c>
      <c r="P415">
        <v>1.79</v>
      </c>
      <c r="Q415">
        <v>10.775</v>
      </c>
      <c r="R415">
        <v>0.71970000000000001</v>
      </c>
      <c r="S415" t="s">
        <v>17</v>
      </c>
      <c r="T415">
        <v>9.2799999999999994</v>
      </c>
      <c r="U415">
        <v>9.58</v>
      </c>
      <c r="V415">
        <v>1.72</v>
      </c>
      <c r="W415">
        <v>10.355</v>
      </c>
      <c r="X415">
        <v>0.7298</v>
      </c>
      <c r="Y415" t="s">
        <v>17</v>
      </c>
      <c r="Z415">
        <v>9.2799999999999994</v>
      </c>
      <c r="AA415">
        <v>9.58</v>
      </c>
      <c r="AB415">
        <v>2.694</v>
      </c>
      <c r="AC415">
        <v>16.218</v>
      </c>
      <c r="AD415">
        <v>0.71340000000000003</v>
      </c>
      <c r="AE415" t="s">
        <v>17</v>
      </c>
      <c r="AF415">
        <v>9.17</v>
      </c>
      <c r="AG415">
        <v>9.59</v>
      </c>
      <c r="AH415">
        <v>3.5009999999999999</v>
      </c>
      <c r="AI415">
        <v>21.077999999999999</v>
      </c>
      <c r="AJ415">
        <v>0.6381</v>
      </c>
      <c r="AK415" t="s">
        <v>17</v>
      </c>
      <c r="AL415">
        <v>9.19</v>
      </c>
      <c r="AM415">
        <v>9.68</v>
      </c>
      <c r="AN415">
        <v>3.0179999999999998</v>
      </c>
      <c r="AO415">
        <v>18.169</v>
      </c>
      <c r="AP415">
        <v>0.65459999999999996</v>
      </c>
      <c r="AQ415" t="s">
        <v>17</v>
      </c>
      <c r="AR415">
        <v>9.23</v>
      </c>
      <c r="AS415">
        <v>9.59</v>
      </c>
      <c r="AT415">
        <v>6.149</v>
      </c>
      <c r="AU415">
        <v>37.021000000000001</v>
      </c>
      <c r="AV415">
        <v>0.62390000000000001</v>
      </c>
      <c r="AW415" t="s">
        <v>17</v>
      </c>
      <c r="AX415">
        <v>9.18</v>
      </c>
      <c r="AY415">
        <v>9.68</v>
      </c>
      <c r="AZ415">
        <v>5.5579999999999998</v>
      </c>
      <c r="BA415">
        <v>33.460999999999999</v>
      </c>
      <c r="BB415">
        <v>0.58499999999999996</v>
      </c>
      <c r="BC415" t="s">
        <v>17</v>
      </c>
      <c r="BD415">
        <v>9.26</v>
      </c>
      <c r="BE415">
        <v>9.58</v>
      </c>
      <c r="BF415">
        <v>5.782</v>
      </c>
      <c r="BG415">
        <v>34.811999999999998</v>
      </c>
      <c r="BH415">
        <v>0.64329999999999998</v>
      </c>
      <c r="BI415" t="s">
        <v>17</v>
      </c>
      <c r="BJ415">
        <v>9.24</v>
      </c>
      <c r="BK415">
        <v>9.58</v>
      </c>
      <c r="BL415">
        <v>6.5209999999999999</v>
      </c>
      <c r="BM415">
        <v>39.259</v>
      </c>
      <c r="BN415">
        <v>0.62450000000000006</v>
      </c>
      <c r="BO415" t="s">
        <v>17</v>
      </c>
      <c r="BP415">
        <v>9.2899999999999991</v>
      </c>
      <c r="BQ415">
        <v>9.58</v>
      </c>
      <c r="BR415">
        <v>6.11</v>
      </c>
      <c r="BS415">
        <v>36.786000000000001</v>
      </c>
      <c r="BT415">
        <v>0.64149999999999996</v>
      </c>
      <c r="BU415" t="s">
        <v>17</v>
      </c>
      <c r="BV415">
        <v>9.27</v>
      </c>
      <c r="BW415">
        <v>9.64</v>
      </c>
      <c r="BX415">
        <v>6.3289999999999997</v>
      </c>
      <c r="BY415">
        <v>38.103999999999999</v>
      </c>
      <c r="BZ415">
        <v>0.60670000000000002</v>
      </c>
      <c r="CA415" t="s">
        <v>17</v>
      </c>
    </row>
    <row r="416" spans="1:79" x14ac:dyDescent="0.25">
      <c r="A416" t="s">
        <v>150</v>
      </c>
      <c r="B416">
        <v>435</v>
      </c>
      <c r="C416">
        <v>459</v>
      </c>
      <c r="D416" t="s">
        <v>149</v>
      </c>
      <c r="E416">
        <v>9.26</v>
      </c>
      <c r="F416">
        <v>7</v>
      </c>
      <c r="G416">
        <v>22</v>
      </c>
      <c r="H416">
        <v>9.39</v>
      </c>
      <c r="I416">
        <v>9.48</v>
      </c>
      <c r="J416">
        <v>2.35</v>
      </c>
      <c r="K416">
        <v>14.148</v>
      </c>
      <c r="L416">
        <v>0.43769999999999998</v>
      </c>
      <c r="M416" t="s">
        <v>17</v>
      </c>
      <c r="N416">
        <v>9.3000000000000007</v>
      </c>
      <c r="O416">
        <v>9.59</v>
      </c>
      <c r="P416">
        <v>1.5629999999999999</v>
      </c>
      <c r="Q416">
        <v>9.41</v>
      </c>
      <c r="R416">
        <v>0.72109999999999996</v>
      </c>
      <c r="S416" t="s">
        <v>17</v>
      </c>
      <c r="T416">
        <v>9.27</v>
      </c>
      <c r="U416">
        <v>9.52</v>
      </c>
      <c r="V416">
        <v>1.6359999999999999</v>
      </c>
      <c r="W416">
        <v>9.8469999999999995</v>
      </c>
      <c r="X416">
        <v>0.72099999999999997</v>
      </c>
      <c r="Y416" t="s">
        <v>17</v>
      </c>
      <c r="Z416">
        <v>9.3000000000000007</v>
      </c>
      <c r="AA416">
        <v>9.5500000000000007</v>
      </c>
      <c r="AB416">
        <v>2.8</v>
      </c>
      <c r="AC416">
        <v>16.858000000000001</v>
      </c>
      <c r="AD416">
        <v>0.7097</v>
      </c>
      <c r="AE416" t="s">
        <v>17</v>
      </c>
      <c r="AF416">
        <v>9.3000000000000007</v>
      </c>
      <c r="AG416">
        <v>9.57</v>
      </c>
      <c r="AH416">
        <v>3.206</v>
      </c>
      <c r="AI416">
        <v>19.302</v>
      </c>
      <c r="AJ416">
        <v>0.71699999999999997</v>
      </c>
      <c r="AK416" t="s">
        <v>17</v>
      </c>
      <c r="AL416">
        <v>9.25</v>
      </c>
      <c r="AM416">
        <v>9.5399999999999991</v>
      </c>
      <c r="AN416">
        <v>3.0259999999999998</v>
      </c>
      <c r="AO416">
        <v>18.216999999999999</v>
      </c>
      <c r="AP416">
        <v>0.70369999999999999</v>
      </c>
      <c r="AQ416" t="s">
        <v>17</v>
      </c>
      <c r="AR416">
        <v>9.2899999999999991</v>
      </c>
      <c r="AS416">
        <v>9.52</v>
      </c>
      <c r="AT416">
        <v>5.9939999999999998</v>
      </c>
      <c r="AU416">
        <v>36.087000000000003</v>
      </c>
      <c r="AV416">
        <v>0.66279999999999994</v>
      </c>
      <c r="AW416" t="s">
        <v>17</v>
      </c>
      <c r="AX416">
        <v>9.3000000000000007</v>
      </c>
      <c r="AY416">
        <v>9.6</v>
      </c>
      <c r="AZ416">
        <v>5.7679999999999998</v>
      </c>
      <c r="BA416">
        <v>34.723999999999997</v>
      </c>
      <c r="BB416">
        <v>0.68830000000000002</v>
      </c>
      <c r="BC416" t="s">
        <v>17</v>
      </c>
      <c r="BD416">
        <v>9.3000000000000007</v>
      </c>
      <c r="BE416">
        <v>9.52</v>
      </c>
      <c r="BF416">
        <v>5.742</v>
      </c>
      <c r="BG416">
        <v>34.572000000000003</v>
      </c>
      <c r="BH416">
        <v>0.70220000000000005</v>
      </c>
      <c r="BI416" t="s">
        <v>17</v>
      </c>
      <c r="BJ416">
        <v>9.32</v>
      </c>
      <c r="BK416">
        <v>9.41</v>
      </c>
      <c r="BL416">
        <v>6.4820000000000002</v>
      </c>
      <c r="BM416">
        <v>39.027000000000001</v>
      </c>
      <c r="BN416">
        <v>0.70830000000000004</v>
      </c>
      <c r="BO416" t="s">
        <v>17</v>
      </c>
      <c r="BP416">
        <v>9.3000000000000007</v>
      </c>
      <c r="BQ416">
        <v>9.52</v>
      </c>
      <c r="BR416">
        <v>6.2640000000000002</v>
      </c>
      <c r="BS416">
        <v>37.715000000000003</v>
      </c>
      <c r="BT416">
        <v>0.70789999999999997</v>
      </c>
      <c r="BU416" t="s">
        <v>17</v>
      </c>
      <c r="BV416">
        <v>9.3000000000000007</v>
      </c>
      <c r="BW416">
        <v>9.57</v>
      </c>
      <c r="BX416">
        <v>6.3849999999999998</v>
      </c>
      <c r="BY416">
        <v>38.44</v>
      </c>
      <c r="BZ416">
        <v>0.66920000000000002</v>
      </c>
      <c r="CA416" t="s">
        <v>17</v>
      </c>
    </row>
  </sheetData>
  <conditionalFormatting sqref="A1:XFD1048576">
    <cfRule type="containsBlanks" dxfId="40" priority="3">
      <formula>LEN(TRIM(A1))=0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41"/>
  <sheetViews>
    <sheetView zoomScale="71" zoomScaleNormal="71" workbookViewId="0">
      <selection activeCell="S32" sqref="S32"/>
    </sheetView>
  </sheetViews>
  <sheetFormatPr defaultColWidth="8.85546875" defaultRowHeight="15" x14ac:dyDescent="0.25"/>
  <cols>
    <col min="1" max="1" width="15.85546875" customWidth="1"/>
    <col min="4" max="4" width="11.140625" bestFit="1" customWidth="1"/>
    <col min="5" max="5" width="19.5703125" customWidth="1"/>
    <col min="6" max="6" width="9" style="7" bestFit="1" customWidth="1"/>
    <col min="7" max="7" width="9" bestFit="1" customWidth="1"/>
    <col min="8" max="8" width="8.140625" bestFit="1" customWidth="1"/>
    <col min="9" max="9" width="9" style="7" bestFit="1" customWidth="1"/>
    <col min="10" max="10" width="9" bestFit="1" customWidth="1"/>
    <col min="11" max="11" width="8.140625" bestFit="1" customWidth="1"/>
    <col min="12" max="12" width="9" style="7" bestFit="1" customWidth="1"/>
    <col min="13" max="13" width="9" bestFit="1" customWidth="1"/>
    <col min="14" max="14" width="8.140625" bestFit="1" customWidth="1"/>
    <col min="15" max="15" width="9" style="7" bestFit="1" customWidth="1"/>
    <col min="16" max="17" width="9" bestFit="1" customWidth="1"/>
    <col min="19" max="21" width="14.5703125" bestFit="1" customWidth="1"/>
    <col min="22" max="22" width="12" bestFit="1" customWidth="1"/>
  </cols>
  <sheetData>
    <row r="1" spans="1:23" s="16" customFormat="1" x14ac:dyDescent="0.25">
      <c r="F1" s="29"/>
      <c r="I1" s="29"/>
      <c r="L1" s="29"/>
      <c r="O1" s="29"/>
      <c r="S1" s="34" t="s">
        <v>151</v>
      </c>
      <c r="T1" s="34"/>
      <c r="U1" s="34"/>
      <c r="V1" s="34"/>
    </row>
    <row r="2" spans="1:23" s="16" customFormat="1" ht="18.75" x14ac:dyDescent="0.3">
      <c r="A2" s="16" t="str">
        <f>'Raw Data'!A2</f>
        <v>State</v>
      </c>
      <c r="B2" s="16" t="str">
        <f>'Raw Data'!B2</f>
        <v>Start</v>
      </c>
      <c r="C2" s="16" t="str">
        <f>'Raw Data'!C2</f>
        <v>End</v>
      </c>
      <c r="D2" s="16" t="str">
        <f>'Raw Data'!D2</f>
        <v>Sequence</v>
      </c>
      <c r="F2" s="30">
        <v>3</v>
      </c>
      <c r="G2" s="30"/>
      <c r="H2" s="30"/>
      <c r="I2" s="30">
        <v>30</v>
      </c>
      <c r="J2" s="30"/>
      <c r="K2" s="30"/>
      <c r="L2" s="31">
        <v>300</v>
      </c>
      <c r="M2" s="32"/>
      <c r="N2" s="33"/>
      <c r="O2" s="31">
        <v>3000</v>
      </c>
      <c r="P2" s="32"/>
      <c r="Q2" s="33"/>
      <c r="S2" s="16">
        <v>3</v>
      </c>
      <c r="T2" s="16">
        <v>30</v>
      </c>
      <c r="U2" s="16">
        <v>300</v>
      </c>
      <c r="V2" s="16">
        <v>3000</v>
      </c>
    </row>
    <row r="3" spans="1:23" x14ac:dyDescent="0.25">
      <c r="A3" t="str">
        <f>'Raw Data'!A3</f>
        <v>ALT1</v>
      </c>
      <c r="B3">
        <f>'Raw Data'!B3</f>
        <v>2</v>
      </c>
      <c r="C3">
        <f>'Raw Data'!C3</f>
        <v>21</v>
      </c>
      <c r="D3" t="str">
        <f>'Raw Data'!D3</f>
        <v>DEESASRASVPASSDREGAE</v>
      </c>
      <c r="F3" s="22">
        <f>'Raw Data'!J3</f>
        <v>8.2750000000000004</v>
      </c>
      <c r="G3" s="22">
        <f>'Raw Data'!P3</f>
        <v>8.4149999999999991</v>
      </c>
      <c r="H3" s="22">
        <f>'Raw Data'!V3</f>
        <v>8.3569999999999993</v>
      </c>
      <c r="I3" s="22">
        <f>'Raw Data'!AB3</f>
        <v>8.4190000000000005</v>
      </c>
      <c r="J3" s="22">
        <f>'Raw Data'!AH3</f>
        <v>8.3989999999999991</v>
      </c>
      <c r="K3" s="22">
        <f>'Raw Data'!AN3</f>
        <v>8.4629999999999992</v>
      </c>
      <c r="L3" s="22">
        <f>'Raw Data'!AT3</f>
        <v>8.1519999999999992</v>
      </c>
      <c r="M3" s="22">
        <f>'Raw Data'!AZ3</f>
        <v>8.3190000000000008</v>
      </c>
      <c r="N3" s="22">
        <f>'Raw Data'!BF3</f>
        <v>8.3870000000000005</v>
      </c>
      <c r="O3" s="22">
        <f>'Raw Data'!BL3</f>
        <v>8.3829999999999991</v>
      </c>
      <c r="P3" s="22">
        <f>'Raw Data'!BR3</f>
        <v>8.2799999999999994</v>
      </c>
      <c r="Q3" s="22">
        <f>'Raw Data'!BX3</f>
        <v>8.4190000000000005</v>
      </c>
      <c r="S3" s="8">
        <f>TTEST(F3:H3,F210:H210,2,3)</f>
        <v>0.59441552189942215</v>
      </c>
      <c r="T3" s="8">
        <f>TTEST(I3:K3,I210:K210,2,3)</f>
        <v>0.34659648495004591</v>
      </c>
      <c r="U3" s="8">
        <f>TTEST(L3:N3,L210:N210,2,3)</f>
        <v>0.47646034309797164</v>
      </c>
      <c r="V3" s="8">
        <f>TTEST(O3:Q3,O210:Q210,2,3)</f>
        <v>0.44639763562852774</v>
      </c>
    </row>
    <row r="4" spans="1:23" x14ac:dyDescent="0.25">
      <c r="A4" t="str">
        <f>'Raw Data'!A4</f>
        <v>ALT1</v>
      </c>
      <c r="B4">
        <f>'Raw Data'!B4</f>
        <v>2</v>
      </c>
      <c r="C4">
        <f>'Raw Data'!C4</f>
        <v>21</v>
      </c>
      <c r="D4" t="str">
        <f>'Raw Data'!D4</f>
        <v>DEESASRASVPASSDREGAE</v>
      </c>
      <c r="F4" s="22">
        <f>'Raw Data'!J4</f>
        <v>8.2040000000000006</v>
      </c>
      <c r="G4" s="22">
        <f>'Raw Data'!P4</f>
        <v>8.3390000000000004</v>
      </c>
      <c r="H4" s="22">
        <f>'Raw Data'!V4</f>
        <v>8.2669999999999995</v>
      </c>
      <c r="I4" s="22">
        <f>'Raw Data'!AB4</f>
        <v>8.3230000000000004</v>
      </c>
      <c r="J4" s="22">
        <f>'Raw Data'!AH4</f>
        <v>8.3140000000000001</v>
      </c>
      <c r="K4" s="22">
        <f>'Raw Data'!AN4</f>
        <v>8.4260000000000002</v>
      </c>
      <c r="L4" s="22">
        <f>'Raw Data'!AT4</f>
        <v>8.0660000000000007</v>
      </c>
      <c r="M4" s="22">
        <f>'Raw Data'!AZ4</f>
        <v>8.2330000000000005</v>
      </c>
      <c r="N4" s="22">
        <f>'Raw Data'!BF4</f>
        <v>8.2889999999999997</v>
      </c>
      <c r="O4" s="22">
        <f>'Raw Data'!BL4</f>
        <v>8.3190000000000008</v>
      </c>
      <c r="P4" s="22">
        <f>'Raw Data'!BR4</f>
        <v>8.1999999999999993</v>
      </c>
      <c r="Q4" s="22">
        <f>'Raw Data'!BX4</f>
        <v>8.3339999999999996</v>
      </c>
      <c r="S4" s="8">
        <f t="shared" ref="S4:S67" si="0">TTEST(F4:H4,F211:H211,2,3)</f>
        <v>0.55353697233430355</v>
      </c>
      <c r="T4" s="8">
        <f t="shared" ref="T4:T67" si="1">TTEST(I4:K4,I211:K211,2,3)</f>
        <v>4.4720142992004802E-2</v>
      </c>
      <c r="U4" s="8">
        <f t="shared" ref="U4:U67" si="2">TTEST(L4:N4,L211:N211,2,3)</f>
        <v>0.92943093991947556</v>
      </c>
      <c r="V4" s="8">
        <f t="shared" ref="V4:V67" si="3">TTEST(O4:Q4,O211:Q211,2,3)</f>
        <v>0.95353464096947027</v>
      </c>
    </row>
    <row r="5" spans="1:23" x14ac:dyDescent="0.25">
      <c r="A5" t="str">
        <f>'Raw Data'!A5</f>
        <v>ALT1</v>
      </c>
      <c r="B5">
        <f>'Raw Data'!B5</f>
        <v>2</v>
      </c>
      <c r="C5">
        <f>'Raw Data'!C5</f>
        <v>22</v>
      </c>
      <c r="D5" t="str">
        <f>'Raw Data'!D5</f>
        <v>DEESASRASVPASSDREGAEF</v>
      </c>
      <c r="F5" s="22">
        <f>'Raw Data'!J5</f>
        <v>7.657</v>
      </c>
      <c r="G5" s="22">
        <f>'Raw Data'!P5</f>
        <v>8.1259999999999994</v>
      </c>
      <c r="H5" s="22">
        <f>'Raw Data'!V5</f>
        <v>7.8179999999999996</v>
      </c>
      <c r="I5" s="22">
        <f>'Raw Data'!AB5</f>
        <v>8.06</v>
      </c>
      <c r="J5" s="22">
        <f>'Raw Data'!AH5</f>
        <v>7.9379999999999997</v>
      </c>
      <c r="K5" s="22">
        <f>'Raw Data'!AN5</f>
        <v>8.0129999999999999</v>
      </c>
      <c r="L5" s="22">
        <f>'Raw Data'!AT5</f>
        <v>8.1120000000000001</v>
      </c>
      <c r="M5" s="22">
        <f>'Raw Data'!AZ5</f>
        <v>8.2530000000000001</v>
      </c>
      <c r="N5" s="22">
        <f>'Raw Data'!BF5</f>
        <v>8.06</v>
      </c>
      <c r="O5" s="22">
        <f>'Raw Data'!BL5</f>
        <v>8.4220000000000006</v>
      </c>
      <c r="P5" s="22">
        <f>'Raw Data'!BR5</f>
        <v>8.19</v>
      </c>
      <c r="Q5" s="22">
        <f>'Raw Data'!BX5</f>
        <v>8.3960000000000008</v>
      </c>
      <c r="S5" s="8">
        <f t="shared" si="0"/>
        <v>0.4183937380774197</v>
      </c>
      <c r="T5" s="8">
        <f t="shared" si="1"/>
        <v>0.53088736026182226</v>
      </c>
      <c r="U5" s="8">
        <f t="shared" si="2"/>
        <v>0.65597710301292989</v>
      </c>
      <c r="V5" s="8">
        <f t="shared" si="3"/>
        <v>0.56571631077675077</v>
      </c>
    </row>
    <row r="6" spans="1:23" x14ac:dyDescent="0.25">
      <c r="A6" t="str">
        <f>'Raw Data'!A6</f>
        <v>ALT1</v>
      </c>
      <c r="B6">
        <f>'Raw Data'!B6</f>
        <v>2</v>
      </c>
      <c r="C6">
        <f>'Raw Data'!C6</f>
        <v>22</v>
      </c>
      <c r="D6" t="str">
        <f>'Raw Data'!D6</f>
        <v>DEESASRASVPASSDREGAEF</v>
      </c>
      <c r="F6" s="22">
        <f>'Raw Data'!J6</f>
        <v>7.7770000000000001</v>
      </c>
      <c r="G6" s="22">
        <f>'Raw Data'!P6</f>
        <v>7.827</v>
      </c>
      <c r="H6" s="22">
        <f>'Raw Data'!V6</f>
        <v>8.1460000000000008</v>
      </c>
      <c r="I6" s="22">
        <f>'Raw Data'!AB6</f>
        <v>7.9779999999999998</v>
      </c>
      <c r="J6" s="22">
        <f>'Raw Data'!AH6</f>
        <v>8.0980000000000008</v>
      </c>
      <c r="K6" s="22">
        <f>'Raw Data'!AN6</f>
        <v>8.1549999999999994</v>
      </c>
      <c r="L6" s="22">
        <f>'Raw Data'!AT6</f>
        <v>8.1509999999999998</v>
      </c>
      <c r="M6" s="22">
        <f>'Raw Data'!AZ6</f>
        <v>8.2349999999999994</v>
      </c>
      <c r="N6" s="22">
        <f>'Raw Data'!BF6</f>
        <v>8.1479999999999997</v>
      </c>
      <c r="O6" s="22">
        <f>'Raw Data'!BL6</f>
        <v>8.4420000000000002</v>
      </c>
      <c r="P6" s="22">
        <f>'Raw Data'!BR6</f>
        <v>8.2319999999999993</v>
      </c>
      <c r="Q6" s="22">
        <f>'Raw Data'!BX6</f>
        <v>8.3490000000000002</v>
      </c>
      <c r="S6" s="8">
        <f t="shared" si="0"/>
        <v>0.42354994625552483</v>
      </c>
      <c r="T6" s="8">
        <f t="shared" si="1"/>
        <v>0.79727425176576305</v>
      </c>
      <c r="U6" s="8">
        <f t="shared" si="2"/>
        <v>0.3199223902551247</v>
      </c>
      <c r="V6" s="8">
        <f t="shared" si="3"/>
        <v>0.55278389501441638</v>
      </c>
      <c r="W6" s="10"/>
    </row>
    <row r="7" spans="1:23" x14ac:dyDescent="0.25">
      <c r="A7" t="str">
        <f>'Raw Data'!A7</f>
        <v>ALT1</v>
      </c>
      <c r="B7">
        <f>'Raw Data'!B7</f>
        <v>5</v>
      </c>
      <c r="C7">
        <f>'Raw Data'!C7</f>
        <v>21</v>
      </c>
      <c r="D7" t="str">
        <f>'Raw Data'!D7</f>
        <v>SASRASVPASSDREGAE</v>
      </c>
      <c r="F7" s="22">
        <f>'Raw Data'!J7</f>
        <v>6.2750000000000004</v>
      </c>
      <c r="G7" s="22">
        <f>'Raw Data'!P7</f>
        <v>6.3049999999999997</v>
      </c>
      <c r="H7" s="22">
        <f>'Raw Data'!V7</f>
        <v>6.21</v>
      </c>
      <c r="I7" s="22">
        <f>'Raw Data'!AB7</f>
        <v>6.282</v>
      </c>
      <c r="J7" s="22">
        <f>'Raw Data'!AH7</f>
        <v>6.3090000000000002</v>
      </c>
      <c r="K7" s="22">
        <f>'Raw Data'!AN7</f>
        <v>6.415</v>
      </c>
      <c r="L7" s="22">
        <f>'Raw Data'!AT7</f>
        <v>6.0540000000000003</v>
      </c>
      <c r="M7" s="22">
        <f>'Raw Data'!AZ7</f>
        <v>6.1520000000000001</v>
      </c>
      <c r="N7" s="22">
        <f>'Raw Data'!BF7</f>
        <v>6.3449999999999998</v>
      </c>
      <c r="O7" s="22">
        <f>'Raw Data'!BL7</f>
        <v>6.2640000000000002</v>
      </c>
      <c r="P7" s="22">
        <f>'Raw Data'!BR7</f>
        <v>6.23</v>
      </c>
      <c r="Q7" s="22">
        <f>'Raw Data'!BX7</f>
        <v>6.3170000000000002</v>
      </c>
      <c r="S7" s="8">
        <f t="shared" si="0"/>
        <v>0.89674487089441501</v>
      </c>
      <c r="T7" s="8">
        <f t="shared" si="1"/>
        <v>0.28227698796375056</v>
      </c>
      <c r="U7" s="8">
        <f t="shared" si="2"/>
        <v>0.28771138845199445</v>
      </c>
      <c r="V7" s="8">
        <f t="shared" si="3"/>
        <v>0.75911227945660253</v>
      </c>
    </row>
    <row r="8" spans="1:23" x14ac:dyDescent="0.25">
      <c r="A8" t="str">
        <f>'Raw Data'!A8</f>
        <v>ALT1</v>
      </c>
      <c r="B8">
        <f>'Raw Data'!B8</f>
        <v>6</v>
      </c>
      <c r="C8">
        <f>'Raw Data'!C8</f>
        <v>21</v>
      </c>
      <c r="D8" t="str">
        <f>'Raw Data'!D8</f>
        <v>ASRASVPASSDREGAE</v>
      </c>
      <c r="F8" s="22">
        <f>'Raw Data'!J8</f>
        <v>6.282</v>
      </c>
      <c r="G8" s="22">
        <f>'Raw Data'!P8</f>
        <v>6.2240000000000002</v>
      </c>
      <c r="H8" s="22">
        <f>'Raw Data'!V8</f>
        <v>6.2809999999999997</v>
      </c>
      <c r="I8" s="22">
        <f>'Raw Data'!AB8</f>
        <v>6.2869999999999999</v>
      </c>
      <c r="J8" s="22">
        <f>'Raw Data'!AH8</f>
        <v>6.2619999999999996</v>
      </c>
      <c r="K8" s="22">
        <f>'Raw Data'!AN8</f>
        <v>6.5060000000000002</v>
      </c>
      <c r="L8" s="22">
        <f>'Raw Data'!AT8</f>
        <v>6.0019999999999998</v>
      </c>
      <c r="M8" s="22">
        <f>'Raw Data'!AZ8</f>
        <v>6.2450000000000001</v>
      </c>
      <c r="N8" s="22">
        <f>'Raw Data'!BF8</f>
        <v>6.258</v>
      </c>
      <c r="O8" s="22">
        <f>'Raw Data'!BL8</f>
        <v>6.1689999999999996</v>
      </c>
      <c r="P8" s="22">
        <f>'Raw Data'!BR8</f>
        <v>6.1879999999999997</v>
      </c>
      <c r="Q8" s="22">
        <f>'Raw Data'!BX8</f>
        <v>6.266</v>
      </c>
      <c r="S8" s="8">
        <f t="shared" si="0"/>
        <v>0.34682306850775707</v>
      </c>
      <c r="T8" s="8">
        <f t="shared" si="1"/>
        <v>0.18501392946791076</v>
      </c>
      <c r="U8" s="8">
        <f t="shared" si="2"/>
        <v>0.80367079370463812</v>
      </c>
      <c r="V8" s="8">
        <f t="shared" si="3"/>
        <v>0.93005052038210667</v>
      </c>
    </row>
    <row r="9" spans="1:23" x14ac:dyDescent="0.25">
      <c r="A9" t="str">
        <f>'Raw Data'!A9</f>
        <v>ALT1</v>
      </c>
      <c r="B9">
        <f>'Raw Data'!B9</f>
        <v>10</v>
      </c>
      <c r="C9">
        <f>'Raw Data'!C9</f>
        <v>21</v>
      </c>
      <c r="D9" t="str">
        <f>'Raw Data'!D9</f>
        <v>SVPASSDREGAE</v>
      </c>
      <c r="F9" s="22">
        <f>'Raw Data'!J9</f>
        <v>4.1470000000000002</v>
      </c>
      <c r="G9" s="22">
        <f>'Raw Data'!P9</f>
        <v>4.1120000000000001</v>
      </c>
      <c r="H9" s="22">
        <f>'Raw Data'!V9</f>
        <v>4.1399999999999997</v>
      </c>
      <c r="I9" s="22">
        <f>'Raw Data'!AB9</f>
        <v>4.2279999999999998</v>
      </c>
      <c r="J9" s="22">
        <f>'Raw Data'!AH9</f>
        <v>4.1260000000000003</v>
      </c>
      <c r="K9" s="22">
        <f>'Raw Data'!AN9</f>
        <v>4.2869999999999999</v>
      </c>
      <c r="L9" s="22">
        <f>'Raw Data'!AT9</f>
        <v>3.9729999999999999</v>
      </c>
      <c r="M9" s="22">
        <f>'Raw Data'!AZ9</f>
        <v>4.133</v>
      </c>
      <c r="N9" s="22">
        <f>'Raw Data'!BF9</f>
        <v>4.1989999999999998</v>
      </c>
      <c r="O9" s="22">
        <f>'Raw Data'!BL9</f>
        <v>4.1159999999999997</v>
      </c>
      <c r="P9" s="22">
        <f>'Raw Data'!BR9</f>
        <v>4.1929999999999996</v>
      </c>
      <c r="Q9" s="22">
        <f>'Raw Data'!BX9</f>
        <v>4.2270000000000003</v>
      </c>
      <c r="S9" s="8">
        <f t="shared" si="0"/>
        <v>0.35055422467269665</v>
      </c>
      <c r="T9" s="8">
        <f t="shared" si="1"/>
        <v>0.53858205007969262</v>
      </c>
      <c r="U9" s="8">
        <f t="shared" si="2"/>
        <v>0.24248603431849192</v>
      </c>
      <c r="V9" s="8">
        <f t="shared" si="3"/>
        <v>0.85479733055012974</v>
      </c>
    </row>
    <row r="10" spans="1:23" x14ac:dyDescent="0.25">
      <c r="A10" t="str">
        <f>'Raw Data'!A10</f>
        <v>ALT1</v>
      </c>
      <c r="B10">
        <f>'Raw Data'!B10</f>
        <v>22</v>
      </c>
      <c r="C10">
        <f>'Raw Data'!C10</f>
        <v>29</v>
      </c>
      <c r="D10" t="str">
        <f>'Raw Data'!D10</f>
        <v>FTRLPVSW</v>
      </c>
      <c r="F10" s="22">
        <f>'Raw Data'!J10</f>
        <v>0.65600000000000003</v>
      </c>
      <c r="G10" s="22">
        <f>'Raw Data'!P10</f>
        <v>0.72899999999999998</v>
      </c>
      <c r="H10" s="22">
        <f>'Raw Data'!V10</f>
        <v>0.64800000000000002</v>
      </c>
      <c r="I10" s="22">
        <f>'Raw Data'!AB10</f>
        <v>1.613</v>
      </c>
      <c r="J10" s="22">
        <f>'Raw Data'!AH10</f>
        <v>1.609</v>
      </c>
      <c r="K10" s="22">
        <f>'Raw Data'!AN10</f>
        <v>1.6459999999999999</v>
      </c>
      <c r="L10" s="22">
        <f>'Raw Data'!AT10</f>
        <v>2.1429999999999998</v>
      </c>
      <c r="M10" s="22">
        <f>'Raw Data'!AZ10</f>
        <v>2.153</v>
      </c>
      <c r="N10" s="22">
        <f>'Raw Data'!BF10</f>
        <v>2.1680000000000001</v>
      </c>
      <c r="O10" s="22">
        <f>'Raw Data'!BL10</f>
        <v>3.0710000000000002</v>
      </c>
      <c r="P10" s="22">
        <f>'Raw Data'!BR10</f>
        <v>3.081</v>
      </c>
      <c r="Q10" s="22">
        <f>'Raw Data'!BX10</f>
        <v>3.105</v>
      </c>
      <c r="S10" s="8">
        <f t="shared" si="0"/>
        <v>0.1080736010298944</v>
      </c>
      <c r="T10" s="8">
        <f t="shared" si="1"/>
        <v>0.11611973859346418</v>
      </c>
      <c r="U10" s="8">
        <f t="shared" si="2"/>
        <v>1.3929876568211435E-2</v>
      </c>
      <c r="V10" s="8">
        <f t="shared" si="3"/>
        <v>5.7459803827948713E-2</v>
      </c>
    </row>
    <row r="11" spans="1:23" x14ac:dyDescent="0.25">
      <c r="A11" t="str">
        <f>'Raw Data'!A11</f>
        <v>ALT1</v>
      </c>
      <c r="B11">
        <f>'Raw Data'!B11</f>
        <v>22</v>
      </c>
      <c r="C11">
        <f>'Raw Data'!C11</f>
        <v>39</v>
      </c>
      <c r="D11" t="str">
        <f>'Raw Data'!D11</f>
        <v>FTRLPVSWTVNPRDAANA</v>
      </c>
      <c r="F11" s="22">
        <f>'Raw Data'!J11</f>
        <v>2.0830000000000002</v>
      </c>
      <c r="G11" s="22">
        <f>'Raw Data'!P11</f>
        <v>2.1960000000000002</v>
      </c>
      <c r="H11" s="22">
        <f>'Raw Data'!V11</f>
        <v>2.097</v>
      </c>
      <c r="I11" s="22">
        <f>'Raw Data'!AB11</f>
        <v>3.3839999999999999</v>
      </c>
      <c r="J11" s="22">
        <f>'Raw Data'!AH11</f>
        <v>3.3610000000000002</v>
      </c>
      <c r="K11" s="22">
        <f>'Raw Data'!AN11</f>
        <v>3.4710000000000001</v>
      </c>
      <c r="L11" s="22">
        <f>'Raw Data'!AT11</f>
        <v>4.1820000000000004</v>
      </c>
      <c r="M11" s="22">
        <f>'Raw Data'!AZ11</f>
        <v>4.2160000000000002</v>
      </c>
      <c r="N11" s="22">
        <f>'Raw Data'!BF11</f>
        <v>4.1870000000000003</v>
      </c>
      <c r="O11" s="22">
        <f>'Raw Data'!BL11</f>
        <v>5.556</v>
      </c>
      <c r="P11" s="22">
        <f>'Raw Data'!BR11</f>
        <v>5.55</v>
      </c>
      <c r="Q11" s="22">
        <f>'Raw Data'!BX11</f>
        <v>5.5010000000000003</v>
      </c>
      <c r="S11" s="8">
        <f t="shared" si="0"/>
        <v>0.11306439462422496</v>
      </c>
      <c r="T11" s="8">
        <f t="shared" si="1"/>
        <v>0.23585967995296364</v>
      </c>
      <c r="U11" s="8">
        <f t="shared" si="2"/>
        <v>5.3202895370285483E-2</v>
      </c>
      <c r="V11" s="8">
        <f t="shared" si="3"/>
        <v>2.7161403102385572E-3</v>
      </c>
    </row>
    <row r="12" spans="1:23" x14ac:dyDescent="0.25">
      <c r="A12" t="str">
        <f>'Raw Data'!A12</f>
        <v>ALT1</v>
      </c>
      <c r="B12">
        <f>'Raw Data'!B12</f>
        <v>22</v>
      </c>
      <c r="C12">
        <f>'Raw Data'!C12</f>
        <v>48</v>
      </c>
      <c r="D12" t="str">
        <f>'Raw Data'!D12</f>
        <v>FTRLPVSWTVNPRDAANARAAWKTLSA</v>
      </c>
      <c r="F12" s="22">
        <f>'Raw Data'!J12</f>
        <v>1.8959999999999999</v>
      </c>
      <c r="G12" s="22">
        <f>'Raw Data'!P12</f>
        <v>1.984</v>
      </c>
      <c r="H12" s="22">
        <f>'Raw Data'!V12</f>
        <v>1.849</v>
      </c>
      <c r="I12" s="22">
        <f>'Raw Data'!AB12</f>
        <v>3.1429999999999998</v>
      </c>
      <c r="J12" s="22">
        <f>'Raw Data'!AH12</f>
        <v>3.073</v>
      </c>
      <c r="K12" s="22">
        <f>'Raw Data'!AN12</f>
        <v>3.2210000000000001</v>
      </c>
      <c r="L12" s="22">
        <f>'Raw Data'!AT12</f>
        <v>4.0970000000000004</v>
      </c>
      <c r="M12" s="22">
        <f>'Raw Data'!AZ12</f>
        <v>4.0880000000000001</v>
      </c>
      <c r="N12" s="22">
        <f>'Raw Data'!BF12</f>
        <v>4.0519999999999996</v>
      </c>
      <c r="O12" s="22">
        <f>'Raw Data'!BL12</f>
        <v>6.3680000000000003</v>
      </c>
      <c r="P12" s="22">
        <f>'Raw Data'!BR12</f>
        <v>6.3380000000000001</v>
      </c>
      <c r="Q12" s="22">
        <f>'Raw Data'!BX12</f>
        <v>6.234</v>
      </c>
      <c r="S12" s="8">
        <f t="shared" si="0"/>
        <v>5.1953121621208555E-2</v>
      </c>
      <c r="T12" s="8">
        <f t="shared" si="1"/>
        <v>0.71199770664057438</v>
      </c>
      <c r="U12" s="8">
        <f t="shared" si="2"/>
        <v>0.30526572493404464</v>
      </c>
      <c r="V12" s="8">
        <f t="shared" si="3"/>
        <v>7.1708891086746853E-3</v>
      </c>
      <c r="W12" s="10"/>
    </row>
    <row r="13" spans="1:23" x14ac:dyDescent="0.25">
      <c r="A13" t="str">
        <f>'Raw Data'!A13</f>
        <v>ALT1</v>
      </c>
      <c r="B13">
        <f>'Raw Data'!B13</f>
        <v>22</v>
      </c>
      <c r="C13">
        <f>'Raw Data'!C13</f>
        <v>48</v>
      </c>
      <c r="D13" t="str">
        <f>'Raw Data'!D13</f>
        <v>FTRLPVSWTVNPRDAANARAAWKTLSA</v>
      </c>
      <c r="F13" s="22">
        <f>'Raw Data'!J13</f>
        <v>1.863</v>
      </c>
      <c r="G13" s="22">
        <f>'Raw Data'!P13</f>
        <v>1.952</v>
      </c>
      <c r="H13" s="22">
        <f>'Raw Data'!V13</f>
        <v>1.8320000000000001</v>
      </c>
      <c r="I13" s="22">
        <f>'Raw Data'!AB13</f>
        <v>3.0870000000000002</v>
      </c>
      <c r="J13" s="22">
        <f>'Raw Data'!AH13</f>
        <v>3.044</v>
      </c>
      <c r="K13" s="22">
        <f>'Raw Data'!AN13</f>
        <v>3.1669999999999998</v>
      </c>
      <c r="L13" s="22">
        <f>'Raw Data'!AT13</f>
        <v>4.0599999999999996</v>
      </c>
      <c r="M13" s="22">
        <f>'Raw Data'!AZ13</f>
        <v>4.0519999999999996</v>
      </c>
      <c r="N13" s="22">
        <f>'Raw Data'!BF13</f>
        <v>4.0570000000000004</v>
      </c>
      <c r="O13" s="22">
        <f>'Raw Data'!BL13</f>
        <v>6.423</v>
      </c>
      <c r="P13" s="22">
        <f>'Raw Data'!BR13</f>
        <v>6.4009999999999998</v>
      </c>
      <c r="Q13" s="22">
        <f>'Raw Data'!BX13</f>
        <v>6.3250000000000002</v>
      </c>
      <c r="S13" s="8">
        <f t="shared" si="0"/>
        <v>0.18375536086870758</v>
      </c>
      <c r="T13" s="8">
        <f t="shared" si="1"/>
        <v>0.87785098487463964</v>
      </c>
      <c r="U13" s="8">
        <f t="shared" si="2"/>
        <v>0.24703520180671001</v>
      </c>
      <c r="V13" s="8">
        <f t="shared" si="3"/>
        <v>4.33280590697981E-2</v>
      </c>
      <c r="W13" s="10"/>
    </row>
    <row r="14" spans="1:23" x14ac:dyDescent="0.25">
      <c r="A14" t="str">
        <f>'Raw Data'!A14</f>
        <v>ALT1</v>
      </c>
      <c r="B14">
        <f>'Raw Data'!B14</f>
        <v>22</v>
      </c>
      <c r="C14">
        <f>'Raw Data'!C14</f>
        <v>48</v>
      </c>
      <c r="D14" t="str">
        <f>'Raw Data'!D14</f>
        <v>FTRLPVSWTVNPRDAANARAAWKTLSA</v>
      </c>
      <c r="F14" s="22">
        <f>'Raw Data'!J14</f>
        <v>1.855</v>
      </c>
      <c r="G14" s="22">
        <f>'Raw Data'!P14</f>
        <v>1.9419999999999999</v>
      </c>
      <c r="H14" s="22">
        <f>'Raw Data'!V14</f>
        <v>1.819</v>
      </c>
      <c r="I14" s="22">
        <f>'Raw Data'!AB14</f>
        <v>3.0779999999999998</v>
      </c>
      <c r="J14" s="22">
        <f>'Raw Data'!AH14</f>
        <v>3.0369999999999999</v>
      </c>
      <c r="K14" s="22">
        <f>'Raw Data'!AN14</f>
        <v>3.1469999999999998</v>
      </c>
      <c r="L14" s="22">
        <f>'Raw Data'!AT14</f>
        <v>4.0339999999999998</v>
      </c>
      <c r="M14" s="22">
        <f>'Raw Data'!AZ14</f>
        <v>4.0289999999999999</v>
      </c>
      <c r="N14" s="22">
        <f>'Raw Data'!BF14</f>
        <v>4.0359999999999996</v>
      </c>
      <c r="O14" s="22">
        <f>'Raw Data'!BL14</f>
        <v>6.4320000000000004</v>
      </c>
      <c r="P14" s="22">
        <f>'Raw Data'!BR14</f>
        <v>6.431</v>
      </c>
      <c r="Q14" s="22">
        <f>'Raw Data'!BX14</f>
        <v>6.31</v>
      </c>
      <c r="S14" s="8">
        <f t="shared" si="0"/>
        <v>0.30611245985057495</v>
      </c>
      <c r="T14" s="8">
        <f t="shared" si="1"/>
        <v>0.59209526507190102</v>
      </c>
      <c r="U14" s="8">
        <f t="shared" si="2"/>
        <v>0.17010435915114225</v>
      </c>
      <c r="V14" s="8">
        <f t="shared" si="3"/>
        <v>0.91702258087819322</v>
      </c>
    </row>
    <row r="15" spans="1:23" x14ac:dyDescent="0.25">
      <c r="A15" t="str">
        <f>'Raw Data'!A15</f>
        <v>ALT1</v>
      </c>
      <c r="B15">
        <f>'Raw Data'!B15</f>
        <v>23</v>
      </c>
      <c r="C15">
        <f>'Raw Data'!C15</f>
        <v>29</v>
      </c>
      <c r="D15" t="str">
        <f>'Raw Data'!D15</f>
        <v>TRLPVSW</v>
      </c>
      <c r="F15" s="22">
        <f>'Raw Data'!J15</f>
        <v>0.48499999999999999</v>
      </c>
      <c r="G15" s="22">
        <f>'Raw Data'!P15</f>
        <v>0.53400000000000003</v>
      </c>
      <c r="H15" s="22">
        <f>'Raw Data'!V15</f>
        <v>0.44400000000000001</v>
      </c>
      <c r="I15" s="22">
        <f>'Raw Data'!AB15</f>
        <v>1.095</v>
      </c>
      <c r="J15" s="22">
        <f>'Raw Data'!AH15</f>
        <v>1.1379999999999999</v>
      </c>
      <c r="K15" s="22">
        <f>'Raw Data'!AN15</f>
        <v>1.107</v>
      </c>
      <c r="L15" s="22">
        <f>'Raw Data'!AT15</f>
        <v>1.708</v>
      </c>
      <c r="M15" s="22">
        <f>'Raw Data'!AZ15</f>
        <v>1.629</v>
      </c>
      <c r="N15" s="22">
        <f>'Raw Data'!BF15</f>
        <v>1.629</v>
      </c>
      <c r="O15" s="22">
        <f>'Raw Data'!BL15</f>
        <v>2.5619999999999998</v>
      </c>
      <c r="P15" s="22">
        <f>'Raw Data'!BR15</f>
        <v>2.5960000000000001</v>
      </c>
      <c r="Q15" s="22">
        <f>'Raw Data'!BX15</f>
        <v>2.5760000000000001</v>
      </c>
      <c r="S15" s="8">
        <f t="shared" si="0"/>
        <v>2.7289015834005476E-2</v>
      </c>
      <c r="T15" s="8">
        <f t="shared" si="1"/>
        <v>0.14984241410610005</v>
      </c>
      <c r="U15" s="8">
        <f t="shared" si="2"/>
        <v>0.17406210970887515</v>
      </c>
      <c r="V15" s="8">
        <f t="shared" si="3"/>
        <v>5.3888216272925685E-2</v>
      </c>
    </row>
    <row r="16" spans="1:23" x14ac:dyDescent="0.25">
      <c r="A16" t="str">
        <f>'Raw Data'!A16</f>
        <v>ALT1</v>
      </c>
      <c r="B16">
        <f>'Raw Data'!B16</f>
        <v>23</v>
      </c>
      <c r="C16">
        <f>'Raw Data'!C16</f>
        <v>48</v>
      </c>
      <c r="D16" t="str">
        <f>'Raw Data'!D16</f>
        <v>TRLPVSWTVNPRDAANARAAWKTLSA</v>
      </c>
      <c r="F16" s="22">
        <f>'Raw Data'!J16</f>
        <v>1.756</v>
      </c>
      <c r="G16" s="22">
        <f>'Raw Data'!P16</f>
        <v>1.83</v>
      </c>
      <c r="H16" s="22">
        <f>'Raw Data'!V16</f>
        <v>1.774</v>
      </c>
      <c r="I16" s="22">
        <f>'Raw Data'!AB16</f>
        <v>2.7610000000000001</v>
      </c>
      <c r="J16" s="22">
        <f>'Raw Data'!AH16</f>
        <v>2.72</v>
      </c>
      <c r="K16" s="22">
        <f>'Raw Data'!AN16</f>
        <v>2.8239999999999998</v>
      </c>
      <c r="L16" s="22">
        <f>'Raw Data'!AT16</f>
        <v>3.706</v>
      </c>
      <c r="M16" s="22">
        <f>'Raw Data'!AZ16</f>
        <v>3.714</v>
      </c>
      <c r="N16" s="22">
        <f>'Raw Data'!BF16</f>
        <v>3.6989999999999998</v>
      </c>
      <c r="O16" s="22">
        <f>'Raw Data'!BL16</f>
        <v>5.7140000000000004</v>
      </c>
      <c r="P16" s="22">
        <f>'Raw Data'!BR16</f>
        <v>5.7039999999999997</v>
      </c>
      <c r="Q16" s="22">
        <f>'Raw Data'!BX16</f>
        <v>5.6580000000000004</v>
      </c>
      <c r="S16" s="8">
        <f t="shared" si="0"/>
        <v>1.511420380824878E-2</v>
      </c>
      <c r="T16" s="8">
        <f t="shared" si="1"/>
        <v>0.36003791890651055</v>
      </c>
      <c r="U16" s="8">
        <f t="shared" si="2"/>
        <v>9.5582497339634032E-2</v>
      </c>
      <c r="V16" s="8">
        <f t="shared" si="3"/>
        <v>4.7347055563378447E-2</v>
      </c>
    </row>
    <row r="17" spans="1:22" x14ac:dyDescent="0.25">
      <c r="A17" t="str">
        <f>'Raw Data'!A17</f>
        <v>ALT1</v>
      </c>
      <c r="B17">
        <f>'Raw Data'!B17</f>
        <v>30</v>
      </c>
      <c r="C17">
        <f>'Raw Data'!C17</f>
        <v>48</v>
      </c>
      <c r="D17" t="str">
        <f>'Raw Data'!D17</f>
        <v>TVNPRDAANARAAWKTLSA</v>
      </c>
      <c r="F17" s="22">
        <f>'Raw Data'!J17</f>
        <v>0.876</v>
      </c>
      <c r="G17" s="22">
        <f>'Raw Data'!P17</f>
        <v>0.82399999999999995</v>
      </c>
      <c r="H17" s="22">
        <f>'Raw Data'!V17</f>
        <v>0.81299999999999994</v>
      </c>
      <c r="I17" s="22">
        <f>'Raw Data'!AB17</f>
        <v>0.95299999999999996</v>
      </c>
      <c r="J17" s="22">
        <f>'Raw Data'!AH17</f>
        <v>0.89400000000000002</v>
      </c>
      <c r="K17" s="22">
        <f>'Raw Data'!AN17</f>
        <v>0.95099999999999996</v>
      </c>
      <c r="L17" s="22">
        <f>'Raw Data'!AT17</f>
        <v>1.1819999999999999</v>
      </c>
      <c r="M17" s="22">
        <f>'Raw Data'!AZ17</f>
        <v>1.173</v>
      </c>
      <c r="N17" s="22">
        <f>'Raw Data'!BF17</f>
        <v>1.056</v>
      </c>
      <c r="O17" s="22">
        <f>'Raw Data'!BL17</f>
        <v>2.48</v>
      </c>
      <c r="P17" s="22">
        <f>'Raw Data'!BR17</f>
        <v>2.4700000000000002</v>
      </c>
      <c r="Q17" s="22">
        <f>'Raw Data'!BX17</f>
        <v>2.4580000000000002</v>
      </c>
      <c r="S17" s="8">
        <f t="shared" si="0"/>
        <v>7.4820671961947248E-4</v>
      </c>
      <c r="T17" s="8">
        <f t="shared" si="1"/>
        <v>4.8058717196424123E-3</v>
      </c>
      <c r="U17" s="8">
        <f t="shared" si="2"/>
        <v>5.4543178218166156E-2</v>
      </c>
      <c r="V17" s="8">
        <f t="shared" si="3"/>
        <v>0.10014207634350623</v>
      </c>
    </row>
    <row r="18" spans="1:22" x14ac:dyDescent="0.25">
      <c r="A18" t="str">
        <f>'Raw Data'!A18</f>
        <v>ALT1</v>
      </c>
      <c r="B18">
        <f>'Raw Data'!B18</f>
        <v>49</v>
      </c>
      <c r="C18">
        <f>'Raw Data'!C18</f>
        <v>64</v>
      </c>
      <c r="D18" t="str">
        <f>'Raw Data'!D18</f>
        <v>YHRGKPKSSRKLHVVY</v>
      </c>
      <c r="F18" s="22">
        <f>'Raw Data'!J18</f>
        <v>0.13800000000000001</v>
      </c>
      <c r="G18" s="22">
        <f>'Raw Data'!P18</f>
        <v>0.126</v>
      </c>
      <c r="H18" s="22">
        <f>'Raw Data'!V18</f>
        <v>0.11600000000000001</v>
      </c>
      <c r="I18" s="22">
        <f>'Raw Data'!AB18</f>
        <v>0.2</v>
      </c>
      <c r="J18" s="22">
        <f>'Raw Data'!AH18</f>
        <v>0.17</v>
      </c>
      <c r="K18" s="22">
        <f>'Raw Data'!AN18</f>
        <v>0.19</v>
      </c>
      <c r="L18" s="22">
        <f>'Raw Data'!AT18</f>
        <v>0.245</v>
      </c>
      <c r="M18" s="22">
        <f>'Raw Data'!AZ18</f>
        <v>0.248</v>
      </c>
      <c r="N18" s="22">
        <f>'Raw Data'!BF18</f>
        <v>0.28899999999999998</v>
      </c>
      <c r="O18" s="22">
        <f>'Raw Data'!BL18</f>
        <v>0.54600000000000004</v>
      </c>
      <c r="P18" s="22">
        <f>'Raw Data'!BR18</f>
        <v>0.56599999999999995</v>
      </c>
      <c r="Q18" s="22">
        <f>'Raw Data'!BX18</f>
        <v>0.58499999999999996</v>
      </c>
      <c r="S18" s="8">
        <f t="shared" si="0"/>
        <v>0.19318135919275631</v>
      </c>
      <c r="T18" s="8">
        <f t="shared" si="1"/>
        <v>0.33003515412941364</v>
      </c>
      <c r="U18" s="8">
        <f t="shared" si="2"/>
        <v>0.35034842598279059</v>
      </c>
      <c r="V18" s="8">
        <f t="shared" si="3"/>
        <v>0.33155335609502157</v>
      </c>
    </row>
    <row r="19" spans="1:22" x14ac:dyDescent="0.25">
      <c r="A19" t="str">
        <f>'Raw Data'!A19</f>
        <v>ALT1</v>
      </c>
      <c r="B19">
        <f>'Raw Data'!B19</f>
        <v>49</v>
      </c>
      <c r="C19">
        <f>'Raw Data'!C19</f>
        <v>64</v>
      </c>
      <c r="D19" t="str">
        <f>'Raw Data'!D19</f>
        <v>YHRGKPKSSRKLHVVY</v>
      </c>
      <c r="F19" s="22">
        <f>'Raw Data'!J19</f>
        <v>0.109</v>
      </c>
      <c r="G19" s="22">
        <f>'Raw Data'!P19</f>
        <v>0.109</v>
      </c>
      <c r="H19" s="22">
        <f>'Raw Data'!V19</f>
        <v>9.1999999999999998E-2</v>
      </c>
      <c r="I19" s="22">
        <f>'Raw Data'!AB19</f>
        <v>0.18</v>
      </c>
      <c r="J19" s="22">
        <f>'Raw Data'!AH19</f>
        <v>0.16600000000000001</v>
      </c>
      <c r="K19" s="22">
        <f>'Raw Data'!AN19</f>
        <v>0.17899999999999999</v>
      </c>
      <c r="L19" s="22">
        <f>'Raw Data'!AT19</f>
        <v>0.23300000000000001</v>
      </c>
      <c r="M19" s="22">
        <f>'Raw Data'!AZ19</f>
        <v>0.22500000000000001</v>
      </c>
      <c r="N19" s="22">
        <f>'Raw Data'!BF19</f>
        <v>0.26300000000000001</v>
      </c>
      <c r="O19" s="22">
        <f>'Raw Data'!BL19</f>
        <v>0.51700000000000002</v>
      </c>
      <c r="P19" s="22">
        <f>'Raw Data'!BR19</f>
        <v>0.55300000000000005</v>
      </c>
      <c r="Q19" s="22">
        <f>'Raw Data'!BX19</f>
        <v>0.56699999999999995</v>
      </c>
      <c r="S19" s="8">
        <f t="shared" si="0"/>
        <v>0.15462557004809804</v>
      </c>
      <c r="T19" s="8">
        <f t="shared" si="1"/>
        <v>0.24063093865907903</v>
      </c>
      <c r="U19" s="8">
        <f t="shared" si="2"/>
        <v>0.1938894876773741</v>
      </c>
      <c r="V19" s="8">
        <f t="shared" si="3"/>
        <v>0.38351166617242655</v>
      </c>
    </row>
    <row r="20" spans="1:22" x14ac:dyDescent="0.25">
      <c r="A20" t="str">
        <f>'Raw Data'!A20</f>
        <v>ALT1</v>
      </c>
      <c r="B20">
        <f>'Raw Data'!B20</f>
        <v>49</v>
      </c>
      <c r="C20">
        <f>'Raw Data'!C20</f>
        <v>64</v>
      </c>
      <c r="D20" t="str">
        <f>'Raw Data'!D20</f>
        <v>YHRGKPKSSRKLHVVY</v>
      </c>
      <c r="F20" s="22">
        <f>'Raw Data'!J20</f>
        <v>0.105</v>
      </c>
      <c r="G20" s="22">
        <f>'Raw Data'!P20</f>
        <v>0.106</v>
      </c>
      <c r="H20" s="22">
        <f>'Raw Data'!V20</f>
        <v>9.0999999999999998E-2</v>
      </c>
      <c r="I20" s="22">
        <f>'Raw Data'!AB20</f>
        <v>0.18</v>
      </c>
      <c r="J20" s="22">
        <f>'Raw Data'!AH20</f>
        <v>0.16300000000000001</v>
      </c>
      <c r="K20" s="22">
        <f>'Raw Data'!AN20</f>
        <v>0.16600000000000001</v>
      </c>
      <c r="L20" s="22">
        <f>'Raw Data'!AT20</f>
        <v>0.22900000000000001</v>
      </c>
      <c r="M20" s="22">
        <f>'Raw Data'!AZ20</f>
        <v>0.23799999999999999</v>
      </c>
      <c r="N20" s="22">
        <f>'Raw Data'!BF20</f>
        <v>0.26800000000000002</v>
      </c>
      <c r="O20" s="22">
        <f>'Raw Data'!BL20</f>
        <v>0.54</v>
      </c>
      <c r="P20" s="22">
        <f>'Raw Data'!BR20</f>
        <v>0.55500000000000005</v>
      </c>
      <c r="Q20" s="22">
        <f>'Raw Data'!BX20</f>
        <v>0.58099999999999996</v>
      </c>
      <c r="S20" s="8">
        <f t="shared" si="0"/>
        <v>0.39651584535357243</v>
      </c>
      <c r="T20" s="8">
        <f t="shared" si="1"/>
        <v>0.10253656444385133</v>
      </c>
      <c r="U20" s="8">
        <f t="shared" si="2"/>
        <v>0.4547434177366152</v>
      </c>
      <c r="V20" s="8">
        <f t="shared" si="3"/>
        <v>0.95515413850856845</v>
      </c>
    </row>
    <row r="21" spans="1:22" x14ac:dyDescent="0.25">
      <c r="A21" t="str">
        <f>'Raw Data'!A21</f>
        <v>ALT1</v>
      </c>
      <c r="B21">
        <f>'Raw Data'!B21</f>
        <v>49</v>
      </c>
      <c r="C21">
        <f>'Raw Data'!C21</f>
        <v>64</v>
      </c>
      <c r="D21" t="str">
        <f>'Raw Data'!D21</f>
        <v>YHRGKPKSSRKLHVVY</v>
      </c>
      <c r="F21" s="22">
        <f>'Raw Data'!J21</f>
        <v>0.104</v>
      </c>
      <c r="G21" s="22">
        <f>'Raw Data'!P21</f>
        <v>0.105</v>
      </c>
      <c r="H21" s="22">
        <f>'Raw Data'!V21</f>
        <v>0.09</v>
      </c>
      <c r="I21" s="22">
        <f>'Raw Data'!AB21</f>
        <v>0.17199999999999999</v>
      </c>
      <c r="J21" s="22">
        <f>'Raw Data'!AH21</f>
        <v>0.16300000000000001</v>
      </c>
      <c r="K21" s="22">
        <f>'Raw Data'!AN21</f>
        <v>0.16700000000000001</v>
      </c>
      <c r="L21" s="22">
        <f>'Raw Data'!AT21</f>
        <v>0.23</v>
      </c>
      <c r="M21" s="22">
        <f>'Raw Data'!AZ21</f>
        <v>0.23100000000000001</v>
      </c>
      <c r="N21" s="22">
        <f>'Raw Data'!BF21</f>
        <v>0.25900000000000001</v>
      </c>
      <c r="O21" s="22">
        <f>'Raw Data'!BL21</f>
        <v>0.51700000000000002</v>
      </c>
      <c r="P21" s="22">
        <f>'Raw Data'!BR21</f>
        <v>0.55100000000000005</v>
      </c>
      <c r="Q21" s="22">
        <f>'Raw Data'!BX21</f>
        <v>0.56999999999999995</v>
      </c>
      <c r="S21" s="8">
        <f t="shared" si="0"/>
        <v>0.19139823271871662</v>
      </c>
      <c r="T21" s="8">
        <f t="shared" si="1"/>
        <v>9.9973830195818847E-2</v>
      </c>
      <c r="U21" s="8">
        <f t="shared" si="2"/>
        <v>0.20274261740248195</v>
      </c>
      <c r="V21" s="8">
        <f t="shared" si="3"/>
        <v>0.60088251603011034</v>
      </c>
    </row>
    <row r="22" spans="1:22" x14ac:dyDescent="0.25">
      <c r="A22" t="str">
        <f>'Raw Data'!A22</f>
        <v>ALT1</v>
      </c>
      <c r="B22">
        <f>'Raw Data'!B22</f>
        <v>49</v>
      </c>
      <c r="C22">
        <f>'Raw Data'!C22</f>
        <v>64</v>
      </c>
      <c r="D22" t="str">
        <f>'Raw Data'!D22</f>
        <v>YHRGKPKSSRKLHVVY</v>
      </c>
      <c r="F22" s="22">
        <f>'Raw Data'!J22</f>
        <v>0.106</v>
      </c>
      <c r="G22" s="22">
        <f>'Raw Data'!P22</f>
        <v>0.109</v>
      </c>
      <c r="H22" s="22">
        <f>'Raw Data'!V22</f>
        <v>0.09</v>
      </c>
      <c r="I22" s="22">
        <f>'Raw Data'!AB22</f>
        <v>0.18</v>
      </c>
      <c r="J22" s="22">
        <f>'Raw Data'!AH22</f>
        <v>0.154</v>
      </c>
      <c r="K22" s="22">
        <f>'Raw Data'!AN22</f>
        <v>0.187</v>
      </c>
      <c r="L22" s="22">
        <f>'Raw Data'!AT22</f>
        <v>0.217</v>
      </c>
      <c r="M22" s="22">
        <f>'Raw Data'!AZ22</f>
        <v>0.23100000000000001</v>
      </c>
      <c r="N22" s="22">
        <f>'Raw Data'!BF22</f>
        <v>0.26400000000000001</v>
      </c>
      <c r="O22" s="22">
        <f>'Raw Data'!BL22</f>
        <v>0.51500000000000001</v>
      </c>
      <c r="P22" s="22">
        <f>'Raw Data'!BR22</f>
        <v>0.55300000000000005</v>
      </c>
      <c r="Q22" s="22">
        <f>'Raw Data'!BX22</f>
        <v>0.58899999999999997</v>
      </c>
      <c r="S22" s="8">
        <f t="shared" si="0"/>
        <v>2.4900712237931874E-2</v>
      </c>
      <c r="T22" s="8">
        <f t="shared" si="1"/>
        <v>0.18285363487100909</v>
      </c>
      <c r="U22" s="8">
        <f t="shared" si="2"/>
        <v>0.10591138313088022</v>
      </c>
      <c r="V22" s="8">
        <f t="shared" si="3"/>
        <v>3.962108650247307E-2</v>
      </c>
    </row>
    <row r="23" spans="1:22" x14ac:dyDescent="0.25">
      <c r="A23" t="str">
        <f>'Raw Data'!A23</f>
        <v>ALT1</v>
      </c>
      <c r="B23">
        <f>'Raw Data'!B23</f>
        <v>49</v>
      </c>
      <c r="C23">
        <f>'Raw Data'!C23</f>
        <v>67</v>
      </c>
      <c r="D23" t="str">
        <f>'Raw Data'!D23</f>
        <v>YHRGKPKSSRKLHVVYVTF</v>
      </c>
      <c r="F23" s="22">
        <f>'Raw Data'!J23</f>
        <v>0.156</v>
      </c>
      <c r="G23" s="22">
        <f>'Raw Data'!P23</f>
        <v>0.13200000000000001</v>
      </c>
      <c r="H23" s="22">
        <f>'Raw Data'!V23</f>
        <v>8.4000000000000005E-2</v>
      </c>
      <c r="I23" s="22">
        <f>'Raw Data'!AB23</f>
        <v>0.19900000000000001</v>
      </c>
      <c r="J23" s="22">
        <f>'Raw Data'!AH23</f>
        <v>0.16</v>
      </c>
      <c r="K23" s="22">
        <f>'Raw Data'!AN23</f>
        <v>0.16700000000000001</v>
      </c>
      <c r="L23" s="22">
        <f>'Raw Data'!AT23</f>
        <v>0.29199999999999998</v>
      </c>
      <c r="M23" s="22">
        <f>'Raw Data'!AZ23</f>
        <v>0.23400000000000001</v>
      </c>
      <c r="N23" s="22">
        <f>'Raw Data'!BF23</f>
        <v>0.26</v>
      </c>
      <c r="O23" s="22">
        <f>'Raw Data'!BL23</f>
        <v>0.46800000000000003</v>
      </c>
      <c r="P23" s="22">
        <f>'Raw Data'!BR23</f>
        <v>0.45600000000000002</v>
      </c>
      <c r="Q23" s="22">
        <f>'Raw Data'!BX23</f>
        <v>0.47299999999999998</v>
      </c>
      <c r="S23" s="8">
        <f t="shared" si="0"/>
        <v>4.7209418154998603E-4</v>
      </c>
      <c r="T23" s="8">
        <f t="shared" si="1"/>
        <v>5.8455474019172428E-2</v>
      </c>
      <c r="U23" s="8">
        <f t="shared" si="2"/>
        <v>4.8927884705290154E-3</v>
      </c>
      <c r="V23" s="8">
        <f t="shared" si="3"/>
        <v>5.0130158438175965E-3</v>
      </c>
    </row>
    <row r="24" spans="1:22" x14ac:dyDescent="0.25">
      <c r="A24" t="str">
        <f>'Raw Data'!A24</f>
        <v>ALT1</v>
      </c>
      <c r="B24">
        <f>'Raw Data'!B24</f>
        <v>49</v>
      </c>
      <c r="C24">
        <f>'Raw Data'!C24</f>
        <v>67</v>
      </c>
      <c r="D24" t="str">
        <f>'Raw Data'!D24</f>
        <v>YHRGKPKSSRKLHVVYVTF</v>
      </c>
      <c r="F24" s="22">
        <f>'Raw Data'!J24</f>
        <v>0.11799999999999999</v>
      </c>
      <c r="G24" s="22">
        <f>'Raw Data'!P24</f>
        <v>0.13600000000000001</v>
      </c>
      <c r="H24" s="22">
        <f>'Raw Data'!V24</f>
        <v>9.4E-2</v>
      </c>
      <c r="I24" s="22">
        <f>'Raw Data'!AB24</f>
        <v>0.14299999999999999</v>
      </c>
      <c r="J24" s="22">
        <f>'Raw Data'!AH24</f>
        <v>0.157</v>
      </c>
      <c r="K24" s="22">
        <f>'Raw Data'!AN24</f>
        <v>0.14199999999999999</v>
      </c>
      <c r="L24" s="22">
        <f>'Raw Data'!AT24</f>
        <v>0.22800000000000001</v>
      </c>
      <c r="M24" s="22">
        <f>'Raw Data'!AZ24</f>
        <v>0.221</v>
      </c>
      <c r="N24" s="22">
        <f>'Raw Data'!BF24</f>
        <v>0.22500000000000001</v>
      </c>
      <c r="O24" s="22">
        <f>'Raw Data'!BL24</f>
        <v>0.50600000000000001</v>
      </c>
      <c r="P24" s="22">
        <f>'Raw Data'!BR24</f>
        <v>0.47699999999999998</v>
      </c>
      <c r="Q24" s="22">
        <f>'Raw Data'!BX24</f>
        <v>0.46600000000000003</v>
      </c>
      <c r="S24" s="8">
        <f t="shared" si="0"/>
        <v>2.3934360919935873E-3</v>
      </c>
      <c r="T24" s="8">
        <f t="shared" si="1"/>
        <v>1.376566335273543E-2</v>
      </c>
      <c r="U24" s="8">
        <f t="shared" si="2"/>
        <v>1.1775153830112524E-2</v>
      </c>
      <c r="V24" s="8">
        <f t="shared" si="3"/>
        <v>1.451758230443984E-3</v>
      </c>
    </row>
    <row r="25" spans="1:22" x14ac:dyDescent="0.25">
      <c r="A25" t="str">
        <f>'Raw Data'!A25</f>
        <v>ALT1</v>
      </c>
      <c r="B25">
        <f>'Raw Data'!B25</f>
        <v>49</v>
      </c>
      <c r="C25">
        <f>'Raw Data'!C25</f>
        <v>67</v>
      </c>
      <c r="D25" t="str">
        <f>'Raw Data'!D25</f>
        <v>YHRGKPKSSRKLHVVYVTF</v>
      </c>
      <c r="F25" s="22">
        <f>'Raw Data'!J25</f>
        <v>0.10299999999999999</v>
      </c>
      <c r="G25" s="22">
        <f>'Raw Data'!P25</f>
        <v>0.104</v>
      </c>
      <c r="H25" s="22">
        <f>'Raw Data'!V25</f>
        <v>8.1000000000000003E-2</v>
      </c>
      <c r="I25" s="22">
        <f>'Raw Data'!AB25</f>
        <v>0.13200000000000001</v>
      </c>
      <c r="J25" s="22">
        <f>'Raw Data'!AH25</f>
        <v>0.13400000000000001</v>
      </c>
      <c r="K25" s="22">
        <f>'Raw Data'!AN25</f>
        <v>0.12</v>
      </c>
      <c r="L25" s="22">
        <f>'Raw Data'!AT25</f>
        <v>0.215</v>
      </c>
      <c r="M25" s="22">
        <f>'Raw Data'!AZ25</f>
        <v>0.219</v>
      </c>
      <c r="N25" s="22">
        <f>'Raw Data'!BF25</f>
        <v>0.17299999999999999</v>
      </c>
      <c r="O25" s="22">
        <f>'Raw Data'!BL25</f>
        <v>0.498</v>
      </c>
      <c r="P25" s="22">
        <f>'Raw Data'!BR25</f>
        <v>0.437</v>
      </c>
      <c r="Q25" s="22">
        <f>'Raw Data'!BX25</f>
        <v>0.44500000000000001</v>
      </c>
      <c r="S25" s="8">
        <f t="shared" si="0"/>
        <v>2.9893096740231506E-2</v>
      </c>
      <c r="T25" s="8">
        <f t="shared" si="1"/>
        <v>5.7210413635145167E-2</v>
      </c>
      <c r="U25" s="8">
        <f t="shared" si="2"/>
        <v>3.8280383837800989E-2</v>
      </c>
      <c r="V25" s="8">
        <f t="shared" si="3"/>
        <v>7.3387258720042661E-2</v>
      </c>
    </row>
    <row r="26" spans="1:22" x14ac:dyDescent="0.25">
      <c r="A26" t="str">
        <f>'Raw Data'!A26</f>
        <v>ALT1</v>
      </c>
      <c r="B26">
        <f>'Raw Data'!B26</f>
        <v>49</v>
      </c>
      <c r="C26">
        <f>'Raw Data'!C26</f>
        <v>75</v>
      </c>
      <c r="D26" t="str">
        <f>'Raw Data'!D26</f>
        <v>YHRGKPKSSRKLHVVYVTFKDRPALEG</v>
      </c>
      <c r="F26" s="22">
        <f>'Raw Data'!J26</f>
        <v>1.3260000000000001</v>
      </c>
      <c r="G26" s="22">
        <f>'Raw Data'!P26</f>
        <v>1.2250000000000001</v>
      </c>
      <c r="H26" s="22">
        <f>'Raw Data'!V26</f>
        <v>1.145</v>
      </c>
      <c r="I26" s="22">
        <f>'Raw Data'!AB26</f>
        <v>1.53</v>
      </c>
      <c r="J26" s="22">
        <f>'Raw Data'!AH26</f>
        <v>1.659</v>
      </c>
      <c r="K26" s="22">
        <f>'Raw Data'!AN26</f>
        <v>1.633</v>
      </c>
      <c r="L26" s="22">
        <f>'Raw Data'!AT26</f>
        <v>2.069</v>
      </c>
      <c r="M26" s="22">
        <f>'Raw Data'!AZ26</f>
        <v>2.0489999999999999</v>
      </c>
      <c r="N26" s="22">
        <f>'Raw Data'!BF26</f>
        <v>2.0739999999999998</v>
      </c>
      <c r="O26" s="22">
        <f>'Raw Data'!BL26</f>
        <v>2.7370000000000001</v>
      </c>
      <c r="P26" s="22">
        <f>'Raw Data'!BR26</f>
        <v>2.6640000000000001</v>
      </c>
      <c r="Q26" s="22">
        <f>'Raw Data'!BX26</f>
        <v>2.762</v>
      </c>
      <c r="S26" s="8">
        <f t="shared" si="0"/>
        <v>2.0577926483303647E-2</v>
      </c>
      <c r="T26" s="8">
        <f t="shared" si="1"/>
        <v>1.7923649941139163E-2</v>
      </c>
      <c r="U26" s="8">
        <f t="shared" si="2"/>
        <v>9.4294185020755311E-5</v>
      </c>
      <c r="V26" s="8">
        <f t="shared" si="3"/>
        <v>8.6369099618156565E-3</v>
      </c>
    </row>
    <row r="27" spans="1:22" x14ac:dyDescent="0.25">
      <c r="A27" t="str">
        <f>'Raw Data'!A27</f>
        <v>ALT1</v>
      </c>
      <c r="B27">
        <f>'Raw Data'!B27</f>
        <v>49</v>
      </c>
      <c r="C27">
        <f>'Raw Data'!C27</f>
        <v>75</v>
      </c>
      <c r="D27" t="str">
        <f>'Raw Data'!D27</f>
        <v>YHRGKPKSSRKLHVVYVTFKDRPALEG</v>
      </c>
      <c r="F27" s="22">
        <f>'Raw Data'!J27</f>
        <v>1.0629999999999999</v>
      </c>
      <c r="G27" s="22">
        <f>'Raw Data'!P27</f>
        <v>1.113</v>
      </c>
      <c r="H27" s="22">
        <f>'Raw Data'!V27</f>
        <v>1.014</v>
      </c>
      <c r="I27" s="22">
        <f>'Raw Data'!AB27</f>
        <v>1.355</v>
      </c>
      <c r="J27" s="22">
        <f>'Raw Data'!AH27</f>
        <v>1.444</v>
      </c>
      <c r="K27" s="22">
        <f>'Raw Data'!AN27</f>
        <v>1.429</v>
      </c>
      <c r="L27" s="22">
        <f>'Raw Data'!AT27</f>
        <v>1.857</v>
      </c>
      <c r="M27" s="22">
        <f>'Raw Data'!AZ27</f>
        <v>1.8680000000000001</v>
      </c>
      <c r="N27" s="22">
        <f>'Raw Data'!BF27</f>
        <v>1.8839999999999999</v>
      </c>
      <c r="O27" s="22">
        <f>'Raw Data'!BL27</f>
        <v>2.5019999999999998</v>
      </c>
      <c r="P27" s="22">
        <f>'Raw Data'!BR27</f>
        <v>2.4580000000000002</v>
      </c>
      <c r="Q27" s="22">
        <f>'Raw Data'!BX27</f>
        <v>2.468</v>
      </c>
      <c r="S27" s="8">
        <f t="shared" si="0"/>
        <v>3.3026421777910199E-3</v>
      </c>
      <c r="T27" s="8">
        <f t="shared" si="1"/>
        <v>1.0942448743241734E-2</v>
      </c>
      <c r="U27" s="8">
        <f t="shared" si="2"/>
        <v>2.4313505482078116E-2</v>
      </c>
      <c r="V27" s="8">
        <f t="shared" si="3"/>
        <v>9.6564588615794082E-3</v>
      </c>
    </row>
    <row r="28" spans="1:22" x14ac:dyDescent="0.25">
      <c r="A28" t="str">
        <f>'Raw Data'!A28</f>
        <v>ALT1</v>
      </c>
      <c r="B28">
        <f>'Raw Data'!B28</f>
        <v>65</v>
      </c>
      <c r="C28">
        <f>'Raw Data'!C28</f>
        <v>73</v>
      </c>
      <c r="D28" t="str">
        <f>'Raw Data'!D28</f>
        <v>VTFKDRPAL</v>
      </c>
      <c r="F28" s="22">
        <f>'Raw Data'!J28</f>
        <v>0.215</v>
      </c>
      <c r="G28" s="22">
        <f>'Raw Data'!P28</f>
        <v>0.246</v>
      </c>
      <c r="H28" s="22">
        <f>'Raw Data'!V28</f>
        <v>0.26100000000000001</v>
      </c>
      <c r="I28" s="22">
        <f>'Raw Data'!AB28</f>
        <v>0.67700000000000005</v>
      </c>
      <c r="J28" s="22">
        <f>'Raw Data'!AH28</f>
        <v>0.70299999999999996</v>
      </c>
      <c r="K28" s="22">
        <f>'Raw Data'!AN28</f>
        <v>0.66800000000000004</v>
      </c>
      <c r="L28" s="22">
        <f>'Raw Data'!AT28</f>
        <v>1.1359999999999999</v>
      </c>
      <c r="M28" s="22">
        <f>'Raw Data'!AZ28</f>
        <v>1.1439999999999999</v>
      </c>
      <c r="N28" s="22">
        <f>'Raw Data'!BF28</f>
        <v>1.1819999999999999</v>
      </c>
      <c r="O28" s="22">
        <f>'Raw Data'!BL28</f>
        <v>1.571</v>
      </c>
      <c r="P28" s="22">
        <f>'Raw Data'!BR28</f>
        <v>1.524</v>
      </c>
      <c r="Q28" s="22">
        <f>'Raw Data'!BX28</f>
        <v>1.5189999999999999</v>
      </c>
      <c r="S28" s="8">
        <f t="shared" si="0"/>
        <v>2.4746996897177377E-3</v>
      </c>
      <c r="T28" s="8">
        <f t="shared" si="1"/>
        <v>0.11431048853566984</v>
      </c>
      <c r="U28" s="8">
        <f t="shared" si="2"/>
        <v>4.1004999499184049E-3</v>
      </c>
      <c r="V28" s="8">
        <f t="shared" si="3"/>
        <v>4.6734283210670509E-3</v>
      </c>
    </row>
    <row r="29" spans="1:22" x14ac:dyDescent="0.25">
      <c r="A29" t="str">
        <f>'Raw Data'!A29</f>
        <v>ALT1</v>
      </c>
      <c r="B29">
        <f>'Raw Data'!B29</f>
        <v>65</v>
      </c>
      <c r="C29">
        <f>'Raw Data'!C29</f>
        <v>75</v>
      </c>
      <c r="D29" t="str">
        <f>'Raw Data'!D29</f>
        <v>VTFKDRPALEG</v>
      </c>
      <c r="F29" s="22">
        <f>'Raw Data'!J29</f>
        <v>1.282</v>
      </c>
      <c r="G29" s="22">
        <f>'Raw Data'!P29</f>
        <v>1.3660000000000001</v>
      </c>
      <c r="H29" s="22">
        <f>'Raw Data'!V29</f>
        <v>1.302</v>
      </c>
      <c r="I29" s="22">
        <f>'Raw Data'!AB29</f>
        <v>1.746</v>
      </c>
      <c r="J29" s="22">
        <f>'Raw Data'!AH29</f>
        <v>1.762</v>
      </c>
      <c r="K29" s="22">
        <f>'Raw Data'!AN29</f>
        <v>1.782</v>
      </c>
      <c r="L29" s="22">
        <f>'Raw Data'!AT29</f>
        <v>2.2749999999999999</v>
      </c>
      <c r="M29" s="22">
        <f>'Raw Data'!AZ29</f>
        <v>2.2909999999999999</v>
      </c>
      <c r="N29" s="22">
        <f>'Raw Data'!BF29</f>
        <v>2.27</v>
      </c>
      <c r="O29" s="22">
        <f>'Raw Data'!BL29</f>
        <v>2.7429999999999999</v>
      </c>
      <c r="P29" s="22">
        <f>'Raw Data'!BR29</f>
        <v>2.6720000000000002</v>
      </c>
      <c r="Q29" s="22">
        <f>'Raw Data'!BX29</f>
        <v>2.6840000000000002</v>
      </c>
      <c r="S29" s="8">
        <f t="shared" si="0"/>
        <v>0.22898123848856661</v>
      </c>
      <c r="T29" s="8">
        <f t="shared" si="1"/>
        <v>0.41125019873066809</v>
      </c>
      <c r="U29" s="8">
        <f t="shared" si="2"/>
        <v>3.1626376068235687E-3</v>
      </c>
      <c r="V29" s="8">
        <f t="shared" si="3"/>
        <v>8.162281372568915E-2</v>
      </c>
    </row>
    <row r="30" spans="1:22" x14ac:dyDescent="0.25">
      <c r="A30" t="str">
        <f>'Raw Data'!A30</f>
        <v>ALT1</v>
      </c>
      <c r="B30">
        <f>'Raw Data'!B30</f>
        <v>65</v>
      </c>
      <c r="C30">
        <f>'Raw Data'!C30</f>
        <v>75</v>
      </c>
      <c r="D30" t="str">
        <f>'Raw Data'!D30</f>
        <v>VTFKDRPALEG</v>
      </c>
      <c r="F30" s="22">
        <f>'Raw Data'!J30</f>
        <v>1.2909999999999999</v>
      </c>
      <c r="G30" s="22">
        <f>'Raw Data'!P30</f>
        <v>1.375</v>
      </c>
      <c r="H30" s="22">
        <f>'Raw Data'!V30</f>
        <v>1.31</v>
      </c>
      <c r="I30" s="22">
        <f>'Raw Data'!AB30</f>
        <v>1.7330000000000001</v>
      </c>
      <c r="J30" s="22">
        <f>'Raw Data'!AH30</f>
        <v>1.762</v>
      </c>
      <c r="K30" s="22">
        <f>'Raw Data'!AN30</f>
        <v>1.77</v>
      </c>
      <c r="L30" s="22">
        <f>'Raw Data'!AT30</f>
        <v>2.29</v>
      </c>
      <c r="M30" s="22">
        <f>'Raw Data'!AZ30</f>
        <v>2.2810000000000001</v>
      </c>
      <c r="N30" s="22">
        <f>'Raw Data'!BF30</f>
        <v>2.2709999999999999</v>
      </c>
      <c r="O30" s="22">
        <f>'Raw Data'!BL30</f>
        <v>2.8650000000000002</v>
      </c>
      <c r="P30" s="22">
        <f>'Raw Data'!BR30</f>
        <v>2.7919999999999998</v>
      </c>
      <c r="Q30" s="22">
        <f>'Raw Data'!BX30</f>
        <v>2.8250000000000002</v>
      </c>
      <c r="S30" s="8">
        <f t="shared" si="0"/>
        <v>0.168274333649436</v>
      </c>
      <c r="T30" s="8">
        <f t="shared" si="1"/>
        <v>0.58911232558212112</v>
      </c>
      <c r="U30" s="8">
        <f t="shared" si="2"/>
        <v>5.3374443319060107E-3</v>
      </c>
      <c r="V30" s="8">
        <f t="shared" si="3"/>
        <v>8.1664939682698515E-2</v>
      </c>
    </row>
    <row r="31" spans="1:22" x14ac:dyDescent="0.25">
      <c r="A31" t="str">
        <f>'Raw Data'!A31</f>
        <v>ALT1</v>
      </c>
      <c r="B31">
        <f>'Raw Data'!B31</f>
        <v>65</v>
      </c>
      <c r="C31">
        <f>'Raw Data'!C31</f>
        <v>89</v>
      </c>
      <c r="D31" t="str">
        <f>'Raw Data'!D31</f>
        <v>VTFKDRPALEGYRERYDHILKNIQA</v>
      </c>
      <c r="F31" s="22">
        <f>'Raw Data'!J31</f>
        <v>0.89600000000000002</v>
      </c>
      <c r="G31" s="22">
        <f>'Raw Data'!P31</f>
        <v>0.90200000000000002</v>
      </c>
      <c r="H31" s="22">
        <f>'Raw Data'!V31</f>
        <v>0.876</v>
      </c>
      <c r="I31" s="22">
        <f>'Raw Data'!AB31</f>
        <v>1.3320000000000001</v>
      </c>
      <c r="J31" s="22">
        <f>'Raw Data'!AH31</f>
        <v>1.3149999999999999</v>
      </c>
      <c r="K31" s="22">
        <f>'Raw Data'!AN31</f>
        <v>1.3640000000000001</v>
      </c>
      <c r="L31" s="22">
        <f>'Raw Data'!AT31</f>
        <v>2.4390000000000001</v>
      </c>
      <c r="M31" s="22">
        <f>'Raw Data'!AZ31</f>
        <v>2.46</v>
      </c>
      <c r="N31" s="22">
        <f>'Raw Data'!BF31</f>
        <v>2.399</v>
      </c>
      <c r="O31" s="22">
        <f>'Raw Data'!BL31</f>
        <v>3.2730000000000001</v>
      </c>
      <c r="P31" s="22">
        <f>'Raw Data'!BR31</f>
        <v>3.2890000000000001</v>
      </c>
      <c r="Q31" s="22">
        <f>'Raw Data'!BX31</f>
        <v>3.1440000000000001</v>
      </c>
      <c r="S31" s="8">
        <f t="shared" si="0"/>
        <v>0.1874593193957399</v>
      </c>
      <c r="T31" s="8">
        <f t="shared" si="1"/>
        <v>0.12469013247278948</v>
      </c>
      <c r="U31" s="8">
        <f t="shared" si="2"/>
        <v>2.6990208873628095E-2</v>
      </c>
      <c r="V31" s="8">
        <f t="shared" si="3"/>
        <v>0.25054791530142012</v>
      </c>
    </row>
    <row r="32" spans="1:22" x14ac:dyDescent="0.25">
      <c r="A32" t="str">
        <f>'Raw Data'!A32</f>
        <v>ALT1</v>
      </c>
      <c r="B32">
        <f>'Raw Data'!B32</f>
        <v>65</v>
      </c>
      <c r="C32">
        <f>'Raw Data'!C32</f>
        <v>89</v>
      </c>
      <c r="D32" t="str">
        <f>'Raw Data'!D32</f>
        <v>VTFKDRPALEGYRERYDHILKNIQA</v>
      </c>
      <c r="F32" s="22">
        <f>'Raw Data'!J32</f>
        <v>0.872</v>
      </c>
      <c r="G32" s="22">
        <f>'Raw Data'!P32</f>
        <v>0.89400000000000002</v>
      </c>
      <c r="H32" s="22">
        <f>'Raw Data'!V32</f>
        <v>0.85599999999999998</v>
      </c>
      <c r="I32" s="22">
        <f>'Raw Data'!AB32</f>
        <v>1.3240000000000001</v>
      </c>
      <c r="J32" s="22">
        <f>'Raw Data'!AH32</f>
        <v>1.286</v>
      </c>
      <c r="K32" s="22">
        <f>'Raw Data'!AN32</f>
        <v>1.3660000000000001</v>
      </c>
      <c r="L32" s="22">
        <f>'Raw Data'!AT32</f>
        <v>2.4500000000000002</v>
      </c>
      <c r="M32" s="22">
        <f>'Raw Data'!AZ32</f>
        <v>2.5030000000000001</v>
      </c>
      <c r="N32" s="22">
        <f>'Raw Data'!BF32</f>
        <v>2.395</v>
      </c>
      <c r="O32" s="22">
        <f>'Raw Data'!BL32</f>
        <v>3.258</v>
      </c>
      <c r="P32" s="22">
        <f>'Raw Data'!BR32</f>
        <v>3.2959999999999998</v>
      </c>
      <c r="Q32" s="22">
        <f>'Raw Data'!BX32</f>
        <v>3.1760000000000002</v>
      </c>
      <c r="S32" s="8">
        <f t="shared" si="0"/>
        <v>6.9638423556415453E-3</v>
      </c>
      <c r="T32" s="8">
        <f t="shared" si="1"/>
        <v>3.527174035929765E-2</v>
      </c>
      <c r="U32" s="8">
        <f t="shared" si="2"/>
        <v>1.0822521833047714E-2</v>
      </c>
      <c r="V32" s="8">
        <f t="shared" si="3"/>
        <v>2.7264079898801908E-2</v>
      </c>
    </row>
    <row r="33" spans="1:22" x14ac:dyDescent="0.25">
      <c r="A33" t="str">
        <f>'Raw Data'!A33</f>
        <v>ALT1</v>
      </c>
      <c r="B33">
        <f>'Raw Data'!B33</f>
        <v>65</v>
      </c>
      <c r="C33">
        <f>'Raw Data'!C33</f>
        <v>89</v>
      </c>
      <c r="D33" t="str">
        <f>'Raw Data'!D33</f>
        <v>VTFKDRPALEGYRERYDHILKNIQA</v>
      </c>
      <c r="F33" s="22">
        <f>'Raw Data'!J33</f>
        <v>0.85599999999999998</v>
      </c>
      <c r="G33" s="22">
        <f>'Raw Data'!P33</f>
        <v>0.879</v>
      </c>
      <c r="H33" s="22">
        <f>'Raw Data'!V33</f>
        <v>0.85899999999999999</v>
      </c>
      <c r="I33" s="22">
        <f>'Raw Data'!AB33</f>
        <v>1.2829999999999999</v>
      </c>
      <c r="J33" s="22">
        <f>'Raw Data'!AH33</f>
        <v>1.2470000000000001</v>
      </c>
      <c r="K33" s="22">
        <f>'Raw Data'!AN33</f>
        <v>1.3320000000000001</v>
      </c>
      <c r="L33" s="22">
        <f>'Raw Data'!AT33</f>
        <v>2.3980000000000001</v>
      </c>
      <c r="M33" s="22">
        <f>'Raw Data'!AZ33</f>
        <v>2.4049999999999998</v>
      </c>
      <c r="N33" s="22">
        <f>'Raw Data'!BF33</f>
        <v>2.3559999999999999</v>
      </c>
      <c r="O33" s="22">
        <f>'Raw Data'!BL33</f>
        <v>3.15</v>
      </c>
      <c r="P33" s="22">
        <f>'Raw Data'!BR33</f>
        <v>3.1850000000000001</v>
      </c>
      <c r="Q33" s="22">
        <f>'Raw Data'!BX33</f>
        <v>3.0619999999999998</v>
      </c>
      <c r="S33" s="8">
        <f t="shared" si="0"/>
        <v>0.86765974559170678</v>
      </c>
      <c r="T33" s="8">
        <f t="shared" si="1"/>
        <v>0.42491974101245605</v>
      </c>
      <c r="U33" s="8">
        <f t="shared" si="2"/>
        <v>1.4504068362400743E-2</v>
      </c>
      <c r="V33" s="8">
        <f t="shared" si="3"/>
        <v>3.4593307528850245E-2</v>
      </c>
    </row>
    <row r="34" spans="1:22" x14ac:dyDescent="0.25">
      <c r="A34" t="str">
        <f>'Raw Data'!A34</f>
        <v>ALT1</v>
      </c>
      <c r="B34">
        <f>'Raw Data'!B34</f>
        <v>65</v>
      </c>
      <c r="C34">
        <f>'Raw Data'!C34</f>
        <v>90</v>
      </c>
      <c r="D34" t="str">
        <f>'Raw Data'!D34</f>
        <v>VTFKDRPALEGYRERYDHILKNIQAY</v>
      </c>
      <c r="F34" s="22">
        <f>'Raw Data'!J34</f>
        <v>0.77500000000000002</v>
      </c>
      <c r="G34" s="22">
        <f>'Raw Data'!P34</f>
        <v>0.81200000000000006</v>
      </c>
      <c r="H34" s="22">
        <f>'Raw Data'!V34</f>
        <v>0.746</v>
      </c>
      <c r="I34" s="22">
        <f>'Raw Data'!AB34</f>
        <v>1.175</v>
      </c>
      <c r="J34" s="22">
        <f>'Raw Data'!AH34</f>
        <v>1.147</v>
      </c>
      <c r="K34" s="22">
        <f>'Raw Data'!AN34</f>
        <v>1.2729999999999999</v>
      </c>
      <c r="L34" s="22">
        <f>'Raw Data'!AT34</f>
        <v>2.2509999999999999</v>
      </c>
      <c r="M34" s="22">
        <f>'Raw Data'!AZ34</f>
        <v>2.3260000000000001</v>
      </c>
      <c r="N34" s="22">
        <f>'Raw Data'!BF34</f>
        <v>2.2799999999999998</v>
      </c>
      <c r="O34" s="22">
        <f>'Raw Data'!BL34</f>
        <v>3.0920000000000001</v>
      </c>
      <c r="P34" s="22">
        <f>'Raw Data'!BR34</f>
        <v>3.1469999999999998</v>
      </c>
      <c r="Q34" s="22">
        <f>'Raw Data'!BX34</f>
        <v>3.0659999999999998</v>
      </c>
      <c r="S34" s="8">
        <f t="shared" si="0"/>
        <v>0.28435667245255769</v>
      </c>
      <c r="T34" s="8">
        <f t="shared" si="1"/>
        <v>0.88613212104345351</v>
      </c>
      <c r="U34" s="8">
        <f t="shared" si="2"/>
        <v>0.10711252566362132</v>
      </c>
      <c r="V34" s="8">
        <f t="shared" si="3"/>
        <v>1.5445601680513579E-2</v>
      </c>
    </row>
    <row r="35" spans="1:22" x14ac:dyDescent="0.25">
      <c r="A35" t="str">
        <f>'Raw Data'!A35</f>
        <v>ALT1</v>
      </c>
      <c r="B35">
        <f>'Raw Data'!B35</f>
        <v>65</v>
      </c>
      <c r="C35">
        <f>'Raw Data'!C35</f>
        <v>90</v>
      </c>
      <c r="D35" t="str">
        <f>'Raw Data'!D35</f>
        <v>VTFKDRPALEGYRERYDHILKNIQAY</v>
      </c>
      <c r="F35" s="22">
        <f>'Raw Data'!J35</f>
        <v>0.753</v>
      </c>
      <c r="G35" s="22">
        <f>'Raw Data'!P35</f>
        <v>0.76200000000000001</v>
      </c>
      <c r="H35" s="22">
        <f>'Raw Data'!V35</f>
        <v>0.73699999999999999</v>
      </c>
      <c r="I35" s="22">
        <f>'Raw Data'!AB35</f>
        <v>1.1719999999999999</v>
      </c>
      <c r="J35" s="22">
        <f>'Raw Data'!AH35</f>
        <v>1.1299999999999999</v>
      </c>
      <c r="K35" s="22">
        <f>'Raw Data'!AN35</f>
        <v>1.206</v>
      </c>
      <c r="L35" s="22">
        <f>'Raw Data'!AT35</f>
        <v>2.2629999999999999</v>
      </c>
      <c r="M35" s="22">
        <f>'Raw Data'!AZ35</f>
        <v>2.2999999999999998</v>
      </c>
      <c r="N35" s="22">
        <f>'Raw Data'!BF35</f>
        <v>2.2490000000000001</v>
      </c>
      <c r="O35" s="22">
        <f>'Raw Data'!BL35</f>
        <v>3.0609999999999999</v>
      </c>
      <c r="P35" s="22">
        <f>'Raw Data'!BR35</f>
        <v>3.1259999999999999</v>
      </c>
      <c r="Q35" s="22">
        <f>'Raw Data'!BX35</f>
        <v>3.0489999999999999</v>
      </c>
      <c r="S35" s="8">
        <f t="shared" si="0"/>
        <v>0.80272671943537766</v>
      </c>
      <c r="T35" s="8">
        <f t="shared" si="1"/>
        <v>0.82431864961397971</v>
      </c>
      <c r="U35" s="8">
        <f t="shared" si="2"/>
        <v>2.9753678372070991E-2</v>
      </c>
      <c r="V35" s="8">
        <f t="shared" si="3"/>
        <v>9.4733426085928926E-2</v>
      </c>
    </row>
    <row r="36" spans="1:22" x14ac:dyDescent="0.25">
      <c r="A36" t="str">
        <f>'Raw Data'!A36</f>
        <v>ALT1</v>
      </c>
      <c r="B36">
        <f>'Raw Data'!B36</f>
        <v>65</v>
      </c>
      <c r="C36">
        <f>'Raw Data'!C36</f>
        <v>90</v>
      </c>
      <c r="D36" t="str">
        <f>'Raw Data'!D36</f>
        <v>VTFKDRPALEGYRERYDHILKNIQAY</v>
      </c>
      <c r="F36" s="22">
        <f>'Raw Data'!J36</f>
        <v>0.745</v>
      </c>
      <c r="G36" s="22">
        <f>'Raw Data'!P36</f>
        <v>0.77800000000000002</v>
      </c>
      <c r="H36" s="22">
        <f>'Raw Data'!V36</f>
        <v>0.72</v>
      </c>
      <c r="I36" s="22">
        <f>'Raw Data'!AB36</f>
        <v>1.17</v>
      </c>
      <c r="J36" s="22">
        <f>'Raw Data'!AH36</f>
        <v>1.159</v>
      </c>
      <c r="K36" s="22">
        <f>'Raw Data'!AN36</f>
        <v>1.2350000000000001</v>
      </c>
      <c r="L36" s="22">
        <f>'Raw Data'!AT36</f>
        <v>2.2610000000000001</v>
      </c>
      <c r="M36" s="22">
        <f>'Raw Data'!AZ36</f>
        <v>2.2999999999999998</v>
      </c>
      <c r="N36" s="22">
        <f>'Raw Data'!BF36</f>
        <v>2.2389999999999999</v>
      </c>
      <c r="O36" s="22">
        <f>'Raw Data'!BL36</f>
        <v>3.0379999999999998</v>
      </c>
      <c r="P36" s="22">
        <f>'Raw Data'!BR36</f>
        <v>3.117</v>
      </c>
      <c r="Q36" s="22">
        <f>'Raw Data'!BX36</f>
        <v>3.0419999999999998</v>
      </c>
      <c r="S36" s="8">
        <f t="shared" si="0"/>
        <v>0.18301912280622984</v>
      </c>
      <c r="T36" s="8">
        <f t="shared" si="1"/>
        <v>0.35627534064785255</v>
      </c>
      <c r="U36" s="8">
        <f t="shared" si="2"/>
        <v>4.0560247723908864E-2</v>
      </c>
      <c r="V36" s="8">
        <f t="shared" si="3"/>
        <v>8.2137487175062904E-2</v>
      </c>
    </row>
    <row r="37" spans="1:22" x14ac:dyDescent="0.25">
      <c r="A37" t="str">
        <f>'Raw Data'!A37</f>
        <v>ALT1</v>
      </c>
      <c r="B37">
        <f>'Raw Data'!B37</f>
        <v>65</v>
      </c>
      <c r="C37">
        <f>'Raw Data'!C37</f>
        <v>90</v>
      </c>
      <c r="D37" t="str">
        <f>'Raw Data'!D37</f>
        <v>VTFKDRPALEGYRERYDHILKNIQAY</v>
      </c>
      <c r="F37" s="22">
        <f>'Raw Data'!J37</f>
        <v>0.82799999999999996</v>
      </c>
      <c r="G37" s="22">
        <f>'Raw Data'!P37</f>
        <v>0.83</v>
      </c>
      <c r="H37" s="22">
        <f>'Raw Data'!V37</f>
        <v>0.78500000000000003</v>
      </c>
      <c r="I37" s="22">
        <f>'Raw Data'!AB37</f>
        <v>1.284</v>
      </c>
      <c r="J37" s="22">
        <f>'Raw Data'!AH37</f>
        <v>1.2110000000000001</v>
      </c>
      <c r="K37" s="22">
        <f>'Raw Data'!AN37</f>
        <v>1.3</v>
      </c>
      <c r="L37" s="22">
        <f>'Raw Data'!AT37</f>
        <v>2.3490000000000002</v>
      </c>
      <c r="M37" s="22">
        <f>'Raw Data'!AZ37</f>
        <v>2.387</v>
      </c>
      <c r="N37" s="22">
        <f>'Raw Data'!BF37</f>
        <v>2.363</v>
      </c>
      <c r="O37" s="22">
        <f>'Raw Data'!BL37</f>
        <v>3.1429999999999998</v>
      </c>
      <c r="P37" s="22">
        <f>'Raw Data'!BR37</f>
        <v>3.1720000000000002</v>
      </c>
      <c r="Q37" s="22">
        <f>'Raw Data'!BX37</f>
        <v>3.109</v>
      </c>
      <c r="S37" s="8">
        <f t="shared" si="0"/>
        <v>0.18815036968575807</v>
      </c>
      <c r="T37" s="8">
        <f t="shared" si="1"/>
        <v>0.30087679368253772</v>
      </c>
      <c r="U37" s="8">
        <f t="shared" si="2"/>
        <v>5.7225241587059821E-2</v>
      </c>
      <c r="V37" s="8">
        <f t="shared" si="3"/>
        <v>3.7323731221380156E-3</v>
      </c>
    </row>
    <row r="38" spans="1:22" x14ac:dyDescent="0.25">
      <c r="A38" t="str">
        <f>'Raw Data'!A38</f>
        <v>ALT1</v>
      </c>
      <c r="B38">
        <f>'Raw Data'!B38</f>
        <v>68</v>
      </c>
      <c r="C38">
        <f>'Raw Data'!C38</f>
        <v>89</v>
      </c>
      <c r="D38" t="str">
        <f>'Raw Data'!D38</f>
        <v>KDRPALEGYRERYDHILKNIQA</v>
      </c>
      <c r="F38" s="22">
        <f>'Raw Data'!J38</f>
        <v>0.876</v>
      </c>
      <c r="G38" s="22">
        <f>'Raw Data'!P38</f>
        <v>0.90300000000000002</v>
      </c>
      <c r="H38" s="22">
        <f>'Raw Data'!V38</f>
        <v>0.873</v>
      </c>
      <c r="I38" s="22">
        <f>'Raw Data'!AB38</f>
        <v>1.216</v>
      </c>
      <c r="J38" s="22">
        <f>'Raw Data'!AH38</f>
        <v>1.1919999999999999</v>
      </c>
      <c r="K38" s="22">
        <f>'Raw Data'!AN38</f>
        <v>1.2649999999999999</v>
      </c>
      <c r="L38" s="22">
        <f>'Raw Data'!AT38</f>
        <v>2.1789999999999998</v>
      </c>
      <c r="M38" s="22">
        <f>'Raw Data'!AZ38</f>
        <v>2.2290000000000001</v>
      </c>
      <c r="N38" s="22">
        <f>'Raw Data'!BF38</f>
        <v>2.1560000000000001</v>
      </c>
      <c r="O38" s="22">
        <f>'Raw Data'!BL38</f>
        <v>2.871</v>
      </c>
      <c r="P38" s="22">
        <f>'Raw Data'!BR38</f>
        <v>2.875</v>
      </c>
      <c r="Q38" s="22">
        <f>'Raw Data'!BX38</f>
        <v>2.8029999999999999</v>
      </c>
      <c r="S38" s="8">
        <f t="shared" si="0"/>
        <v>1.7794734253820232E-2</v>
      </c>
      <c r="T38" s="8">
        <f t="shared" si="1"/>
        <v>2.3221063388270752E-2</v>
      </c>
      <c r="U38" s="8">
        <f t="shared" si="2"/>
        <v>6.6467672750480364E-2</v>
      </c>
      <c r="V38" s="8">
        <f t="shared" si="3"/>
        <v>4.0201580116115569E-2</v>
      </c>
    </row>
    <row r="39" spans="1:22" x14ac:dyDescent="0.25">
      <c r="A39" t="str">
        <f>'Raw Data'!A39</f>
        <v>ALT1</v>
      </c>
      <c r="B39">
        <f>'Raw Data'!B39</f>
        <v>68</v>
      </c>
      <c r="C39">
        <f>'Raw Data'!C39</f>
        <v>90</v>
      </c>
      <c r="D39" t="str">
        <f>'Raw Data'!D39</f>
        <v>KDRPALEGYRERYDHILKNIQAY</v>
      </c>
      <c r="F39" s="22">
        <f>'Raw Data'!J39</f>
        <v>0.82099999999999995</v>
      </c>
      <c r="G39" s="22">
        <f>'Raw Data'!P39</f>
        <v>0.83</v>
      </c>
      <c r="H39" s="22">
        <f>'Raw Data'!V39</f>
        <v>0.80800000000000005</v>
      </c>
      <c r="I39" s="22">
        <f>'Raw Data'!AB39</f>
        <v>1.1399999999999999</v>
      </c>
      <c r="J39" s="22">
        <f>'Raw Data'!AH39</f>
        <v>1.2370000000000001</v>
      </c>
      <c r="K39" s="22">
        <f>'Raw Data'!AN39</f>
        <v>1.1970000000000001</v>
      </c>
      <c r="L39" s="22">
        <f>'Raw Data'!AT39</f>
        <v>1.994</v>
      </c>
      <c r="M39" s="22">
        <f>'Raw Data'!AZ39</f>
        <v>2.0870000000000002</v>
      </c>
      <c r="N39" s="22">
        <f>'Raw Data'!BF39</f>
        <v>2.008</v>
      </c>
      <c r="O39" s="22">
        <f>'Raw Data'!BL39</f>
        <v>2.6589999999999998</v>
      </c>
      <c r="P39" s="22">
        <f>'Raw Data'!BR39</f>
        <v>2.74</v>
      </c>
      <c r="Q39" s="22">
        <f>'Raw Data'!BX39</f>
        <v>2.6520000000000001</v>
      </c>
      <c r="S39" s="8">
        <f t="shared" si="0"/>
        <v>4.4026258243133637E-2</v>
      </c>
      <c r="T39" s="8">
        <f t="shared" si="1"/>
        <v>0.93672202467446597</v>
      </c>
      <c r="U39" s="8">
        <f t="shared" si="2"/>
        <v>8.0329854199681344E-3</v>
      </c>
      <c r="V39" s="8">
        <f t="shared" si="3"/>
        <v>9.7752531225358028E-2</v>
      </c>
    </row>
    <row r="40" spans="1:22" x14ac:dyDescent="0.25">
      <c r="A40" t="str">
        <f>'Raw Data'!A40</f>
        <v>ALT1</v>
      </c>
      <c r="B40">
        <f>'Raw Data'!B40</f>
        <v>76</v>
      </c>
      <c r="C40">
        <f>'Raw Data'!C40</f>
        <v>89</v>
      </c>
      <c r="D40" t="str">
        <f>'Raw Data'!D40</f>
        <v>YRERYDHILKNIQA</v>
      </c>
      <c r="F40" s="22">
        <f>'Raw Data'!J40</f>
        <v>5.8999999999999997E-2</v>
      </c>
      <c r="G40" s="22">
        <f>'Raw Data'!P40</f>
        <v>5.7000000000000002E-2</v>
      </c>
      <c r="H40" s="22">
        <f>'Raw Data'!V40</f>
        <v>5.2999999999999999E-2</v>
      </c>
      <c r="I40" s="22">
        <f>'Raw Data'!AB40</f>
        <v>0.115</v>
      </c>
      <c r="J40" s="22">
        <f>'Raw Data'!AH40</f>
        <v>0.11600000000000001</v>
      </c>
      <c r="K40" s="22">
        <f>'Raw Data'!AN40</f>
        <v>0.11</v>
      </c>
      <c r="L40" s="22">
        <f>'Raw Data'!AT40</f>
        <v>0.247</v>
      </c>
      <c r="M40" s="22">
        <f>'Raw Data'!AZ40</f>
        <v>0.23599999999999999</v>
      </c>
      <c r="N40" s="22">
        <f>'Raw Data'!BF40</f>
        <v>0.23699999999999999</v>
      </c>
      <c r="O40" s="22">
        <f>'Raw Data'!BL40</f>
        <v>0.29399999999999998</v>
      </c>
      <c r="P40" s="22">
        <f>'Raw Data'!BR40</f>
        <v>0.29499999999999998</v>
      </c>
      <c r="Q40" s="22">
        <f>'Raw Data'!BX40</f>
        <v>0.26200000000000001</v>
      </c>
      <c r="S40" s="8">
        <f t="shared" si="0"/>
        <v>1.307248298663932E-2</v>
      </c>
      <c r="T40" s="8">
        <f t="shared" si="1"/>
        <v>4.8810492907014665E-3</v>
      </c>
      <c r="U40" s="8">
        <f t="shared" si="2"/>
        <v>5.4397500176631225E-2</v>
      </c>
      <c r="V40" s="8">
        <f t="shared" si="3"/>
        <v>2.6680023018681973E-2</v>
      </c>
    </row>
    <row r="41" spans="1:22" x14ac:dyDescent="0.25">
      <c r="A41" t="str">
        <f>'Raw Data'!A41</f>
        <v>ALT1</v>
      </c>
      <c r="B41">
        <f>'Raw Data'!B41</f>
        <v>76</v>
      </c>
      <c r="C41">
        <f>'Raw Data'!C41</f>
        <v>90</v>
      </c>
      <c r="D41" t="str">
        <f>'Raw Data'!D41</f>
        <v>YRERYDHILKNIQAY</v>
      </c>
      <c r="F41" s="22">
        <f>'Raw Data'!J41</f>
        <v>0.14599999999999999</v>
      </c>
      <c r="G41" s="22">
        <f>'Raw Data'!P41</f>
        <v>0.14499999999999999</v>
      </c>
      <c r="H41" s="22">
        <f>'Raw Data'!V41</f>
        <v>0.16800000000000001</v>
      </c>
      <c r="I41" s="22">
        <f>'Raw Data'!AB41</f>
        <v>0.251</v>
      </c>
      <c r="J41" s="22">
        <f>'Raw Data'!AH41</f>
        <v>0.255</v>
      </c>
      <c r="K41" s="22">
        <f>'Raw Data'!AN41</f>
        <v>0.29499999999999998</v>
      </c>
      <c r="L41" s="22">
        <f>'Raw Data'!AT41</f>
        <v>0.38400000000000001</v>
      </c>
      <c r="M41" s="22">
        <f>'Raw Data'!AZ41</f>
        <v>0.40899999999999997</v>
      </c>
      <c r="N41" s="22">
        <f>'Raw Data'!BF41</f>
        <v>0.38800000000000001</v>
      </c>
      <c r="O41" s="22">
        <f>'Raw Data'!BL41</f>
        <v>0.438</v>
      </c>
      <c r="P41" s="22">
        <f>'Raw Data'!BR41</f>
        <v>0.43</v>
      </c>
      <c r="Q41" s="22">
        <f>'Raw Data'!BX41</f>
        <v>0.45300000000000001</v>
      </c>
      <c r="S41" s="8">
        <f t="shared" si="0"/>
        <v>3.3208702671615642E-3</v>
      </c>
      <c r="T41" s="8">
        <f t="shared" si="1"/>
        <v>7.9791975339132248E-3</v>
      </c>
      <c r="U41" s="8">
        <f t="shared" si="2"/>
        <v>4.6800399534270641E-2</v>
      </c>
      <c r="V41" s="8">
        <f t="shared" si="3"/>
        <v>8.6812098473455071E-2</v>
      </c>
    </row>
    <row r="42" spans="1:22" x14ac:dyDescent="0.25">
      <c r="A42" t="str">
        <f>'Raw Data'!A42</f>
        <v>ALT1</v>
      </c>
      <c r="B42">
        <f>'Raw Data'!B42</f>
        <v>76</v>
      </c>
      <c r="C42">
        <f>'Raw Data'!C42</f>
        <v>90</v>
      </c>
      <c r="D42" t="str">
        <f>'Raw Data'!D42</f>
        <v>YRERYDHILKNIQAY</v>
      </c>
      <c r="F42" s="22">
        <f>'Raw Data'!J42</f>
        <v>4.5999999999999999E-2</v>
      </c>
      <c r="G42" s="22">
        <f>'Raw Data'!P42</f>
        <v>9.2999999999999999E-2</v>
      </c>
      <c r="H42" s="22">
        <f>'Raw Data'!V42</f>
        <v>0.09</v>
      </c>
      <c r="I42" s="22">
        <f>'Raw Data'!AB42</f>
        <v>0.188</v>
      </c>
      <c r="J42" s="22">
        <f>'Raw Data'!AH42</f>
        <v>0.182</v>
      </c>
      <c r="K42" s="22">
        <f>'Raw Data'!AN42</f>
        <v>0.193</v>
      </c>
      <c r="L42" s="22">
        <f>'Raw Data'!AT42</f>
        <v>0.311</v>
      </c>
      <c r="M42" s="22">
        <f>'Raw Data'!AZ42</f>
        <v>0.32100000000000001</v>
      </c>
      <c r="N42" s="22">
        <f>'Raw Data'!BF42</f>
        <v>0.313</v>
      </c>
      <c r="O42" s="22">
        <f>'Raw Data'!BL42</f>
        <v>0.38900000000000001</v>
      </c>
      <c r="P42" s="22">
        <f>'Raw Data'!BR42</f>
        <v>0.33200000000000002</v>
      </c>
      <c r="Q42" s="22">
        <f>'Raw Data'!BX42</f>
        <v>0.308</v>
      </c>
      <c r="S42" s="8">
        <f t="shared" si="0"/>
        <v>3.3260017811269985E-2</v>
      </c>
      <c r="T42" s="8">
        <f t="shared" si="1"/>
        <v>8.120735396138877E-2</v>
      </c>
      <c r="U42" s="8">
        <f t="shared" si="2"/>
        <v>2.0516162294605036E-2</v>
      </c>
      <c r="V42" s="8">
        <f t="shared" si="3"/>
        <v>2.9442960606927561E-2</v>
      </c>
    </row>
    <row r="43" spans="1:22" x14ac:dyDescent="0.25">
      <c r="A43" t="str">
        <f>'Raw Data'!A43</f>
        <v>ALT1</v>
      </c>
      <c r="B43">
        <f>'Raw Data'!B43</f>
        <v>76</v>
      </c>
      <c r="C43">
        <f>'Raw Data'!C43</f>
        <v>90</v>
      </c>
      <c r="D43" t="str">
        <f>'Raw Data'!D43</f>
        <v>YRERYDHILKNIQAY</v>
      </c>
      <c r="F43" s="22">
        <f>'Raw Data'!J43</f>
        <v>0.128</v>
      </c>
      <c r="G43" s="22">
        <f>'Raw Data'!P43</f>
        <v>0.23699999999999999</v>
      </c>
      <c r="H43" s="22">
        <f>'Raw Data'!V43</f>
        <v>0.19800000000000001</v>
      </c>
      <c r="I43" s="22">
        <f>'Raw Data'!AB43</f>
        <v>0.33500000000000002</v>
      </c>
      <c r="J43" s="22">
        <f>'Raw Data'!AH43</f>
        <v>0.33600000000000002</v>
      </c>
      <c r="K43" s="22">
        <f>'Raw Data'!AN43</f>
        <v>0.33500000000000002</v>
      </c>
      <c r="L43" s="22">
        <f>'Raw Data'!AT43</f>
        <v>0.54500000000000004</v>
      </c>
      <c r="M43" s="22">
        <f>'Raw Data'!AZ43</f>
        <v>0.55500000000000005</v>
      </c>
      <c r="N43" s="22">
        <f>'Raw Data'!BF43</f>
        <v>0.48</v>
      </c>
      <c r="O43" s="22">
        <f>'Raw Data'!BL43</f>
        <v>0.54</v>
      </c>
      <c r="P43" s="22">
        <f>'Raw Data'!BR43</f>
        <v>0.48399999999999999</v>
      </c>
      <c r="Q43" s="22">
        <f>'Raw Data'!BX43</f>
        <v>0.498</v>
      </c>
      <c r="S43" s="8">
        <f t="shared" si="0"/>
        <v>2.2977446347246498E-2</v>
      </c>
      <c r="T43" s="8">
        <f t="shared" si="1"/>
        <v>3.5351602223112864E-2</v>
      </c>
      <c r="U43" s="8">
        <f t="shared" si="2"/>
        <v>4.1869399869885235E-2</v>
      </c>
      <c r="V43" s="8">
        <f t="shared" si="3"/>
        <v>0.89581893741757046</v>
      </c>
    </row>
    <row r="44" spans="1:22" x14ac:dyDescent="0.25">
      <c r="A44" t="str">
        <f>'Raw Data'!A44</f>
        <v>ALT1</v>
      </c>
      <c r="B44">
        <f>'Raw Data'!B44</f>
        <v>90</v>
      </c>
      <c r="C44">
        <f>'Raw Data'!C44</f>
        <v>105</v>
      </c>
      <c r="D44" t="str">
        <f>'Raw Data'!D44</f>
        <v>YYADQMQANGFPPLTF</v>
      </c>
      <c r="F44" s="22">
        <f>'Raw Data'!J44</f>
        <v>0.22900000000000001</v>
      </c>
      <c r="G44" s="22">
        <f>'Raw Data'!P44</f>
        <v>0.21199999999999999</v>
      </c>
      <c r="H44" s="22">
        <f>'Raw Data'!V44</f>
        <v>0.24</v>
      </c>
      <c r="I44" s="22">
        <f>'Raw Data'!AB44</f>
        <v>0.20200000000000001</v>
      </c>
      <c r="J44" s="22">
        <f>'Raw Data'!AH44</f>
        <v>0.217</v>
      </c>
      <c r="K44" s="22">
        <f>'Raw Data'!AN44</f>
        <v>0.24</v>
      </c>
      <c r="L44" s="22">
        <f>'Raw Data'!AT44</f>
        <v>0.19800000000000001</v>
      </c>
      <c r="M44" s="22">
        <f>'Raw Data'!AZ44</f>
        <v>0.24199999999999999</v>
      </c>
      <c r="N44" s="22">
        <f>'Raw Data'!BF44</f>
        <v>0.28399999999999997</v>
      </c>
      <c r="O44" s="22">
        <f>'Raw Data'!BL44</f>
        <v>0.20100000000000001</v>
      </c>
      <c r="P44" s="22">
        <f>'Raw Data'!BR44</f>
        <v>0.20799999999999999</v>
      </c>
      <c r="Q44" s="22">
        <f>'Raw Data'!BX44</f>
        <v>0.23100000000000001</v>
      </c>
      <c r="S44" s="8">
        <f t="shared" si="0"/>
        <v>9.0971732759614968E-3</v>
      </c>
      <c r="T44" s="8">
        <f t="shared" si="1"/>
        <v>4.9190765096477672E-3</v>
      </c>
      <c r="U44" s="8">
        <f t="shared" si="2"/>
        <v>1.6956165380413134E-3</v>
      </c>
      <c r="V44" s="8">
        <f t="shared" si="3"/>
        <v>1.4663379409755491E-2</v>
      </c>
    </row>
    <row r="45" spans="1:22" x14ac:dyDescent="0.25">
      <c r="A45" t="str">
        <f>'Raw Data'!A45</f>
        <v>ALT1</v>
      </c>
      <c r="B45">
        <f>'Raw Data'!B45</f>
        <v>90</v>
      </c>
      <c r="C45">
        <f>'Raw Data'!C45</f>
        <v>105</v>
      </c>
      <c r="D45" t="str">
        <f>'Raw Data'!D45</f>
        <v>YYADQMQANGFPPLTF</v>
      </c>
      <c r="F45" s="22">
        <f>'Raw Data'!J45</f>
        <v>0.29699999999999999</v>
      </c>
      <c r="G45" s="22">
        <f>'Raw Data'!P45</f>
        <v>0.27400000000000002</v>
      </c>
      <c r="H45" s="22">
        <f>'Raw Data'!V45</f>
        <v>0.28199999999999997</v>
      </c>
      <c r="I45" s="22">
        <f>'Raw Data'!AB45</f>
        <v>0.315</v>
      </c>
      <c r="J45" s="22">
        <f>'Raw Data'!AH45</f>
        <v>0.33600000000000002</v>
      </c>
      <c r="K45" s="22">
        <f>'Raw Data'!AN45</f>
        <v>0.375</v>
      </c>
      <c r="L45" s="22">
        <f>'Raw Data'!AT45</f>
        <v>0.27</v>
      </c>
      <c r="M45" s="22">
        <f>'Raw Data'!AZ45</f>
        <v>0.32700000000000001</v>
      </c>
      <c r="N45" s="22">
        <f>'Raw Data'!BF45</f>
        <v>0.23400000000000001</v>
      </c>
      <c r="O45" s="22">
        <f>'Raw Data'!BL45</f>
        <v>0.35399999999999998</v>
      </c>
      <c r="P45" s="22">
        <f>'Raw Data'!BR45</f>
        <v>0.39200000000000002</v>
      </c>
      <c r="Q45" s="22">
        <f>'Raw Data'!BX45</f>
        <v>0.32900000000000001</v>
      </c>
      <c r="S45" s="8">
        <f t="shared" si="0"/>
        <v>1.6728854073624327E-2</v>
      </c>
      <c r="T45" s="8">
        <f t="shared" si="1"/>
        <v>1.5049439367020405E-3</v>
      </c>
      <c r="U45" s="8">
        <f t="shared" si="2"/>
        <v>9.204253648516838E-4</v>
      </c>
      <c r="V45" s="8">
        <f t="shared" si="3"/>
        <v>4.2254559302644677E-4</v>
      </c>
    </row>
    <row r="46" spans="1:22" x14ac:dyDescent="0.25">
      <c r="A46" t="str">
        <f>'Raw Data'!A46</f>
        <v>ALT1</v>
      </c>
      <c r="B46">
        <f>'Raw Data'!B46</f>
        <v>90</v>
      </c>
      <c r="C46">
        <f>'Raw Data'!C46</f>
        <v>106</v>
      </c>
      <c r="D46" t="str">
        <f>'Raw Data'!D46</f>
        <v>YYADQMQANGFPPLTFQ</v>
      </c>
      <c r="F46" s="22">
        <f>'Raw Data'!J46</f>
        <v>0.22700000000000001</v>
      </c>
      <c r="G46" s="22">
        <f>'Raw Data'!P46</f>
        <v>0.22800000000000001</v>
      </c>
      <c r="H46" s="22">
        <f>'Raw Data'!V46</f>
        <v>0.20100000000000001</v>
      </c>
      <c r="I46" s="22">
        <f>'Raw Data'!AB46</f>
        <v>0.21</v>
      </c>
      <c r="J46" s="22">
        <f>'Raw Data'!AH46</f>
        <v>0.19700000000000001</v>
      </c>
      <c r="K46" s="22">
        <f>'Raw Data'!AN46</f>
        <v>0.19500000000000001</v>
      </c>
      <c r="L46" s="22">
        <f>'Raw Data'!AT46</f>
        <v>0.19500000000000001</v>
      </c>
      <c r="M46" s="22">
        <f>'Raw Data'!AZ46</f>
        <v>0.20200000000000001</v>
      </c>
      <c r="N46" s="22">
        <f>'Raw Data'!BF46</f>
        <v>0.21199999999999999</v>
      </c>
      <c r="O46" s="22">
        <f>'Raw Data'!BL46</f>
        <v>0.27500000000000002</v>
      </c>
      <c r="P46" s="22">
        <f>'Raw Data'!BR46</f>
        <v>0.27900000000000003</v>
      </c>
      <c r="Q46" s="22">
        <f>'Raw Data'!BX46</f>
        <v>0.27200000000000002</v>
      </c>
      <c r="S46" s="8">
        <f t="shared" si="0"/>
        <v>0.63564420725291826</v>
      </c>
      <c r="T46" s="8">
        <f t="shared" si="1"/>
        <v>0.60942166041903212</v>
      </c>
      <c r="U46" s="8">
        <f t="shared" si="2"/>
        <v>0.36753230659644071</v>
      </c>
      <c r="V46" s="8">
        <f t="shared" si="3"/>
        <v>1.3863226953070459E-2</v>
      </c>
    </row>
    <row r="47" spans="1:22" x14ac:dyDescent="0.25">
      <c r="A47" t="str">
        <f>'Raw Data'!A47</f>
        <v>ALT1</v>
      </c>
      <c r="B47">
        <f>'Raw Data'!B47</f>
        <v>90</v>
      </c>
      <c r="C47">
        <f>'Raw Data'!C47</f>
        <v>106</v>
      </c>
      <c r="D47" t="str">
        <f>'Raw Data'!D47</f>
        <v>YYADQMQANGFPPLTFQ</v>
      </c>
      <c r="F47" s="22">
        <f>'Raw Data'!J47</f>
        <v>0.26800000000000002</v>
      </c>
      <c r="G47" s="22">
        <f>'Raw Data'!P47</f>
        <v>0.224</v>
      </c>
      <c r="H47" s="22">
        <f>'Raw Data'!V47</f>
        <v>0.221</v>
      </c>
      <c r="I47" s="22">
        <f>'Raw Data'!AB47</f>
        <v>0.224</v>
      </c>
      <c r="J47" s="22">
        <f>'Raw Data'!AH47</f>
        <v>0.20599999999999999</v>
      </c>
      <c r="K47" s="22">
        <f>'Raw Data'!AN47</f>
        <v>0.219</v>
      </c>
      <c r="L47" s="22">
        <f>'Raw Data'!AT47</f>
        <v>0.19500000000000001</v>
      </c>
      <c r="M47" s="22">
        <f>'Raw Data'!AZ47</f>
        <v>0.19600000000000001</v>
      </c>
      <c r="N47" s="22">
        <f>'Raw Data'!BF47</f>
        <v>0.20499999999999999</v>
      </c>
      <c r="O47" s="22">
        <f>'Raw Data'!BL47</f>
        <v>0.27200000000000002</v>
      </c>
      <c r="P47" s="22">
        <f>'Raw Data'!BR47</f>
        <v>0.26900000000000002</v>
      </c>
      <c r="Q47" s="22">
        <f>'Raw Data'!BX47</f>
        <v>0.27100000000000002</v>
      </c>
      <c r="S47" s="8">
        <f t="shared" si="0"/>
        <v>0.12724226634665059</v>
      </c>
      <c r="T47" s="8">
        <f t="shared" si="1"/>
        <v>1.0239730809628422E-2</v>
      </c>
      <c r="U47" s="8">
        <f t="shared" si="2"/>
        <v>0.21196609617157636</v>
      </c>
      <c r="V47" s="8">
        <f t="shared" si="3"/>
        <v>0.1122362558013527</v>
      </c>
    </row>
    <row r="48" spans="1:22" x14ac:dyDescent="0.25">
      <c r="A48" t="str">
        <f>'Raw Data'!A48</f>
        <v>ALT1</v>
      </c>
      <c r="B48">
        <f>'Raw Data'!B48</f>
        <v>90</v>
      </c>
      <c r="C48">
        <f>'Raw Data'!C48</f>
        <v>107</v>
      </c>
      <c r="D48" t="str">
        <f>'Raw Data'!D48</f>
        <v>YYADQMQANGFPPLTFQL</v>
      </c>
      <c r="F48" s="22">
        <f>'Raw Data'!J48</f>
        <v>0.23799999999999999</v>
      </c>
      <c r="G48" s="22">
        <f>'Raw Data'!P48</f>
        <v>0.254</v>
      </c>
      <c r="H48" s="22">
        <f>'Raw Data'!V48</f>
        <v>0.20699999999999999</v>
      </c>
      <c r="I48" s="22">
        <f>'Raw Data'!AB48</f>
        <v>0.20100000000000001</v>
      </c>
      <c r="J48" s="22">
        <f>'Raw Data'!AH48</f>
        <v>0.20499999999999999</v>
      </c>
      <c r="K48" s="22">
        <f>'Raw Data'!AN48</f>
        <v>0.19800000000000001</v>
      </c>
      <c r="L48" s="22">
        <f>'Raw Data'!AT48</f>
        <v>0.27900000000000003</v>
      </c>
      <c r="M48" s="22">
        <f>'Raw Data'!AZ48</f>
        <v>0.253</v>
      </c>
      <c r="N48" s="22">
        <f>'Raw Data'!BF48</f>
        <v>0.27100000000000002</v>
      </c>
      <c r="O48" s="22">
        <f>'Raw Data'!BL48</f>
        <v>0.80800000000000005</v>
      </c>
      <c r="P48" s="22">
        <f>'Raw Data'!BR48</f>
        <v>0.81499999999999995</v>
      </c>
      <c r="Q48" s="22">
        <f>'Raw Data'!BX48</f>
        <v>0.82299999999999995</v>
      </c>
      <c r="S48" s="8">
        <f t="shared" si="0"/>
        <v>4.5842580375094963E-3</v>
      </c>
      <c r="T48" s="8">
        <f t="shared" si="1"/>
        <v>3.7342518125477661E-3</v>
      </c>
      <c r="U48" s="8">
        <f t="shared" si="2"/>
        <v>4.1012864279039917E-3</v>
      </c>
      <c r="V48" s="8">
        <f t="shared" si="3"/>
        <v>3.9110499080204322E-2</v>
      </c>
    </row>
    <row r="49" spans="1:22" x14ac:dyDescent="0.25">
      <c r="A49" t="str">
        <f>'Raw Data'!A49</f>
        <v>ALT1</v>
      </c>
      <c r="B49">
        <f>'Raw Data'!B49</f>
        <v>90</v>
      </c>
      <c r="C49">
        <f>'Raw Data'!C49</f>
        <v>107</v>
      </c>
      <c r="D49" t="str">
        <f>'Raw Data'!D49</f>
        <v>YYADQMQANGFPPLTFQL</v>
      </c>
      <c r="F49" s="22">
        <f>'Raw Data'!J49</f>
        <v>0.223</v>
      </c>
      <c r="G49" s="22">
        <f>'Raw Data'!P49</f>
        <v>0.217</v>
      </c>
      <c r="H49" s="22">
        <f>'Raw Data'!V49</f>
        <v>0.19600000000000001</v>
      </c>
      <c r="I49" s="22">
        <f>'Raw Data'!AB49</f>
        <v>0.20599999999999999</v>
      </c>
      <c r="J49" s="22">
        <f>'Raw Data'!AH49</f>
        <v>0.19700000000000001</v>
      </c>
      <c r="K49" s="22">
        <f>'Raw Data'!AN49</f>
        <v>0.20899999999999999</v>
      </c>
      <c r="L49" s="22">
        <f>'Raw Data'!AT49</f>
        <v>0.254</v>
      </c>
      <c r="M49" s="22">
        <f>'Raw Data'!AZ49</f>
        <v>0.24199999999999999</v>
      </c>
      <c r="N49" s="22">
        <f>'Raw Data'!BF49</f>
        <v>0.247</v>
      </c>
      <c r="O49" s="22">
        <f>'Raw Data'!BL49</f>
        <v>0.76600000000000001</v>
      </c>
      <c r="P49" s="22">
        <f>'Raw Data'!BR49</f>
        <v>0.78900000000000003</v>
      </c>
      <c r="Q49" s="22">
        <f>'Raw Data'!BX49</f>
        <v>0.79100000000000004</v>
      </c>
      <c r="S49" s="8">
        <f t="shared" si="0"/>
        <v>1.1170953171866099E-3</v>
      </c>
      <c r="T49" s="8">
        <f t="shared" si="1"/>
        <v>1.0024739924986224E-2</v>
      </c>
      <c r="U49" s="8">
        <f t="shared" si="2"/>
        <v>3.9787480149942864E-2</v>
      </c>
      <c r="V49" s="8">
        <f t="shared" si="3"/>
        <v>4.8800215306772213E-2</v>
      </c>
    </row>
    <row r="50" spans="1:22" x14ac:dyDescent="0.25">
      <c r="A50" t="str">
        <f>'Raw Data'!A50</f>
        <v>ALT1</v>
      </c>
      <c r="B50">
        <f>'Raw Data'!B50</f>
        <v>91</v>
      </c>
      <c r="C50">
        <f>'Raw Data'!C50</f>
        <v>106</v>
      </c>
      <c r="D50" t="str">
        <f>'Raw Data'!D50</f>
        <v>YADQMQANGFPPLTFQ</v>
      </c>
      <c r="F50" s="22">
        <f>'Raw Data'!J50</f>
        <v>0.20899999999999999</v>
      </c>
      <c r="G50" s="22">
        <f>'Raw Data'!P50</f>
        <v>0.20499999999999999</v>
      </c>
      <c r="H50" s="22">
        <f>'Raw Data'!V50</f>
        <v>0.184</v>
      </c>
      <c r="I50" s="22">
        <f>'Raw Data'!AB50</f>
        <v>0.19500000000000001</v>
      </c>
      <c r="J50" s="22">
        <f>'Raw Data'!AH50</f>
        <v>0.19500000000000001</v>
      </c>
      <c r="K50" s="22">
        <f>'Raw Data'!AN50</f>
        <v>0.186</v>
      </c>
      <c r="L50" s="22">
        <f>'Raw Data'!AT50</f>
        <v>0.189</v>
      </c>
      <c r="M50" s="22">
        <f>'Raw Data'!AZ50</f>
        <v>0.19700000000000001</v>
      </c>
      <c r="N50" s="22">
        <f>'Raw Data'!BF50</f>
        <v>0.20399999999999999</v>
      </c>
      <c r="O50" s="22">
        <f>'Raw Data'!BL50</f>
        <v>0.27</v>
      </c>
      <c r="P50" s="22">
        <f>'Raw Data'!BR50</f>
        <v>0.26700000000000002</v>
      </c>
      <c r="Q50" s="22">
        <f>'Raw Data'!BX50</f>
        <v>0.26300000000000001</v>
      </c>
      <c r="S50" s="8">
        <f t="shared" si="0"/>
        <v>0.52675176126065826</v>
      </c>
      <c r="T50" s="8">
        <f t="shared" si="1"/>
        <v>0.76321495226913494</v>
      </c>
      <c r="U50" s="8">
        <f t="shared" si="2"/>
        <v>0.37485050041310308</v>
      </c>
      <c r="V50" s="8">
        <f t="shared" si="3"/>
        <v>7.1198615959557551E-2</v>
      </c>
    </row>
    <row r="51" spans="1:22" x14ac:dyDescent="0.25">
      <c r="A51" t="str">
        <f>'Raw Data'!A51</f>
        <v>ALT1</v>
      </c>
      <c r="B51">
        <f>'Raw Data'!B51</f>
        <v>91</v>
      </c>
      <c r="C51">
        <f>'Raw Data'!C51</f>
        <v>106</v>
      </c>
      <c r="D51" t="str">
        <f>'Raw Data'!D51</f>
        <v>YADQMQANGFPPLTFQ</v>
      </c>
      <c r="F51" s="22">
        <f>'Raw Data'!J51</f>
        <v>0.25800000000000001</v>
      </c>
      <c r="G51" s="22">
        <f>'Raw Data'!P51</f>
        <v>0.24</v>
      </c>
      <c r="H51" s="22">
        <f>'Raw Data'!V51</f>
        <v>0.20699999999999999</v>
      </c>
      <c r="I51" s="22">
        <f>'Raw Data'!AB51</f>
        <v>0.215</v>
      </c>
      <c r="J51" s="22">
        <f>'Raw Data'!AH51</f>
        <v>0.221</v>
      </c>
      <c r="K51" s="22">
        <f>'Raw Data'!AN51</f>
        <v>0.23200000000000001</v>
      </c>
      <c r="L51" s="22">
        <f>'Raw Data'!AT51</f>
        <v>0.21099999999999999</v>
      </c>
      <c r="M51" s="22">
        <f>'Raw Data'!AZ51</f>
        <v>0.19800000000000001</v>
      </c>
      <c r="N51" s="22">
        <f>'Raw Data'!BF51</f>
        <v>0.19900000000000001</v>
      </c>
      <c r="O51" s="22">
        <f>'Raw Data'!BL51</f>
        <v>0.25900000000000001</v>
      </c>
      <c r="P51" s="22">
        <f>'Raw Data'!BR51</f>
        <v>0.25800000000000001</v>
      </c>
      <c r="Q51" s="22">
        <f>'Raw Data'!BX51</f>
        <v>0.253</v>
      </c>
      <c r="S51" s="8">
        <f t="shared" si="0"/>
        <v>7.8182993853661981E-2</v>
      </c>
      <c r="T51" s="8">
        <f t="shared" si="1"/>
        <v>2.3519840744604032E-3</v>
      </c>
      <c r="U51" s="8">
        <f t="shared" si="2"/>
        <v>3.5323362161775777E-2</v>
      </c>
      <c r="V51" s="8">
        <f t="shared" si="3"/>
        <v>1.313215194316537E-2</v>
      </c>
    </row>
    <row r="52" spans="1:22" x14ac:dyDescent="0.25">
      <c r="A52" t="str">
        <f>'Raw Data'!A52</f>
        <v>ALT1</v>
      </c>
      <c r="B52">
        <f>'Raw Data'!B52</f>
        <v>91</v>
      </c>
      <c r="C52">
        <f>'Raw Data'!C52</f>
        <v>107</v>
      </c>
      <c r="D52" t="str">
        <f>'Raw Data'!D52</f>
        <v>YADQMQANGFPPLTFQL</v>
      </c>
      <c r="F52" s="22">
        <f>'Raw Data'!J52</f>
        <v>0.28100000000000003</v>
      </c>
      <c r="G52" s="22">
        <f>'Raw Data'!P52</f>
        <v>0.21299999999999999</v>
      </c>
      <c r="H52" s="22">
        <f>'Raw Data'!V52</f>
        <v>0.16200000000000001</v>
      </c>
      <c r="I52" s="22">
        <f>'Raw Data'!AB52</f>
        <v>0.22</v>
      </c>
      <c r="J52" s="22">
        <f>'Raw Data'!AH52</f>
        <v>0.22700000000000001</v>
      </c>
      <c r="K52" s="22">
        <f>'Raw Data'!AN52</f>
        <v>0.187</v>
      </c>
      <c r="L52" s="22">
        <f>'Raw Data'!AT52</f>
        <v>0.28199999999999997</v>
      </c>
      <c r="M52" s="22">
        <f>'Raw Data'!AZ52</f>
        <v>0.27600000000000002</v>
      </c>
      <c r="N52" s="22">
        <f>'Raw Data'!BF52</f>
        <v>0.27500000000000002</v>
      </c>
      <c r="O52" s="22">
        <f>'Raw Data'!BL52</f>
        <v>0.77800000000000002</v>
      </c>
      <c r="P52" s="22">
        <f>'Raw Data'!BR52</f>
        <v>0.79200000000000004</v>
      </c>
      <c r="Q52" s="22">
        <f>'Raw Data'!BX52</f>
        <v>0.83</v>
      </c>
      <c r="S52" s="8">
        <f t="shared" si="0"/>
        <v>4.7599295536293773E-2</v>
      </c>
      <c r="T52" s="8">
        <f t="shared" si="1"/>
        <v>2.0435096454502113E-2</v>
      </c>
      <c r="U52" s="8">
        <f t="shared" si="2"/>
        <v>1.3503952873727833E-2</v>
      </c>
      <c r="V52" s="8">
        <f t="shared" si="3"/>
        <v>0.10922017812127048</v>
      </c>
    </row>
    <row r="53" spans="1:22" x14ac:dyDescent="0.25">
      <c r="A53" t="str">
        <f>'Raw Data'!A53</f>
        <v>ALT1</v>
      </c>
      <c r="B53">
        <f>'Raw Data'!B53</f>
        <v>95</v>
      </c>
      <c r="C53">
        <f>'Raw Data'!C53</f>
        <v>106</v>
      </c>
      <c r="D53" t="str">
        <f>'Raw Data'!D53</f>
        <v>MQANGFPPLTFQ</v>
      </c>
      <c r="F53" s="22">
        <f>'Raw Data'!J53</f>
        <v>0.20899999999999999</v>
      </c>
      <c r="G53" s="22">
        <f>'Raw Data'!P53</f>
        <v>0.21099999999999999</v>
      </c>
      <c r="H53" s="22">
        <f>'Raw Data'!V53</f>
        <v>0.20100000000000001</v>
      </c>
      <c r="I53" s="22">
        <f>'Raw Data'!AB53</f>
        <v>0.27500000000000002</v>
      </c>
      <c r="J53" s="22">
        <f>'Raw Data'!AH53</f>
        <v>0.23200000000000001</v>
      </c>
      <c r="K53" s="22">
        <f>'Raw Data'!AN53</f>
        <v>0.23300000000000001</v>
      </c>
      <c r="L53" s="22">
        <f>'Raw Data'!AT53</f>
        <v>0.20499999999999999</v>
      </c>
      <c r="M53" s="22">
        <f>'Raw Data'!AZ53</f>
        <v>0.21099999999999999</v>
      </c>
      <c r="N53" s="22">
        <f>'Raw Data'!BF53</f>
        <v>0.217</v>
      </c>
      <c r="O53" s="22">
        <f>'Raw Data'!BL53</f>
        <v>0.26800000000000002</v>
      </c>
      <c r="P53" s="22">
        <f>'Raw Data'!BR53</f>
        <v>0.28100000000000003</v>
      </c>
      <c r="Q53" s="22">
        <f>'Raw Data'!BX53</f>
        <v>0.28000000000000003</v>
      </c>
      <c r="S53" s="8">
        <f t="shared" si="0"/>
        <v>2.4125636056647314E-2</v>
      </c>
      <c r="T53" s="8">
        <f t="shared" si="1"/>
        <v>7.2983426523739172E-3</v>
      </c>
      <c r="U53" s="8">
        <f t="shared" si="2"/>
        <v>2.1331409597797911E-2</v>
      </c>
      <c r="V53" s="8">
        <f t="shared" si="3"/>
        <v>3.8078218892483202E-3</v>
      </c>
    </row>
    <row r="54" spans="1:22" x14ac:dyDescent="0.25">
      <c r="A54" t="str">
        <f>'Raw Data'!A54</f>
        <v>ALT1</v>
      </c>
      <c r="B54">
        <f>'Raw Data'!B54</f>
        <v>107</v>
      </c>
      <c r="C54">
        <f>'Raw Data'!C54</f>
        <v>128</v>
      </c>
      <c r="D54" t="str">
        <f>'Raw Data'!D54</f>
        <v>LDLDERGKLVIHDAYVDKPMSE</v>
      </c>
      <c r="F54" s="22">
        <f>'Raw Data'!J54</f>
        <v>2.181</v>
      </c>
      <c r="G54" s="22">
        <f>'Raw Data'!P54</f>
        <v>2.3220000000000001</v>
      </c>
      <c r="H54" s="22">
        <f>'Raw Data'!V54</f>
        <v>2.048</v>
      </c>
      <c r="I54" s="22">
        <f>'Raw Data'!AB54</f>
        <v>2.4590000000000001</v>
      </c>
      <c r="J54" s="22">
        <f>'Raw Data'!AH54</f>
        <v>2.4860000000000002</v>
      </c>
      <c r="K54" s="22">
        <f>'Raw Data'!AN54</f>
        <v>2.5659999999999998</v>
      </c>
      <c r="L54" s="22">
        <f>'Raw Data'!AT54</f>
        <v>3.3530000000000002</v>
      </c>
      <c r="M54" s="22">
        <f>'Raw Data'!AZ54</f>
        <v>3.2829999999999999</v>
      </c>
      <c r="N54" s="22">
        <f>'Raw Data'!BF54</f>
        <v>3.379</v>
      </c>
      <c r="O54" s="22">
        <f>'Raw Data'!BL54</f>
        <v>4.5039999999999996</v>
      </c>
      <c r="P54" s="22">
        <f>'Raw Data'!BR54</f>
        <v>4.2080000000000002</v>
      </c>
      <c r="Q54" s="22">
        <f>'Raw Data'!BX54</f>
        <v>4.6909999999999998</v>
      </c>
      <c r="S54" s="8">
        <f t="shared" si="0"/>
        <v>0.11459076242357426</v>
      </c>
      <c r="T54" s="8">
        <f t="shared" si="1"/>
        <v>4.8727861262555247E-3</v>
      </c>
      <c r="U54" s="8">
        <f t="shared" si="2"/>
        <v>0.16158257492388672</v>
      </c>
      <c r="V54" s="8">
        <f t="shared" si="3"/>
        <v>0.11567886743531779</v>
      </c>
    </row>
    <row r="55" spans="1:22" x14ac:dyDescent="0.25">
      <c r="A55" t="str">
        <f>'Raw Data'!A55</f>
        <v>ALT1</v>
      </c>
      <c r="B55">
        <f>'Raw Data'!B55</f>
        <v>108</v>
      </c>
      <c r="C55">
        <f>'Raw Data'!C55</f>
        <v>121</v>
      </c>
      <c r="D55" t="str">
        <f>'Raw Data'!D55</f>
        <v>DLDERGKLVIHDAY</v>
      </c>
      <c r="F55" s="22">
        <f>'Raw Data'!J55</f>
        <v>1.103</v>
      </c>
      <c r="G55" s="22">
        <f>'Raw Data'!P55</f>
        <v>1.2869999999999999</v>
      </c>
      <c r="H55" s="22">
        <f>'Raw Data'!V55</f>
        <v>0.96399999999999997</v>
      </c>
      <c r="I55" s="22">
        <f>'Raw Data'!AB55</f>
        <v>1.25</v>
      </c>
      <c r="J55" s="22">
        <f>'Raw Data'!AH55</f>
        <v>1.3320000000000001</v>
      </c>
      <c r="K55" s="22">
        <f>'Raw Data'!AN55</f>
        <v>1.268</v>
      </c>
      <c r="L55" s="22">
        <f>'Raw Data'!AT55</f>
        <v>2.0510000000000002</v>
      </c>
      <c r="M55" s="22">
        <f>'Raw Data'!AZ55</f>
        <v>2.0030000000000001</v>
      </c>
      <c r="N55" s="22">
        <f>'Raw Data'!BF55</f>
        <v>2.0110000000000001</v>
      </c>
      <c r="O55" s="22">
        <f>'Raw Data'!BL55</f>
        <v>2.7280000000000002</v>
      </c>
      <c r="P55" s="22">
        <f>'Raw Data'!BR55</f>
        <v>2.6640000000000001</v>
      </c>
      <c r="Q55" s="22">
        <f>'Raw Data'!BX55</f>
        <v>2.754</v>
      </c>
      <c r="S55" s="8">
        <f t="shared" si="0"/>
        <v>3.7425267415424492E-2</v>
      </c>
      <c r="T55" s="8">
        <f t="shared" si="1"/>
        <v>2.2063589161327522E-2</v>
      </c>
      <c r="U55" s="8">
        <f t="shared" si="2"/>
        <v>1.2112527593333148E-2</v>
      </c>
      <c r="V55" s="8">
        <f t="shared" si="3"/>
        <v>6.3683665039108561E-3</v>
      </c>
    </row>
    <row r="56" spans="1:22" x14ac:dyDescent="0.25">
      <c r="A56" t="str">
        <f>'Raw Data'!A56</f>
        <v>ALT1</v>
      </c>
      <c r="B56">
        <f>'Raw Data'!B56</f>
        <v>108</v>
      </c>
      <c r="C56">
        <f>'Raw Data'!C56</f>
        <v>128</v>
      </c>
      <c r="D56" t="str">
        <f>'Raw Data'!D56</f>
        <v>DLDERGKLVIHDAYVDKPMSE</v>
      </c>
      <c r="F56" s="22">
        <f>'Raw Data'!J56</f>
        <v>2.2850000000000001</v>
      </c>
      <c r="G56" s="22">
        <f>'Raw Data'!P56</f>
        <v>2.4260000000000002</v>
      </c>
      <c r="H56" s="22">
        <f>'Raw Data'!V56</f>
        <v>2.1819999999999999</v>
      </c>
      <c r="I56" s="22">
        <f>'Raw Data'!AB56</f>
        <v>2.74</v>
      </c>
      <c r="J56" s="22">
        <f>'Raw Data'!AH56</f>
        <v>2.891</v>
      </c>
      <c r="K56" s="22">
        <f>'Raw Data'!AN56</f>
        <v>2.8460000000000001</v>
      </c>
      <c r="L56" s="22">
        <f>'Raw Data'!AT56</f>
        <v>3.8239999999999998</v>
      </c>
      <c r="M56" s="22">
        <f>'Raw Data'!AZ56</f>
        <v>3.7850000000000001</v>
      </c>
      <c r="N56" s="22">
        <f>'Raw Data'!BF56</f>
        <v>3.8079999999999998</v>
      </c>
      <c r="O56" s="22">
        <f>'Raw Data'!BL56</f>
        <v>4.758</v>
      </c>
      <c r="P56" s="22">
        <f>'Raw Data'!BR56</f>
        <v>4.758</v>
      </c>
      <c r="Q56" s="22">
        <f>'Raw Data'!BX56</f>
        <v>4.984</v>
      </c>
      <c r="S56" s="8">
        <f t="shared" si="0"/>
        <v>0.50863508622835873</v>
      </c>
      <c r="T56" s="8">
        <f t="shared" si="1"/>
        <v>9.2139025406547628E-2</v>
      </c>
      <c r="U56" s="8">
        <f t="shared" si="2"/>
        <v>6.9486000829456315E-2</v>
      </c>
      <c r="V56" s="8">
        <f t="shared" si="3"/>
        <v>7.9376814474095989E-2</v>
      </c>
    </row>
    <row r="57" spans="1:22" x14ac:dyDescent="0.25">
      <c r="A57" t="str">
        <f>'Raw Data'!A57</f>
        <v>ALT1</v>
      </c>
      <c r="B57">
        <f>'Raw Data'!B57</f>
        <v>108</v>
      </c>
      <c r="C57">
        <f>'Raw Data'!C57</f>
        <v>128</v>
      </c>
      <c r="D57" t="str">
        <f>'Raw Data'!D57</f>
        <v>DLDERGKLVIHDAYVDKPMSE</v>
      </c>
      <c r="F57" s="22">
        <f>'Raw Data'!J57</f>
        <v>2.3260000000000001</v>
      </c>
      <c r="G57" s="22">
        <f>'Raw Data'!P57</f>
        <v>2.5009999999999999</v>
      </c>
      <c r="H57" s="22">
        <f>'Raw Data'!V57</f>
        <v>2.254</v>
      </c>
      <c r="I57" s="22">
        <f>'Raw Data'!AB57</f>
        <v>2.7280000000000002</v>
      </c>
      <c r="J57" s="22">
        <f>'Raw Data'!AH57</f>
        <v>2.8740000000000001</v>
      </c>
      <c r="K57" s="22">
        <f>'Raw Data'!AN57</f>
        <v>2.8570000000000002</v>
      </c>
      <c r="L57" s="22">
        <f>'Raw Data'!AT57</f>
        <v>3.798</v>
      </c>
      <c r="M57" s="22">
        <f>'Raw Data'!AZ57</f>
        <v>3.77</v>
      </c>
      <c r="N57" s="22">
        <f>'Raw Data'!BF57</f>
        <v>3.7930000000000001</v>
      </c>
      <c r="O57" s="22">
        <f>'Raw Data'!BL57</f>
        <v>4.7709999999999999</v>
      </c>
      <c r="P57" s="22">
        <f>'Raw Data'!BR57</f>
        <v>4.7229999999999999</v>
      </c>
      <c r="Q57" s="22">
        <f>'Raw Data'!BX57</f>
        <v>4.9560000000000004</v>
      </c>
      <c r="S57" s="8">
        <f t="shared" si="0"/>
        <v>0.20584051793780825</v>
      </c>
      <c r="T57" s="8">
        <f t="shared" si="1"/>
        <v>3.5899516301769983E-2</v>
      </c>
      <c r="U57" s="8">
        <f t="shared" si="2"/>
        <v>7.3379799437223642E-2</v>
      </c>
      <c r="V57" s="8">
        <f t="shared" si="3"/>
        <v>7.2776427142385872E-2</v>
      </c>
    </row>
    <row r="58" spans="1:22" x14ac:dyDescent="0.25">
      <c r="A58" t="str">
        <f>'Raw Data'!A58</f>
        <v>ALT1</v>
      </c>
      <c r="B58">
        <f>'Raw Data'!B58</f>
        <v>108</v>
      </c>
      <c r="C58">
        <f>'Raw Data'!C58</f>
        <v>128</v>
      </c>
      <c r="D58" t="str">
        <f>'Raw Data'!D58</f>
        <v>DLDERGKLVIHDAYVDKPMSE</v>
      </c>
      <c r="F58" s="22">
        <f>'Raw Data'!J58</f>
        <v>2.4969999999999999</v>
      </c>
      <c r="G58" s="22">
        <f>'Raw Data'!P58</f>
        <v>2.6629999999999998</v>
      </c>
      <c r="H58" s="22">
        <f>'Raw Data'!V58</f>
        <v>2.3730000000000002</v>
      </c>
      <c r="I58" s="22">
        <f>'Raw Data'!AB58</f>
        <v>2.9289999999999998</v>
      </c>
      <c r="J58" s="22">
        <f>'Raw Data'!AH58</f>
        <v>3.0779999999999998</v>
      </c>
      <c r="K58" s="22">
        <f>'Raw Data'!AN58</f>
        <v>3.0619999999999998</v>
      </c>
      <c r="L58" s="22">
        <f>'Raw Data'!AT58</f>
        <v>4.0629999999999997</v>
      </c>
      <c r="M58" s="22">
        <f>'Raw Data'!AZ58</f>
        <v>4.0720000000000001</v>
      </c>
      <c r="N58" s="22">
        <f>'Raw Data'!BF58</f>
        <v>4.0960000000000001</v>
      </c>
      <c r="O58" s="22">
        <f>'Raw Data'!BL58</f>
        <v>5.0439999999999996</v>
      </c>
      <c r="P58" s="22">
        <f>'Raw Data'!BR58</f>
        <v>4.9859999999999998</v>
      </c>
      <c r="Q58" s="22">
        <f>'Raw Data'!BX58</f>
        <v>5.165</v>
      </c>
      <c r="S58" s="8">
        <f t="shared" si="0"/>
        <v>0.80422729868136955</v>
      </c>
      <c r="T58" s="8">
        <f t="shared" si="1"/>
        <v>0.24491171175937859</v>
      </c>
      <c r="U58" s="8">
        <f t="shared" si="2"/>
        <v>0.38778901685582351</v>
      </c>
      <c r="V58" s="8">
        <f t="shared" si="3"/>
        <v>5.9804510646599154E-2</v>
      </c>
    </row>
    <row r="59" spans="1:22" x14ac:dyDescent="0.25">
      <c r="A59" t="str">
        <f>'Raw Data'!A59</f>
        <v>ALT1</v>
      </c>
      <c r="B59">
        <f>'Raw Data'!B59</f>
        <v>108</v>
      </c>
      <c r="C59">
        <f>'Raw Data'!C59</f>
        <v>129</v>
      </c>
      <c r="D59" t="str">
        <f>'Raw Data'!D59</f>
        <v>DLDERGKLVIHDAYVDKPMSEM</v>
      </c>
      <c r="F59" s="22">
        <f>'Raw Data'!J59</f>
        <v>2.919</v>
      </c>
      <c r="G59" s="22">
        <f>'Raw Data'!P59</f>
        <v>2.9670000000000001</v>
      </c>
      <c r="H59" s="22">
        <f>'Raw Data'!V59</f>
        <v>2.802</v>
      </c>
      <c r="I59" s="22">
        <f>'Raw Data'!AB59</f>
        <v>3.56</v>
      </c>
      <c r="J59" s="22">
        <f>'Raw Data'!AH59</f>
        <v>3.5609999999999999</v>
      </c>
      <c r="K59" s="22">
        <f>'Raw Data'!AN59</f>
        <v>3.64</v>
      </c>
      <c r="L59" s="22">
        <f>'Raw Data'!AT59</f>
        <v>4.4450000000000003</v>
      </c>
      <c r="M59" s="22">
        <f>'Raw Data'!AZ59</f>
        <v>4.4370000000000003</v>
      </c>
      <c r="N59" s="22">
        <f>'Raw Data'!BF59</f>
        <v>4.5110000000000001</v>
      </c>
      <c r="O59" s="22">
        <f>'Raw Data'!BL59</f>
        <v>5.2309999999999999</v>
      </c>
      <c r="P59" s="22">
        <f>'Raw Data'!BR59</f>
        <v>5.4630000000000001</v>
      </c>
      <c r="Q59" s="22">
        <f>'Raw Data'!BX59</f>
        <v>5.5979999999999999</v>
      </c>
      <c r="S59" s="8">
        <f t="shared" si="0"/>
        <v>0.49317823833997043</v>
      </c>
      <c r="T59" s="8">
        <f t="shared" si="1"/>
        <v>2.4514520967317096E-2</v>
      </c>
      <c r="U59" s="8">
        <f t="shared" si="2"/>
        <v>0.35127350052118994</v>
      </c>
      <c r="V59" s="8">
        <f t="shared" si="3"/>
        <v>0.71982546513423595</v>
      </c>
    </row>
    <row r="60" spans="1:22" x14ac:dyDescent="0.25">
      <c r="A60" t="str">
        <f>'Raw Data'!A60</f>
        <v>ALT1</v>
      </c>
      <c r="B60">
        <f>'Raw Data'!B60</f>
        <v>109</v>
      </c>
      <c r="C60">
        <f>'Raw Data'!C60</f>
        <v>128</v>
      </c>
      <c r="D60" t="str">
        <f>'Raw Data'!D60</f>
        <v>LDERGKLVIHDAYVDKPMSE</v>
      </c>
      <c r="F60" s="22">
        <f>'Raw Data'!J60</f>
        <v>2.1389999999999998</v>
      </c>
      <c r="G60" s="22">
        <f>'Raw Data'!P60</f>
        <v>2.258</v>
      </c>
      <c r="H60" s="22">
        <f>'Raw Data'!V60</f>
        <v>2.0329999999999999</v>
      </c>
      <c r="I60" s="22">
        <f>'Raw Data'!AB60</f>
        <v>2.5609999999999999</v>
      </c>
      <c r="J60" s="22">
        <f>'Raw Data'!AH60</f>
        <v>2.6360000000000001</v>
      </c>
      <c r="K60" s="22">
        <f>'Raw Data'!AN60</f>
        <v>2.629</v>
      </c>
      <c r="L60" s="22">
        <f>'Raw Data'!AT60</f>
        <v>3.5539999999999998</v>
      </c>
      <c r="M60" s="22">
        <f>'Raw Data'!AZ60</f>
        <v>3.4889999999999999</v>
      </c>
      <c r="N60" s="22">
        <f>'Raw Data'!BF60</f>
        <v>3.5190000000000001</v>
      </c>
      <c r="O60" s="22">
        <f>'Raw Data'!BL60</f>
        <v>4.4370000000000003</v>
      </c>
      <c r="P60" s="22">
        <f>'Raw Data'!BR60</f>
        <v>4.3440000000000003</v>
      </c>
      <c r="Q60" s="22">
        <f>'Raw Data'!BX60</f>
        <v>4.5970000000000004</v>
      </c>
      <c r="S60" s="8">
        <f t="shared" si="0"/>
        <v>8.1667442817755995E-2</v>
      </c>
      <c r="T60" s="8">
        <f t="shared" si="1"/>
        <v>2.0450284186129927E-2</v>
      </c>
      <c r="U60" s="8">
        <f t="shared" si="2"/>
        <v>2.8915047463100953E-2</v>
      </c>
      <c r="V60" s="8">
        <f t="shared" si="3"/>
        <v>0.49351239076422759</v>
      </c>
    </row>
    <row r="61" spans="1:22" x14ac:dyDescent="0.25">
      <c r="A61" t="str">
        <f>'Raw Data'!A61</f>
        <v>ALT1</v>
      </c>
      <c r="B61">
        <f>'Raw Data'!B61</f>
        <v>110</v>
      </c>
      <c r="C61">
        <f>'Raw Data'!C61</f>
        <v>121</v>
      </c>
      <c r="D61" t="str">
        <f>'Raw Data'!D61</f>
        <v>DERGKLVIHDAY</v>
      </c>
      <c r="F61" s="22">
        <f>'Raw Data'!J61</f>
        <v>0.84799999999999998</v>
      </c>
      <c r="G61" s="22">
        <f>'Raw Data'!P61</f>
        <v>0.97899999999999998</v>
      </c>
      <c r="H61" s="22">
        <f>'Raw Data'!V61</f>
        <v>0.78300000000000003</v>
      </c>
      <c r="I61" s="22">
        <f>'Raw Data'!AB61</f>
        <v>1.056</v>
      </c>
      <c r="J61" s="22">
        <f>'Raw Data'!AH61</f>
        <v>1.0609999999999999</v>
      </c>
      <c r="K61" s="22">
        <f>'Raw Data'!AN61</f>
        <v>1.0720000000000001</v>
      </c>
      <c r="L61" s="22">
        <f>'Raw Data'!AT61</f>
        <v>1.8380000000000001</v>
      </c>
      <c r="M61" s="22">
        <f>'Raw Data'!AZ61</f>
        <v>1.8140000000000001</v>
      </c>
      <c r="N61" s="22">
        <f>'Raw Data'!BF61</f>
        <v>1.8069999999999999</v>
      </c>
      <c r="O61" s="22">
        <f>'Raw Data'!BL61</f>
        <v>2.5169999999999999</v>
      </c>
      <c r="P61" s="22">
        <f>'Raw Data'!BR61</f>
        <v>2.4609999999999999</v>
      </c>
      <c r="Q61" s="22">
        <f>'Raw Data'!BX61</f>
        <v>2.488</v>
      </c>
      <c r="S61" s="8">
        <f t="shared" si="0"/>
        <v>0.15943872545156085</v>
      </c>
      <c r="T61" s="8">
        <f t="shared" si="1"/>
        <v>2.8155066594323489E-2</v>
      </c>
      <c r="U61" s="8">
        <f t="shared" si="2"/>
        <v>2.6517982624013913E-3</v>
      </c>
      <c r="V61" s="8">
        <f t="shared" si="3"/>
        <v>1.9895815121049418E-2</v>
      </c>
    </row>
    <row r="62" spans="1:22" x14ac:dyDescent="0.25">
      <c r="A62" t="str">
        <f>'Raw Data'!A62</f>
        <v>ALT1</v>
      </c>
      <c r="B62">
        <f>'Raw Data'!B62</f>
        <v>110</v>
      </c>
      <c r="C62">
        <f>'Raw Data'!C62</f>
        <v>121</v>
      </c>
      <c r="D62" t="str">
        <f>'Raw Data'!D62</f>
        <v>DERGKLVIHDAY</v>
      </c>
      <c r="F62" s="22">
        <f>'Raw Data'!J62</f>
        <v>0.76100000000000001</v>
      </c>
      <c r="G62" s="22">
        <f>'Raw Data'!P62</f>
        <v>0.92700000000000005</v>
      </c>
      <c r="H62" s="22">
        <f>'Raw Data'!V62</f>
        <v>0.754</v>
      </c>
      <c r="I62" s="22">
        <f>'Raw Data'!AB62</f>
        <v>0.96599999999999997</v>
      </c>
      <c r="J62" s="22">
        <f>'Raw Data'!AH62</f>
        <v>1.0149999999999999</v>
      </c>
      <c r="K62" s="22">
        <f>'Raw Data'!AN62</f>
        <v>0.98</v>
      </c>
      <c r="L62" s="22">
        <f>'Raw Data'!AT62</f>
        <v>1.782</v>
      </c>
      <c r="M62" s="22">
        <f>'Raw Data'!AZ62</f>
        <v>1.7450000000000001</v>
      </c>
      <c r="N62" s="22">
        <f>'Raw Data'!BF62</f>
        <v>1.7390000000000001</v>
      </c>
      <c r="O62" s="22">
        <f>'Raw Data'!BL62</f>
        <v>2.5009999999999999</v>
      </c>
      <c r="P62" s="22">
        <f>'Raw Data'!BR62</f>
        <v>2.4249999999999998</v>
      </c>
      <c r="Q62" s="22">
        <f>'Raw Data'!BX62</f>
        <v>2.4329999999999998</v>
      </c>
      <c r="S62" s="8">
        <f t="shared" si="0"/>
        <v>7.5847357557039724E-2</v>
      </c>
      <c r="T62" s="8">
        <f t="shared" si="1"/>
        <v>1.1534234653131188E-3</v>
      </c>
      <c r="U62" s="8">
        <f t="shared" si="2"/>
        <v>6.9583434997328797E-4</v>
      </c>
      <c r="V62" s="8">
        <f t="shared" si="3"/>
        <v>2.590528910528312E-3</v>
      </c>
    </row>
    <row r="63" spans="1:22" x14ac:dyDescent="0.25">
      <c r="A63" t="str">
        <f>'Raw Data'!A63</f>
        <v>ALT1</v>
      </c>
      <c r="B63">
        <f>'Raw Data'!B63</f>
        <v>110</v>
      </c>
      <c r="C63">
        <f>'Raw Data'!C63</f>
        <v>128</v>
      </c>
      <c r="D63" t="str">
        <f>'Raw Data'!D63</f>
        <v>DERGKLVIHDAYVDKPMSE</v>
      </c>
      <c r="F63" s="22">
        <f>'Raw Data'!J63</f>
        <v>1.9550000000000001</v>
      </c>
      <c r="G63" s="22">
        <f>'Raw Data'!P63</f>
        <v>2.1139999999999999</v>
      </c>
      <c r="H63" s="22">
        <f>'Raw Data'!V63</f>
        <v>1.9339999999999999</v>
      </c>
      <c r="I63" s="22">
        <f>'Raw Data'!AB63</f>
        <v>2.4079999999999999</v>
      </c>
      <c r="J63" s="22">
        <f>'Raw Data'!AH63</f>
        <v>2.4849999999999999</v>
      </c>
      <c r="K63" s="22">
        <f>'Raw Data'!AN63</f>
        <v>2.48</v>
      </c>
      <c r="L63" s="22">
        <f>'Raw Data'!AT63</f>
        <v>3.2</v>
      </c>
      <c r="M63" s="22">
        <f>'Raw Data'!AZ63</f>
        <v>3.1760000000000002</v>
      </c>
      <c r="N63" s="22">
        <f>'Raw Data'!BF63</f>
        <v>3.2069999999999999</v>
      </c>
      <c r="O63" s="22">
        <f>'Raw Data'!BL63</f>
        <v>4.1109999999999998</v>
      </c>
      <c r="P63" s="22">
        <f>'Raw Data'!BR63</f>
        <v>4.0419999999999998</v>
      </c>
      <c r="Q63" s="22">
        <f>'Raw Data'!BX63</f>
        <v>4.202</v>
      </c>
      <c r="S63" s="8">
        <f t="shared" si="0"/>
        <v>0.44922071245210482</v>
      </c>
      <c r="T63" s="8">
        <f t="shared" si="1"/>
        <v>7.9882026502685999E-2</v>
      </c>
      <c r="U63" s="8">
        <f t="shared" si="2"/>
        <v>0.97646705144278978</v>
      </c>
      <c r="V63" s="8">
        <f t="shared" si="3"/>
        <v>0.63611551906013486</v>
      </c>
    </row>
    <row r="64" spans="1:22" x14ac:dyDescent="0.25">
      <c r="A64" t="str">
        <f>'Raw Data'!A64</f>
        <v>ALT1</v>
      </c>
      <c r="B64">
        <f>'Raw Data'!B64</f>
        <v>110</v>
      </c>
      <c r="C64">
        <f>'Raw Data'!C64</f>
        <v>128</v>
      </c>
      <c r="D64" t="str">
        <f>'Raw Data'!D64</f>
        <v>DERGKLVIHDAYVDKPMSE</v>
      </c>
      <c r="F64" s="22">
        <f>'Raw Data'!J64</f>
        <v>2.0129999999999999</v>
      </c>
      <c r="G64" s="22">
        <f>'Raw Data'!P64</f>
        <v>2.173</v>
      </c>
      <c r="H64" s="22">
        <f>'Raw Data'!V64</f>
        <v>1.9890000000000001</v>
      </c>
      <c r="I64" s="22">
        <f>'Raw Data'!AB64</f>
        <v>2.5099999999999998</v>
      </c>
      <c r="J64" s="22">
        <f>'Raw Data'!AH64</f>
        <v>2.5939999999999999</v>
      </c>
      <c r="K64" s="22">
        <f>'Raw Data'!AN64</f>
        <v>2.5819999999999999</v>
      </c>
      <c r="L64" s="22">
        <f>'Raw Data'!AT64</f>
        <v>3.43</v>
      </c>
      <c r="M64" s="22">
        <f>'Raw Data'!AZ64</f>
        <v>3.3919999999999999</v>
      </c>
      <c r="N64" s="22">
        <f>'Raw Data'!BF64</f>
        <v>3.4009999999999998</v>
      </c>
      <c r="O64" s="22">
        <f>'Raw Data'!BL64</f>
        <v>4.37</v>
      </c>
      <c r="P64" s="22">
        <f>'Raw Data'!BR64</f>
        <v>4.2590000000000003</v>
      </c>
      <c r="Q64" s="22">
        <f>'Raw Data'!BX64</f>
        <v>4.4390000000000001</v>
      </c>
      <c r="S64" s="8">
        <f t="shared" si="0"/>
        <v>0.43498134317880893</v>
      </c>
      <c r="T64" s="8">
        <f t="shared" si="1"/>
        <v>4.5355959755169255E-2</v>
      </c>
      <c r="U64" s="8">
        <f t="shared" si="2"/>
        <v>5.2523359867477484E-2</v>
      </c>
      <c r="V64" s="8">
        <f t="shared" si="3"/>
        <v>0.17201002810598379</v>
      </c>
    </row>
    <row r="65" spans="1:22" x14ac:dyDescent="0.25">
      <c r="A65" t="str">
        <f>'Raw Data'!A65</f>
        <v>ALT1</v>
      </c>
      <c r="B65">
        <f>'Raw Data'!B65</f>
        <v>110</v>
      </c>
      <c r="C65">
        <f>'Raw Data'!C65</f>
        <v>129</v>
      </c>
      <c r="D65" t="str">
        <f>'Raw Data'!D65</f>
        <v>DERGKLVIHDAYVDKPMSEM</v>
      </c>
      <c r="F65" s="22">
        <f>'Raw Data'!J65</f>
        <v>2.3969999999999998</v>
      </c>
      <c r="G65" s="22">
        <f>'Raw Data'!P65</f>
        <v>2.56</v>
      </c>
      <c r="H65" s="22">
        <f>'Raw Data'!V65</f>
        <v>2.383</v>
      </c>
      <c r="I65" s="22">
        <f>'Raw Data'!AB65</f>
        <v>3.1269999999999998</v>
      </c>
      <c r="J65" s="22">
        <f>'Raw Data'!AH65</f>
        <v>3.2290000000000001</v>
      </c>
      <c r="K65" s="22">
        <f>'Raw Data'!AN65</f>
        <v>3.2360000000000002</v>
      </c>
      <c r="L65" s="22">
        <f>'Raw Data'!AT65</f>
        <v>4.3479999999999999</v>
      </c>
      <c r="M65" s="22">
        <f>'Raw Data'!AZ65</f>
        <v>4.3070000000000004</v>
      </c>
      <c r="N65" s="22">
        <f>'Raw Data'!BF65</f>
        <v>4.2469999999999999</v>
      </c>
      <c r="O65" s="22">
        <f>'Raw Data'!BL65</f>
        <v>5.27</v>
      </c>
      <c r="P65" s="22">
        <f>'Raw Data'!BR65</f>
        <v>5.3019999999999996</v>
      </c>
      <c r="Q65" s="22">
        <f>'Raw Data'!BX65</f>
        <v>5.391</v>
      </c>
      <c r="S65" s="8">
        <f t="shared" si="0"/>
        <v>0.98293607102765135</v>
      </c>
      <c r="T65" s="8">
        <f t="shared" si="1"/>
        <v>0.10590014885729357</v>
      </c>
      <c r="U65" s="8">
        <f t="shared" si="2"/>
        <v>0.13663957669334142</v>
      </c>
      <c r="V65" s="8">
        <f t="shared" si="3"/>
        <v>2.7564021146308224E-2</v>
      </c>
    </row>
    <row r="66" spans="1:22" x14ac:dyDescent="0.25">
      <c r="A66" t="str">
        <f>'Raw Data'!A66</f>
        <v>ALT1</v>
      </c>
      <c r="B66">
        <f>'Raw Data'!B66</f>
        <v>110</v>
      </c>
      <c r="C66">
        <f>'Raw Data'!C66</f>
        <v>129</v>
      </c>
      <c r="D66" t="str">
        <f>'Raw Data'!D66</f>
        <v>DERGKLVIHDAYVDKPMSEM</v>
      </c>
      <c r="F66" s="22">
        <f>'Raw Data'!J66</f>
        <v>2.3759999999999999</v>
      </c>
      <c r="G66" s="22">
        <f>'Raw Data'!P66</f>
        <v>2.5230000000000001</v>
      </c>
      <c r="H66" s="22">
        <f>'Raw Data'!V66</f>
        <v>2.3540000000000001</v>
      </c>
      <c r="I66" s="22">
        <f>'Raw Data'!AB66</f>
        <v>3.1320000000000001</v>
      </c>
      <c r="J66" s="22">
        <f>'Raw Data'!AH66</f>
        <v>3.2069999999999999</v>
      </c>
      <c r="K66" s="22">
        <f>'Raw Data'!AN66</f>
        <v>3.222</v>
      </c>
      <c r="L66" s="22">
        <f>'Raw Data'!AT66</f>
        <v>4.2009999999999996</v>
      </c>
      <c r="M66" s="22">
        <f>'Raw Data'!AZ66</f>
        <v>4.1929999999999996</v>
      </c>
      <c r="N66" s="22">
        <f>'Raw Data'!BF66</f>
        <v>4.1609999999999996</v>
      </c>
      <c r="O66" s="22">
        <f>'Raw Data'!BL66</f>
        <v>5.1120000000000001</v>
      </c>
      <c r="P66" s="22">
        <f>'Raw Data'!BR66</f>
        <v>5.077</v>
      </c>
      <c r="Q66" s="22">
        <f>'Raw Data'!BX66</f>
        <v>5.17</v>
      </c>
      <c r="S66" s="8">
        <f t="shared" si="0"/>
        <v>8.2486813243102489E-2</v>
      </c>
      <c r="T66" s="8">
        <f t="shared" si="1"/>
        <v>0.2604216779714168</v>
      </c>
      <c r="U66" s="8">
        <f t="shared" si="2"/>
        <v>5.8947566526669437E-2</v>
      </c>
      <c r="V66" s="8">
        <f t="shared" si="3"/>
        <v>0.15472400534220859</v>
      </c>
    </row>
    <row r="67" spans="1:22" x14ac:dyDescent="0.25">
      <c r="A67" t="str">
        <f>'Raw Data'!A67</f>
        <v>ALT1</v>
      </c>
      <c r="B67">
        <f>'Raw Data'!B67</f>
        <v>112</v>
      </c>
      <c r="C67">
        <f>'Raw Data'!C67</f>
        <v>128</v>
      </c>
      <c r="D67" t="str">
        <f>'Raw Data'!D67</f>
        <v>RGKLVIHDAYVDKPMSE</v>
      </c>
      <c r="F67" s="22">
        <f>'Raw Data'!J67</f>
        <v>2.0640000000000001</v>
      </c>
      <c r="G67" s="22">
        <f>'Raw Data'!P67</f>
        <v>2.14</v>
      </c>
      <c r="H67" s="22">
        <f>'Raw Data'!V67</f>
        <v>2.06</v>
      </c>
      <c r="I67" s="22">
        <f>'Raw Data'!AB67</f>
        <v>2.6070000000000002</v>
      </c>
      <c r="J67" s="22">
        <f>'Raw Data'!AH67</f>
        <v>2.7189999999999999</v>
      </c>
      <c r="K67" s="22">
        <f>'Raw Data'!AN67</f>
        <v>2.645</v>
      </c>
      <c r="L67" s="22">
        <f>'Raw Data'!AT67</f>
        <v>3.0750000000000002</v>
      </c>
      <c r="M67" s="22">
        <f>'Raw Data'!AZ67</f>
        <v>3.052</v>
      </c>
      <c r="N67" s="22">
        <f>'Raw Data'!BF67</f>
        <v>3.0649999999999999</v>
      </c>
      <c r="O67" s="22">
        <f>'Raw Data'!BL67</f>
        <v>3.637</v>
      </c>
      <c r="P67" s="22">
        <f>'Raw Data'!BR67</f>
        <v>3.786</v>
      </c>
      <c r="Q67" s="22">
        <f>'Raw Data'!BX67</f>
        <v>3.6920000000000002</v>
      </c>
      <c r="S67" s="8">
        <f t="shared" si="0"/>
        <v>0.88280666152952891</v>
      </c>
      <c r="T67" s="8">
        <f t="shared" si="1"/>
        <v>2.3695612111526966E-2</v>
      </c>
      <c r="U67" s="8">
        <f t="shared" si="2"/>
        <v>8.0331394612115983E-2</v>
      </c>
      <c r="V67" s="8">
        <f t="shared" si="3"/>
        <v>0.18004243970671413</v>
      </c>
    </row>
    <row r="68" spans="1:22" x14ac:dyDescent="0.25">
      <c r="A68" t="str">
        <f>'Raw Data'!A68</f>
        <v>ALT1</v>
      </c>
      <c r="B68">
        <f>'Raw Data'!B68</f>
        <v>112</v>
      </c>
      <c r="C68">
        <f>'Raw Data'!C68</f>
        <v>128</v>
      </c>
      <c r="D68" t="str">
        <f>'Raw Data'!D68</f>
        <v>RGKLVIHDAYVDKPMSE</v>
      </c>
      <c r="F68" s="22">
        <f>'Raw Data'!J68</f>
        <v>1.9039999999999999</v>
      </c>
      <c r="G68" s="22">
        <f>'Raw Data'!P68</f>
        <v>2.016</v>
      </c>
      <c r="H68" s="22">
        <f>'Raw Data'!V68</f>
        <v>1.909</v>
      </c>
      <c r="I68" s="22">
        <f>'Raw Data'!AB68</f>
        <v>2.3639999999999999</v>
      </c>
      <c r="J68" s="22">
        <f>'Raw Data'!AH68</f>
        <v>2.431</v>
      </c>
      <c r="K68" s="22">
        <f>'Raw Data'!AN68</f>
        <v>2.4239999999999999</v>
      </c>
      <c r="L68" s="22">
        <f>'Raw Data'!AT68</f>
        <v>2.8479999999999999</v>
      </c>
      <c r="M68" s="22">
        <f>'Raw Data'!AZ68</f>
        <v>2.8519999999999999</v>
      </c>
      <c r="N68" s="22">
        <f>'Raw Data'!BF68</f>
        <v>2.8439999999999999</v>
      </c>
      <c r="O68" s="22">
        <f>'Raw Data'!BL68</f>
        <v>3.5739999999999998</v>
      </c>
      <c r="P68" s="22">
        <f>'Raw Data'!BR68</f>
        <v>3.4729999999999999</v>
      </c>
      <c r="Q68" s="22">
        <f>'Raw Data'!BX68</f>
        <v>3.5419999999999998</v>
      </c>
      <c r="S68" s="8">
        <f t="shared" ref="S68:S131" si="4">TTEST(F68:H68,F275:H275,2,3)</f>
        <v>6.3605808390990309E-2</v>
      </c>
      <c r="T68" s="8">
        <f t="shared" ref="T68:T131" si="5">TTEST(I68:K68,I275:K275,2,3)</f>
        <v>0.15395919583711709</v>
      </c>
      <c r="U68" s="8">
        <f t="shared" ref="U68:U131" si="6">TTEST(L68:N68,L275:N275,2,3)</f>
        <v>5.6528034748160342E-4</v>
      </c>
      <c r="V68" s="8">
        <f t="shared" ref="V68:V131" si="7">TTEST(O68:Q68,O275:Q275,2,3)</f>
        <v>0.50615996096465876</v>
      </c>
    </row>
    <row r="69" spans="1:22" x14ac:dyDescent="0.25">
      <c r="A69" t="str">
        <f>'Raw Data'!A69</f>
        <v>ALT1</v>
      </c>
      <c r="B69">
        <f>'Raw Data'!B69</f>
        <v>116</v>
      </c>
      <c r="C69">
        <f>'Raw Data'!C69</f>
        <v>128</v>
      </c>
      <c r="D69" t="str">
        <f>'Raw Data'!D69</f>
        <v>VIHDAYVDKPMSE</v>
      </c>
      <c r="F69" s="22">
        <f>'Raw Data'!J69</f>
        <v>2.1179999999999999</v>
      </c>
      <c r="G69" s="22">
        <f>'Raw Data'!P69</f>
        <v>2.214</v>
      </c>
      <c r="H69" s="22">
        <f>'Raw Data'!V69</f>
        <v>2.1309999999999998</v>
      </c>
      <c r="I69" s="22">
        <f>'Raw Data'!AB69</f>
        <v>2.5649999999999999</v>
      </c>
      <c r="J69" s="22">
        <f>'Raw Data'!AH69</f>
        <v>2.6</v>
      </c>
      <c r="K69" s="22">
        <f>'Raw Data'!AN69</f>
        <v>2.6259999999999999</v>
      </c>
      <c r="L69" s="22">
        <f>'Raw Data'!AT69</f>
        <v>2.7269999999999999</v>
      </c>
      <c r="M69" s="22">
        <f>'Raw Data'!AZ69</f>
        <v>2.7519999999999998</v>
      </c>
      <c r="N69" s="22">
        <f>'Raw Data'!BF69</f>
        <v>2.722</v>
      </c>
      <c r="O69" s="22">
        <f>'Raw Data'!BL69</f>
        <v>3.0830000000000002</v>
      </c>
      <c r="P69" s="22">
        <f>'Raw Data'!BR69</f>
        <v>3.044</v>
      </c>
      <c r="Q69" s="22">
        <f>'Raw Data'!BX69</f>
        <v>3.04</v>
      </c>
      <c r="S69" s="8">
        <f t="shared" si="4"/>
        <v>1.2463069140532244E-2</v>
      </c>
      <c r="T69" s="8">
        <f t="shared" si="5"/>
        <v>1.0792184247473996E-2</v>
      </c>
      <c r="U69" s="8">
        <f t="shared" si="6"/>
        <v>1.0261206610506341E-3</v>
      </c>
      <c r="V69" s="8">
        <f t="shared" si="7"/>
        <v>3.9125175582316221E-2</v>
      </c>
    </row>
    <row r="70" spans="1:22" x14ac:dyDescent="0.25">
      <c r="A70" t="str">
        <f>'Raw Data'!A70</f>
        <v>ALT1</v>
      </c>
      <c r="B70">
        <f>'Raw Data'!B70</f>
        <v>122</v>
      </c>
      <c r="C70">
        <f>'Raw Data'!C70</f>
        <v>128</v>
      </c>
      <c r="D70" t="str">
        <f>'Raw Data'!D70</f>
        <v>VDKPMSE</v>
      </c>
      <c r="F70" s="22">
        <f>'Raw Data'!J70</f>
        <v>1.282</v>
      </c>
      <c r="G70" s="22">
        <f>'Raw Data'!P70</f>
        <v>1.27</v>
      </c>
      <c r="H70" s="22">
        <f>'Raw Data'!V70</f>
        <v>1.1990000000000001</v>
      </c>
      <c r="I70" s="22">
        <f>'Raw Data'!AB70</f>
        <v>1.6739999999999999</v>
      </c>
      <c r="J70" s="22">
        <f>'Raw Data'!AH70</f>
        <v>1.6859999999999999</v>
      </c>
      <c r="K70" s="22">
        <f>'Raw Data'!AN70</f>
        <v>1.7190000000000001</v>
      </c>
      <c r="L70" s="22">
        <f>'Raw Data'!AT70</f>
        <v>1.782</v>
      </c>
      <c r="M70" s="22">
        <f>'Raw Data'!AZ70</f>
        <v>1.7929999999999999</v>
      </c>
      <c r="N70" s="22">
        <f>'Raw Data'!BF70</f>
        <v>1.8380000000000001</v>
      </c>
      <c r="O70" s="22">
        <f>'Raw Data'!BL70</f>
        <v>2.0790000000000002</v>
      </c>
      <c r="P70" s="22">
        <f>'Raw Data'!BR70</f>
        <v>2.0870000000000002</v>
      </c>
      <c r="Q70" s="22">
        <f>'Raw Data'!BX70</f>
        <v>2.0699999999999998</v>
      </c>
      <c r="S70" s="8">
        <f t="shared" si="4"/>
        <v>4.0097043692603168E-2</v>
      </c>
      <c r="T70" s="8">
        <f t="shared" si="5"/>
        <v>0.20604811488679742</v>
      </c>
      <c r="U70" s="8">
        <f t="shared" si="6"/>
        <v>7.0655939506406779E-2</v>
      </c>
      <c r="V70" s="8">
        <f t="shared" si="7"/>
        <v>3.2652135108942458E-2</v>
      </c>
    </row>
    <row r="71" spans="1:22" x14ac:dyDescent="0.25">
      <c r="A71" t="str">
        <f>'Raw Data'!A71</f>
        <v>ALT1</v>
      </c>
      <c r="B71">
        <f>'Raw Data'!B71</f>
        <v>122</v>
      </c>
      <c r="C71">
        <f>'Raw Data'!C71</f>
        <v>129</v>
      </c>
      <c r="D71" t="str">
        <f>'Raw Data'!D71</f>
        <v>VDKPMSEM</v>
      </c>
      <c r="F71" s="22">
        <f>'Raw Data'!J71</f>
        <v>1.476</v>
      </c>
      <c r="G71" s="22">
        <f>'Raw Data'!P71</f>
        <v>1.5860000000000001</v>
      </c>
      <c r="H71" s="22">
        <f>'Raw Data'!V71</f>
        <v>1.5109999999999999</v>
      </c>
      <c r="I71" s="22">
        <f>'Raw Data'!AB71</f>
        <v>2.1789999999999998</v>
      </c>
      <c r="J71" s="22">
        <f>'Raw Data'!AH71</f>
        <v>2.1949999999999998</v>
      </c>
      <c r="K71" s="22">
        <f>'Raw Data'!AN71</f>
        <v>2.2240000000000002</v>
      </c>
      <c r="L71" s="22">
        <f>'Raw Data'!AT71</f>
        <v>2.4049999999999998</v>
      </c>
      <c r="M71" s="22">
        <f>'Raw Data'!AZ71</f>
        <v>2.4689999999999999</v>
      </c>
      <c r="N71" s="22">
        <f>'Raw Data'!BF71</f>
        <v>2.4279999999999999</v>
      </c>
      <c r="O71" s="22">
        <f>'Raw Data'!BL71</f>
        <v>2.7080000000000002</v>
      </c>
      <c r="P71" s="22">
        <f>'Raw Data'!BR71</f>
        <v>2.6619999999999999</v>
      </c>
      <c r="Q71" s="22">
        <f>'Raw Data'!BX71</f>
        <v>2.7029999999999998</v>
      </c>
      <c r="S71" s="8">
        <f t="shared" si="4"/>
        <v>1.3785173590752119E-2</v>
      </c>
      <c r="T71" s="8">
        <f t="shared" si="5"/>
        <v>4.6033166710564089E-3</v>
      </c>
      <c r="U71" s="8">
        <f t="shared" si="6"/>
        <v>9.4363335948317705E-3</v>
      </c>
      <c r="V71" s="8">
        <f t="shared" si="7"/>
        <v>1.2939598271008863E-2</v>
      </c>
    </row>
    <row r="72" spans="1:22" x14ac:dyDescent="0.25">
      <c r="A72" t="str">
        <f>'Raw Data'!A72</f>
        <v>ALT1</v>
      </c>
      <c r="B72">
        <f>'Raw Data'!B72</f>
        <v>129</v>
      </c>
      <c r="C72">
        <f>'Raw Data'!C72</f>
        <v>140</v>
      </c>
      <c r="D72" t="str">
        <f>'Raw Data'!D72</f>
        <v>MSVQSSGPVSRE</v>
      </c>
      <c r="F72" s="22">
        <f>'Raw Data'!J72</f>
        <v>3.4910000000000001</v>
      </c>
      <c r="G72" s="22">
        <f>'Raw Data'!P72</f>
        <v>3.5470000000000002</v>
      </c>
      <c r="H72" s="22">
        <f>'Raw Data'!V72</f>
        <v>3.4409999999999998</v>
      </c>
      <c r="I72" s="22">
        <f>'Raw Data'!AB72</f>
        <v>4.4059999999999997</v>
      </c>
      <c r="J72" s="22">
        <f>'Raw Data'!AH72</f>
        <v>4.2809999999999997</v>
      </c>
      <c r="K72" s="22">
        <f>'Raw Data'!AN72</f>
        <v>4.53</v>
      </c>
      <c r="L72" s="22">
        <f>'Raw Data'!AT72</f>
        <v>5.0039999999999996</v>
      </c>
      <c r="M72" s="22">
        <f>'Raw Data'!AZ72</f>
        <v>5.07</v>
      </c>
      <c r="N72" s="22">
        <f>'Raw Data'!BF72</f>
        <v>5.1619999999999999</v>
      </c>
      <c r="O72" s="22">
        <f>'Raw Data'!BL72</f>
        <v>5.5039999999999996</v>
      </c>
      <c r="P72" s="22">
        <f>'Raw Data'!BR72</f>
        <v>5.4729999999999999</v>
      </c>
      <c r="Q72" s="22">
        <f>'Raw Data'!BX72</f>
        <v>5.5019999999999998</v>
      </c>
      <c r="S72" s="8">
        <f t="shared" si="4"/>
        <v>1.6939380128276214E-3</v>
      </c>
      <c r="T72" s="8">
        <f t="shared" si="5"/>
        <v>5.7012835036020768E-2</v>
      </c>
      <c r="U72" s="8">
        <f t="shared" si="6"/>
        <v>4.7510384497840008E-2</v>
      </c>
      <c r="V72" s="8">
        <f t="shared" si="7"/>
        <v>1.7326012532611394E-2</v>
      </c>
    </row>
    <row r="73" spans="1:22" x14ac:dyDescent="0.25">
      <c r="A73" t="str">
        <f>'Raw Data'!A73</f>
        <v>ALT1</v>
      </c>
      <c r="B73">
        <f>'Raw Data'!B73</f>
        <v>129</v>
      </c>
      <c r="C73">
        <f>'Raw Data'!C73</f>
        <v>146</v>
      </c>
      <c r="D73" t="str">
        <f>'Raw Data'!D73</f>
        <v>MSVQSSGPVSREAARKVL</v>
      </c>
      <c r="F73" s="22">
        <f>'Raw Data'!J73</f>
        <v>2.8170000000000002</v>
      </c>
      <c r="G73" s="22">
        <f>'Raw Data'!P73</f>
        <v>2.9260000000000002</v>
      </c>
      <c r="H73" s="22">
        <f>'Raw Data'!V73</f>
        <v>2.681</v>
      </c>
      <c r="I73" s="22">
        <f>'Raw Data'!AB73</f>
        <v>4.0570000000000004</v>
      </c>
      <c r="J73" s="22">
        <f>'Raw Data'!AH73</f>
        <v>3.9790000000000001</v>
      </c>
      <c r="K73" s="22">
        <f>'Raw Data'!AN73</f>
        <v>4.0860000000000003</v>
      </c>
      <c r="L73" s="22">
        <f>'Raw Data'!AT73</f>
        <v>5.6280000000000001</v>
      </c>
      <c r="M73" s="22">
        <f>'Raw Data'!AZ73</f>
        <v>5.641</v>
      </c>
      <c r="N73" s="22">
        <f>'Raw Data'!BF73</f>
        <v>5.5460000000000003</v>
      </c>
      <c r="O73" s="22">
        <f>'Raw Data'!BL73</f>
        <v>6.4420000000000002</v>
      </c>
      <c r="P73" s="22">
        <f>'Raw Data'!BR73</f>
        <v>6.3979999999999997</v>
      </c>
      <c r="Q73" s="22">
        <f>'Raw Data'!BX73</f>
        <v>6.4370000000000003</v>
      </c>
      <c r="S73" s="8">
        <f t="shared" si="4"/>
        <v>3.3818417537908464E-2</v>
      </c>
      <c r="T73" s="8">
        <f t="shared" si="5"/>
        <v>8.5954980226510103E-2</v>
      </c>
      <c r="U73" s="8">
        <f t="shared" si="6"/>
        <v>1.7301982886729971E-2</v>
      </c>
      <c r="V73" s="8">
        <f t="shared" si="7"/>
        <v>2.0627053335571239E-3</v>
      </c>
    </row>
    <row r="74" spans="1:22" x14ac:dyDescent="0.25">
      <c r="A74" t="str">
        <f>'Raw Data'!A74</f>
        <v>ALT1</v>
      </c>
      <c r="B74">
        <f>'Raw Data'!B74</f>
        <v>129</v>
      </c>
      <c r="C74">
        <f>'Raw Data'!C74</f>
        <v>152</v>
      </c>
      <c r="D74" t="str">
        <f>'Raw Data'!D74</f>
        <v>MSVQSSGPVSREAARKVLASKGID</v>
      </c>
      <c r="F74" s="22">
        <f>'Raw Data'!J74</f>
        <v>3.2440000000000002</v>
      </c>
      <c r="G74" s="22">
        <f>'Raw Data'!P74</f>
        <v>3.4740000000000002</v>
      </c>
      <c r="H74" s="22">
        <f>'Raw Data'!V74</f>
        <v>3.3439999999999999</v>
      </c>
      <c r="I74" s="22">
        <f>'Raw Data'!AB74</f>
        <v>5.1479999999999997</v>
      </c>
      <c r="J74" s="22">
        <f>'Raw Data'!AH74</f>
        <v>5.1390000000000002</v>
      </c>
      <c r="K74" s="22">
        <f>'Raw Data'!AN74</f>
        <v>5.306</v>
      </c>
      <c r="L74" s="22">
        <f>'Raw Data'!AT74</f>
        <v>7.0709999999999997</v>
      </c>
      <c r="M74" s="22">
        <f>'Raw Data'!AZ74</f>
        <v>7.0579999999999998</v>
      </c>
      <c r="N74" s="22">
        <f>'Raw Data'!BF74</f>
        <v>6.9619999999999997</v>
      </c>
      <c r="O74" s="22">
        <f>'Raw Data'!BL74</f>
        <v>8.1579999999999995</v>
      </c>
      <c r="P74" s="22">
        <f>'Raw Data'!BR74</f>
        <v>7.9829999999999997</v>
      </c>
      <c r="Q74" s="22">
        <f>'Raw Data'!BX74</f>
        <v>7.9509999999999996</v>
      </c>
      <c r="S74" s="8">
        <f t="shared" si="4"/>
        <v>4.497958958655688E-2</v>
      </c>
      <c r="T74" s="8">
        <f t="shared" si="5"/>
        <v>3.6464065507573265E-2</v>
      </c>
      <c r="U74" s="8">
        <f t="shared" si="6"/>
        <v>4.969494013607325E-3</v>
      </c>
      <c r="V74" s="8">
        <f t="shared" si="7"/>
        <v>1.7779529010441383E-2</v>
      </c>
    </row>
    <row r="75" spans="1:22" x14ac:dyDescent="0.25">
      <c r="A75" t="str">
        <f>'Raw Data'!A75</f>
        <v>ALT1</v>
      </c>
      <c r="B75">
        <f>'Raw Data'!B75</f>
        <v>129</v>
      </c>
      <c r="C75">
        <f>'Raw Data'!C75</f>
        <v>152</v>
      </c>
      <c r="D75" t="str">
        <f>'Raw Data'!D75</f>
        <v>MSVQSSGPVSREAARKVLASKGID</v>
      </c>
      <c r="F75" s="22">
        <f>'Raw Data'!J75</f>
        <v>3.242</v>
      </c>
      <c r="G75" s="22">
        <f>'Raw Data'!P75</f>
        <v>3.51</v>
      </c>
      <c r="H75" s="22">
        <f>'Raw Data'!V75</f>
        <v>3.3410000000000002</v>
      </c>
      <c r="I75" s="22">
        <f>'Raw Data'!AB75</f>
        <v>5.1559999999999997</v>
      </c>
      <c r="J75" s="22">
        <f>'Raw Data'!AH75</f>
        <v>5.1609999999999996</v>
      </c>
      <c r="K75" s="22">
        <f>'Raw Data'!AN75</f>
        <v>5.2759999999999998</v>
      </c>
      <c r="L75" s="22">
        <f>'Raw Data'!AT75</f>
        <v>7.1070000000000002</v>
      </c>
      <c r="M75" s="22">
        <f>'Raw Data'!AZ75</f>
        <v>7.0839999999999996</v>
      </c>
      <c r="N75" s="22">
        <f>'Raw Data'!BF75</f>
        <v>6.9409999999999998</v>
      </c>
      <c r="O75" s="22">
        <f>'Raw Data'!BL75</f>
        <v>8.19</v>
      </c>
      <c r="P75" s="22">
        <f>'Raw Data'!BR75</f>
        <v>8.0150000000000006</v>
      </c>
      <c r="Q75" s="22">
        <f>'Raw Data'!BX75</f>
        <v>8.0039999999999996</v>
      </c>
      <c r="S75" s="8">
        <f t="shared" si="4"/>
        <v>0.33500461420669442</v>
      </c>
      <c r="T75" s="8">
        <f t="shared" si="5"/>
        <v>0.36354844151871946</v>
      </c>
      <c r="U75" s="8">
        <f t="shared" si="6"/>
        <v>0.29800045825643207</v>
      </c>
      <c r="V75" s="8">
        <f t="shared" si="7"/>
        <v>0.41013062058518468</v>
      </c>
    </row>
    <row r="76" spans="1:22" x14ac:dyDescent="0.25">
      <c r="A76" t="str">
        <f>'Raw Data'!A76</f>
        <v>ALT1</v>
      </c>
      <c r="B76">
        <f>'Raw Data'!B76</f>
        <v>129</v>
      </c>
      <c r="C76">
        <f>'Raw Data'!C76</f>
        <v>152</v>
      </c>
      <c r="D76" t="str">
        <f>'Raw Data'!D76</f>
        <v>MSVQSSGPVSREAARKVLASKGID</v>
      </c>
      <c r="F76" s="22">
        <f>'Raw Data'!J76</f>
        <v>3.19</v>
      </c>
      <c r="G76" s="22">
        <f>'Raw Data'!P76</f>
        <v>3.46</v>
      </c>
      <c r="H76" s="22">
        <f>'Raw Data'!V76</f>
        <v>3.3079999999999998</v>
      </c>
      <c r="I76" s="22">
        <f>'Raw Data'!AB76</f>
        <v>5.0919999999999996</v>
      </c>
      <c r="J76" s="22">
        <f>'Raw Data'!AH76</f>
        <v>5.093</v>
      </c>
      <c r="K76" s="22">
        <f>'Raw Data'!AN76</f>
        <v>5.2530000000000001</v>
      </c>
      <c r="L76" s="22">
        <f>'Raw Data'!AT76</f>
        <v>6.9459999999999997</v>
      </c>
      <c r="M76" s="22">
        <f>'Raw Data'!AZ76</f>
        <v>6.9859999999999998</v>
      </c>
      <c r="N76" s="22">
        <f>'Raw Data'!BF76</f>
        <v>6.9009999999999998</v>
      </c>
      <c r="O76" s="22">
        <f>'Raw Data'!BL76</f>
        <v>7.9880000000000004</v>
      </c>
      <c r="P76" s="22">
        <f>'Raw Data'!BR76</f>
        <v>7.8209999999999997</v>
      </c>
      <c r="Q76" s="22">
        <f>'Raw Data'!BX76</f>
        <v>7.9020000000000001</v>
      </c>
      <c r="S76" s="8">
        <f t="shared" si="4"/>
        <v>0.20164765839833892</v>
      </c>
      <c r="T76" s="8">
        <f t="shared" si="5"/>
        <v>0.28584402245363821</v>
      </c>
      <c r="U76" s="8">
        <f t="shared" si="6"/>
        <v>7.1903155824350586E-3</v>
      </c>
      <c r="V76" s="8">
        <f t="shared" si="7"/>
        <v>3.7427499424096858E-2</v>
      </c>
    </row>
    <row r="77" spans="1:22" x14ac:dyDescent="0.25">
      <c r="A77" t="str">
        <f>'Raw Data'!A77</f>
        <v>ALT1</v>
      </c>
      <c r="B77">
        <f>'Raw Data'!B77</f>
        <v>129</v>
      </c>
      <c r="C77">
        <f>'Raw Data'!C77</f>
        <v>152</v>
      </c>
      <c r="D77" t="str">
        <f>'Raw Data'!D77</f>
        <v>MSVQSSGPVSREAARKVLASKGID</v>
      </c>
      <c r="F77" s="22">
        <f>'Raw Data'!J77</f>
        <v>3.2349999999999999</v>
      </c>
      <c r="G77" s="22">
        <f>'Raw Data'!P77</f>
        <v>3.5019999999999998</v>
      </c>
      <c r="H77" s="22">
        <f>'Raw Data'!V77</f>
        <v>3.3370000000000002</v>
      </c>
      <c r="I77" s="22">
        <f>'Raw Data'!AB77</f>
        <v>5.1100000000000003</v>
      </c>
      <c r="J77" s="22">
        <f>'Raw Data'!AH77</f>
        <v>5.1529999999999996</v>
      </c>
      <c r="K77" s="22">
        <f>'Raw Data'!AN77</f>
        <v>5.2569999999999997</v>
      </c>
      <c r="L77" s="22">
        <f>'Raw Data'!AT77</f>
        <v>7.0419999999999998</v>
      </c>
      <c r="M77" s="22">
        <f>'Raw Data'!AZ77</f>
        <v>7.0529999999999999</v>
      </c>
      <c r="N77" s="22">
        <f>'Raw Data'!BF77</f>
        <v>6.9829999999999997</v>
      </c>
      <c r="O77" s="22">
        <f>'Raw Data'!BL77</f>
        <v>8.1340000000000003</v>
      </c>
      <c r="P77" s="22">
        <f>'Raw Data'!BR77</f>
        <v>7.9640000000000004</v>
      </c>
      <c r="Q77" s="22">
        <f>'Raw Data'!BX77</f>
        <v>7.9649999999999999</v>
      </c>
      <c r="S77" s="8">
        <f t="shared" si="4"/>
        <v>0.12842410007127333</v>
      </c>
      <c r="T77" s="8">
        <f t="shared" si="5"/>
        <v>6.5318992249539021E-2</v>
      </c>
      <c r="U77" s="8">
        <f t="shared" si="6"/>
        <v>3.5489058550890224E-3</v>
      </c>
      <c r="V77" s="8">
        <f t="shared" si="7"/>
        <v>4.9198618945852444E-2</v>
      </c>
    </row>
    <row r="78" spans="1:22" x14ac:dyDescent="0.25">
      <c r="A78" t="str">
        <f>'Raw Data'!A78</f>
        <v>ALT1</v>
      </c>
      <c r="B78">
        <f>'Raw Data'!B78</f>
        <v>129</v>
      </c>
      <c r="C78">
        <f>'Raw Data'!C78</f>
        <v>156</v>
      </c>
      <c r="D78" t="str">
        <f>'Raw Data'!D78</f>
        <v>MSVQSSGPVSREAARKVLASKGIDIEKE</v>
      </c>
      <c r="F78" s="22">
        <f>'Raw Data'!J78</f>
        <v>3.4790000000000001</v>
      </c>
      <c r="G78" s="22">
        <f>'Raw Data'!P78</f>
        <v>3.6579999999999999</v>
      </c>
      <c r="H78" s="22">
        <f>'Raw Data'!V78</f>
        <v>3.831</v>
      </c>
      <c r="I78" s="22">
        <f>'Raw Data'!AB78</f>
        <v>5.3419999999999996</v>
      </c>
      <c r="J78" s="22">
        <f>'Raw Data'!AH78</f>
        <v>5.2089999999999996</v>
      </c>
      <c r="K78" s="22">
        <f>'Raw Data'!AN78</f>
        <v>5.4189999999999996</v>
      </c>
      <c r="L78" s="22">
        <f>'Raw Data'!AT78</f>
        <v>7.774</v>
      </c>
      <c r="M78" s="22">
        <f>'Raw Data'!AZ78</f>
        <v>7.7320000000000002</v>
      </c>
      <c r="N78" s="22">
        <f>'Raw Data'!BF78</f>
        <v>7.569</v>
      </c>
      <c r="O78" s="22">
        <f>'Raw Data'!BL78</f>
        <v>9.4019999999999992</v>
      </c>
      <c r="P78" s="22">
        <f>'Raw Data'!BR78</f>
        <v>9.1180000000000003</v>
      </c>
      <c r="Q78" s="22">
        <f>'Raw Data'!BX78</f>
        <v>9.2609999999999992</v>
      </c>
      <c r="S78" s="8">
        <f t="shared" si="4"/>
        <v>0.28619236410358911</v>
      </c>
      <c r="T78" s="8">
        <f t="shared" si="5"/>
        <v>0.21788883459635791</v>
      </c>
      <c r="U78" s="8">
        <f t="shared" si="6"/>
        <v>0.70484588787976721</v>
      </c>
      <c r="V78" s="8">
        <f t="shared" si="7"/>
        <v>8.7915935644514137E-2</v>
      </c>
    </row>
    <row r="79" spans="1:22" x14ac:dyDescent="0.25">
      <c r="A79" t="str">
        <f>'Raw Data'!A79</f>
        <v>ALT1</v>
      </c>
      <c r="B79">
        <f>'Raw Data'!B79</f>
        <v>129</v>
      </c>
      <c r="C79">
        <f>'Raw Data'!C79</f>
        <v>159</v>
      </c>
      <c r="D79" t="str">
        <f>'Raw Data'!D79</f>
        <v>MSVQSSGPVSREAARKVLASKGIDIEKEHVL</v>
      </c>
      <c r="F79" s="22">
        <f>'Raw Data'!J79</f>
        <v>2.8260000000000001</v>
      </c>
      <c r="G79" s="22">
        <f>'Raw Data'!P79</f>
        <v>2.952</v>
      </c>
      <c r="H79" s="22">
        <f>'Raw Data'!V79</f>
        <v>2.827</v>
      </c>
      <c r="I79" s="22">
        <f>'Raw Data'!AB79</f>
        <v>4.4889999999999999</v>
      </c>
      <c r="J79" s="22">
        <f>'Raw Data'!AH79</f>
        <v>4.4960000000000004</v>
      </c>
      <c r="K79" s="22">
        <f>'Raw Data'!AN79</f>
        <v>4.6669999999999998</v>
      </c>
      <c r="L79" s="22">
        <f>'Raw Data'!AT79</f>
        <v>6.8230000000000004</v>
      </c>
      <c r="M79" s="22">
        <f>'Raw Data'!AZ79</f>
        <v>6.8609999999999998</v>
      </c>
      <c r="N79" s="22">
        <f>'Raw Data'!BF79</f>
        <v>6.6639999999999997</v>
      </c>
      <c r="O79" s="22">
        <f>'Raw Data'!BL79</f>
        <v>8.58</v>
      </c>
      <c r="P79" s="22">
        <f>'Raw Data'!BR79</f>
        <v>8.58</v>
      </c>
      <c r="Q79" s="22">
        <f>'Raw Data'!BX79</f>
        <v>8.4</v>
      </c>
      <c r="S79" s="8">
        <f t="shared" si="4"/>
        <v>9.3641202857223209E-3</v>
      </c>
      <c r="T79" s="8">
        <f t="shared" si="5"/>
        <v>0.19246018063326237</v>
      </c>
      <c r="U79" s="8">
        <f t="shared" si="6"/>
        <v>0.15068355881768791</v>
      </c>
      <c r="V79" s="8">
        <f t="shared" si="7"/>
        <v>0.11983702494383396</v>
      </c>
    </row>
    <row r="80" spans="1:22" x14ac:dyDescent="0.25">
      <c r="A80" t="str">
        <f>'Raw Data'!A80</f>
        <v>ALT1</v>
      </c>
      <c r="B80">
        <f>'Raw Data'!B80</f>
        <v>129</v>
      </c>
      <c r="C80">
        <f>'Raw Data'!C80</f>
        <v>159</v>
      </c>
      <c r="D80" t="str">
        <f>'Raw Data'!D80</f>
        <v>MSVQSSGPVSREAARKVLASKGIDIEKEHVL</v>
      </c>
      <c r="F80" s="22">
        <f>'Raw Data'!J80</f>
        <v>2.7829999999999999</v>
      </c>
      <c r="G80" s="22">
        <f>'Raw Data'!P80</f>
        <v>2.94</v>
      </c>
      <c r="H80" s="22">
        <f>'Raw Data'!V80</f>
        <v>2.8239999999999998</v>
      </c>
      <c r="I80" s="22">
        <f>'Raw Data'!AB80</f>
        <v>4.4400000000000004</v>
      </c>
      <c r="J80" s="22">
        <f>'Raw Data'!AH80</f>
        <v>4.4720000000000004</v>
      </c>
      <c r="K80" s="22">
        <f>'Raw Data'!AN80</f>
        <v>4.6239999999999997</v>
      </c>
      <c r="L80" s="22">
        <f>'Raw Data'!AT80</f>
        <v>6.8259999999999996</v>
      </c>
      <c r="M80" s="22">
        <f>'Raw Data'!AZ80</f>
        <v>6.7990000000000004</v>
      </c>
      <c r="N80" s="22">
        <f>'Raw Data'!BF80</f>
        <v>6.6459999999999999</v>
      </c>
      <c r="O80" s="22">
        <f>'Raw Data'!BL80</f>
        <v>8.5619999999999994</v>
      </c>
      <c r="P80" s="22">
        <f>'Raw Data'!BR80</f>
        <v>8.5050000000000008</v>
      </c>
      <c r="Q80" s="22">
        <f>'Raw Data'!BX80</f>
        <v>8.3699999999999992</v>
      </c>
      <c r="S80" s="8">
        <f t="shared" si="4"/>
        <v>0.1061279956697361</v>
      </c>
      <c r="T80" s="8">
        <f t="shared" si="5"/>
        <v>0.38205699874093119</v>
      </c>
      <c r="U80" s="8">
        <f t="shared" si="6"/>
        <v>0.24580110417812856</v>
      </c>
      <c r="V80" s="8">
        <f t="shared" si="7"/>
        <v>7.5879320944327519E-2</v>
      </c>
    </row>
    <row r="81" spans="1:22" x14ac:dyDescent="0.25">
      <c r="A81" t="str">
        <f>'Raw Data'!A81</f>
        <v>ALT1</v>
      </c>
      <c r="B81">
        <f>'Raw Data'!B81</f>
        <v>129</v>
      </c>
      <c r="C81">
        <f>'Raw Data'!C81</f>
        <v>159</v>
      </c>
      <c r="D81" t="str">
        <f>'Raw Data'!D81</f>
        <v>MSVQSSGPVSREAARKVLASKGIDIEKEHVL</v>
      </c>
      <c r="F81" s="22">
        <f>'Raw Data'!J81</f>
        <v>2.718</v>
      </c>
      <c r="G81" s="22">
        <f>'Raw Data'!P81</f>
        <v>2.8769999999999998</v>
      </c>
      <c r="H81" s="22">
        <f>'Raw Data'!V81</f>
        <v>2.7770000000000001</v>
      </c>
      <c r="I81" s="22">
        <f>'Raw Data'!AB81</f>
        <v>4.3949999999999996</v>
      </c>
      <c r="J81" s="22">
        <f>'Raw Data'!AH81</f>
        <v>4.43</v>
      </c>
      <c r="K81" s="22">
        <f>'Raw Data'!AN81</f>
        <v>4.593</v>
      </c>
      <c r="L81" s="22">
        <f>'Raw Data'!AT81</f>
        <v>6.7510000000000003</v>
      </c>
      <c r="M81" s="22">
        <f>'Raw Data'!AZ81</f>
        <v>6.7279999999999998</v>
      </c>
      <c r="N81" s="22">
        <f>'Raw Data'!BF81</f>
        <v>6.5510000000000002</v>
      </c>
      <c r="O81" s="22">
        <f>'Raw Data'!BL81</f>
        <v>8.5500000000000007</v>
      </c>
      <c r="P81" s="22">
        <f>'Raw Data'!BR81</f>
        <v>8.5530000000000008</v>
      </c>
      <c r="Q81" s="22">
        <f>'Raw Data'!BX81</f>
        <v>8.391</v>
      </c>
      <c r="S81" s="8">
        <f t="shared" si="4"/>
        <v>7.9206526041721445E-2</v>
      </c>
      <c r="T81" s="8">
        <f t="shared" si="5"/>
        <v>0.2448131691099073</v>
      </c>
      <c r="U81" s="8">
        <f t="shared" si="6"/>
        <v>5.5016632972133786E-2</v>
      </c>
      <c r="V81" s="8">
        <f t="shared" si="7"/>
        <v>1.6910526178834762E-2</v>
      </c>
    </row>
    <row r="82" spans="1:22" x14ac:dyDescent="0.25">
      <c r="A82" t="str">
        <f>'Raw Data'!A82</f>
        <v>ALT1</v>
      </c>
      <c r="B82">
        <f>'Raw Data'!B82</f>
        <v>129</v>
      </c>
      <c r="C82">
        <f>'Raw Data'!C82</f>
        <v>159</v>
      </c>
      <c r="D82" t="str">
        <f>'Raw Data'!D82</f>
        <v>MSVQSSGPVSREAARKVLASKGIDIEKEHVL</v>
      </c>
      <c r="F82" s="22">
        <f>'Raw Data'!J82</f>
        <v>2.7309999999999999</v>
      </c>
      <c r="G82" s="22">
        <f>'Raw Data'!P82</f>
        <v>2.88</v>
      </c>
      <c r="H82" s="22">
        <f>'Raw Data'!V82</f>
        <v>2.798</v>
      </c>
      <c r="I82" s="22">
        <f>'Raw Data'!AB82</f>
        <v>4.4649999999999999</v>
      </c>
      <c r="J82" s="22">
        <f>'Raw Data'!AH82</f>
        <v>4.524</v>
      </c>
      <c r="K82" s="22">
        <f>'Raw Data'!AN82</f>
        <v>4.673</v>
      </c>
      <c r="L82" s="22">
        <f>'Raw Data'!AT82</f>
        <v>6.883</v>
      </c>
      <c r="M82" s="22">
        <f>'Raw Data'!AZ82</f>
        <v>6.8170000000000002</v>
      </c>
      <c r="N82" s="22">
        <f>'Raw Data'!BF82</f>
        <v>6.7039999999999997</v>
      </c>
      <c r="O82" s="22">
        <f>'Raw Data'!BL82</f>
        <v>8.6189999999999998</v>
      </c>
      <c r="P82" s="22">
        <f>'Raw Data'!BR82</f>
        <v>8.6069999999999993</v>
      </c>
      <c r="Q82" s="22">
        <f>'Raw Data'!BX82</f>
        <v>8.3629999999999995</v>
      </c>
      <c r="S82" s="8">
        <f t="shared" si="4"/>
        <v>4.2909571746792746E-2</v>
      </c>
      <c r="T82" s="8">
        <f t="shared" si="5"/>
        <v>0.3365734540718669</v>
      </c>
      <c r="U82" s="8">
        <f t="shared" si="6"/>
        <v>0.4874661520492562</v>
      </c>
      <c r="V82" s="8">
        <f t="shared" si="7"/>
        <v>0.34053583637502799</v>
      </c>
    </row>
    <row r="83" spans="1:22" x14ac:dyDescent="0.25">
      <c r="A83" t="str">
        <f>'Raw Data'!A83</f>
        <v>ALT1</v>
      </c>
      <c r="B83">
        <f>'Raw Data'!B83</f>
        <v>129</v>
      </c>
      <c r="C83">
        <f>'Raw Data'!C83</f>
        <v>161</v>
      </c>
      <c r="D83" t="str">
        <f>'Raw Data'!D83</f>
        <v>MSVQSSGPVSREAARKVLASKGIDIEKEHVLVV</v>
      </c>
      <c r="F83" s="22">
        <f>'Raw Data'!J83</f>
        <v>2.4689999999999999</v>
      </c>
      <c r="G83" s="22">
        <f>'Raw Data'!P83</f>
        <v>2.5680000000000001</v>
      </c>
      <c r="H83" s="22">
        <f>'Raw Data'!V83</f>
        <v>2.4830000000000001</v>
      </c>
      <c r="I83" s="22">
        <f>'Raw Data'!AB83</f>
        <v>4.1879999999999997</v>
      </c>
      <c r="J83" s="22">
        <f>'Raw Data'!AH83</f>
        <v>4.1829999999999998</v>
      </c>
      <c r="K83" s="22">
        <f>'Raw Data'!AN83</f>
        <v>4.3780000000000001</v>
      </c>
      <c r="L83" s="22">
        <f>'Raw Data'!AT83</f>
        <v>6.306</v>
      </c>
      <c r="M83" s="22">
        <f>'Raw Data'!AZ83</f>
        <v>6.3810000000000002</v>
      </c>
      <c r="N83" s="22">
        <f>'Raw Data'!BF83</f>
        <v>6.2750000000000004</v>
      </c>
      <c r="O83" s="22">
        <f>'Raw Data'!BL83</f>
        <v>7.8109999999999999</v>
      </c>
      <c r="P83" s="22">
        <f>'Raw Data'!BR83</f>
        <v>7.8879999999999999</v>
      </c>
      <c r="Q83" s="22">
        <f>'Raw Data'!BX83</f>
        <v>7.782</v>
      </c>
      <c r="S83" s="8">
        <f t="shared" si="4"/>
        <v>1.2696468745621315E-2</v>
      </c>
      <c r="T83" s="8">
        <f t="shared" si="5"/>
        <v>4.4845993522904568E-2</v>
      </c>
      <c r="U83" s="8">
        <f t="shared" si="6"/>
        <v>8.8543204678142411E-3</v>
      </c>
      <c r="V83" s="8">
        <f t="shared" si="7"/>
        <v>4.9100839381012271E-2</v>
      </c>
    </row>
    <row r="84" spans="1:22" x14ac:dyDescent="0.25">
      <c r="A84" t="str">
        <f>'Raw Data'!A84</f>
        <v>ALT1</v>
      </c>
      <c r="B84">
        <f>'Raw Data'!B84</f>
        <v>129</v>
      </c>
      <c r="C84">
        <f>'Raw Data'!C84</f>
        <v>161</v>
      </c>
      <c r="D84" t="str">
        <f>'Raw Data'!D84</f>
        <v>MSVQSSGPVSREAARKVLASKGIDIEKEHVLVV</v>
      </c>
      <c r="F84" s="22">
        <f>'Raw Data'!J84</f>
        <v>2.3109999999999999</v>
      </c>
      <c r="G84" s="22">
        <f>'Raw Data'!P84</f>
        <v>2.419</v>
      </c>
      <c r="H84" s="22">
        <f>'Raw Data'!V84</f>
        <v>2.3690000000000002</v>
      </c>
      <c r="I84" s="22">
        <f>'Raw Data'!AB84</f>
        <v>4.0129999999999999</v>
      </c>
      <c r="J84" s="22">
        <f>'Raw Data'!AH84</f>
        <v>3.9319999999999999</v>
      </c>
      <c r="K84" s="22">
        <f>'Raw Data'!AN84</f>
        <v>4.1749999999999998</v>
      </c>
      <c r="L84" s="22">
        <f>'Raw Data'!AT84</f>
        <v>6.0590000000000002</v>
      </c>
      <c r="M84" s="22">
        <f>'Raw Data'!AZ84</f>
        <v>6.0819999999999999</v>
      </c>
      <c r="N84" s="22">
        <f>'Raw Data'!BF84</f>
        <v>5.9249999999999998</v>
      </c>
      <c r="O84" s="22">
        <f>'Raw Data'!BL84</f>
        <v>7.4779999999999998</v>
      </c>
      <c r="P84" s="22">
        <f>'Raw Data'!BR84</f>
        <v>7.508</v>
      </c>
      <c r="Q84" s="22">
        <f>'Raw Data'!BX84</f>
        <v>7.3369999999999997</v>
      </c>
      <c r="S84" s="8">
        <f t="shared" si="4"/>
        <v>0.12560545365839704</v>
      </c>
      <c r="T84" s="8">
        <f t="shared" si="5"/>
        <v>0.76759928930284704</v>
      </c>
      <c r="U84" s="8">
        <f t="shared" si="6"/>
        <v>0.25117252770922904</v>
      </c>
      <c r="V84" s="8">
        <f t="shared" si="7"/>
        <v>0.46368142208093238</v>
      </c>
    </row>
    <row r="85" spans="1:22" x14ac:dyDescent="0.25">
      <c r="A85" t="str">
        <f>'Raw Data'!A85</f>
        <v>ALT1</v>
      </c>
      <c r="B85">
        <f>'Raw Data'!B85</f>
        <v>130</v>
      </c>
      <c r="C85">
        <f>'Raw Data'!C85</f>
        <v>152</v>
      </c>
      <c r="D85" t="str">
        <f>'Raw Data'!D85</f>
        <v>SVQSSGPVSREAARKVLASKGID</v>
      </c>
      <c r="F85" s="22">
        <f>'Raw Data'!J85</f>
        <v>2.681</v>
      </c>
      <c r="G85" s="22">
        <f>'Raw Data'!P85</f>
        <v>2.9529999999999998</v>
      </c>
      <c r="H85" s="22">
        <f>'Raw Data'!V85</f>
        <v>2.7789999999999999</v>
      </c>
      <c r="I85" s="22">
        <f>'Raw Data'!AB85</f>
        <v>4.5709999999999997</v>
      </c>
      <c r="J85" s="22">
        <f>'Raw Data'!AH85</f>
        <v>4.633</v>
      </c>
      <c r="K85" s="22">
        <f>'Raw Data'!AN85</f>
        <v>4.6920000000000002</v>
      </c>
      <c r="L85" s="22">
        <f>'Raw Data'!AT85</f>
        <v>6.3440000000000003</v>
      </c>
      <c r="M85" s="22">
        <f>'Raw Data'!AZ85</f>
        <v>6.4580000000000002</v>
      </c>
      <c r="N85" s="22">
        <f>'Raw Data'!BF85</f>
        <v>6.4459999999999997</v>
      </c>
      <c r="O85" s="22">
        <f>'Raw Data'!BL85</f>
        <v>7.492</v>
      </c>
      <c r="P85" s="22">
        <f>'Raw Data'!BR85</f>
        <v>7.4009999999999998</v>
      </c>
      <c r="Q85" s="22">
        <f>'Raw Data'!BX85</f>
        <v>7.4560000000000004</v>
      </c>
      <c r="S85" s="8">
        <f t="shared" si="4"/>
        <v>0.27315828448103135</v>
      </c>
      <c r="T85" s="8">
        <f t="shared" si="5"/>
        <v>0.47319781830715313</v>
      </c>
      <c r="U85" s="8">
        <f t="shared" si="6"/>
        <v>3.3015234872898855E-2</v>
      </c>
      <c r="V85" s="8">
        <f t="shared" si="7"/>
        <v>5.9274948429501477E-2</v>
      </c>
    </row>
    <row r="86" spans="1:22" x14ac:dyDescent="0.25">
      <c r="A86" t="str">
        <f>'Raw Data'!A86</f>
        <v>ALT1</v>
      </c>
      <c r="B86">
        <f>'Raw Data'!B86</f>
        <v>130</v>
      </c>
      <c r="C86">
        <f>'Raw Data'!C86</f>
        <v>152</v>
      </c>
      <c r="D86" t="str">
        <f>'Raw Data'!D86</f>
        <v>SVQSSGPVSREAARKVLASKGID</v>
      </c>
      <c r="F86" s="22">
        <f>'Raw Data'!J86</f>
        <v>2.6520000000000001</v>
      </c>
      <c r="G86" s="22">
        <f>'Raw Data'!P86</f>
        <v>2.8959999999999999</v>
      </c>
      <c r="H86" s="22">
        <f>'Raw Data'!V86</f>
        <v>2.7189999999999999</v>
      </c>
      <c r="I86" s="22">
        <f>'Raw Data'!AB86</f>
        <v>4.5090000000000003</v>
      </c>
      <c r="J86" s="22">
        <f>'Raw Data'!AH86</f>
        <v>4.5590000000000002</v>
      </c>
      <c r="K86" s="22">
        <f>'Raw Data'!AN86</f>
        <v>4.6050000000000004</v>
      </c>
      <c r="L86" s="22">
        <f>'Raw Data'!AT86</f>
        <v>6.4269999999999996</v>
      </c>
      <c r="M86" s="22">
        <f>'Raw Data'!AZ86</f>
        <v>6.4119999999999999</v>
      </c>
      <c r="N86" s="22">
        <f>'Raw Data'!BF86</f>
        <v>6.3570000000000002</v>
      </c>
      <c r="O86" s="22">
        <f>'Raw Data'!BL86</f>
        <v>7.4809999999999999</v>
      </c>
      <c r="P86" s="22">
        <f>'Raw Data'!BR86</f>
        <v>7.2869999999999999</v>
      </c>
      <c r="Q86" s="22">
        <f>'Raw Data'!BX86</f>
        <v>7.3730000000000002</v>
      </c>
      <c r="S86" s="8">
        <f t="shared" si="4"/>
        <v>0.23261334908592832</v>
      </c>
      <c r="T86" s="8">
        <f t="shared" si="5"/>
        <v>0.25980640610277217</v>
      </c>
      <c r="U86" s="8">
        <f t="shared" si="6"/>
        <v>5.8154074046229819E-2</v>
      </c>
      <c r="V86" s="8">
        <f t="shared" si="7"/>
        <v>0.21469056524901883</v>
      </c>
    </row>
    <row r="87" spans="1:22" x14ac:dyDescent="0.25">
      <c r="A87" t="str">
        <f>'Raw Data'!A87</f>
        <v>ALT1</v>
      </c>
      <c r="B87">
        <f>'Raw Data'!B87</f>
        <v>130</v>
      </c>
      <c r="C87">
        <f>'Raw Data'!C87</f>
        <v>152</v>
      </c>
      <c r="D87" t="str">
        <f>'Raw Data'!D87</f>
        <v>SVQSSGPVSREAARKVLASKGID</v>
      </c>
      <c r="F87" s="22">
        <f>'Raw Data'!J87</f>
        <v>2.6539999999999999</v>
      </c>
      <c r="G87" s="22">
        <f>'Raw Data'!P87</f>
        <v>2.9260000000000002</v>
      </c>
      <c r="H87" s="22">
        <f>'Raw Data'!V87</f>
        <v>2.7320000000000002</v>
      </c>
      <c r="I87" s="22">
        <f>'Raw Data'!AB87</f>
        <v>4.5250000000000004</v>
      </c>
      <c r="J87" s="22">
        <f>'Raw Data'!AH87</f>
        <v>4.5209999999999999</v>
      </c>
      <c r="K87" s="22">
        <f>'Raw Data'!AN87</f>
        <v>4.6070000000000002</v>
      </c>
      <c r="L87" s="22">
        <f>'Raw Data'!AT87</f>
        <v>6.42</v>
      </c>
      <c r="M87" s="22">
        <f>'Raw Data'!AZ87</f>
        <v>6.3789999999999996</v>
      </c>
      <c r="N87" s="22">
        <f>'Raw Data'!BF87</f>
        <v>6.3760000000000003</v>
      </c>
      <c r="O87" s="22">
        <f>'Raw Data'!BL87</f>
        <v>7.4859999999999998</v>
      </c>
      <c r="P87" s="22">
        <f>'Raw Data'!BR87</f>
        <v>7.2850000000000001</v>
      </c>
      <c r="Q87" s="22">
        <f>'Raw Data'!BX87</f>
        <v>7.3319999999999999</v>
      </c>
      <c r="S87" s="8">
        <f t="shared" si="4"/>
        <v>0.24155299812467773</v>
      </c>
      <c r="T87" s="8">
        <f t="shared" si="5"/>
        <v>7.8328985017584646E-2</v>
      </c>
      <c r="U87" s="8">
        <f t="shared" si="6"/>
        <v>1.5126399576052657E-2</v>
      </c>
      <c r="V87" s="8">
        <f t="shared" si="7"/>
        <v>9.6328728870458111E-2</v>
      </c>
    </row>
    <row r="88" spans="1:22" x14ac:dyDescent="0.25">
      <c r="A88" t="str">
        <f>'Raw Data'!A88</f>
        <v>ALT1</v>
      </c>
      <c r="B88">
        <f>'Raw Data'!B88</f>
        <v>130</v>
      </c>
      <c r="C88">
        <f>'Raw Data'!C88</f>
        <v>152</v>
      </c>
      <c r="D88" t="str">
        <f>'Raw Data'!D88</f>
        <v>SVQSSGPVSREAARKVLASKGID</v>
      </c>
      <c r="F88" s="22">
        <f>'Raw Data'!J88</f>
        <v>2.6309999999999998</v>
      </c>
      <c r="G88" s="22">
        <f>'Raw Data'!P88</f>
        <v>2.92</v>
      </c>
      <c r="H88" s="22">
        <f>'Raw Data'!V88</f>
        <v>2.714</v>
      </c>
      <c r="I88" s="22">
        <f>'Raw Data'!AB88</f>
        <v>4.4809999999999999</v>
      </c>
      <c r="J88" s="22">
        <f>'Raw Data'!AH88</f>
        <v>4.5119999999999996</v>
      </c>
      <c r="K88" s="22">
        <f>'Raw Data'!AN88</f>
        <v>4.5620000000000003</v>
      </c>
      <c r="L88" s="22">
        <f>'Raw Data'!AT88</f>
        <v>6.3380000000000001</v>
      </c>
      <c r="M88" s="22">
        <f>'Raw Data'!AZ88</f>
        <v>6.3579999999999997</v>
      </c>
      <c r="N88" s="22">
        <f>'Raw Data'!BF88</f>
        <v>6.2480000000000002</v>
      </c>
      <c r="O88" s="22">
        <f>'Raw Data'!BL88</f>
        <v>7.4370000000000003</v>
      </c>
      <c r="P88" s="22">
        <f>'Raw Data'!BR88</f>
        <v>7.1740000000000004</v>
      </c>
      <c r="Q88" s="22">
        <f>'Raw Data'!BX88</f>
        <v>7.3289999999999997</v>
      </c>
      <c r="S88" s="8">
        <f t="shared" si="4"/>
        <v>0.34193844315601685</v>
      </c>
      <c r="T88" s="8">
        <f t="shared" si="5"/>
        <v>3.6116756153571461E-2</v>
      </c>
      <c r="U88" s="8">
        <f t="shared" si="6"/>
        <v>0.14049641468273105</v>
      </c>
      <c r="V88" s="8">
        <f t="shared" si="7"/>
        <v>0.34359214853643727</v>
      </c>
    </row>
    <row r="89" spans="1:22" x14ac:dyDescent="0.25">
      <c r="A89" t="str">
        <f>'Raw Data'!A89</f>
        <v>ALT1</v>
      </c>
      <c r="B89">
        <f>'Raw Data'!B89</f>
        <v>130</v>
      </c>
      <c r="C89">
        <f>'Raw Data'!C89</f>
        <v>159</v>
      </c>
      <c r="D89" t="str">
        <f>'Raw Data'!D89</f>
        <v>SVQSSGPVSREAARKVLASKGIDIEKEHVL</v>
      </c>
      <c r="F89" s="22">
        <f>'Raw Data'!J89</f>
        <v>1.9630000000000001</v>
      </c>
      <c r="G89" s="22">
        <f>'Raw Data'!P89</f>
        <v>2.105</v>
      </c>
      <c r="H89" s="22">
        <f>'Raw Data'!V89</f>
        <v>2.0950000000000002</v>
      </c>
      <c r="I89" s="22">
        <f>'Raw Data'!AB89</f>
        <v>3.6349999999999998</v>
      </c>
      <c r="J89" s="22">
        <f>'Raw Data'!AH89</f>
        <v>3.6779999999999999</v>
      </c>
      <c r="K89" s="22">
        <f>'Raw Data'!AN89</f>
        <v>3.8069999999999999</v>
      </c>
      <c r="L89" s="22">
        <f>'Raw Data'!AT89</f>
        <v>6.0570000000000004</v>
      </c>
      <c r="M89" s="22">
        <f>'Raw Data'!AZ89</f>
        <v>6.1059999999999999</v>
      </c>
      <c r="N89" s="22">
        <f>'Raw Data'!BF89</f>
        <v>5.9909999999999997</v>
      </c>
      <c r="O89" s="22">
        <f>'Raw Data'!BL89</f>
        <v>7.7510000000000003</v>
      </c>
      <c r="P89" s="22">
        <f>'Raw Data'!BR89</f>
        <v>7.5650000000000004</v>
      </c>
      <c r="Q89" s="22">
        <f>'Raw Data'!BX89</f>
        <v>7.6680000000000001</v>
      </c>
      <c r="S89" s="8">
        <f t="shared" si="4"/>
        <v>4.6451369955467668E-3</v>
      </c>
      <c r="T89" s="8">
        <f t="shared" si="5"/>
        <v>2.0522791515375973E-2</v>
      </c>
      <c r="U89" s="8">
        <f t="shared" si="6"/>
        <v>0.3173586493811697</v>
      </c>
      <c r="V89" s="8">
        <f t="shared" si="7"/>
        <v>0.15475572147213265</v>
      </c>
    </row>
    <row r="90" spans="1:22" x14ac:dyDescent="0.25">
      <c r="A90" t="str">
        <f>'Raw Data'!A90</f>
        <v>ALT1</v>
      </c>
      <c r="B90">
        <f>'Raw Data'!B90</f>
        <v>130</v>
      </c>
      <c r="C90">
        <f>'Raw Data'!C90</f>
        <v>159</v>
      </c>
      <c r="D90" t="str">
        <f>'Raw Data'!D90</f>
        <v>SVQSSGPVSREAARKVLASKGIDIEKEHVL</v>
      </c>
      <c r="F90" s="22">
        <f>'Raw Data'!J90</f>
        <v>1.96</v>
      </c>
      <c r="G90" s="22">
        <f>'Raw Data'!P90</f>
        <v>2.1269999999999998</v>
      </c>
      <c r="H90" s="22">
        <f>'Raw Data'!V90</f>
        <v>2.0190000000000001</v>
      </c>
      <c r="I90" s="22">
        <f>'Raw Data'!AB90</f>
        <v>3.6509999999999998</v>
      </c>
      <c r="J90" s="22">
        <f>'Raw Data'!AH90</f>
        <v>3.6520000000000001</v>
      </c>
      <c r="K90" s="22">
        <f>'Raw Data'!AN90</f>
        <v>3.81</v>
      </c>
      <c r="L90" s="22">
        <f>'Raw Data'!AT90</f>
        <v>6.2510000000000003</v>
      </c>
      <c r="M90" s="22">
        <f>'Raw Data'!AZ90</f>
        <v>6.2309999999999999</v>
      </c>
      <c r="N90" s="22">
        <f>'Raw Data'!BF90</f>
        <v>6.117</v>
      </c>
      <c r="O90" s="22">
        <f>'Raw Data'!BL90</f>
        <v>7.7880000000000003</v>
      </c>
      <c r="P90" s="22">
        <f>'Raw Data'!BR90</f>
        <v>7.7069999999999999</v>
      </c>
      <c r="Q90" s="22">
        <f>'Raw Data'!BX90</f>
        <v>7.585</v>
      </c>
      <c r="S90" s="8">
        <f t="shared" si="4"/>
        <v>5.9675011025090994E-3</v>
      </c>
      <c r="T90" s="8">
        <f t="shared" si="5"/>
        <v>2.8119007857889098E-2</v>
      </c>
      <c r="U90" s="8">
        <f t="shared" si="6"/>
        <v>0.91875094110279698</v>
      </c>
      <c r="V90" s="8">
        <f t="shared" si="7"/>
        <v>1.2054262225887485E-2</v>
      </c>
    </row>
    <row r="91" spans="1:22" x14ac:dyDescent="0.25">
      <c r="A91" t="str">
        <f>'Raw Data'!A91</f>
        <v>ALT1</v>
      </c>
      <c r="B91">
        <f>'Raw Data'!B91</f>
        <v>130</v>
      </c>
      <c r="C91">
        <f>'Raw Data'!C91</f>
        <v>159</v>
      </c>
      <c r="D91" t="str">
        <f>'Raw Data'!D91</f>
        <v>SVQSSGPVSREAARKVLASKGIDIEKEHVL</v>
      </c>
      <c r="F91" s="22">
        <f>'Raw Data'!J91</f>
        <v>1.9510000000000001</v>
      </c>
      <c r="G91" s="22">
        <f>'Raw Data'!P91</f>
        <v>2.0579999999999998</v>
      </c>
      <c r="H91" s="22">
        <f>'Raw Data'!V91</f>
        <v>2.0419999999999998</v>
      </c>
      <c r="I91" s="22">
        <f>'Raw Data'!AB91</f>
        <v>3.665</v>
      </c>
      <c r="J91" s="22">
        <f>'Raw Data'!AH91</f>
        <v>3.5779999999999998</v>
      </c>
      <c r="K91" s="22">
        <f>'Raw Data'!AN91</f>
        <v>3.7959999999999998</v>
      </c>
      <c r="L91" s="22">
        <f>'Raw Data'!AT91</f>
        <v>6.3019999999999996</v>
      </c>
      <c r="M91" s="22">
        <f>'Raw Data'!AZ91</f>
        <v>6.3170000000000002</v>
      </c>
      <c r="N91" s="22">
        <f>'Raw Data'!BF91</f>
        <v>6.125</v>
      </c>
      <c r="O91" s="22">
        <f>'Raw Data'!BL91</f>
        <v>7.6239999999999997</v>
      </c>
      <c r="P91" s="22">
        <f>'Raw Data'!BR91</f>
        <v>7.625</v>
      </c>
      <c r="Q91" s="22">
        <f>'Raw Data'!BX91</f>
        <v>7.5170000000000003</v>
      </c>
      <c r="S91" s="8">
        <f t="shared" si="4"/>
        <v>5.6624359524379915E-4</v>
      </c>
      <c r="T91" s="8">
        <f t="shared" si="5"/>
        <v>8.1262201997417127E-3</v>
      </c>
      <c r="U91" s="8">
        <f t="shared" si="6"/>
        <v>0.95920627875765541</v>
      </c>
      <c r="V91" s="8">
        <f t="shared" si="7"/>
        <v>9.3163173752087568E-4</v>
      </c>
    </row>
    <row r="92" spans="1:22" x14ac:dyDescent="0.25">
      <c r="A92" t="str">
        <f>'Raw Data'!A92</f>
        <v>ALT1</v>
      </c>
      <c r="B92">
        <f>'Raw Data'!B92</f>
        <v>130</v>
      </c>
      <c r="C92">
        <f>'Raw Data'!C92</f>
        <v>161</v>
      </c>
      <c r="D92" t="str">
        <f>'Raw Data'!D92</f>
        <v>SVQSSGPVSREAARKVLASKGIDIEKEHVLVV</v>
      </c>
      <c r="F92" s="22">
        <f>'Raw Data'!J92</f>
        <v>1.7689999999999999</v>
      </c>
      <c r="G92" s="22">
        <f>'Raw Data'!P92</f>
        <v>1.891</v>
      </c>
      <c r="H92" s="22">
        <f>'Raw Data'!V92</f>
        <v>1.794</v>
      </c>
      <c r="I92" s="22">
        <f>'Raw Data'!AB92</f>
        <v>3.3759999999999999</v>
      </c>
      <c r="J92" s="22">
        <f>'Raw Data'!AH92</f>
        <v>3.37</v>
      </c>
      <c r="K92" s="22">
        <f>'Raw Data'!AN92</f>
        <v>3.4929999999999999</v>
      </c>
      <c r="L92" s="22">
        <f>'Raw Data'!AT92</f>
        <v>5.4429999999999996</v>
      </c>
      <c r="M92" s="22">
        <f>'Raw Data'!AZ92</f>
        <v>5.4870000000000001</v>
      </c>
      <c r="N92" s="22">
        <f>'Raw Data'!BF92</f>
        <v>5.3849999999999998</v>
      </c>
      <c r="O92" s="22">
        <f>'Raw Data'!BL92</f>
        <v>6.8540000000000001</v>
      </c>
      <c r="P92" s="22">
        <f>'Raw Data'!BR92</f>
        <v>6.899</v>
      </c>
      <c r="Q92" s="22">
        <f>'Raw Data'!BX92</f>
        <v>6.8209999999999997</v>
      </c>
      <c r="S92" s="8">
        <f t="shared" si="4"/>
        <v>0.65810226634745761</v>
      </c>
      <c r="T92" s="8">
        <f t="shared" si="5"/>
        <v>0.96403043934938892</v>
      </c>
      <c r="U92" s="8">
        <f t="shared" si="6"/>
        <v>0.90454385629288847</v>
      </c>
      <c r="V92" s="8">
        <f t="shared" si="7"/>
        <v>0.18137257265647111</v>
      </c>
    </row>
    <row r="93" spans="1:22" x14ac:dyDescent="0.25">
      <c r="A93" t="str">
        <f>'Raw Data'!A93</f>
        <v>ALT1</v>
      </c>
      <c r="B93">
        <f>'Raw Data'!B93</f>
        <v>130</v>
      </c>
      <c r="C93">
        <f>'Raw Data'!C93</f>
        <v>161</v>
      </c>
      <c r="D93" t="str">
        <f>'Raw Data'!D93</f>
        <v>SVQSSGPVSREAARKVLASKGIDIEKEHVLVV</v>
      </c>
      <c r="F93" s="22">
        <f>'Raw Data'!J93</f>
        <v>1.823</v>
      </c>
      <c r="G93" s="22">
        <f>'Raw Data'!P93</f>
        <v>1.9550000000000001</v>
      </c>
      <c r="H93" s="22">
        <f>'Raw Data'!V93</f>
        <v>1.85</v>
      </c>
      <c r="I93" s="22">
        <f>'Raw Data'!AB93</f>
        <v>3.4279999999999999</v>
      </c>
      <c r="J93" s="22">
        <f>'Raw Data'!AH93</f>
        <v>3.5430000000000001</v>
      </c>
      <c r="K93" s="22">
        <f>'Raw Data'!AN93</f>
        <v>3.593</v>
      </c>
      <c r="L93" s="22">
        <f>'Raw Data'!AT93</f>
        <v>5.649</v>
      </c>
      <c r="M93" s="22">
        <f>'Raw Data'!AZ93</f>
        <v>5.6550000000000002</v>
      </c>
      <c r="N93" s="22">
        <f>'Raw Data'!BF93</f>
        <v>5.55</v>
      </c>
      <c r="O93" s="22">
        <f>'Raw Data'!BL93</f>
        <v>7.2990000000000004</v>
      </c>
      <c r="P93" s="22">
        <f>'Raw Data'!BR93</f>
        <v>7.335</v>
      </c>
      <c r="Q93" s="22">
        <f>'Raw Data'!BX93</f>
        <v>7.14</v>
      </c>
      <c r="S93" s="8">
        <f t="shared" si="4"/>
        <v>3.6379084845820135E-2</v>
      </c>
      <c r="T93" s="8">
        <f t="shared" si="5"/>
        <v>5.3797905334619214E-2</v>
      </c>
      <c r="U93" s="8">
        <f t="shared" si="6"/>
        <v>1.3569067468124725E-2</v>
      </c>
      <c r="V93" s="8">
        <f t="shared" si="7"/>
        <v>3.9699799760436034E-2</v>
      </c>
    </row>
    <row r="94" spans="1:22" x14ac:dyDescent="0.25">
      <c r="A94" t="str">
        <f>'Raw Data'!A94</f>
        <v>ALT1</v>
      </c>
      <c r="B94">
        <f>'Raw Data'!B94</f>
        <v>130</v>
      </c>
      <c r="C94">
        <f>'Raw Data'!C94</f>
        <v>161</v>
      </c>
      <c r="D94" t="str">
        <f>'Raw Data'!D94</f>
        <v>SVQSSGPVSREAARKVLASKGIDIEKEHVLVV</v>
      </c>
      <c r="F94" s="22">
        <f>'Raw Data'!J94</f>
        <v>1.7390000000000001</v>
      </c>
      <c r="G94" s="22">
        <f>'Raw Data'!P94</f>
        <v>1.861</v>
      </c>
      <c r="H94" s="22">
        <f>'Raw Data'!V94</f>
        <v>1.786</v>
      </c>
      <c r="I94" s="22">
        <f>'Raw Data'!AB94</f>
        <v>3.38</v>
      </c>
      <c r="J94" s="22">
        <f>'Raw Data'!AH94</f>
        <v>3.4</v>
      </c>
      <c r="K94" s="22">
        <f>'Raw Data'!AN94</f>
        <v>3.5110000000000001</v>
      </c>
      <c r="L94" s="22">
        <f>'Raw Data'!AT94</f>
        <v>5.4960000000000004</v>
      </c>
      <c r="M94" s="22">
        <f>'Raw Data'!AZ94</f>
        <v>5.5350000000000001</v>
      </c>
      <c r="N94" s="22">
        <f>'Raw Data'!BF94</f>
        <v>5.399</v>
      </c>
      <c r="O94" s="22">
        <f>'Raw Data'!BL94</f>
        <v>6.9960000000000004</v>
      </c>
      <c r="P94" s="22">
        <f>'Raw Data'!BR94</f>
        <v>7.0350000000000001</v>
      </c>
      <c r="Q94" s="22">
        <f>'Raw Data'!BX94</f>
        <v>6.9020000000000001</v>
      </c>
      <c r="S94" s="8">
        <f t="shared" si="4"/>
        <v>6.8734124253790357E-2</v>
      </c>
      <c r="T94" s="8">
        <f t="shared" si="5"/>
        <v>7.8521072798743069E-2</v>
      </c>
      <c r="U94" s="8">
        <f t="shared" si="6"/>
        <v>5.1455443000792411E-2</v>
      </c>
      <c r="V94" s="8">
        <f t="shared" si="7"/>
        <v>2.5777238985016892E-2</v>
      </c>
    </row>
    <row r="95" spans="1:22" x14ac:dyDescent="0.25">
      <c r="A95" t="str">
        <f>'Raw Data'!A95</f>
        <v>ALT1</v>
      </c>
      <c r="B95">
        <f>'Raw Data'!B95</f>
        <v>130</v>
      </c>
      <c r="C95">
        <f>'Raw Data'!C95</f>
        <v>161</v>
      </c>
      <c r="D95" t="str">
        <f>'Raw Data'!D95</f>
        <v>SVQSSGPVSREAARKVLASKGIDIEKEHVLVV</v>
      </c>
      <c r="F95" s="22">
        <f>'Raw Data'!J95</f>
        <v>1.7809999999999999</v>
      </c>
      <c r="G95" s="22">
        <f>'Raw Data'!P95</f>
        <v>1.923</v>
      </c>
      <c r="H95" s="22">
        <f>'Raw Data'!V95</f>
        <v>1.8029999999999999</v>
      </c>
      <c r="I95" s="22">
        <f>'Raw Data'!AB95</f>
        <v>3.3860000000000001</v>
      </c>
      <c r="J95" s="22">
        <f>'Raw Data'!AH95</f>
        <v>3.3879999999999999</v>
      </c>
      <c r="K95" s="22">
        <f>'Raw Data'!AN95</f>
        <v>3.5059999999999998</v>
      </c>
      <c r="L95" s="22">
        <f>'Raw Data'!AT95</f>
        <v>5.5170000000000003</v>
      </c>
      <c r="M95" s="22">
        <f>'Raw Data'!AZ95</f>
        <v>5.53</v>
      </c>
      <c r="N95" s="22">
        <f>'Raw Data'!BF95</f>
        <v>5.359</v>
      </c>
      <c r="O95" s="22">
        <f>'Raw Data'!BL95</f>
        <v>6.915</v>
      </c>
      <c r="P95" s="22">
        <f>'Raw Data'!BR95</f>
        <v>6.8959999999999999</v>
      </c>
      <c r="Q95" s="22">
        <f>'Raw Data'!BX95</f>
        <v>6.7969999999999997</v>
      </c>
      <c r="S95" s="8">
        <f t="shared" si="4"/>
        <v>6.0036198240204425E-2</v>
      </c>
      <c r="T95" s="8">
        <f t="shared" si="5"/>
        <v>4.2345669964616299E-2</v>
      </c>
      <c r="U95" s="8">
        <f t="shared" si="6"/>
        <v>0.19978613495572733</v>
      </c>
      <c r="V95" s="8">
        <f t="shared" si="7"/>
        <v>0.11606695756872852</v>
      </c>
    </row>
    <row r="96" spans="1:22" x14ac:dyDescent="0.25">
      <c r="A96" t="str">
        <f>'Raw Data'!A96</f>
        <v>ALT1</v>
      </c>
      <c r="B96">
        <f>'Raw Data'!B96</f>
        <v>153</v>
      </c>
      <c r="C96">
        <f>'Raw Data'!C96</f>
        <v>159</v>
      </c>
      <c r="D96" t="str">
        <f>'Raw Data'!D96</f>
        <v>IEKEHVL</v>
      </c>
      <c r="F96" s="22">
        <f>'Raw Data'!J96</f>
        <v>5.8000000000000003E-2</v>
      </c>
      <c r="G96" s="22">
        <f>'Raw Data'!P96</f>
        <v>6.9000000000000006E-2</v>
      </c>
      <c r="H96" s="22">
        <f>'Raw Data'!V96</f>
        <v>6.5000000000000002E-2</v>
      </c>
      <c r="I96" s="22">
        <f>'Raw Data'!AB96</f>
        <v>0.115</v>
      </c>
      <c r="J96" s="22">
        <f>'Raw Data'!AH96</f>
        <v>0.11</v>
      </c>
      <c r="K96" s="22">
        <f>'Raw Data'!AN96</f>
        <v>0.11700000000000001</v>
      </c>
      <c r="L96" s="22">
        <f>'Raw Data'!AT96</f>
        <v>0.20100000000000001</v>
      </c>
      <c r="M96" s="22">
        <f>'Raw Data'!AZ96</f>
        <v>0.189</v>
      </c>
      <c r="N96" s="22">
        <f>'Raw Data'!BF96</f>
        <v>0.21</v>
      </c>
      <c r="O96" s="22">
        <f>'Raw Data'!BL96</f>
        <v>0.49199999999999999</v>
      </c>
      <c r="P96" s="22">
        <f>'Raw Data'!BR96</f>
        <v>0.47099999999999997</v>
      </c>
      <c r="Q96" s="22">
        <f>'Raw Data'!BX96</f>
        <v>0.46200000000000002</v>
      </c>
      <c r="S96" s="8">
        <f t="shared" si="4"/>
        <v>7.8230420792954614E-3</v>
      </c>
      <c r="T96" s="8">
        <f t="shared" si="5"/>
        <v>3.6271540577981929E-3</v>
      </c>
      <c r="U96" s="8">
        <f t="shared" si="6"/>
        <v>3.556982227708263E-3</v>
      </c>
      <c r="V96" s="8">
        <f t="shared" si="7"/>
        <v>5.293508227881695E-3</v>
      </c>
    </row>
    <row r="97" spans="1:22" x14ac:dyDescent="0.25">
      <c r="A97" t="str">
        <f>'Raw Data'!A97</f>
        <v>ALT1</v>
      </c>
      <c r="B97">
        <f>'Raw Data'!B97</f>
        <v>153</v>
      </c>
      <c r="C97">
        <f>'Raw Data'!C97</f>
        <v>161</v>
      </c>
      <c r="D97" t="str">
        <f>'Raw Data'!D97</f>
        <v>IEKEHVLVV</v>
      </c>
      <c r="F97" s="22">
        <f>'Raw Data'!J97</f>
        <v>6.2E-2</v>
      </c>
      <c r="G97" s="22">
        <f>'Raw Data'!P97</f>
        <v>6.4000000000000001E-2</v>
      </c>
      <c r="H97" s="22">
        <f>'Raw Data'!V97</f>
        <v>0.05</v>
      </c>
      <c r="I97" s="22">
        <f>'Raw Data'!AB97</f>
        <v>6.8000000000000005E-2</v>
      </c>
      <c r="J97" s="22">
        <f>'Raw Data'!AH97</f>
        <v>6.0999999999999999E-2</v>
      </c>
      <c r="K97" s="22">
        <f>'Raw Data'!AN97</f>
        <v>6.9000000000000006E-2</v>
      </c>
      <c r="L97" s="22">
        <f>'Raw Data'!AT97</f>
        <v>9.6000000000000002E-2</v>
      </c>
      <c r="M97" s="22">
        <f>'Raw Data'!AZ97</f>
        <v>0.09</v>
      </c>
      <c r="N97" s="22">
        <f>'Raw Data'!BF97</f>
        <v>9.0999999999999998E-2</v>
      </c>
      <c r="O97" s="22">
        <f>'Raw Data'!BL97</f>
        <v>0.19</v>
      </c>
      <c r="P97" s="22">
        <f>'Raw Data'!BR97</f>
        <v>0.187</v>
      </c>
      <c r="Q97" s="22">
        <f>'Raw Data'!BX97</f>
        <v>0.156</v>
      </c>
      <c r="S97" s="8">
        <f t="shared" si="4"/>
        <v>0.71615904220520687</v>
      </c>
      <c r="T97" s="8">
        <f t="shared" si="5"/>
        <v>0.17826184488010885</v>
      </c>
      <c r="U97" s="8">
        <f t="shared" si="6"/>
        <v>0.14266403574456388</v>
      </c>
      <c r="V97" s="8">
        <f t="shared" si="7"/>
        <v>0.28993743945590839</v>
      </c>
    </row>
    <row r="98" spans="1:22" x14ac:dyDescent="0.25">
      <c r="A98" t="str">
        <f>'Raw Data'!A98</f>
        <v>ALT1</v>
      </c>
      <c r="B98">
        <f>'Raw Data'!B98</f>
        <v>153</v>
      </c>
      <c r="C98">
        <f>'Raw Data'!C98</f>
        <v>161</v>
      </c>
      <c r="D98" t="str">
        <f>'Raw Data'!D98</f>
        <v>IEKEHVLVV</v>
      </c>
      <c r="F98" s="22">
        <f>'Raw Data'!J98</f>
        <v>3.5999999999999997E-2</v>
      </c>
      <c r="G98" s="22">
        <f>'Raw Data'!P98</f>
        <v>0.03</v>
      </c>
      <c r="H98" s="22">
        <f>'Raw Data'!V98</f>
        <v>2.5000000000000001E-2</v>
      </c>
      <c r="I98" s="22">
        <f>'Raw Data'!AB98</f>
        <v>3.9E-2</v>
      </c>
      <c r="J98" s="22">
        <f>'Raw Data'!AH98</f>
        <v>4.2000000000000003E-2</v>
      </c>
      <c r="K98" s="22">
        <f>'Raw Data'!AN98</f>
        <v>4.1000000000000002E-2</v>
      </c>
      <c r="L98" s="22">
        <f>'Raw Data'!AT98</f>
        <v>6.9000000000000006E-2</v>
      </c>
      <c r="M98" s="22">
        <f>'Raw Data'!AZ98</f>
        <v>7.0999999999999994E-2</v>
      </c>
      <c r="N98" s="22">
        <f>'Raw Data'!BF98</f>
        <v>6.5000000000000002E-2</v>
      </c>
      <c r="O98" s="22">
        <f>'Raw Data'!BL98</f>
        <v>0.158</v>
      </c>
      <c r="P98" s="22">
        <f>'Raw Data'!BR98</f>
        <v>0.14299999999999999</v>
      </c>
      <c r="Q98" s="22">
        <f>'Raw Data'!BX98</f>
        <v>0.13600000000000001</v>
      </c>
      <c r="S98" s="8">
        <f t="shared" si="4"/>
        <v>6.7185987410220296E-4</v>
      </c>
      <c r="T98" s="8">
        <f t="shared" si="5"/>
        <v>2.3786538615374511E-2</v>
      </c>
      <c r="U98" s="8">
        <f t="shared" si="6"/>
        <v>5.0546752215964733E-2</v>
      </c>
      <c r="V98" s="8">
        <f t="shared" si="7"/>
        <v>2.9251327732626748E-3</v>
      </c>
    </row>
    <row r="99" spans="1:22" x14ac:dyDescent="0.25">
      <c r="A99" t="str">
        <f>'Raw Data'!A99</f>
        <v>ALT1</v>
      </c>
      <c r="B99">
        <f>'Raw Data'!B99</f>
        <v>153</v>
      </c>
      <c r="C99">
        <f>'Raw Data'!C99</f>
        <v>161</v>
      </c>
      <c r="D99" t="str">
        <f>'Raw Data'!D99</f>
        <v>IEKEHVLVV</v>
      </c>
      <c r="F99" s="22">
        <f>'Raw Data'!J99</f>
        <v>2.5999999999999999E-2</v>
      </c>
      <c r="G99" s="22">
        <f>'Raw Data'!P99</f>
        <v>3.1E-2</v>
      </c>
      <c r="H99" s="22">
        <f>'Raw Data'!V99</f>
        <v>2.1999999999999999E-2</v>
      </c>
      <c r="I99" s="22">
        <f>'Raw Data'!AB99</f>
        <v>4.7E-2</v>
      </c>
      <c r="J99" s="22">
        <f>'Raw Data'!AH99</f>
        <v>4.1000000000000002E-2</v>
      </c>
      <c r="K99" s="22">
        <f>'Raw Data'!AN99</f>
        <v>4.2999999999999997E-2</v>
      </c>
      <c r="L99" s="22">
        <f>'Raw Data'!AT99</f>
        <v>6.8000000000000005E-2</v>
      </c>
      <c r="M99" s="22">
        <f>'Raw Data'!AZ99</f>
        <v>7.0000000000000007E-2</v>
      </c>
      <c r="N99" s="22">
        <f>'Raw Data'!BF99</f>
        <v>6.8000000000000005E-2</v>
      </c>
      <c r="O99" s="22">
        <f>'Raw Data'!BL99</f>
        <v>0.14299999999999999</v>
      </c>
      <c r="P99" s="22">
        <f>'Raw Data'!BR99</f>
        <v>0.13600000000000001</v>
      </c>
      <c r="Q99" s="22">
        <f>'Raw Data'!BX99</f>
        <v>0.13100000000000001</v>
      </c>
      <c r="S99" s="8">
        <f t="shared" si="4"/>
        <v>1.1839945042073149E-3</v>
      </c>
      <c r="T99" s="8">
        <f t="shared" si="5"/>
        <v>7.3564736160068003E-4</v>
      </c>
      <c r="U99" s="8">
        <f t="shared" si="6"/>
        <v>5.8072102846474329E-2</v>
      </c>
      <c r="V99" s="8">
        <f t="shared" si="7"/>
        <v>0.24851698385594567</v>
      </c>
    </row>
    <row r="100" spans="1:22" x14ac:dyDescent="0.25">
      <c r="A100" t="str">
        <f>'Raw Data'!A100</f>
        <v>ALT1</v>
      </c>
      <c r="B100">
        <f>'Raw Data'!B100</f>
        <v>160</v>
      </c>
      <c r="C100">
        <f>'Raw Data'!C100</f>
        <v>195</v>
      </c>
      <c r="D100" t="str">
        <f>'Raw Data'!D100</f>
        <v>VVCQLPDGVGPYYGGGFSHQGTGWTCDQEGLDPASF</v>
      </c>
      <c r="F100" s="22">
        <f>'Raw Data'!J100</f>
        <v>3.544</v>
      </c>
      <c r="G100" s="22">
        <f>'Raw Data'!P100</f>
        <v>3.8239999999999998</v>
      </c>
      <c r="H100" s="22">
        <f>'Raw Data'!V100</f>
        <v>3.371</v>
      </c>
      <c r="I100" s="22">
        <f>'Raw Data'!AB100</f>
        <v>6.6959999999999997</v>
      </c>
      <c r="J100" s="22">
        <f>'Raw Data'!AH100</f>
        <v>6.5860000000000003</v>
      </c>
      <c r="K100" s="22">
        <f>'Raw Data'!AN100</f>
        <v>6.8029999999999999</v>
      </c>
      <c r="L100" s="22">
        <f>'Raw Data'!AT100</f>
        <v>9.6530000000000005</v>
      </c>
      <c r="M100" s="22">
        <f>'Raw Data'!AZ100</f>
        <v>9.6959999999999997</v>
      </c>
      <c r="N100" s="22">
        <f>'Raw Data'!BF100</f>
        <v>9.7620000000000005</v>
      </c>
      <c r="O100" s="22">
        <f>'Raw Data'!BL100</f>
        <v>10.984</v>
      </c>
      <c r="P100" s="22">
        <f>'Raw Data'!BR100</f>
        <v>10.728</v>
      </c>
      <c r="Q100" s="22">
        <f>'Raw Data'!BX100</f>
        <v>10.708</v>
      </c>
      <c r="S100" s="8">
        <f t="shared" si="4"/>
        <v>0.11104895384709303</v>
      </c>
      <c r="T100" s="8">
        <f t="shared" si="5"/>
        <v>0.1681753062007092</v>
      </c>
      <c r="U100" s="8">
        <f t="shared" si="6"/>
        <v>0.35072463971374346</v>
      </c>
      <c r="V100" s="8">
        <f t="shared" si="7"/>
        <v>0.10915511295886483</v>
      </c>
    </row>
    <row r="101" spans="1:22" x14ac:dyDescent="0.25">
      <c r="A101" t="str">
        <f>'Raw Data'!A101</f>
        <v>ALT1</v>
      </c>
      <c r="B101">
        <f>'Raw Data'!B101</f>
        <v>160</v>
      </c>
      <c r="C101">
        <f>'Raw Data'!C101</f>
        <v>195</v>
      </c>
      <c r="D101" t="str">
        <f>'Raw Data'!D101</f>
        <v>VVCQLPDGVGPYYGGGFSHQGTGWTCDQEGLDPASF</v>
      </c>
      <c r="F101" s="22">
        <f>'Raw Data'!J101</f>
        <v>3.5379999999999998</v>
      </c>
      <c r="G101" s="22">
        <f>'Raw Data'!P101</f>
        <v>3.64</v>
      </c>
      <c r="H101" s="22">
        <f>'Raw Data'!V101</f>
        <v>3.101</v>
      </c>
      <c r="I101" s="22">
        <f>'Raw Data'!AB101</f>
        <v>6.2190000000000003</v>
      </c>
      <c r="J101" s="22">
        <f>'Raw Data'!AH101</f>
        <v>6.01</v>
      </c>
      <c r="K101" s="22">
        <f>'Raw Data'!AN101</f>
        <v>6.657</v>
      </c>
      <c r="L101" s="22">
        <f>'Raw Data'!AT101</f>
        <v>9.3699999999999992</v>
      </c>
      <c r="M101" s="22">
        <f>'Raw Data'!AZ101</f>
        <v>9.3239999999999998</v>
      </c>
      <c r="N101" s="22">
        <f>'Raw Data'!BF101</f>
        <v>9.4890000000000008</v>
      </c>
      <c r="O101" s="22">
        <f>'Raw Data'!BL101</f>
        <v>10.49</v>
      </c>
      <c r="P101" s="22">
        <f>'Raw Data'!BR101</f>
        <v>10.175000000000001</v>
      </c>
      <c r="Q101" s="22">
        <f>'Raw Data'!BX101</f>
        <v>10.236000000000001</v>
      </c>
      <c r="S101" s="8">
        <f t="shared" si="4"/>
        <v>0.11130615041624101</v>
      </c>
      <c r="T101" s="8">
        <f t="shared" si="5"/>
        <v>0.26752017540919359</v>
      </c>
      <c r="U101" s="8">
        <f t="shared" si="6"/>
        <v>0.57151374778458608</v>
      </c>
      <c r="V101" s="8">
        <f t="shared" si="7"/>
        <v>0.22751965290292656</v>
      </c>
    </row>
    <row r="102" spans="1:22" x14ac:dyDescent="0.25">
      <c r="A102" t="str">
        <f>'Raw Data'!A102</f>
        <v>ALT1</v>
      </c>
      <c r="B102">
        <f>'Raw Data'!B102</f>
        <v>162</v>
      </c>
      <c r="C102">
        <f>'Raw Data'!C102</f>
        <v>195</v>
      </c>
      <c r="D102" t="str">
        <f>'Raw Data'!D102</f>
        <v>CQLPDGVGPYYGGGFSHQGTGWTCDQEGLDPASF</v>
      </c>
      <c r="F102" s="22">
        <f>'Raw Data'!J102</f>
        <v>2.86</v>
      </c>
      <c r="G102" s="22">
        <f>'Raw Data'!P102</f>
        <v>3.1760000000000002</v>
      </c>
      <c r="H102" s="22">
        <f>'Raw Data'!V102</f>
        <v>2.786</v>
      </c>
      <c r="I102" s="22">
        <f>'Raw Data'!AB102</f>
        <v>6.35</v>
      </c>
      <c r="J102" s="22">
        <f>'Raw Data'!AH102</f>
        <v>5.7519999999999998</v>
      </c>
      <c r="K102" s="22">
        <f>'Raw Data'!AN102</f>
        <v>6.1849999999999996</v>
      </c>
      <c r="L102" s="22">
        <f>'Raw Data'!AT102</f>
        <v>9.2289999999999992</v>
      </c>
      <c r="M102" s="22">
        <f>'Raw Data'!AZ102</f>
        <v>9.2669999999999995</v>
      </c>
      <c r="N102" s="22">
        <f>'Raw Data'!BF102</f>
        <v>8.9179999999999993</v>
      </c>
      <c r="O102" s="22">
        <f>'Raw Data'!BL102</f>
        <v>10.315</v>
      </c>
      <c r="P102" s="22">
        <f>'Raw Data'!BR102</f>
        <v>10.186</v>
      </c>
      <c r="Q102" s="22">
        <f>'Raw Data'!BX102</f>
        <v>10.124000000000001</v>
      </c>
      <c r="S102" s="8">
        <f t="shared" si="4"/>
        <v>0.62099749598297893</v>
      </c>
      <c r="T102" s="8">
        <f t="shared" si="5"/>
        <v>0.48023343879652525</v>
      </c>
      <c r="U102" s="8">
        <f t="shared" si="6"/>
        <v>0.45501965445673703</v>
      </c>
      <c r="V102" s="8">
        <f t="shared" si="7"/>
        <v>1.2200561710340627E-2</v>
      </c>
    </row>
    <row r="103" spans="1:22" x14ac:dyDescent="0.25">
      <c r="A103" t="str">
        <f>'Raw Data'!A103</f>
        <v>ALT1</v>
      </c>
      <c r="B103">
        <f>'Raw Data'!B103</f>
        <v>196</v>
      </c>
      <c r="C103">
        <f>'Raw Data'!C103</f>
        <v>200</v>
      </c>
      <c r="D103" t="str">
        <f>'Raw Data'!D103</f>
        <v>LDTEM</v>
      </c>
      <c r="F103" s="22">
        <f>'Raw Data'!J103</f>
        <v>0.83799999999999997</v>
      </c>
      <c r="G103" s="22">
        <f>'Raw Data'!P103</f>
        <v>0.92200000000000004</v>
      </c>
      <c r="H103" s="22">
        <f>'Raw Data'!V103</f>
        <v>0.85499999999999998</v>
      </c>
      <c r="I103" s="22">
        <f>'Raw Data'!AB103</f>
        <v>1.4370000000000001</v>
      </c>
      <c r="J103" s="22">
        <f>'Raw Data'!AH103</f>
        <v>1.452</v>
      </c>
      <c r="K103" s="22">
        <f>'Raw Data'!AN103</f>
        <v>1.468</v>
      </c>
      <c r="L103" s="22">
        <f>'Raw Data'!AT103</f>
        <v>1.49</v>
      </c>
      <c r="M103" s="22">
        <f>'Raw Data'!AZ103</f>
        <v>1.498</v>
      </c>
      <c r="N103" s="22">
        <f>'Raw Data'!BF103</f>
        <v>1.492</v>
      </c>
      <c r="O103" s="22">
        <f>'Raw Data'!BL103</f>
        <v>1.5189999999999999</v>
      </c>
      <c r="P103" s="22">
        <f>'Raw Data'!BR103</f>
        <v>1.482</v>
      </c>
      <c r="Q103" s="22">
        <f>'Raw Data'!BX103</f>
        <v>1.472</v>
      </c>
      <c r="S103" s="8">
        <f t="shared" si="4"/>
        <v>0.65314788422296233</v>
      </c>
      <c r="T103" s="8">
        <f t="shared" si="5"/>
        <v>0.20639637731388386</v>
      </c>
      <c r="U103" s="8">
        <f t="shared" si="6"/>
        <v>3.7462261172354981E-2</v>
      </c>
      <c r="V103" s="8">
        <f t="shared" si="7"/>
        <v>0.19321258415833711</v>
      </c>
    </row>
    <row r="104" spans="1:22" x14ac:dyDescent="0.25">
      <c r="A104" t="str">
        <f>'Raw Data'!A104</f>
        <v>ALT1</v>
      </c>
      <c r="B104">
        <f>'Raw Data'!B104</f>
        <v>199</v>
      </c>
      <c r="C104">
        <f>'Raw Data'!C104</f>
        <v>215</v>
      </c>
      <c r="D104" t="str">
        <f>'Raw Data'!D104</f>
        <v>EMMQGGRFKVTRGKNAT</v>
      </c>
      <c r="F104" s="22">
        <f>'Raw Data'!J104</f>
        <v>3.9449999999999998</v>
      </c>
      <c r="G104" s="22">
        <f>'Raw Data'!P104</f>
        <v>4.117</v>
      </c>
      <c r="H104" s="22">
        <f>'Raw Data'!V104</f>
        <v>3.82</v>
      </c>
      <c r="I104" s="22">
        <f>'Raw Data'!AB104</f>
        <v>5.3310000000000004</v>
      </c>
      <c r="J104" s="22">
        <f>'Raw Data'!AH104</f>
        <v>5.492</v>
      </c>
      <c r="K104" s="22">
        <f>'Raw Data'!AN104</f>
        <v>5.3979999999999997</v>
      </c>
      <c r="L104" s="22">
        <f>'Raw Data'!AT104</f>
        <v>6.0830000000000002</v>
      </c>
      <c r="M104" s="22">
        <f>'Raw Data'!AZ104</f>
        <v>6.056</v>
      </c>
      <c r="N104" s="22">
        <f>'Raw Data'!BF104</f>
        <v>6.218</v>
      </c>
      <c r="O104" s="22">
        <f>'Raw Data'!BL104</f>
        <v>6.4980000000000002</v>
      </c>
      <c r="P104" s="22">
        <f>'Raw Data'!BR104</f>
        <v>6.3339999999999996</v>
      </c>
      <c r="Q104" s="22">
        <f>'Raw Data'!BX104</f>
        <v>6.5430000000000001</v>
      </c>
      <c r="S104" s="8">
        <f t="shared" si="4"/>
        <v>3.3964664633885637E-2</v>
      </c>
      <c r="T104" s="8">
        <f t="shared" si="5"/>
        <v>0.52260304225825827</v>
      </c>
      <c r="U104" s="8">
        <f t="shared" si="6"/>
        <v>0.35948723481527195</v>
      </c>
      <c r="V104" s="8">
        <f t="shared" si="7"/>
        <v>0.16139314045970121</v>
      </c>
    </row>
    <row r="105" spans="1:22" x14ac:dyDescent="0.25">
      <c r="A105" t="str">
        <f>'Raw Data'!A105</f>
        <v>ALT1</v>
      </c>
      <c r="B105">
        <f>'Raw Data'!B105</f>
        <v>201</v>
      </c>
      <c r="C105">
        <f>'Raw Data'!C105</f>
        <v>215</v>
      </c>
      <c r="D105" t="str">
        <f>'Raw Data'!D105</f>
        <v>MQGGRFKVTRGKNAT</v>
      </c>
      <c r="F105" s="22">
        <f>'Raw Data'!J105</f>
        <v>3.1030000000000002</v>
      </c>
      <c r="G105" s="22">
        <f>'Raw Data'!P105</f>
        <v>3.1739999999999999</v>
      </c>
      <c r="H105" s="22">
        <f>'Raw Data'!V105</f>
        <v>3.0550000000000002</v>
      </c>
      <c r="I105" s="22">
        <f>'Raw Data'!AB105</f>
        <v>4.6630000000000003</v>
      </c>
      <c r="J105" s="22">
        <f>'Raw Data'!AH105</f>
        <v>4.5960000000000001</v>
      </c>
      <c r="K105" s="22">
        <f>'Raw Data'!AN105</f>
        <v>4.6790000000000003</v>
      </c>
      <c r="L105" s="22">
        <f>'Raw Data'!AT105</f>
        <v>5.242</v>
      </c>
      <c r="M105" s="22">
        <f>'Raw Data'!AZ105</f>
        <v>5.3609999999999998</v>
      </c>
      <c r="N105" s="22">
        <f>'Raw Data'!BF105</f>
        <v>5.4880000000000004</v>
      </c>
      <c r="O105" s="22">
        <f>'Raw Data'!BL105</f>
        <v>5.5839999999999996</v>
      </c>
      <c r="P105" s="22">
        <f>'Raw Data'!BR105</f>
        <v>5.6390000000000002</v>
      </c>
      <c r="Q105" s="22">
        <f>'Raw Data'!BX105</f>
        <v>5.7560000000000002</v>
      </c>
      <c r="S105" s="8">
        <f t="shared" si="4"/>
        <v>0.60277214058545558</v>
      </c>
      <c r="T105" s="8">
        <f t="shared" si="5"/>
        <v>1.8503561000344431E-2</v>
      </c>
      <c r="U105" s="8">
        <f t="shared" si="6"/>
        <v>0.95916300395510279</v>
      </c>
      <c r="V105" s="8">
        <f t="shared" si="7"/>
        <v>0.4238970700507253</v>
      </c>
    </row>
    <row r="106" spans="1:22" x14ac:dyDescent="0.25">
      <c r="A106" t="str">
        <f>'Raw Data'!A106</f>
        <v>ALT1</v>
      </c>
      <c r="B106">
        <f>'Raw Data'!B106</f>
        <v>201</v>
      </c>
      <c r="C106">
        <f>'Raw Data'!C106</f>
        <v>215</v>
      </c>
      <c r="D106" t="str">
        <f>'Raw Data'!D106</f>
        <v>MQGGRFKVTRGKNAT</v>
      </c>
      <c r="F106" s="22">
        <f>'Raw Data'!J106</f>
        <v>3.0630000000000002</v>
      </c>
      <c r="G106" s="22">
        <f>'Raw Data'!P106</f>
        <v>3.157</v>
      </c>
      <c r="H106" s="22">
        <f>'Raw Data'!V106</f>
        <v>3.0419999999999998</v>
      </c>
      <c r="I106" s="22">
        <f>'Raw Data'!AB106</f>
        <v>4.5970000000000004</v>
      </c>
      <c r="J106" s="22">
        <f>'Raw Data'!AH106</f>
        <v>4.5659999999999998</v>
      </c>
      <c r="K106" s="22">
        <f>'Raw Data'!AN106</f>
        <v>4.6239999999999997</v>
      </c>
      <c r="L106" s="22">
        <f>'Raw Data'!AT106</f>
        <v>5.173</v>
      </c>
      <c r="M106" s="22">
        <f>'Raw Data'!AZ106</f>
        <v>5.2969999999999997</v>
      </c>
      <c r="N106" s="22">
        <f>'Raw Data'!BF106</f>
        <v>5.4169999999999998</v>
      </c>
      <c r="O106" s="22">
        <f>'Raw Data'!BL106</f>
        <v>5.5510000000000002</v>
      </c>
      <c r="P106" s="22">
        <f>'Raw Data'!BR106</f>
        <v>5.5759999999999996</v>
      </c>
      <c r="Q106" s="22">
        <f>'Raw Data'!BX106</f>
        <v>5.718</v>
      </c>
      <c r="S106" s="8">
        <f t="shared" si="4"/>
        <v>0.72217047885418362</v>
      </c>
      <c r="T106" s="8">
        <f t="shared" si="5"/>
        <v>5.8847215431597398E-2</v>
      </c>
      <c r="U106" s="8">
        <f t="shared" si="6"/>
        <v>0.69792180011227889</v>
      </c>
      <c r="V106" s="8">
        <f t="shared" si="7"/>
        <v>0.7518484984685605</v>
      </c>
    </row>
    <row r="107" spans="1:22" x14ac:dyDescent="0.25">
      <c r="A107" t="str">
        <f>'Raw Data'!A107</f>
        <v>ALT1</v>
      </c>
      <c r="B107">
        <f>'Raw Data'!B107</f>
        <v>201</v>
      </c>
      <c r="C107">
        <f>'Raw Data'!C107</f>
        <v>228</v>
      </c>
      <c r="D107" t="str">
        <f>'Raw Data'!D107</f>
        <v>MQGGRFKVTRGKNATIYIGGTAHELGHS</v>
      </c>
      <c r="F107" s="22">
        <f>'Raw Data'!J107</f>
        <v>2.6150000000000002</v>
      </c>
      <c r="G107" s="22">
        <f>'Raw Data'!P107</f>
        <v>2.996</v>
      </c>
      <c r="H107" s="22">
        <f>'Raw Data'!V107</f>
        <v>2.6539999999999999</v>
      </c>
      <c r="I107" s="22">
        <f>'Raw Data'!AB107</f>
        <v>3.6659999999999999</v>
      </c>
      <c r="J107" s="22">
        <f>'Raw Data'!AH107</f>
        <v>3.778</v>
      </c>
      <c r="K107" s="22">
        <f>'Raw Data'!AN107</f>
        <v>3.7770000000000001</v>
      </c>
      <c r="L107" s="22">
        <f>'Raw Data'!AT107</f>
        <v>5.3959999999999999</v>
      </c>
      <c r="M107" s="22">
        <f>'Raw Data'!AZ107</f>
        <v>5.0979999999999999</v>
      </c>
      <c r="N107" s="22">
        <f>'Raw Data'!BF107</f>
        <v>5.101</v>
      </c>
      <c r="O107" s="22">
        <f>'Raw Data'!BL107</f>
        <v>7.9210000000000003</v>
      </c>
      <c r="P107" s="22">
        <f>'Raw Data'!BR107</f>
        <v>7.4029999999999996</v>
      </c>
      <c r="Q107" s="22">
        <f>'Raw Data'!BX107</f>
        <v>7.702</v>
      </c>
      <c r="S107" s="8">
        <f t="shared" si="4"/>
        <v>0.55642901136197442</v>
      </c>
      <c r="T107" s="8">
        <f t="shared" si="5"/>
        <v>0.11996072628280265</v>
      </c>
      <c r="U107" s="8">
        <f t="shared" si="6"/>
        <v>0.76198767926367506</v>
      </c>
      <c r="V107" s="8">
        <f t="shared" si="7"/>
        <v>0.98914563859300564</v>
      </c>
    </row>
    <row r="108" spans="1:22" x14ac:dyDescent="0.25">
      <c r="A108" t="str">
        <f>'Raw Data'!A108</f>
        <v>ALT1</v>
      </c>
      <c r="B108">
        <f>'Raw Data'!B108</f>
        <v>201</v>
      </c>
      <c r="C108">
        <f>'Raw Data'!C108</f>
        <v>228</v>
      </c>
      <c r="D108" t="str">
        <f>'Raw Data'!D108</f>
        <v>MQGGRFKVTRGKNATIYIGGTAHELGHS</v>
      </c>
      <c r="F108" s="22">
        <f>'Raw Data'!J108</f>
        <v>2.9830000000000001</v>
      </c>
      <c r="G108" s="22">
        <f>'Raw Data'!P108</f>
        <v>3.3279999999999998</v>
      </c>
      <c r="H108" s="22">
        <f>'Raw Data'!V108</f>
        <v>3.048</v>
      </c>
      <c r="I108" s="22">
        <f>'Raw Data'!AB108</f>
        <v>4.1950000000000003</v>
      </c>
      <c r="J108" s="22">
        <f>'Raw Data'!AH108</f>
        <v>4.1500000000000004</v>
      </c>
      <c r="K108" s="22">
        <f>'Raw Data'!AN108</f>
        <v>4.3070000000000004</v>
      </c>
      <c r="L108" s="22">
        <f>'Raw Data'!AT108</f>
        <v>5.94</v>
      </c>
      <c r="M108" s="22">
        <f>'Raw Data'!AZ108</f>
        <v>5.492</v>
      </c>
      <c r="N108" s="22">
        <f>'Raw Data'!BF108</f>
        <v>5.4169999999999998</v>
      </c>
      <c r="O108" s="22">
        <f>'Raw Data'!BL108</f>
        <v>8.0850000000000009</v>
      </c>
      <c r="P108" s="22">
        <f>'Raw Data'!BR108</f>
        <v>7.6059999999999999</v>
      </c>
      <c r="Q108" s="22">
        <f>'Raw Data'!BX108</f>
        <v>7.9260000000000002</v>
      </c>
      <c r="S108" s="8">
        <f t="shared" si="4"/>
        <v>0.26987795630416234</v>
      </c>
      <c r="T108" s="8">
        <f t="shared" si="5"/>
        <v>8.3451871055915242E-2</v>
      </c>
      <c r="U108" s="8">
        <f t="shared" si="6"/>
        <v>0.51142917842870095</v>
      </c>
      <c r="V108" s="8">
        <f t="shared" si="7"/>
        <v>0.13874816963792816</v>
      </c>
    </row>
    <row r="109" spans="1:22" x14ac:dyDescent="0.25">
      <c r="A109" t="str">
        <f>'Raw Data'!A109</f>
        <v>ALT1</v>
      </c>
      <c r="B109">
        <f>'Raw Data'!B109</f>
        <v>201</v>
      </c>
      <c r="C109">
        <f>'Raw Data'!C109</f>
        <v>228</v>
      </c>
      <c r="D109" t="str">
        <f>'Raw Data'!D109</f>
        <v>MQGGRFKVTRGKNATIYIGGTAHELGHS</v>
      </c>
      <c r="F109" s="22">
        <f>'Raw Data'!J109</f>
        <v>2.694</v>
      </c>
      <c r="G109" s="22">
        <f>'Raw Data'!P109</f>
        <v>3.0760000000000001</v>
      </c>
      <c r="H109" s="22">
        <f>'Raw Data'!V109</f>
        <v>2.7069999999999999</v>
      </c>
      <c r="I109" s="22">
        <f>'Raw Data'!AB109</f>
        <v>3.7639999999999998</v>
      </c>
      <c r="J109" s="22">
        <f>'Raw Data'!AH109</f>
        <v>3.8330000000000002</v>
      </c>
      <c r="K109" s="22">
        <f>'Raw Data'!AN109</f>
        <v>3.8540000000000001</v>
      </c>
      <c r="L109" s="22">
        <f>'Raw Data'!AT109</f>
        <v>5.34</v>
      </c>
      <c r="M109" s="22">
        <f>'Raw Data'!AZ109</f>
        <v>5.1239999999999997</v>
      </c>
      <c r="N109" s="22">
        <f>'Raw Data'!BF109</f>
        <v>5.0620000000000003</v>
      </c>
      <c r="O109" s="22">
        <f>'Raw Data'!BL109</f>
        <v>7.6669999999999998</v>
      </c>
      <c r="P109" s="22">
        <f>'Raw Data'!BR109</f>
        <v>7.282</v>
      </c>
      <c r="Q109" s="22">
        <f>'Raw Data'!BX109</f>
        <v>7.5279999999999996</v>
      </c>
      <c r="S109" s="8">
        <f t="shared" si="4"/>
        <v>0.83677099703752156</v>
      </c>
      <c r="T109" s="8">
        <f t="shared" si="5"/>
        <v>0.36287133693676155</v>
      </c>
      <c r="U109" s="8">
        <f t="shared" si="6"/>
        <v>0.43419183743764989</v>
      </c>
      <c r="V109" s="8">
        <f t="shared" si="7"/>
        <v>0.40158282613524721</v>
      </c>
    </row>
    <row r="110" spans="1:22" x14ac:dyDescent="0.25">
      <c r="A110" t="str">
        <f>'Raw Data'!A110</f>
        <v>ALT1</v>
      </c>
      <c r="B110">
        <f>'Raw Data'!B110</f>
        <v>201</v>
      </c>
      <c r="C110">
        <f>'Raw Data'!C110</f>
        <v>228</v>
      </c>
      <c r="D110" t="str">
        <f>'Raw Data'!D110</f>
        <v>MQGGRFKVTRGKNATIYIGGTAHELGHS</v>
      </c>
      <c r="F110" s="22">
        <f>'Raw Data'!J110</f>
        <v>2.633</v>
      </c>
      <c r="G110" s="22">
        <f>'Raw Data'!P110</f>
        <v>3.01</v>
      </c>
      <c r="H110" s="22">
        <f>'Raw Data'!V110</f>
        <v>2.6480000000000001</v>
      </c>
      <c r="I110" s="22">
        <f>'Raw Data'!AB110</f>
        <v>3.7949999999999999</v>
      </c>
      <c r="J110" s="22">
        <f>'Raw Data'!AH110</f>
        <v>3.8620000000000001</v>
      </c>
      <c r="K110" s="22">
        <f>'Raw Data'!AN110</f>
        <v>3.9180000000000001</v>
      </c>
      <c r="L110" s="22">
        <f>'Raw Data'!AT110</f>
        <v>5.3390000000000004</v>
      </c>
      <c r="M110" s="22">
        <f>'Raw Data'!AZ110</f>
        <v>5.1890000000000001</v>
      </c>
      <c r="N110" s="22">
        <f>'Raw Data'!BF110</f>
        <v>5.1269999999999998</v>
      </c>
      <c r="O110" s="22">
        <f>'Raw Data'!BL110</f>
        <v>8.0210000000000008</v>
      </c>
      <c r="P110" s="22">
        <f>'Raw Data'!BR110</f>
        <v>7.3689999999999998</v>
      </c>
      <c r="Q110" s="22">
        <f>'Raw Data'!BX110</f>
        <v>7.4820000000000002</v>
      </c>
      <c r="S110" s="8">
        <f t="shared" si="4"/>
        <v>0.93974466368351661</v>
      </c>
      <c r="T110" s="8">
        <f t="shared" si="5"/>
        <v>0.33604590536795104</v>
      </c>
      <c r="U110" s="8">
        <f t="shared" si="6"/>
        <v>0.25611079803911058</v>
      </c>
      <c r="V110" s="8">
        <f t="shared" si="7"/>
        <v>0.47688704948540206</v>
      </c>
    </row>
    <row r="111" spans="1:22" x14ac:dyDescent="0.25">
      <c r="A111" t="str">
        <f>'Raw Data'!A111</f>
        <v>ALT1</v>
      </c>
      <c r="B111">
        <f>'Raw Data'!B111</f>
        <v>201</v>
      </c>
      <c r="C111">
        <f>'Raw Data'!C111</f>
        <v>247</v>
      </c>
      <c r="D111" t="str">
        <f>'Raw Data'!D111</f>
        <v>MQGGRFKVTRGKNATIYIGGTAHELGHSFGLPHTGDGWNYPDAGASL</v>
      </c>
      <c r="F111" s="22">
        <f>'Raw Data'!J111</f>
        <v>2.875</v>
      </c>
      <c r="G111" s="22">
        <f>'Raw Data'!P111</f>
        <v>2.9790000000000001</v>
      </c>
      <c r="H111" s="22">
        <f>'Raw Data'!V111</f>
        <v>2.8559999999999999</v>
      </c>
      <c r="I111" s="22">
        <f>'Raw Data'!AB111</f>
        <v>4.3079999999999998</v>
      </c>
      <c r="J111" s="22">
        <f>'Raw Data'!AH111</f>
        <v>4.173</v>
      </c>
      <c r="K111" s="22">
        <f>'Raw Data'!AN111</f>
        <v>4.4459999999999997</v>
      </c>
      <c r="L111" s="22">
        <f>'Raw Data'!AT111</f>
        <v>6.5709999999999997</v>
      </c>
      <c r="M111" s="22">
        <f>'Raw Data'!AZ111</f>
        <v>6.524</v>
      </c>
      <c r="N111" s="22">
        <f>'Raw Data'!BF111</f>
        <v>6.3239999999999998</v>
      </c>
      <c r="O111" s="22">
        <f>'Raw Data'!BL111</f>
        <v>9.7550000000000008</v>
      </c>
      <c r="P111" s="22">
        <f>'Raw Data'!BR111</f>
        <v>9.8140000000000001</v>
      </c>
      <c r="Q111" s="22">
        <f>'Raw Data'!BX111</f>
        <v>9.5410000000000004</v>
      </c>
      <c r="S111" s="8">
        <f t="shared" si="4"/>
        <v>0.72031233140149475</v>
      </c>
      <c r="T111" s="8">
        <f t="shared" si="5"/>
        <v>0.53371710434240349</v>
      </c>
      <c r="U111" s="8">
        <f t="shared" si="6"/>
        <v>0.28687018403310549</v>
      </c>
      <c r="V111" s="8">
        <f t="shared" si="7"/>
        <v>0.4471300277763674</v>
      </c>
    </row>
    <row r="112" spans="1:22" x14ac:dyDescent="0.25">
      <c r="A112" t="str">
        <f>'Raw Data'!A112</f>
        <v>ALT1</v>
      </c>
      <c r="B112">
        <f>'Raw Data'!B112</f>
        <v>201</v>
      </c>
      <c r="C112">
        <f>'Raw Data'!C112</f>
        <v>247</v>
      </c>
      <c r="D112" t="str">
        <f>'Raw Data'!D112</f>
        <v>MQGGRFKVTRGKNATIYIGGTAHELGHSFGLPHTGDGWNYPDAGASL</v>
      </c>
      <c r="F112" s="22">
        <f>'Raw Data'!J112</f>
        <v>2.8170000000000002</v>
      </c>
      <c r="G112" s="22">
        <f>'Raw Data'!P112</f>
        <v>2.9540000000000002</v>
      </c>
      <c r="H112" s="22">
        <f>'Raw Data'!V112</f>
        <v>2.835</v>
      </c>
      <c r="I112" s="22">
        <f>'Raw Data'!AB112</f>
        <v>4.2489999999999997</v>
      </c>
      <c r="J112" s="22">
        <f>'Raw Data'!AH112</f>
        <v>4.1289999999999996</v>
      </c>
      <c r="K112" s="22">
        <f>'Raw Data'!AN112</f>
        <v>4.4169999999999998</v>
      </c>
      <c r="L112" s="22">
        <f>'Raw Data'!AT112</f>
        <v>6.4969999999999999</v>
      </c>
      <c r="M112" s="22">
        <f>'Raw Data'!AZ112</f>
        <v>6.4950000000000001</v>
      </c>
      <c r="N112" s="22">
        <f>'Raw Data'!BF112</f>
        <v>6.3259999999999996</v>
      </c>
      <c r="O112" s="22">
        <f>'Raw Data'!BL112</f>
        <v>9.798</v>
      </c>
      <c r="P112" s="22">
        <f>'Raw Data'!BR112</f>
        <v>9.9149999999999991</v>
      </c>
      <c r="Q112" s="22">
        <f>'Raw Data'!BX112</f>
        <v>9.76</v>
      </c>
      <c r="S112" s="8">
        <f t="shared" si="4"/>
        <v>0.85837284127798341</v>
      </c>
      <c r="T112" s="8">
        <f t="shared" si="5"/>
        <v>0.60345614400624115</v>
      </c>
      <c r="U112" s="8">
        <f t="shared" si="6"/>
        <v>3.8613804830159359E-2</v>
      </c>
      <c r="V112" s="8">
        <f t="shared" si="7"/>
        <v>0.35623071180940635</v>
      </c>
    </row>
    <row r="113" spans="1:22" x14ac:dyDescent="0.25">
      <c r="A113" t="str">
        <f>'Raw Data'!A113</f>
        <v>ALT1</v>
      </c>
      <c r="B113">
        <f>'Raw Data'!B113</f>
        <v>201</v>
      </c>
      <c r="C113">
        <f>'Raw Data'!C113</f>
        <v>247</v>
      </c>
      <c r="D113" t="str">
        <f>'Raw Data'!D113</f>
        <v>MQGGRFKVTRGKNATIYIGGTAHELGHSFGLPHTGDGWNYPDAGASL</v>
      </c>
      <c r="F113" s="22">
        <f>'Raw Data'!J113</f>
        <v>2.7570000000000001</v>
      </c>
      <c r="G113" s="22">
        <f>'Raw Data'!P113</f>
        <v>2.9079999999999999</v>
      </c>
      <c r="H113" s="22">
        <f>'Raw Data'!V113</f>
        <v>2.7770000000000001</v>
      </c>
      <c r="I113" s="22">
        <f>'Raw Data'!AB113</f>
        <v>4.2080000000000002</v>
      </c>
      <c r="J113" s="22">
        <f>'Raw Data'!AH113</f>
        <v>4.0679999999999996</v>
      </c>
      <c r="K113" s="22">
        <f>'Raw Data'!AN113</f>
        <v>4.3840000000000003</v>
      </c>
      <c r="L113" s="22">
        <f>'Raw Data'!AT113</f>
        <v>6.4210000000000003</v>
      </c>
      <c r="M113" s="22">
        <f>'Raw Data'!AZ113</f>
        <v>6.4</v>
      </c>
      <c r="N113" s="22">
        <f>'Raw Data'!BF113</f>
        <v>6.26</v>
      </c>
      <c r="O113" s="22">
        <f>'Raw Data'!BL113</f>
        <v>9.4280000000000008</v>
      </c>
      <c r="P113" s="22">
        <f>'Raw Data'!BR113</f>
        <v>9.484</v>
      </c>
      <c r="Q113" s="22">
        <f>'Raw Data'!BX113</f>
        <v>9.4160000000000004</v>
      </c>
      <c r="S113" s="8">
        <f t="shared" si="4"/>
        <v>0.40822252556648198</v>
      </c>
      <c r="T113" s="8">
        <f t="shared" si="5"/>
        <v>0.21475322998763838</v>
      </c>
      <c r="U113" s="8">
        <f t="shared" si="6"/>
        <v>9.0199986839465188E-2</v>
      </c>
      <c r="V113" s="8">
        <f t="shared" si="7"/>
        <v>6.1422459254589806E-2</v>
      </c>
    </row>
    <row r="114" spans="1:22" x14ac:dyDescent="0.25">
      <c r="A114" t="str">
        <f>'Raw Data'!A114</f>
        <v>ALT1</v>
      </c>
      <c r="B114">
        <f>'Raw Data'!B114</f>
        <v>201</v>
      </c>
      <c r="C114">
        <f>'Raw Data'!C114</f>
        <v>247</v>
      </c>
      <c r="D114" t="str">
        <f>'Raw Data'!D114</f>
        <v>MQGGRFKVTRGKNATIYIGGTAHELGHSFGLPHTGDGWNYPDAGASL</v>
      </c>
      <c r="F114" s="22">
        <f>'Raw Data'!J114</f>
        <v>2.7269999999999999</v>
      </c>
      <c r="G114" s="22">
        <f>'Raw Data'!P114</f>
        <v>2.8959999999999999</v>
      </c>
      <c r="H114" s="22">
        <f>'Raw Data'!V114</f>
        <v>2.7429999999999999</v>
      </c>
      <c r="I114" s="22">
        <f>'Raw Data'!AB114</f>
        <v>4.1849999999999996</v>
      </c>
      <c r="J114" s="22">
        <f>'Raw Data'!AH114</f>
        <v>4.032</v>
      </c>
      <c r="K114" s="22">
        <f>'Raw Data'!AN114</f>
        <v>4.3280000000000003</v>
      </c>
      <c r="L114" s="22">
        <f>'Raw Data'!AT114</f>
        <v>6.3979999999999997</v>
      </c>
      <c r="M114" s="22">
        <f>'Raw Data'!AZ114</f>
        <v>6.3840000000000003</v>
      </c>
      <c r="N114" s="22">
        <f>'Raw Data'!BF114</f>
        <v>6.2149999999999999</v>
      </c>
      <c r="O114" s="22">
        <f>'Raw Data'!BL114</f>
        <v>9.4149999999999991</v>
      </c>
      <c r="P114" s="22">
        <f>'Raw Data'!BR114</f>
        <v>9.4410000000000007</v>
      </c>
      <c r="Q114" s="22">
        <f>'Raw Data'!BX114</f>
        <v>9.4079999999999995</v>
      </c>
      <c r="S114" s="8">
        <f t="shared" si="4"/>
        <v>0.36219814953123958</v>
      </c>
      <c r="T114" s="8">
        <f t="shared" si="5"/>
        <v>0.19330565144002904</v>
      </c>
      <c r="U114" s="8">
        <f t="shared" si="6"/>
        <v>8.9107154779059936E-2</v>
      </c>
      <c r="V114" s="8">
        <f t="shared" si="7"/>
        <v>6.1972596333825472E-2</v>
      </c>
    </row>
    <row r="115" spans="1:22" x14ac:dyDescent="0.25">
      <c r="A115" t="str">
        <f>'Raw Data'!A115</f>
        <v>ALT1</v>
      </c>
      <c r="B115">
        <f>'Raw Data'!B115</f>
        <v>201</v>
      </c>
      <c r="C115">
        <f>'Raw Data'!C115</f>
        <v>247</v>
      </c>
      <c r="D115" t="str">
        <f>'Raw Data'!D115</f>
        <v>MQGGRFKVTRGKNATIYIGGTAHELGHSFGLPHTGDGWNYPDAGASL</v>
      </c>
      <c r="F115" s="22">
        <f>'Raw Data'!J115</f>
        <v>2.7229999999999999</v>
      </c>
      <c r="G115" s="22">
        <f>'Raw Data'!P115</f>
        <v>2.8820000000000001</v>
      </c>
      <c r="H115" s="22">
        <f>'Raw Data'!V115</f>
        <v>2.7280000000000002</v>
      </c>
      <c r="I115" s="22">
        <f>'Raw Data'!AB115</f>
        <v>4.1210000000000004</v>
      </c>
      <c r="J115" s="22">
        <f>'Raw Data'!AH115</f>
        <v>4.0010000000000003</v>
      </c>
      <c r="K115" s="22">
        <f>'Raw Data'!AN115</f>
        <v>4.2930000000000001</v>
      </c>
      <c r="L115" s="22">
        <f>'Raw Data'!AT115</f>
        <v>6.2930000000000001</v>
      </c>
      <c r="M115" s="22">
        <f>'Raw Data'!AZ115</f>
        <v>6.2809999999999997</v>
      </c>
      <c r="N115" s="22">
        <f>'Raw Data'!BF115</f>
        <v>6.125</v>
      </c>
      <c r="O115" s="22">
        <f>'Raw Data'!BL115</f>
        <v>9.2690000000000001</v>
      </c>
      <c r="P115" s="22">
        <f>'Raw Data'!BR115</f>
        <v>9.3460000000000001</v>
      </c>
      <c r="Q115" s="22">
        <f>'Raw Data'!BX115</f>
        <v>9.2759999999999998</v>
      </c>
      <c r="S115" s="8">
        <f t="shared" si="4"/>
        <v>0.84126052055103451</v>
      </c>
      <c r="T115" s="8">
        <f t="shared" si="5"/>
        <v>0.60930707214667634</v>
      </c>
      <c r="U115" s="8">
        <f t="shared" si="6"/>
        <v>3.2936393637403187E-2</v>
      </c>
      <c r="V115" s="8">
        <f t="shared" si="7"/>
        <v>0.48399008197950638</v>
      </c>
    </row>
    <row r="116" spans="1:22" x14ac:dyDescent="0.25">
      <c r="A116" t="str">
        <f>'Raw Data'!A116</f>
        <v>ALT1</v>
      </c>
      <c r="B116">
        <f>'Raw Data'!B116</f>
        <v>207</v>
      </c>
      <c r="C116">
        <f>'Raw Data'!C116</f>
        <v>215</v>
      </c>
      <c r="D116" t="str">
        <f>'Raw Data'!D116</f>
        <v>KVTRGKNAT</v>
      </c>
      <c r="F116" s="22">
        <f>'Raw Data'!J116</f>
        <v>0.91900000000000004</v>
      </c>
      <c r="G116" s="22">
        <f>'Raw Data'!P116</f>
        <v>0.95199999999999996</v>
      </c>
      <c r="H116" s="22">
        <f>'Raw Data'!V116</f>
        <v>0.86399999999999999</v>
      </c>
      <c r="I116" s="22">
        <f>'Raw Data'!AB116</f>
        <v>2.13</v>
      </c>
      <c r="J116" s="22">
        <f>'Raw Data'!AH116</f>
        <v>2.032</v>
      </c>
      <c r="K116" s="22">
        <f>'Raw Data'!AN116</f>
        <v>2.11</v>
      </c>
      <c r="L116" s="22">
        <f>'Raw Data'!AT116</f>
        <v>2.7189999999999999</v>
      </c>
      <c r="M116" s="22">
        <f>'Raw Data'!AZ116</f>
        <v>2.9350000000000001</v>
      </c>
      <c r="N116" s="22">
        <f>'Raw Data'!BF116</f>
        <v>2.7719999999999998</v>
      </c>
      <c r="O116" s="22">
        <f>'Raw Data'!BL116</f>
        <v>3.0419999999999998</v>
      </c>
      <c r="P116" s="22">
        <f>'Raw Data'!BR116</f>
        <v>3.0059999999999998</v>
      </c>
      <c r="Q116" s="22">
        <f>'Raw Data'!BX116</f>
        <v>3.0259999999999998</v>
      </c>
      <c r="S116" s="8">
        <f t="shared" si="4"/>
        <v>0.38954353814271198</v>
      </c>
      <c r="T116" s="8">
        <f t="shared" si="5"/>
        <v>0.12591662381121735</v>
      </c>
      <c r="U116" s="8">
        <f t="shared" si="6"/>
        <v>0.73540663690681018</v>
      </c>
      <c r="V116" s="8">
        <f t="shared" si="7"/>
        <v>0.10296117803715055</v>
      </c>
    </row>
    <row r="117" spans="1:22" x14ac:dyDescent="0.25">
      <c r="A117" t="str">
        <f>'Raw Data'!A117</f>
        <v>ALT1</v>
      </c>
      <c r="B117">
        <f>'Raw Data'!B117</f>
        <v>207</v>
      </c>
      <c r="C117">
        <f>'Raw Data'!C117</f>
        <v>228</v>
      </c>
      <c r="D117" t="str">
        <f>'Raw Data'!D117</f>
        <v>KVTRGKNATIYIGGTAHELGHS</v>
      </c>
      <c r="F117" s="22">
        <f>'Raw Data'!J117</f>
        <v>0.61399999999999999</v>
      </c>
      <c r="G117" s="22">
        <f>'Raw Data'!P117</f>
        <v>0.88700000000000001</v>
      </c>
      <c r="H117" s="22">
        <f>'Raw Data'!V117</f>
        <v>0.46600000000000003</v>
      </c>
      <c r="I117" s="22">
        <f>'Raw Data'!AB117</f>
        <v>1.24</v>
      </c>
      <c r="J117" s="22">
        <f>'Raw Data'!AH117</f>
        <v>1.327</v>
      </c>
      <c r="K117" s="22">
        <f>'Raw Data'!AN117</f>
        <v>1.2490000000000001</v>
      </c>
      <c r="L117" s="22">
        <f>'Raw Data'!AT117</f>
        <v>2.6869999999999998</v>
      </c>
      <c r="M117" s="22">
        <f>'Raw Data'!AZ117</f>
        <v>2.5049999999999999</v>
      </c>
      <c r="N117" s="22">
        <f>'Raw Data'!BF117</f>
        <v>2.5840000000000001</v>
      </c>
      <c r="O117" s="22">
        <f>'Raw Data'!BL117</f>
        <v>4.992</v>
      </c>
      <c r="P117" s="22">
        <f>'Raw Data'!BR117</f>
        <v>4.7560000000000002</v>
      </c>
      <c r="Q117" s="22">
        <f>'Raw Data'!BX117</f>
        <v>4.9219999999999997</v>
      </c>
      <c r="S117" s="8">
        <f t="shared" si="4"/>
        <v>0.6072652760377405</v>
      </c>
      <c r="T117" s="8">
        <f t="shared" si="5"/>
        <v>0.67329858163381551</v>
      </c>
      <c r="U117" s="8">
        <f t="shared" si="6"/>
        <v>0.26049721987615732</v>
      </c>
      <c r="V117" s="8">
        <f t="shared" si="7"/>
        <v>0.72458483801188756</v>
      </c>
    </row>
    <row r="118" spans="1:22" x14ac:dyDescent="0.25">
      <c r="A118" t="str">
        <f>'Raw Data'!A118</f>
        <v>ALT1</v>
      </c>
      <c r="B118">
        <f>'Raw Data'!B118</f>
        <v>207</v>
      </c>
      <c r="C118">
        <f>'Raw Data'!C118</f>
        <v>228</v>
      </c>
      <c r="D118" t="str">
        <f>'Raw Data'!D118</f>
        <v>KVTRGKNATIYIGGTAHELGHS</v>
      </c>
      <c r="F118" s="22">
        <f>'Raw Data'!J118</f>
        <v>0.60399999999999998</v>
      </c>
      <c r="G118" s="22">
        <f>'Raw Data'!P118</f>
        <v>0.89500000000000002</v>
      </c>
      <c r="H118" s="22">
        <f>'Raw Data'!V118</f>
        <v>0.47799999999999998</v>
      </c>
      <c r="I118" s="22">
        <f>'Raw Data'!AB118</f>
        <v>1.232</v>
      </c>
      <c r="J118" s="22">
        <f>'Raw Data'!AH118</f>
        <v>1.337</v>
      </c>
      <c r="K118" s="22">
        <f>'Raw Data'!AN118</f>
        <v>1.232</v>
      </c>
      <c r="L118" s="22">
        <f>'Raw Data'!AT118</f>
        <v>2.6909999999999998</v>
      </c>
      <c r="M118" s="22">
        <f>'Raw Data'!AZ118</f>
        <v>2.488</v>
      </c>
      <c r="N118" s="22">
        <f>'Raw Data'!BF118</f>
        <v>2.5569999999999999</v>
      </c>
      <c r="O118" s="22">
        <f>'Raw Data'!BL118</f>
        <v>4.9969999999999999</v>
      </c>
      <c r="P118" s="22">
        <f>'Raw Data'!BR118</f>
        <v>4.742</v>
      </c>
      <c r="Q118" s="22">
        <f>'Raw Data'!BX118</f>
        <v>4.9050000000000002</v>
      </c>
      <c r="S118" s="8">
        <f t="shared" si="4"/>
        <v>0.37666966648326516</v>
      </c>
      <c r="T118" s="8">
        <f t="shared" si="5"/>
        <v>0.26916753835639706</v>
      </c>
      <c r="U118" s="8">
        <f t="shared" si="6"/>
        <v>0.20318408651418673</v>
      </c>
      <c r="V118" s="8">
        <f t="shared" si="7"/>
        <v>0.48851482575484451</v>
      </c>
    </row>
    <row r="119" spans="1:22" x14ac:dyDescent="0.25">
      <c r="A119" t="str">
        <f>'Raw Data'!A119</f>
        <v>ALT1</v>
      </c>
      <c r="B119">
        <f>'Raw Data'!B119</f>
        <v>207</v>
      </c>
      <c r="C119">
        <f>'Raw Data'!C119</f>
        <v>247</v>
      </c>
      <c r="D119" t="str">
        <f>'Raw Data'!D119</f>
        <v>KVTRGKNATIYIGGTAHELGHSFGLPHTGDGWNYPDAGASL</v>
      </c>
      <c r="F119" s="22">
        <f>'Raw Data'!J119</f>
        <v>1.181</v>
      </c>
      <c r="G119" s="22">
        <f>'Raw Data'!P119</f>
        <v>1.321</v>
      </c>
      <c r="H119" s="22">
        <f>'Raw Data'!V119</f>
        <v>1.0569999999999999</v>
      </c>
      <c r="I119" s="22">
        <f>'Raw Data'!AB119</f>
        <v>2.2589999999999999</v>
      </c>
      <c r="J119" s="22">
        <f>'Raw Data'!AH119</f>
        <v>2.1789999999999998</v>
      </c>
      <c r="K119" s="22">
        <f>'Raw Data'!AN119</f>
        <v>2.327</v>
      </c>
      <c r="L119" s="22">
        <f>'Raw Data'!AT119</f>
        <v>4.4109999999999996</v>
      </c>
      <c r="M119" s="22">
        <f>'Raw Data'!AZ119</f>
        <v>4.3559999999999999</v>
      </c>
      <c r="N119" s="22">
        <f>'Raw Data'!BF119</f>
        <v>4.3049999999999997</v>
      </c>
      <c r="O119" s="22">
        <f>'Raw Data'!BL119</f>
        <v>7.7190000000000003</v>
      </c>
      <c r="P119" s="22">
        <f>'Raw Data'!BR119</f>
        <v>7.6829999999999998</v>
      </c>
      <c r="Q119" s="22">
        <f>'Raw Data'!BX119</f>
        <v>7.7450000000000001</v>
      </c>
      <c r="S119" s="8">
        <f t="shared" si="4"/>
        <v>0.4560153787646769</v>
      </c>
      <c r="T119" s="8">
        <f t="shared" si="5"/>
        <v>0.62450696544094253</v>
      </c>
      <c r="U119" s="8">
        <f t="shared" si="6"/>
        <v>3.3606553614231906E-2</v>
      </c>
      <c r="V119" s="8">
        <f t="shared" si="7"/>
        <v>4.2012078357150781E-3</v>
      </c>
    </row>
    <row r="120" spans="1:22" x14ac:dyDescent="0.25">
      <c r="A120" t="str">
        <f>'Raw Data'!A120</f>
        <v>ALT1</v>
      </c>
      <c r="B120">
        <f>'Raw Data'!B120</f>
        <v>207</v>
      </c>
      <c r="C120">
        <f>'Raw Data'!C120</f>
        <v>247</v>
      </c>
      <c r="D120" t="str">
        <f>'Raw Data'!D120</f>
        <v>KVTRGKNATIYIGGTAHELGHSFGLPHTGDGWNYPDAGASL</v>
      </c>
      <c r="F120" s="22">
        <f>'Raw Data'!J120</f>
        <v>1.298</v>
      </c>
      <c r="G120" s="22">
        <f>'Raw Data'!P120</f>
        <v>1.4319999999999999</v>
      </c>
      <c r="H120" s="22">
        <f>'Raw Data'!V120</f>
        <v>1.2210000000000001</v>
      </c>
      <c r="I120" s="22">
        <f>'Raw Data'!AB120</f>
        <v>2.2989999999999999</v>
      </c>
      <c r="J120" s="22">
        <f>'Raw Data'!AH120</f>
        <v>2.25</v>
      </c>
      <c r="K120" s="22">
        <f>'Raw Data'!AN120</f>
        <v>2.448</v>
      </c>
      <c r="L120" s="22">
        <f>'Raw Data'!AT120</f>
        <v>4.2610000000000001</v>
      </c>
      <c r="M120" s="22">
        <f>'Raw Data'!AZ120</f>
        <v>4.1959999999999997</v>
      </c>
      <c r="N120" s="22">
        <f>'Raw Data'!BF120</f>
        <v>4.1360000000000001</v>
      </c>
      <c r="O120" s="22">
        <f>'Raw Data'!BL120</f>
        <v>7.5</v>
      </c>
      <c r="P120" s="22">
        <f>'Raw Data'!BR120</f>
        <v>7.2229999999999999</v>
      </c>
      <c r="Q120" s="22">
        <f>'Raw Data'!BX120</f>
        <v>7.5419999999999998</v>
      </c>
      <c r="S120" s="8">
        <f t="shared" si="4"/>
        <v>0.5651897755318841</v>
      </c>
      <c r="T120" s="8">
        <f t="shared" si="5"/>
        <v>0.86703854854953888</v>
      </c>
      <c r="U120" s="8">
        <f t="shared" si="6"/>
        <v>1.6490867075464617E-2</v>
      </c>
      <c r="V120" s="8">
        <f t="shared" si="7"/>
        <v>0.1085681030494495</v>
      </c>
    </row>
    <row r="121" spans="1:22" x14ac:dyDescent="0.25">
      <c r="A121" t="str">
        <f>'Raw Data'!A121</f>
        <v>ALT1</v>
      </c>
      <c r="B121">
        <f>'Raw Data'!B121</f>
        <v>207</v>
      </c>
      <c r="C121">
        <f>'Raw Data'!C121</f>
        <v>247</v>
      </c>
      <c r="D121" t="str">
        <f>'Raw Data'!D121</f>
        <v>KVTRGKNATIYIGGTAHELGHSFGLPHTGDGWNYPDAGASL</v>
      </c>
      <c r="F121" s="22">
        <f>'Raw Data'!J121</f>
        <v>1.3029999999999999</v>
      </c>
      <c r="G121" s="22">
        <f>'Raw Data'!P121</f>
        <v>1.464</v>
      </c>
      <c r="H121" s="22">
        <f>'Raw Data'!V121</f>
        <v>1.2470000000000001</v>
      </c>
      <c r="I121" s="22">
        <f>'Raw Data'!AB121</f>
        <v>2.3759999999999999</v>
      </c>
      <c r="J121" s="22">
        <f>'Raw Data'!AH121</f>
        <v>2.34</v>
      </c>
      <c r="K121" s="22">
        <f>'Raw Data'!AN121</f>
        <v>2.4940000000000002</v>
      </c>
      <c r="L121" s="22">
        <f>'Raw Data'!AT121</f>
        <v>4.6029999999999998</v>
      </c>
      <c r="M121" s="22">
        <f>'Raw Data'!AZ121</f>
        <v>4.4980000000000002</v>
      </c>
      <c r="N121" s="22">
        <f>'Raw Data'!BF121</f>
        <v>4.4640000000000004</v>
      </c>
      <c r="O121" s="22">
        <f>'Raw Data'!BL121</f>
        <v>7.633</v>
      </c>
      <c r="P121" s="22">
        <f>'Raw Data'!BR121</f>
        <v>7.6379999999999999</v>
      </c>
      <c r="Q121" s="22">
        <f>'Raw Data'!BX121</f>
        <v>7.6429999999999998</v>
      </c>
      <c r="S121" s="8">
        <f t="shared" si="4"/>
        <v>0.60713740919508274</v>
      </c>
      <c r="T121" s="8">
        <f t="shared" si="5"/>
        <v>0.71797201227457741</v>
      </c>
      <c r="U121" s="8">
        <f t="shared" si="6"/>
        <v>5.4213335969972201E-2</v>
      </c>
      <c r="V121" s="8">
        <f t="shared" si="7"/>
        <v>2.4452734504148782E-2</v>
      </c>
    </row>
    <row r="122" spans="1:22" x14ac:dyDescent="0.25">
      <c r="A122" t="str">
        <f>'Raw Data'!A122</f>
        <v>ALT1</v>
      </c>
      <c r="B122">
        <f>'Raw Data'!B122</f>
        <v>216</v>
      </c>
      <c r="C122">
        <f>'Raw Data'!C122</f>
        <v>247</v>
      </c>
      <c r="D122" t="str">
        <f>'Raw Data'!D122</f>
        <v>IYIGGTAHELGHSFGLPHTGDGWNYPDAGASL</v>
      </c>
      <c r="F122" s="22">
        <f>'Raw Data'!J122</f>
        <v>1.103</v>
      </c>
      <c r="G122" s="22">
        <f>'Raw Data'!P122</f>
        <v>1.167</v>
      </c>
      <c r="H122" s="22">
        <f>'Raw Data'!V122</f>
        <v>1.0529999999999999</v>
      </c>
      <c r="I122" s="22">
        <f>'Raw Data'!AB122</f>
        <v>1.8320000000000001</v>
      </c>
      <c r="J122" s="22">
        <f>'Raw Data'!AH122</f>
        <v>1.8049999999999999</v>
      </c>
      <c r="K122" s="22">
        <f>'Raw Data'!AN122</f>
        <v>1.89</v>
      </c>
      <c r="L122" s="22">
        <f>'Raw Data'!AT122</f>
        <v>3.15</v>
      </c>
      <c r="M122" s="22">
        <f>'Raw Data'!AZ122</f>
        <v>3.0870000000000002</v>
      </c>
      <c r="N122" s="22">
        <f>'Raw Data'!BF122</f>
        <v>3.0920000000000001</v>
      </c>
      <c r="O122" s="22">
        <f>'Raw Data'!BL122</f>
        <v>5.1130000000000004</v>
      </c>
      <c r="P122" s="22">
        <f>'Raw Data'!BR122</f>
        <v>5.0999999999999996</v>
      </c>
      <c r="Q122" s="22">
        <f>'Raw Data'!BX122</f>
        <v>5.1459999999999999</v>
      </c>
      <c r="S122" s="8">
        <f t="shared" si="4"/>
        <v>0.17172299862989882</v>
      </c>
      <c r="T122" s="8">
        <f t="shared" si="5"/>
        <v>0.45117166464357483</v>
      </c>
      <c r="U122" s="8">
        <f t="shared" si="6"/>
        <v>0.12180048004289493</v>
      </c>
      <c r="V122" s="8">
        <f t="shared" si="7"/>
        <v>1.0461162522844032E-3</v>
      </c>
    </row>
    <row r="123" spans="1:22" x14ac:dyDescent="0.25">
      <c r="A123" t="str">
        <f>'Raw Data'!A123</f>
        <v>ALT1</v>
      </c>
      <c r="B123">
        <f>'Raw Data'!B123</f>
        <v>218</v>
      </c>
      <c r="C123">
        <f>'Raw Data'!C123</f>
        <v>247</v>
      </c>
      <c r="D123" t="str">
        <f>'Raw Data'!D123</f>
        <v>IGGTAHELGHSFGLPHTGDGWNYPDAGASL</v>
      </c>
      <c r="F123" s="22">
        <f>'Raw Data'!J123</f>
        <v>1.1759999999999999</v>
      </c>
      <c r="G123" s="22">
        <f>'Raw Data'!P123</f>
        <v>1.2050000000000001</v>
      </c>
      <c r="H123" s="22">
        <f>'Raw Data'!V123</f>
        <v>1.139</v>
      </c>
      <c r="I123" s="22">
        <f>'Raw Data'!AB123</f>
        <v>1.9610000000000001</v>
      </c>
      <c r="J123" s="22">
        <f>'Raw Data'!AH123</f>
        <v>1.9039999999999999</v>
      </c>
      <c r="K123" s="22">
        <f>'Raw Data'!AN123</f>
        <v>2.048</v>
      </c>
      <c r="L123" s="22">
        <f>'Raw Data'!AT123</f>
        <v>3.0449999999999999</v>
      </c>
      <c r="M123" s="22">
        <f>'Raw Data'!AZ123</f>
        <v>3.0270000000000001</v>
      </c>
      <c r="N123" s="22">
        <f>'Raw Data'!BF123</f>
        <v>2.9969999999999999</v>
      </c>
      <c r="O123" s="22">
        <f>'Raw Data'!BL123</f>
        <v>4.2699999999999996</v>
      </c>
      <c r="P123" s="22">
        <f>'Raw Data'!BR123</f>
        <v>4.2619999999999996</v>
      </c>
      <c r="Q123" s="22">
        <f>'Raw Data'!BX123</f>
        <v>4.181</v>
      </c>
      <c r="S123" s="8">
        <f t="shared" si="4"/>
        <v>3.9951858581789845E-2</v>
      </c>
      <c r="T123" s="8">
        <f t="shared" si="5"/>
        <v>0.14101803764291465</v>
      </c>
      <c r="U123" s="8">
        <f t="shared" si="6"/>
        <v>0.17503278776681819</v>
      </c>
      <c r="V123" s="8">
        <f t="shared" si="7"/>
        <v>0.31868901564066315</v>
      </c>
    </row>
    <row r="124" spans="1:22" x14ac:dyDescent="0.25">
      <c r="A124" t="str">
        <f>'Raw Data'!A124</f>
        <v>ALT1</v>
      </c>
      <c r="B124">
        <f>'Raw Data'!B124</f>
        <v>229</v>
      </c>
      <c r="C124">
        <f>'Raw Data'!C124</f>
        <v>247</v>
      </c>
      <c r="D124" t="str">
        <f>'Raw Data'!D124</f>
        <v>FGLPHTGDGWNYPDAGASL</v>
      </c>
      <c r="F124" s="22">
        <f>'Raw Data'!J124</f>
        <v>1.22</v>
      </c>
      <c r="G124" s="22">
        <f>'Raw Data'!P124</f>
        <v>1.254</v>
      </c>
      <c r="H124" s="22">
        <f>'Raw Data'!V124</f>
        <v>1.2110000000000001</v>
      </c>
      <c r="I124" s="22">
        <f>'Raw Data'!AB124</f>
        <v>2.1110000000000002</v>
      </c>
      <c r="J124" s="22">
        <f>'Raw Data'!AH124</f>
        <v>2.0750000000000002</v>
      </c>
      <c r="K124" s="22">
        <f>'Raw Data'!AN124</f>
        <v>2.177</v>
      </c>
      <c r="L124" s="22">
        <f>'Raw Data'!AT124</f>
        <v>3.2240000000000002</v>
      </c>
      <c r="M124" s="22">
        <f>'Raw Data'!AZ124</f>
        <v>3.2389999999999999</v>
      </c>
      <c r="N124" s="22">
        <f>'Raw Data'!BF124</f>
        <v>3.2509999999999999</v>
      </c>
      <c r="O124" s="22">
        <f>'Raw Data'!BL124</f>
        <v>4.2569999999999997</v>
      </c>
      <c r="P124" s="22">
        <f>'Raw Data'!BR124</f>
        <v>4.2750000000000004</v>
      </c>
      <c r="Q124" s="22">
        <f>'Raw Data'!BX124</f>
        <v>4.2640000000000002</v>
      </c>
      <c r="S124" s="8">
        <f t="shared" si="4"/>
        <v>1.9075678985728442E-2</v>
      </c>
      <c r="T124" s="8">
        <f t="shared" si="5"/>
        <v>5.1203724324816735E-2</v>
      </c>
      <c r="U124" s="8">
        <f t="shared" si="6"/>
        <v>0.26810889893287476</v>
      </c>
      <c r="V124" s="8">
        <f t="shared" si="7"/>
        <v>0.58236484332437621</v>
      </c>
    </row>
    <row r="125" spans="1:22" x14ac:dyDescent="0.25">
      <c r="A125" t="str">
        <f>'Raw Data'!A125</f>
        <v>ALT1</v>
      </c>
      <c r="B125">
        <f>'Raw Data'!B125</f>
        <v>248</v>
      </c>
      <c r="C125">
        <f>'Raw Data'!C125</f>
        <v>258</v>
      </c>
      <c r="D125" t="str">
        <f>'Raw Data'!D125</f>
        <v>MGHGNSTYGDE</v>
      </c>
      <c r="F125" s="22">
        <f>'Raw Data'!J125</f>
        <v>0.58199999999999996</v>
      </c>
      <c r="G125" s="22">
        <f>'Raw Data'!P125</f>
        <v>0.59799999999999998</v>
      </c>
      <c r="H125" s="22">
        <f>'Raw Data'!V125</f>
        <v>0.53600000000000003</v>
      </c>
      <c r="I125" s="22">
        <f>'Raw Data'!AB125</f>
        <v>1.139</v>
      </c>
      <c r="J125" s="22">
        <f>'Raw Data'!AH125</f>
        <v>1.2</v>
      </c>
      <c r="K125" s="22">
        <f>'Raw Data'!AN125</f>
        <v>1.0960000000000001</v>
      </c>
      <c r="L125" s="22">
        <f>'Raw Data'!AT125</f>
        <v>2.2290000000000001</v>
      </c>
      <c r="M125" s="22">
        <f>'Raw Data'!AZ125</f>
        <v>2.2229999999999999</v>
      </c>
      <c r="N125" s="22">
        <f>'Raw Data'!BF125</f>
        <v>2.2909999999999999</v>
      </c>
      <c r="O125" s="22">
        <f>'Raw Data'!BL125</f>
        <v>2.7909999999999999</v>
      </c>
      <c r="P125" s="22">
        <f>'Raw Data'!BR125</f>
        <v>2.8250000000000002</v>
      </c>
      <c r="Q125" s="22">
        <f>'Raw Data'!BX125</f>
        <v>2.9129999999999998</v>
      </c>
      <c r="S125" s="8">
        <f t="shared" si="4"/>
        <v>1.4683470130900177E-2</v>
      </c>
      <c r="T125" s="8">
        <f t="shared" si="5"/>
        <v>0.23919029466326769</v>
      </c>
      <c r="U125" s="8">
        <f t="shared" si="6"/>
        <v>1.6663862294690805E-2</v>
      </c>
      <c r="V125" s="8">
        <f t="shared" si="7"/>
        <v>0.18920878569527985</v>
      </c>
    </row>
    <row r="126" spans="1:22" x14ac:dyDescent="0.25">
      <c r="A126" t="str">
        <f>'Raw Data'!A126</f>
        <v>ALT1</v>
      </c>
      <c r="B126">
        <f>'Raw Data'!B126</f>
        <v>248</v>
      </c>
      <c r="C126">
        <f>'Raw Data'!C126</f>
        <v>266</v>
      </c>
      <c r="D126" t="str">
        <f>'Raw Data'!D126</f>
        <v>MGHGNSTYGDELRHEGKGA</v>
      </c>
      <c r="F126" s="22">
        <f>'Raw Data'!J126</f>
        <v>2.202</v>
      </c>
      <c r="G126" s="22">
        <f>'Raw Data'!P126</f>
        <v>2.2349999999999999</v>
      </c>
      <c r="H126" s="22">
        <f>'Raw Data'!V126</f>
        <v>2.1760000000000002</v>
      </c>
      <c r="I126" s="22">
        <f>'Raw Data'!AB126</f>
        <v>2.6520000000000001</v>
      </c>
      <c r="J126" s="22">
        <f>'Raw Data'!AH126</f>
        <v>2.7210000000000001</v>
      </c>
      <c r="K126" s="22">
        <f>'Raw Data'!AN126</f>
        <v>2.694</v>
      </c>
      <c r="L126" s="22">
        <f>'Raw Data'!AT126</f>
        <v>3.81</v>
      </c>
      <c r="M126" s="22">
        <f>'Raw Data'!AZ126</f>
        <v>3.5950000000000002</v>
      </c>
      <c r="N126" s="22">
        <f>'Raw Data'!BF126</f>
        <v>3.7429999999999999</v>
      </c>
      <c r="O126" s="22">
        <f>'Raw Data'!BL126</f>
        <v>4.6150000000000002</v>
      </c>
      <c r="P126" s="22">
        <f>'Raw Data'!BR126</f>
        <v>4.54</v>
      </c>
      <c r="Q126" s="22">
        <f>'Raw Data'!BX126</f>
        <v>4.67</v>
      </c>
      <c r="S126" s="8">
        <f t="shared" si="4"/>
        <v>3.6234661224480916E-5</v>
      </c>
      <c r="T126" s="8">
        <f t="shared" si="5"/>
        <v>8.3882424681471629E-4</v>
      </c>
      <c r="U126" s="8">
        <f t="shared" si="6"/>
        <v>8.8890586958791679E-2</v>
      </c>
      <c r="V126" s="8">
        <f t="shared" si="7"/>
        <v>0.2728340493287752</v>
      </c>
    </row>
    <row r="127" spans="1:22" x14ac:dyDescent="0.25">
      <c r="A127" t="str">
        <f>'Raw Data'!A127</f>
        <v>ALT1</v>
      </c>
      <c r="B127">
        <f>'Raw Data'!B127</f>
        <v>248</v>
      </c>
      <c r="C127">
        <f>'Raw Data'!C127</f>
        <v>272</v>
      </c>
      <c r="D127" t="str">
        <f>'Raw Data'!D127</f>
        <v>MGHGNSTYGDELRHEGKGAYLAPTD</v>
      </c>
      <c r="F127" s="22">
        <f>'Raw Data'!J127</f>
        <v>0.997</v>
      </c>
      <c r="G127" s="22">
        <f>'Raw Data'!P127</f>
        <v>1.0740000000000001</v>
      </c>
      <c r="H127" s="22">
        <f>'Raw Data'!V127</f>
        <v>1.004</v>
      </c>
      <c r="I127" s="22">
        <f>'Raw Data'!AB127</f>
        <v>1.6459999999999999</v>
      </c>
      <c r="J127" s="22">
        <f>'Raw Data'!AH127</f>
        <v>1.6970000000000001</v>
      </c>
      <c r="K127" s="22">
        <f>'Raw Data'!AN127</f>
        <v>1.6739999999999999</v>
      </c>
      <c r="L127" s="22">
        <f>'Raw Data'!AT127</f>
        <v>3.738</v>
      </c>
      <c r="M127" s="22">
        <f>'Raw Data'!AZ127</f>
        <v>3.5579999999999998</v>
      </c>
      <c r="N127" s="22">
        <f>'Raw Data'!BF127</f>
        <v>3.55</v>
      </c>
      <c r="O127" s="22">
        <f>'Raw Data'!BL127</f>
        <v>5.258</v>
      </c>
      <c r="P127" s="22">
        <f>'Raw Data'!BR127</f>
        <v>5.0640000000000001</v>
      </c>
      <c r="Q127" s="22">
        <f>'Raw Data'!BX127</f>
        <v>5.1859999999999999</v>
      </c>
      <c r="S127" s="8">
        <f t="shared" si="4"/>
        <v>1.0828933783335614E-2</v>
      </c>
      <c r="T127" s="8">
        <f t="shared" si="5"/>
        <v>1.5754268202994796E-2</v>
      </c>
      <c r="U127" s="8">
        <f t="shared" si="6"/>
        <v>0.59083835253340755</v>
      </c>
      <c r="V127" s="8">
        <f t="shared" si="7"/>
        <v>0.13988105156638911</v>
      </c>
    </row>
    <row r="128" spans="1:22" x14ac:dyDescent="0.25">
      <c r="A128" t="str">
        <f>'Raw Data'!A128</f>
        <v>ALT1</v>
      </c>
      <c r="B128">
        <f>'Raw Data'!B128</f>
        <v>248</v>
      </c>
      <c r="C128">
        <f>'Raw Data'!C128</f>
        <v>272</v>
      </c>
      <c r="D128" t="str">
        <f>'Raw Data'!D128</f>
        <v>MGHGNSTYGDELRHEGKGAYLAPTD</v>
      </c>
      <c r="F128" s="22">
        <f>'Raw Data'!J128</f>
        <v>1.028</v>
      </c>
      <c r="G128" s="22">
        <f>'Raw Data'!P128</f>
        <v>1.101</v>
      </c>
      <c r="H128" s="22">
        <f>'Raw Data'!V128</f>
        <v>1.032</v>
      </c>
      <c r="I128" s="22">
        <f>'Raw Data'!AB128</f>
        <v>1.6890000000000001</v>
      </c>
      <c r="J128" s="22">
        <f>'Raw Data'!AH128</f>
        <v>1.734</v>
      </c>
      <c r="K128" s="22">
        <f>'Raw Data'!AN128</f>
        <v>1.764</v>
      </c>
      <c r="L128" s="22">
        <f>'Raw Data'!AT128</f>
        <v>3.6520000000000001</v>
      </c>
      <c r="M128" s="22">
        <f>'Raw Data'!AZ128</f>
        <v>3.5379999999999998</v>
      </c>
      <c r="N128" s="22">
        <f>'Raw Data'!BF128</f>
        <v>3.49</v>
      </c>
      <c r="O128" s="22">
        <f>'Raw Data'!BL128</f>
        <v>5.1070000000000002</v>
      </c>
      <c r="P128" s="22">
        <f>'Raw Data'!BR128</f>
        <v>4.9269999999999996</v>
      </c>
      <c r="Q128" s="22">
        <f>'Raw Data'!BX128</f>
        <v>5.03</v>
      </c>
      <c r="S128" s="8">
        <f t="shared" si="4"/>
        <v>2.097225961092488E-2</v>
      </c>
      <c r="T128" s="8">
        <f t="shared" si="5"/>
        <v>9.5038402416222148E-3</v>
      </c>
      <c r="U128" s="8">
        <f t="shared" si="6"/>
        <v>0.98134276806882503</v>
      </c>
      <c r="V128" s="8">
        <f t="shared" si="7"/>
        <v>0.14411827398089769</v>
      </c>
    </row>
    <row r="129" spans="1:22" x14ac:dyDescent="0.25">
      <c r="A129" t="str">
        <f>'Raw Data'!A129</f>
        <v>ALT1</v>
      </c>
      <c r="B129">
        <f>'Raw Data'!B129</f>
        <v>248</v>
      </c>
      <c r="C129">
        <f>'Raw Data'!C129</f>
        <v>273</v>
      </c>
      <c r="D129" t="str">
        <f>'Raw Data'!D129</f>
        <v>MGHGNSTYGDELRHEGKGAYLAPTDA</v>
      </c>
      <c r="F129" s="22">
        <f>'Raw Data'!J129</f>
        <v>0.98899999999999999</v>
      </c>
      <c r="G129" s="22">
        <f>'Raw Data'!P129</f>
        <v>1.083</v>
      </c>
      <c r="H129" s="22">
        <f>'Raw Data'!V129</f>
        <v>0.98</v>
      </c>
      <c r="I129" s="22">
        <f>'Raw Data'!AB129</f>
        <v>1.641</v>
      </c>
      <c r="J129" s="22">
        <f>'Raw Data'!AH129</f>
        <v>1.6779999999999999</v>
      </c>
      <c r="K129" s="22">
        <f>'Raw Data'!AN129</f>
        <v>1.6479999999999999</v>
      </c>
      <c r="L129" s="22">
        <f>'Raw Data'!AT129</f>
        <v>3.6749999999999998</v>
      </c>
      <c r="M129" s="22">
        <f>'Raw Data'!AZ129</f>
        <v>3.5459999999999998</v>
      </c>
      <c r="N129" s="22">
        <f>'Raw Data'!BF129</f>
        <v>3.5249999999999999</v>
      </c>
      <c r="O129" s="22">
        <f>'Raw Data'!BL129</f>
        <v>5.2190000000000003</v>
      </c>
      <c r="P129" s="22">
        <f>'Raw Data'!BR129</f>
        <v>4.9950000000000001</v>
      </c>
      <c r="Q129" s="22">
        <f>'Raw Data'!BX129</f>
        <v>5.0880000000000001</v>
      </c>
      <c r="S129" s="8">
        <f t="shared" si="4"/>
        <v>0.99424091992869812</v>
      </c>
      <c r="T129" s="8">
        <f t="shared" si="5"/>
        <v>0.27610231317721834</v>
      </c>
      <c r="U129" s="8">
        <f t="shared" si="6"/>
        <v>0.18797894921178823</v>
      </c>
      <c r="V129" s="8">
        <f t="shared" si="7"/>
        <v>0.43192296818496356</v>
      </c>
    </row>
    <row r="130" spans="1:22" x14ac:dyDescent="0.25">
      <c r="A130" t="str">
        <f>'Raw Data'!A130</f>
        <v>ALT1</v>
      </c>
      <c r="B130">
        <f>'Raw Data'!B130</f>
        <v>248</v>
      </c>
      <c r="C130">
        <f>'Raw Data'!C130</f>
        <v>273</v>
      </c>
      <c r="D130" t="str">
        <f>'Raw Data'!D130</f>
        <v>MGHGNSTYGDELRHEGKGAYLAPTDA</v>
      </c>
      <c r="F130" s="22">
        <f>'Raw Data'!J130</f>
        <v>0.98599999999999999</v>
      </c>
      <c r="G130" s="22">
        <f>'Raw Data'!P130</f>
        <v>1.091</v>
      </c>
      <c r="H130" s="22">
        <f>'Raw Data'!V130</f>
        <v>1.0009999999999999</v>
      </c>
      <c r="I130" s="22">
        <f>'Raw Data'!AB130</f>
        <v>1.6419999999999999</v>
      </c>
      <c r="J130" s="22">
        <f>'Raw Data'!AH130</f>
        <v>1.667</v>
      </c>
      <c r="K130" s="22">
        <f>'Raw Data'!AN130</f>
        <v>1.661</v>
      </c>
      <c r="L130" s="22">
        <f>'Raw Data'!AT130</f>
        <v>3.6160000000000001</v>
      </c>
      <c r="M130" s="22">
        <f>'Raw Data'!AZ130</f>
        <v>3.4870000000000001</v>
      </c>
      <c r="N130" s="22">
        <f>'Raw Data'!BF130</f>
        <v>3.4460000000000002</v>
      </c>
      <c r="O130" s="22">
        <f>'Raw Data'!BL130</f>
        <v>5.1159999999999997</v>
      </c>
      <c r="P130" s="22">
        <f>'Raw Data'!BR130</f>
        <v>4.9029999999999996</v>
      </c>
      <c r="Q130" s="22">
        <f>'Raw Data'!BX130</f>
        <v>5.0119999999999996</v>
      </c>
      <c r="S130" s="8">
        <f t="shared" si="4"/>
        <v>0.86937448619576785</v>
      </c>
      <c r="T130" s="8">
        <f t="shared" si="5"/>
        <v>0.56135314437285899</v>
      </c>
      <c r="U130" s="8">
        <f t="shared" si="6"/>
        <v>0.17153444692579742</v>
      </c>
      <c r="V130" s="8">
        <f t="shared" si="7"/>
        <v>0.62968305757991927</v>
      </c>
    </row>
    <row r="131" spans="1:22" x14ac:dyDescent="0.25">
      <c r="A131" t="str">
        <f>'Raw Data'!A131</f>
        <v>ALT1</v>
      </c>
      <c r="B131">
        <f>'Raw Data'!B131</f>
        <v>248</v>
      </c>
      <c r="C131">
        <f>'Raw Data'!C131</f>
        <v>273</v>
      </c>
      <c r="D131" t="str">
        <f>'Raw Data'!D131</f>
        <v>MGHGNSTYGDELRHEGKGAYLAPTDA</v>
      </c>
      <c r="F131" s="22">
        <f>'Raw Data'!J131</f>
        <v>0.97299999999999998</v>
      </c>
      <c r="G131" s="22">
        <f>'Raw Data'!P131</f>
        <v>1.08</v>
      </c>
      <c r="H131" s="22">
        <f>'Raw Data'!V131</f>
        <v>1</v>
      </c>
      <c r="I131" s="22">
        <f>'Raw Data'!AB131</f>
        <v>1.6319999999999999</v>
      </c>
      <c r="J131" s="22">
        <f>'Raw Data'!AH131</f>
        <v>1.6830000000000001</v>
      </c>
      <c r="K131" s="22">
        <f>'Raw Data'!AN131</f>
        <v>1.65</v>
      </c>
      <c r="L131" s="22">
        <f>'Raw Data'!AT131</f>
        <v>3.633</v>
      </c>
      <c r="M131" s="22">
        <f>'Raw Data'!AZ131</f>
        <v>3.4569999999999999</v>
      </c>
      <c r="N131" s="22">
        <f>'Raw Data'!BF131</f>
        <v>3.472</v>
      </c>
      <c r="O131" s="22">
        <f>'Raw Data'!BL131</f>
        <v>5.1040000000000001</v>
      </c>
      <c r="P131" s="22">
        <f>'Raw Data'!BR131</f>
        <v>4.9169999999999998</v>
      </c>
      <c r="Q131" s="22">
        <f>'Raw Data'!BX131</f>
        <v>4.9749999999999996</v>
      </c>
      <c r="S131" s="8">
        <f t="shared" si="4"/>
        <v>0.99417121519220353</v>
      </c>
      <c r="T131" s="8">
        <f t="shared" si="5"/>
        <v>0.65231073223168723</v>
      </c>
      <c r="U131" s="8">
        <f t="shared" si="6"/>
        <v>0.18519407173371866</v>
      </c>
      <c r="V131" s="8">
        <f t="shared" si="7"/>
        <v>0.39117501693893358</v>
      </c>
    </row>
    <row r="132" spans="1:22" x14ac:dyDescent="0.25">
      <c r="A132" t="str">
        <f>'Raw Data'!A132</f>
        <v>ALT1</v>
      </c>
      <c r="B132">
        <f>'Raw Data'!B132</f>
        <v>248</v>
      </c>
      <c r="C132">
        <f>'Raw Data'!C132</f>
        <v>273</v>
      </c>
      <c r="D132" t="str">
        <f>'Raw Data'!D132</f>
        <v>MGHGNSTYGDELRHEGKGAYLAPTDA</v>
      </c>
      <c r="F132" s="22">
        <f>'Raw Data'!J132</f>
        <v>0.97599999999999998</v>
      </c>
      <c r="G132" s="22">
        <f>'Raw Data'!P132</f>
        <v>1.0880000000000001</v>
      </c>
      <c r="H132" s="22">
        <f>'Raw Data'!V132</f>
        <v>0.99399999999999999</v>
      </c>
      <c r="I132" s="22">
        <f>'Raw Data'!AB132</f>
        <v>1.67</v>
      </c>
      <c r="J132" s="22">
        <f>'Raw Data'!AH132</f>
        <v>1.7230000000000001</v>
      </c>
      <c r="K132" s="22">
        <f>'Raw Data'!AN132</f>
        <v>1.7010000000000001</v>
      </c>
      <c r="L132" s="22">
        <f>'Raw Data'!AT132</f>
        <v>3.6749999999999998</v>
      </c>
      <c r="M132" s="22">
        <f>'Raw Data'!AZ132</f>
        <v>3.5379999999999998</v>
      </c>
      <c r="N132" s="22">
        <f>'Raw Data'!BF132</f>
        <v>3.524</v>
      </c>
      <c r="O132" s="22">
        <f>'Raw Data'!BL132</f>
        <v>5.17</v>
      </c>
      <c r="P132" s="22">
        <f>'Raw Data'!BR132</f>
        <v>4.9610000000000003</v>
      </c>
      <c r="Q132" s="22">
        <f>'Raw Data'!BX132</f>
        <v>5.0670000000000002</v>
      </c>
      <c r="S132" s="8">
        <f t="shared" ref="S132:S195" si="8">TTEST(F132:H132,F339:H339,2,3)</f>
        <v>0.53073091994158361</v>
      </c>
      <c r="T132" s="8">
        <f t="shared" ref="T132:T195" si="9">TTEST(I132:K132,I339:K339,2,3)</f>
        <v>0.44322377028303944</v>
      </c>
      <c r="U132" s="8">
        <f t="shared" ref="U132:U195" si="10">TTEST(L132:N132,L339:N339,2,3)</f>
        <v>0.26551405061373518</v>
      </c>
      <c r="V132" s="8">
        <f t="shared" ref="V132:V195" si="11">TTEST(O132:Q132,O339:Q339,2,3)</f>
        <v>0.24906185554287136</v>
      </c>
    </row>
    <row r="133" spans="1:22" x14ac:dyDescent="0.25">
      <c r="A133" t="str">
        <f>'Raw Data'!A133</f>
        <v>ALT1</v>
      </c>
      <c r="B133">
        <f>'Raw Data'!B133</f>
        <v>248</v>
      </c>
      <c r="C133">
        <f>'Raw Data'!C133</f>
        <v>274</v>
      </c>
      <c r="D133" t="str">
        <f>'Raw Data'!D133</f>
        <v>MGHGNSTYGDELRHEGKGAYLAPTDAL</v>
      </c>
      <c r="F133" s="22">
        <f>'Raw Data'!J133</f>
        <v>0.81699999999999995</v>
      </c>
      <c r="G133" s="22">
        <f>'Raw Data'!P133</f>
        <v>0.82699999999999996</v>
      </c>
      <c r="H133" s="22">
        <f>'Raw Data'!V133</f>
        <v>0.79800000000000004</v>
      </c>
      <c r="I133" s="22">
        <f>'Raw Data'!AB133</f>
        <v>1.4330000000000001</v>
      </c>
      <c r="J133" s="22">
        <f>'Raw Data'!AH133</f>
        <v>1.421</v>
      </c>
      <c r="K133" s="22">
        <f>'Raw Data'!AN133</f>
        <v>1.48</v>
      </c>
      <c r="L133" s="22">
        <f>'Raw Data'!AT133</f>
        <v>3.367</v>
      </c>
      <c r="M133" s="22">
        <f>'Raw Data'!AZ133</f>
        <v>3.2679999999999998</v>
      </c>
      <c r="N133" s="22">
        <f>'Raw Data'!BF133</f>
        <v>3.19</v>
      </c>
      <c r="O133" s="22">
        <f>'Raw Data'!BL133</f>
        <v>4.6980000000000004</v>
      </c>
      <c r="P133" s="22">
        <f>'Raw Data'!BR133</f>
        <v>4.6609999999999996</v>
      </c>
      <c r="Q133" s="22">
        <f>'Raw Data'!BX133</f>
        <v>4.5979999999999999</v>
      </c>
      <c r="S133" s="8">
        <f t="shared" si="8"/>
        <v>7.5138198057849602E-3</v>
      </c>
      <c r="T133" s="8">
        <f t="shared" si="9"/>
        <v>8.6517657644225136E-3</v>
      </c>
      <c r="U133" s="8">
        <f t="shared" si="10"/>
        <v>1.2264110548969507E-2</v>
      </c>
      <c r="V133" s="8">
        <f t="shared" si="11"/>
        <v>3.0868289868177809E-3</v>
      </c>
    </row>
    <row r="134" spans="1:22" x14ac:dyDescent="0.25">
      <c r="A134" t="str">
        <f>'Raw Data'!A134</f>
        <v>ALT1</v>
      </c>
      <c r="B134">
        <f>'Raw Data'!B134</f>
        <v>248</v>
      </c>
      <c r="C134">
        <f>'Raw Data'!C134</f>
        <v>274</v>
      </c>
      <c r="D134" t="str">
        <f>'Raw Data'!D134</f>
        <v>MGHGNSTYGDELRHEGKGAYLAPTDAL</v>
      </c>
      <c r="F134" s="22">
        <f>'Raw Data'!J134</f>
        <v>1.0389999999999999</v>
      </c>
      <c r="G134" s="22">
        <f>'Raw Data'!P134</f>
        <v>1.1279999999999999</v>
      </c>
      <c r="H134" s="22">
        <f>'Raw Data'!V134</f>
        <v>1.0509999999999999</v>
      </c>
      <c r="I134" s="22">
        <f>'Raw Data'!AB134</f>
        <v>1.6459999999999999</v>
      </c>
      <c r="J134" s="22">
        <f>'Raw Data'!AH134</f>
        <v>1.657</v>
      </c>
      <c r="K134" s="22">
        <f>'Raw Data'!AN134</f>
        <v>1.669</v>
      </c>
      <c r="L134" s="22">
        <f>'Raw Data'!AT134</f>
        <v>3.4750000000000001</v>
      </c>
      <c r="M134" s="22">
        <f>'Raw Data'!AZ134</f>
        <v>3.4209999999999998</v>
      </c>
      <c r="N134" s="22">
        <f>'Raw Data'!BF134</f>
        <v>3.355</v>
      </c>
      <c r="O134" s="22">
        <f>'Raw Data'!BL134</f>
        <v>4.8499999999999996</v>
      </c>
      <c r="P134" s="22">
        <f>'Raw Data'!BR134</f>
        <v>4.8339999999999996</v>
      </c>
      <c r="Q134" s="22">
        <f>'Raw Data'!BX134</f>
        <v>4.8490000000000002</v>
      </c>
      <c r="S134" s="8">
        <f t="shared" si="8"/>
        <v>7.2512809277725424E-2</v>
      </c>
      <c r="T134" s="8">
        <f t="shared" si="9"/>
        <v>4.0526239041928342E-4</v>
      </c>
      <c r="U134" s="8">
        <f t="shared" si="10"/>
        <v>3.0662182817246659E-2</v>
      </c>
      <c r="V134" s="8">
        <f t="shared" si="11"/>
        <v>2.4088089357357699E-2</v>
      </c>
    </row>
    <row r="135" spans="1:22" x14ac:dyDescent="0.25">
      <c r="A135" t="str">
        <f>'Raw Data'!A135</f>
        <v>ALT1</v>
      </c>
      <c r="B135">
        <f>'Raw Data'!B135</f>
        <v>248</v>
      </c>
      <c r="C135">
        <f>'Raw Data'!C135</f>
        <v>274</v>
      </c>
      <c r="D135" t="str">
        <f>'Raw Data'!D135</f>
        <v>MGHGNSTYGDELRHEGKGAYLAPTDAL</v>
      </c>
      <c r="F135" s="22">
        <f>'Raw Data'!J135</f>
        <v>0.95899999999999996</v>
      </c>
      <c r="G135" s="22">
        <f>'Raw Data'!P135</f>
        <v>1.022</v>
      </c>
      <c r="H135" s="22">
        <f>'Raw Data'!V135</f>
        <v>0.98799999999999999</v>
      </c>
      <c r="I135" s="22">
        <f>'Raw Data'!AB135</f>
        <v>1.548</v>
      </c>
      <c r="J135" s="22">
        <f>'Raw Data'!AH135</f>
        <v>1.5589999999999999</v>
      </c>
      <c r="K135" s="22">
        <f>'Raw Data'!AN135</f>
        <v>1.6160000000000001</v>
      </c>
      <c r="L135" s="22">
        <f>'Raw Data'!AT135</f>
        <v>3.43</v>
      </c>
      <c r="M135" s="22">
        <f>'Raw Data'!AZ135</f>
        <v>3.3439999999999999</v>
      </c>
      <c r="N135" s="22">
        <f>'Raw Data'!BF135</f>
        <v>3.2749999999999999</v>
      </c>
      <c r="O135" s="22">
        <f>'Raw Data'!BL135</f>
        <v>4.7960000000000003</v>
      </c>
      <c r="P135" s="22">
        <f>'Raw Data'!BR135</f>
        <v>4.7510000000000003</v>
      </c>
      <c r="Q135" s="22">
        <f>'Raw Data'!BX135</f>
        <v>4.7060000000000004</v>
      </c>
      <c r="S135" s="8">
        <f t="shared" si="8"/>
        <v>1.9707802981844179E-2</v>
      </c>
      <c r="T135" s="8">
        <f t="shared" si="9"/>
        <v>2.9186315877820237E-3</v>
      </c>
      <c r="U135" s="8">
        <f t="shared" si="10"/>
        <v>7.5816647311125709E-2</v>
      </c>
      <c r="V135" s="8">
        <f t="shared" si="11"/>
        <v>1.2649338159795784E-3</v>
      </c>
    </row>
    <row r="136" spans="1:22" x14ac:dyDescent="0.25">
      <c r="A136" t="str">
        <f>'Raw Data'!A136</f>
        <v>ALT1</v>
      </c>
      <c r="B136">
        <f>'Raw Data'!B136</f>
        <v>248</v>
      </c>
      <c r="C136">
        <f>'Raw Data'!C136</f>
        <v>276</v>
      </c>
      <c r="D136" t="str">
        <f>'Raw Data'!D136</f>
        <v>MGHGNSTYGDELRHEGKGAYLAPTDALKL</v>
      </c>
      <c r="F136" s="22">
        <f>'Raw Data'!J136</f>
        <v>0.78700000000000003</v>
      </c>
      <c r="G136" s="22">
        <f>'Raw Data'!P136</f>
        <v>0.82499999999999996</v>
      </c>
      <c r="H136" s="22">
        <f>'Raw Data'!V136</f>
        <v>0.80300000000000005</v>
      </c>
      <c r="I136" s="22">
        <f>'Raw Data'!AB136</f>
        <v>1.3260000000000001</v>
      </c>
      <c r="J136" s="22">
        <f>'Raw Data'!AH136</f>
        <v>1.292</v>
      </c>
      <c r="K136" s="22">
        <f>'Raw Data'!AN136</f>
        <v>1.349</v>
      </c>
      <c r="L136" s="22">
        <f>'Raw Data'!AT136</f>
        <v>3.0870000000000002</v>
      </c>
      <c r="M136" s="22">
        <f>'Raw Data'!AZ136</f>
        <v>3.0409999999999999</v>
      </c>
      <c r="N136" s="22">
        <f>'Raw Data'!BF136</f>
        <v>2.9740000000000002</v>
      </c>
      <c r="O136" s="22">
        <f>'Raw Data'!BL136</f>
        <v>4.4359999999999999</v>
      </c>
      <c r="P136" s="22">
        <f>'Raw Data'!BR136</f>
        <v>4.431</v>
      </c>
      <c r="Q136" s="22">
        <f>'Raw Data'!BX136</f>
        <v>4.343</v>
      </c>
      <c r="S136" s="8">
        <f t="shared" si="8"/>
        <v>0.27900526125647945</v>
      </c>
      <c r="T136" s="8">
        <f t="shared" si="9"/>
        <v>0.32353566613447965</v>
      </c>
      <c r="U136" s="8">
        <f t="shared" si="10"/>
        <v>0.62253396642934866</v>
      </c>
      <c r="V136" s="8">
        <f t="shared" si="11"/>
        <v>0.24043249450165907</v>
      </c>
    </row>
    <row r="137" spans="1:22" x14ac:dyDescent="0.25">
      <c r="A137" t="str">
        <f>'Raw Data'!A137</f>
        <v>ALT1</v>
      </c>
      <c r="B137">
        <f>'Raw Data'!B137</f>
        <v>248</v>
      </c>
      <c r="C137">
        <f>'Raw Data'!C137</f>
        <v>276</v>
      </c>
      <c r="D137" t="str">
        <f>'Raw Data'!D137</f>
        <v>MGHGNSTYGDELRHEGKGAYLAPTDALKL</v>
      </c>
      <c r="F137" s="22">
        <f>'Raw Data'!J137</f>
        <v>0.83499999999999996</v>
      </c>
      <c r="G137" s="22">
        <f>'Raw Data'!P137</f>
        <v>0.84099999999999997</v>
      </c>
      <c r="H137" s="22">
        <f>'Raw Data'!V137</f>
        <v>0.82099999999999995</v>
      </c>
      <c r="I137" s="22">
        <f>'Raw Data'!AB137</f>
        <v>1.3240000000000001</v>
      </c>
      <c r="J137" s="22">
        <f>'Raw Data'!AH137</f>
        <v>1.33</v>
      </c>
      <c r="K137" s="22">
        <f>'Raw Data'!AN137</f>
        <v>1.387</v>
      </c>
      <c r="L137" s="22">
        <f>'Raw Data'!AT137</f>
        <v>3.0569999999999999</v>
      </c>
      <c r="M137" s="22">
        <f>'Raw Data'!AZ137</f>
        <v>3.03</v>
      </c>
      <c r="N137" s="22">
        <f>'Raw Data'!BF137</f>
        <v>2.9550000000000001</v>
      </c>
      <c r="O137" s="22">
        <f>'Raw Data'!BL137</f>
        <v>4.3760000000000003</v>
      </c>
      <c r="P137" s="22">
        <f>'Raw Data'!BR137</f>
        <v>4.3819999999999997</v>
      </c>
      <c r="Q137" s="22">
        <f>'Raw Data'!BX137</f>
        <v>4.3140000000000001</v>
      </c>
      <c r="S137" s="8">
        <f t="shared" si="8"/>
        <v>0.1425663152454327</v>
      </c>
      <c r="T137" s="8">
        <f t="shared" si="9"/>
        <v>0.31160425199107572</v>
      </c>
      <c r="U137" s="8">
        <f t="shared" si="10"/>
        <v>0.39302438851574861</v>
      </c>
      <c r="V137" s="8">
        <f t="shared" si="11"/>
        <v>0.24375921305152359</v>
      </c>
    </row>
    <row r="138" spans="1:22" s="10" customFormat="1" x14ac:dyDescent="0.25">
      <c r="A138" t="str">
        <f>'Raw Data'!A138</f>
        <v>ALT1</v>
      </c>
      <c r="B138">
        <f>'Raw Data'!B138</f>
        <v>248</v>
      </c>
      <c r="C138">
        <f>'Raw Data'!C138</f>
        <v>276</v>
      </c>
      <c r="D138" t="str">
        <f>'Raw Data'!D138</f>
        <v>MGHGNSTYGDELRHEGKGAYLAPTDALKL</v>
      </c>
      <c r="F138" s="22">
        <f>'Raw Data'!J138</f>
        <v>0.71399999999999997</v>
      </c>
      <c r="G138" s="22">
        <f>'Raw Data'!P138</f>
        <v>0.753</v>
      </c>
      <c r="H138" s="22">
        <f>'Raw Data'!V138</f>
        <v>0.71699999999999997</v>
      </c>
      <c r="I138" s="22">
        <f>'Raw Data'!AB138</f>
        <v>1.2709999999999999</v>
      </c>
      <c r="J138" s="22">
        <f>'Raw Data'!AH138</f>
        <v>1.2649999999999999</v>
      </c>
      <c r="K138" s="22">
        <f>'Raw Data'!AN138</f>
        <v>1.32</v>
      </c>
      <c r="L138" s="22">
        <f>'Raw Data'!AT138</f>
        <v>2.9820000000000002</v>
      </c>
      <c r="M138" s="22">
        <f>'Raw Data'!AZ138</f>
        <v>2.96</v>
      </c>
      <c r="N138" s="22">
        <f>'Raw Data'!BF138</f>
        <v>2.8809999999999998</v>
      </c>
      <c r="O138" s="22">
        <f>'Raw Data'!BL138</f>
        <v>4.3150000000000004</v>
      </c>
      <c r="P138" s="22">
        <f>'Raw Data'!BR138</f>
        <v>4.3150000000000004</v>
      </c>
      <c r="Q138" s="22">
        <f>'Raw Data'!BX138</f>
        <v>4.2229999999999999</v>
      </c>
      <c r="S138" s="8">
        <f t="shared" si="8"/>
        <v>0.68872069895077903</v>
      </c>
      <c r="T138" s="8">
        <f t="shared" si="9"/>
        <v>0.79582712348729112</v>
      </c>
      <c r="U138" s="8">
        <f t="shared" si="10"/>
        <v>0.27022855475416191</v>
      </c>
      <c r="V138" s="8">
        <f t="shared" si="11"/>
        <v>0.53035214922080953</v>
      </c>
    </row>
    <row r="139" spans="1:22" x14ac:dyDescent="0.25">
      <c r="A139" t="str">
        <f>'Raw Data'!A139</f>
        <v>ALT1</v>
      </c>
      <c r="B139">
        <f>'Raw Data'!B139</f>
        <v>248</v>
      </c>
      <c r="C139">
        <f>'Raw Data'!C139</f>
        <v>276</v>
      </c>
      <c r="D139" t="str">
        <f>'Raw Data'!D139</f>
        <v>MGHGNSTYGDELRHEGKGAYLAPTDALKL</v>
      </c>
      <c r="F139" s="22">
        <f>'Raw Data'!J139</f>
        <v>0.81599999999999995</v>
      </c>
      <c r="G139" s="22">
        <f>'Raw Data'!P139</f>
        <v>0.84499999999999997</v>
      </c>
      <c r="H139" s="22">
        <f>'Raw Data'!V139</f>
        <v>0.81</v>
      </c>
      <c r="I139" s="22">
        <f>'Raw Data'!AB139</f>
        <v>1.319</v>
      </c>
      <c r="J139" s="22">
        <f>'Raw Data'!AH139</f>
        <v>1.3149999999999999</v>
      </c>
      <c r="K139" s="22">
        <f>'Raw Data'!AN139</f>
        <v>1.37</v>
      </c>
      <c r="L139" s="22">
        <f>'Raw Data'!AT139</f>
        <v>3.0289999999999999</v>
      </c>
      <c r="M139" s="22">
        <f>'Raw Data'!AZ139</f>
        <v>3.0190000000000001</v>
      </c>
      <c r="N139" s="22">
        <f>'Raw Data'!BF139</f>
        <v>2.9350000000000001</v>
      </c>
      <c r="O139" s="22">
        <f>'Raw Data'!BL139</f>
        <v>4.3479999999999999</v>
      </c>
      <c r="P139" s="22">
        <f>'Raw Data'!BR139</f>
        <v>4.3609999999999998</v>
      </c>
      <c r="Q139" s="22">
        <f>'Raw Data'!BX139</f>
        <v>4.282</v>
      </c>
      <c r="S139" s="8">
        <f t="shared" si="8"/>
        <v>0.35165944194873205</v>
      </c>
      <c r="T139" s="8">
        <f t="shared" si="9"/>
        <v>0.8296125412908989</v>
      </c>
      <c r="U139" s="8">
        <f t="shared" si="10"/>
        <v>0.13980749503140763</v>
      </c>
      <c r="V139" s="8">
        <f t="shared" si="11"/>
        <v>0.66967085722786202</v>
      </c>
    </row>
    <row r="140" spans="1:22" x14ac:dyDescent="0.25">
      <c r="A140" t="str">
        <f>'Raw Data'!A140</f>
        <v>ALT1</v>
      </c>
      <c r="B140">
        <f>'Raw Data'!B140</f>
        <v>248</v>
      </c>
      <c r="C140">
        <f>'Raw Data'!C140</f>
        <v>276</v>
      </c>
      <c r="D140" t="str">
        <f>'Raw Data'!D140</f>
        <v>MGHGNSTYGDELRHEGKGAYLAPTDALKL</v>
      </c>
      <c r="F140" s="22">
        <f>'Raw Data'!J140</f>
        <v>0.88300000000000001</v>
      </c>
      <c r="G140" s="22">
        <f>'Raw Data'!P140</f>
        <v>0.92400000000000004</v>
      </c>
      <c r="H140" s="22">
        <f>'Raw Data'!V140</f>
        <v>0.85099999999999998</v>
      </c>
      <c r="I140" s="22">
        <f>'Raw Data'!AB140</f>
        <v>1.391</v>
      </c>
      <c r="J140" s="22">
        <f>'Raw Data'!AH140</f>
        <v>1.3680000000000001</v>
      </c>
      <c r="K140" s="22">
        <f>'Raw Data'!AN140</f>
        <v>1.4259999999999999</v>
      </c>
      <c r="L140" s="22">
        <f>'Raw Data'!AT140</f>
        <v>3.0939999999999999</v>
      </c>
      <c r="M140" s="22">
        <f>'Raw Data'!AZ140</f>
        <v>3.0630000000000002</v>
      </c>
      <c r="N140" s="22">
        <f>'Raw Data'!BF140</f>
        <v>2.9990000000000001</v>
      </c>
      <c r="O140" s="22">
        <f>'Raw Data'!BL140</f>
        <v>4.3419999999999996</v>
      </c>
      <c r="P140" s="22">
        <f>'Raw Data'!BR140</f>
        <v>4.3869999999999996</v>
      </c>
      <c r="Q140" s="22">
        <f>'Raw Data'!BX140</f>
        <v>4.2720000000000002</v>
      </c>
      <c r="S140" s="8">
        <f t="shared" si="8"/>
        <v>0.37005395197095359</v>
      </c>
      <c r="T140" s="8">
        <f t="shared" si="9"/>
        <v>0.6204209192745922</v>
      </c>
      <c r="U140" s="8">
        <f t="shared" si="10"/>
        <v>0.42393638508391474</v>
      </c>
      <c r="V140" s="8">
        <f t="shared" si="11"/>
        <v>0.20243326969092135</v>
      </c>
    </row>
    <row r="141" spans="1:22" x14ac:dyDescent="0.25">
      <c r="A141" t="str">
        <f>'Raw Data'!A141</f>
        <v>ALT1</v>
      </c>
      <c r="B141">
        <f>'Raw Data'!B141</f>
        <v>248</v>
      </c>
      <c r="C141">
        <f>'Raw Data'!C141</f>
        <v>286</v>
      </c>
      <c r="D141" t="str">
        <f>'Raw Data'!D141</f>
        <v>MGHGNSTYGDELRHEGKGAYLAPTDALKLASVPLFNGVE</v>
      </c>
      <c r="F141" s="22">
        <f>'Raw Data'!J141</f>
        <v>0.73799999999999999</v>
      </c>
      <c r="G141" s="22">
        <f>'Raw Data'!P141</f>
        <v>0.72799999999999998</v>
      </c>
      <c r="H141" s="22">
        <f>'Raw Data'!V141</f>
        <v>0.63500000000000001</v>
      </c>
      <c r="I141" s="22">
        <f>'Raw Data'!AB141</f>
        <v>1.2430000000000001</v>
      </c>
      <c r="J141" s="22">
        <f>'Raw Data'!AH141</f>
        <v>1.1659999999999999</v>
      </c>
      <c r="K141" s="22">
        <f>'Raw Data'!AN141</f>
        <v>1.2529999999999999</v>
      </c>
      <c r="L141" s="22">
        <f>'Raw Data'!AT141</f>
        <v>3.0059999999999998</v>
      </c>
      <c r="M141" s="22">
        <f>'Raw Data'!AZ141</f>
        <v>2.948</v>
      </c>
      <c r="N141" s="22">
        <f>'Raw Data'!BF141</f>
        <v>3.02</v>
      </c>
      <c r="O141" s="22">
        <f>'Raw Data'!BL141</f>
        <v>4.7320000000000002</v>
      </c>
      <c r="P141" s="22">
        <f>'Raw Data'!BR141</f>
        <v>4.843</v>
      </c>
      <c r="Q141" s="22">
        <f>'Raw Data'!BX141</f>
        <v>4.7590000000000003</v>
      </c>
      <c r="S141" s="8">
        <f t="shared" si="8"/>
        <v>3.478558900115486E-2</v>
      </c>
      <c r="T141" s="8">
        <f t="shared" si="9"/>
        <v>6.1348412838222829E-2</v>
      </c>
      <c r="U141" s="8">
        <f t="shared" si="10"/>
        <v>1.7096385341124235E-2</v>
      </c>
      <c r="V141" s="8">
        <f t="shared" si="11"/>
        <v>0.20658969198431909</v>
      </c>
    </row>
    <row r="142" spans="1:22" x14ac:dyDescent="0.25">
      <c r="A142" t="str">
        <f>'Raw Data'!A142</f>
        <v>ALT1</v>
      </c>
      <c r="B142">
        <f>'Raw Data'!B142</f>
        <v>248</v>
      </c>
      <c r="C142">
        <f>'Raw Data'!C142</f>
        <v>286</v>
      </c>
      <c r="D142" t="str">
        <f>'Raw Data'!D142</f>
        <v>MGHGNSTYGDELRHEGKGAYLAPTDALKLASVPLFNGVE</v>
      </c>
      <c r="F142" s="22">
        <f>'Raw Data'!J142</f>
        <v>0.72299999999999998</v>
      </c>
      <c r="G142" s="22">
        <f>'Raw Data'!P142</f>
        <v>0.74099999999999999</v>
      </c>
      <c r="H142" s="22">
        <f>'Raw Data'!V142</f>
        <v>0.65800000000000003</v>
      </c>
      <c r="I142" s="22">
        <f>'Raw Data'!AB142</f>
        <v>1.2030000000000001</v>
      </c>
      <c r="J142" s="22">
        <f>'Raw Data'!AH142</f>
        <v>1.163</v>
      </c>
      <c r="K142" s="22">
        <f>'Raw Data'!AN142</f>
        <v>1.232</v>
      </c>
      <c r="L142" s="22">
        <f>'Raw Data'!AT142</f>
        <v>2.8940000000000001</v>
      </c>
      <c r="M142" s="22">
        <f>'Raw Data'!AZ142</f>
        <v>2.8580000000000001</v>
      </c>
      <c r="N142" s="22">
        <f>'Raw Data'!BF142</f>
        <v>2.9340000000000002</v>
      </c>
      <c r="O142" s="22">
        <f>'Raw Data'!BL142</f>
        <v>4.6340000000000003</v>
      </c>
      <c r="P142" s="22">
        <f>'Raw Data'!BR142</f>
        <v>4.7119999999999997</v>
      </c>
      <c r="Q142" s="22">
        <f>'Raw Data'!BX142</f>
        <v>4.6929999999999996</v>
      </c>
      <c r="S142" s="8">
        <f t="shared" si="8"/>
        <v>7.5754730331717521E-2</v>
      </c>
      <c r="T142" s="8">
        <f t="shared" si="9"/>
        <v>0.16039244754356982</v>
      </c>
      <c r="U142" s="8">
        <f t="shared" si="10"/>
        <v>6.9196378221942773E-2</v>
      </c>
      <c r="V142" s="8">
        <f t="shared" si="11"/>
        <v>1.0811391958011863E-2</v>
      </c>
    </row>
    <row r="143" spans="1:22" x14ac:dyDescent="0.25">
      <c r="A143" t="str">
        <f>'Raw Data'!A143</f>
        <v>ALT1</v>
      </c>
      <c r="B143">
        <f>'Raw Data'!B143</f>
        <v>259</v>
      </c>
      <c r="C143">
        <f>'Raw Data'!C143</f>
        <v>273</v>
      </c>
      <c r="D143" t="str">
        <f>'Raw Data'!D143</f>
        <v>LRHEGKGAYLAPTDA</v>
      </c>
      <c r="F143" s="22">
        <f>'Raw Data'!J143</f>
        <v>0.60799999999999998</v>
      </c>
      <c r="G143" s="22">
        <f>'Raw Data'!P143</f>
        <v>0.56499999999999995</v>
      </c>
      <c r="H143" s="22">
        <f>'Raw Data'!V143</f>
        <v>0.53500000000000003</v>
      </c>
      <c r="I143" s="22">
        <f>'Raw Data'!AB143</f>
        <v>0.747</v>
      </c>
      <c r="J143" s="22">
        <f>'Raw Data'!AH143</f>
        <v>0.70899999999999996</v>
      </c>
      <c r="K143" s="22">
        <f>'Raw Data'!AN143</f>
        <v>0.69599999999999995</v>
      </c>
      <c r="L143" s="22">
        <f>'Raw Data'!AT143</f>
        <v>1.175</v>
      </c>
      <c r="M143" s="22">
        <f>'Raw Data'!AZ143</f>
        <v>1.1359999999999999</v>
      </c>
      <c r="N143" s="22">
        <f>'Raw Data'!BF143</f>
        <v>1.1559999999999999</v>
      </c>
      <c r="O143" s="22">
        <f>'Raw Data'!BL143</f>
        <v>1.8839999999999999</v>
      </c>
      <c r="P143" s="22">
        <f>'Raw Data'!BR143</f>
        <v>1.8440000000000001</v>
      </c>
      <c r="Q143" s="22">
        <f>'Raw Data'!BX143</f>
        <v>1.8480000000000001</v>
      </c>
      <c r="S143" s="8">
        <f t="shared" si="8"/>
        <v>1.646640164171374E-2</v>
      </c>
      <c r="T143" s="8">
        <f t="shared" si="9"/>
        <v>2.5645876466458089E-2</v>
      </c>
      <c r="U143" s="8">
        <f t="shared" si="10"/>
        <v>5.9385770009176449E-2</v>
      </c>
      <c r="V143" s="8">
        <f t="shared" si="11"/>
        <v>9.9685335753012763E-2</v>
      </c>
    </row>
    <row r="144" spans="1:22" x14ac:dyDescent="0.25">
      <c r="A144" t="str">
        <f>'Raw Data'!A144</f>
        <v>ALT1</v>
      </c>
      <c r="B144">
        <f>'Raw Data'!B144</f>
        <v>274</v>
      </c>
      <c r="C144">
        <f>'Raw Data'!C144</f>
        <v>286</v>
      </c>
      <c r="D144" t="str">
        <f>'Raw Data'!D144</f>
        <v>LKLASVPLFNGVE</v>
      </c>
      <c r="F144" s="22">
        <f>'Raw Data'!J144</f>
        <v>0.13500000000000001</v>
      </c>
      <c r="G144" s="22">
        <f>'Raw Data'!P144</f>
        <v>0.13700000000000001</v>
      </c>
      <c r="H144" s="22">
        <f>'Raw Data'!V144</f>
        <v>0.11600000000000001</v>
      </c>
      <c r="I144" s="22">
        <f>'Raw Data'!AB144</f>
        <v>0.19600000000000001</v>
      </c>
      <c r="J144" s="22">
        <f>'Raw Data'!AH144</f>
        <v>0.187</v>
      </c>
      <c r="K144" s="22">
        <f>'Raw Data'!AN144</f>
        <v>0.19500000000000001</v>
      </c>
      <c r="L144" s="22">
        <f>'Raw Data'!AT144</f>
        <v>0.42599999999999999</v>
      </c>
      <c r="M144" s="22">
        <f>'Raw Data'!AZ144</f>
        <v>0.42599999999999999</v>
      </c>
      <c r="N144" s="22">
        <f>'Raw Data'!BF144</f>
        <v>0.43</v>
      </c>
      <c r="O144" s="22">
        <f>'Raw Data'!BL144</f>
        <v>0.92100000000000004</v>
      </c>
      <c r="P144" s="22">
        <f>'Raw Data'!BR144</f>
        <v>0.91100000000000003</v>
      </c>
      <c r="Q144" s="22">
        <f>'Raw Data'!BX144</f>
        <v>0.90400000000000003</v>
      </c>
      <c r="S144" s="8">
        <f t="shared" si="8"/>
        <v>0.63162866078630375</v>
      </c>
      <c r="T144" s="8">
        <f t="shared" si="9"/>
        <v>5.9250112149385765E-3</v>
      </c>
      <c r="U144" s="8">
        <f t="shared" si="10"/>
        <v>2.1470092002450741E-3</v>
      </c>
      <c r="V144" s="8">
        <f t="shared" si="11"/>
        <v>6.2736251434437808E-4</v>
      </c>
    </row>
    <row r="145" spans="1:22" x14ac:dyDescent="0.25">
      <c r="A145" t="str">
        <f>'Raw Data'!A145</f>
        <v>ALT1</v>
      </c>
      <c r="B145">
        <f>'Raw Data'!B145</f>
        <v>274</v>
      </c>
      <c r="C145">
        <f>'Raw Data'!C145</f>
        <v>295</v>
      </c>
      <c r="D145" t="str">
        <f>'Raw Data'!D145</f>
        <v>LKLASVPLFNGVETELPADASF</v>
      </c>
      <c r="F145" s="22">
        <f>'Raw Data'!J145</f>
        <v>3.073</v>
      </c>
      <c r="G145" s="22">
        <f>'Raw Data'!P145</f>
        <v>3.1840000000000002</v>
      </c>
      <c r="H145" s="22">
        <f>'Raw Data'!V145</f>
        <v>3.081</v>
      </c>
      <c r="I145" s="22">
        <f>'Raw Data'!AB145</f>
        <v>3.851</v>
      </c>
      <c r="J145" s="22">
        <f>'Raw Data'!AH145</f>
        <v>3.8010000000000002</v>
      </c>
      <c r="K145" s="22">
        <f>'Raw Data'!AN145</f>
        <v>3.8839999999999999</v>
      </c>
      <c r="L145" s="22">
        <f>'Raw Data'!AT145</f>
        <v>4.1219999999999999</v>
      </c>
      <c r="M145" s="22">
        <f>'Raw Data'!AZ145</f>
        <v>4.1879999999999997</v>
      </c>
      <c r="N145" s="22">
        <f>'Raw Data'!BF145</f>
        <v>4.1749999999999998</v>
      </c>
      <c r="O145" s="22">
        <f>'Raw Data'!BL145</f>
        <v>4.9619999999999997</v>
      </c>
      <c r="P145" s="22">
        <f>'Raw Data'!BR145</f>
        <v>4.93</v>
      </c>
      <c r="Q145" s="22">
        <f>'Raw Data'!BX145</f>
        <v>4.9320000000000004</v>
      </c>
      <c r="S145" s="8">
        <f t="shared" si="8"/>
        <v>0.56244130006274862</v>
      </c>
      <c r="T145" s="8">
        <f t="shared" si="9"/>
        <v>0.79333476712972795</v>
      </c>
      <c r="U145" s="8">
        <f t="shared" si="10"/>
        <v>5.4514558950708855E-3</v>
      </c>
      <c r="V145" s="8">
        <f t="shared" si="11"/>
        <v>4.3587210170245817E-3</v>
      </c>
    </row>
    <row r="146" spans="1:22" x14ac:dyDescent="0.25">
      <c r="A146" t="str">
        <f>'Raw Data'!A146</f>
        <v>ALT1</v>
      </c>
      <c r="B146">
        <f>'Raw Data'!B146</f>
        <v>277</v>
      </c>
      <c r="C146">
        <f>'Raw Data'!C146</f>
        <v>286</v>
      </c>
      <c r="D146" t="str">
        <f>'Raw Data'!D146</f>
        <v>ASVPLFNGVE</v>
      </c>
      <c r="F146" s="22">
        <f>'Raw Data'!J146</f>
        <v>0.106</v>
      </c>
      <c r="G146" s="22">
        <f>'Raw Data'!P146</f>
        <v>0.113</v>
      </c>
      <c r="H146" s="22">
        <f>'Raw Data'!V146</f>
        <v>9.5000000000000001E-2</v>
      </c>
      <c r="I146" s="22">
        <f>'Raw Data'!AB146</f>
        <v>0.16200000000000001</v>
      </c>
      <c r="J146" s="22">
        <f>'Raw Data'!AH146</f>
        <v>0.157</v>
      </c>
      <c r="K146" s="22">
        <f>'Raw Data'!AN146</f>
        <v>0.161</v>
      </c>
      <c r="L146" s="22">
        <f>'Raw Data'!AT146</f>
        <v>0.374</v>
      </c>
      <c r="M146" s="22">
        <f>'Raw Data'!AZ146</f>
        <v>0.373</v>
      </c>
      <c r="N146" s="22">
        <f>'Raw Data'!BF146</f>
        <v>0.379</v>
      </c>
      <c r="O146" s="22">
        <f>'Raw Data'!BL146</f>
        <v>0.82799999999999996</v>
      </c>
      <c r="P146" s="22">
        <f>'Raw Data'!BR146</f>
        <v>0.82399999999999995</v>
      </c>
      <c r="Q146" s="22">
        <f>'Raw Data'!BX146</f>
        <v>0.81299999999999994</v>
      </c>
      <c r="S146" s="8">
        <f t="shared" si="8"/>
        <v>9.828605944787995E-2</v>
      </c>
      <c r="T146" s="8">
        <f t="shared" si="9"/>
        <v>4.8866783906071189E-3</v>
      </c>
      <c r="U146" s="8">
        <f t="shared" si="10"/>
        <v>5.75913337061802E-6</v>
      </c>
      <c r="V146" s="8">
        <f t="shared" si="11"/>
        <v>3.4700361511625414E-3</v>
      </c>
    </row>
    <row r="147" spans="1:22" x14ac:dyDescent="0.25">
      <c r="A147" t="str">
        <f>'Raw Data'!A147</f>
        <v>ALT1</v>
      </c>
      <c r="B147">
        <f>'Raw Data'!B147</f>
        <v>277</v>
      </c>
      <c r="C147">
        <f>'Raw Data'!C147</f>
        <v>295</v>
      </c>
      <c r="D147" t="str">
        <f>'Raw Data'!D147</f>
        <v>ASVPLFNGVETELPADASF</v>
      </c>
      <c r="F147" s="22">
        <f>'Raw Data'!J147</f>
        <v>3.0449999999999999</v>
      </c>
      <c r="G147" s="22">
        <f>'Raw Data'!P147</f>
        <v>3.1190000000000002</v>
      </c>
      <c r="H147" s="22">
        <f>'Raw Data'!V147</f>
        <v>3.08</v>
      </c>
      <c r="I147" s="22">
        <f>'Raw Data'!AB147</f>
        <v>3.7909999999999999</v>
      </c>
      <c r="J147" s="22">
        <f>'Raw Data'!AH147</f>
        <v>3.7730000000000001</v>
      </c>
      <c r="K147" s="22">
        <f>'Raw Data'!AN147</f>
        <v>3.895</v>
      </c>
      <c r="L147" s="22">
        <f>'Raw Data'!AT147</f>
        <v>4.1280000000000001</v>
      </c>
      <c r="M147" s="22">
        <f>'Raw Data'!AZ147</f>
        <v>4.1310000000000002</v>
      </c>
      <c r="N147" s="22">
        <f>'Raw Data'!BF147</f>
        <v>4.1539999999999999</v>
      </c>
      <c r="O147" s="22">
        <f>'Raw Data'!BL147</f>
        <v>4.9189999999999996</v>
      </c>
      <c r="P147" s="22">
        <f>'Raw Data'!BR147</f>
        <v>4.8570000000000002</v>
      </c>
      <c r="Q147" s="22">
        <f>'Raw Data'!BX147</f>
        <v>4.8760000000000003</v>
      </c>
      <c r="S147" s="8">
        <f t="shared" si="8"/>
        <v>0.33097179663859572</v>
      </c>
      <c r="T147" s="8">
        <f t="shared" si="9"/>
        <v>0.51011395077206401</v>
      </c>
      <c r="U147" s="8">
        <f t="shared" si="10"/>
        <v>5.1111358323361805E-2</v>
      </c>
      <c r="V147" s="8">
        <f t="shared" si="11"/>
        <v>6.1200138856813031E-3</v>
      </c>
    </row>
    <row r="148" spans="1:22" x14ac:dyDescent="0.25">
      <c r="A148" t="str">
        <f>'Raw Data'!A148</f>
        <v>ALT1</v>
      </c>
      <c r="B148">
        <f>'Raw Data'!B148</f>
        <v>285</v>
      </c>
      <c r="C148">
        <f>'Raw Data'!C148</f>
        <v>295</v>
      </c>
      <c r="D148" t="str">
        <f>'Raw Data'!D148</f>
        <v>VETELPADASF</v>
      </c>
      <c r="F148" s="22">
        <f>'Raw Data'!J148</f>
        <v>2.9860000000000002</v>
      </c>
      <c r="G148" s="22">
        <f>'Raw Data'!P148</f>
        <v>3.0449999999999999</v>
      </c>
      <c r="H148" s="22">
        <f>'Raw Data'!V148</f>
        <v>2.976</v>
      </c>
      <c r="I148" s="22">
        <f>'Raw Data'!AB148</f>
        <v>3.6640000000000001</v>
      </c>
      <c r="J148" s="22">
        <f>'Raw Data'!AH148</f>
        <v>3.601</v>
      </c>
      <c r="K148" s="22">
        <f>'Raw Data'!AN148</f>
        <v>3.7650000000000001</v>
      </c>
      <c r="L148" s="22">
        <f>'Raw Data'!AT148</f>
        <v>3.746</v>
      </c>
      <c r="M148" s="22">
        <f>'Raw Data'!AZ148</f>
        <v>3.8220000000000001</v>
      </c>
      <c r="N148" s="22">
        <f>'Raw Data'!BF148</f>
        <v>3.7650000000000001</v>
      </c>
      <c r="O148" s="22">
        <f>'Raw Data'!BL148</f>
        <v>4.0119999999999996</v>
      </c>
      <c r="P148" s="22">
        <f>'Raw Data'!BR148</f>
        <v>4.0030000000000001</v>
      </c>
      <c r="Q148" s="22">
        <f>'Raw Data'!BX148</f>
        <v>3.9780000000000002</v>
      </c>
      <c r="S148" s="8">
        <f t="shared" si="8"/>
        <v>0.15545580272926382</v>
      </c>
      <c r="T148" s="8">
        <f t="shared" si="9"/>
        <v>0.54169976540031439</v>
      </c>
      <c r="U148" s="8">
        <f t="shared" si="10"/>
        <v>3.0642927965290459E-2</v>
      </c>
      <c r="V148" s="8">
        <f t="shared" si="11"/>
        <v>9.3702002194440276E-3</v>
      </c>
    </row>
    <row r="149" spans="1:22" x14ac:dyDescent="0.25">
      <c r="A149" t="str">
        <f>'Raw Data'!A149</f>
        <v>ALT1</v>
      </c>
      <c r="B149">
        <f>'Raw Data'!B149</f>
        <v>287</v>
      </c>
      <c r="C149">
        <f>'Raw Data'!C149</f>
        <v>295</v>
      </c>
      <c r="D149" t="str">
        <f>'Raw Data'!D149</f>
        <v>TELPADASF</v>
      </c>
      <c r="F149" s="22">
        <f>'Raw Data'!J149</f>
        <v>2.42</v>
      </c>
      <c r="G149" s="22">
        <f>'Raw Data'!P149</f>
        <v>2.4940000000000002</v>
      </c>
      <c r="H149" s="22">
        <f>'Raw Data'!V149</f>
        <v>2.4550000000000001</v>
      </c>
      <c r="I149" s="22">
        <f>'Raw Data'!AB149</f>
        <v>3.0920000000000001</v>
      </c>
      <c r="J149" s="22">
        <f>'Raw Data'!AH149</f>
        <v>3.0710000000000002</v>
      </c>
      <c r="K149" s="22">
        <f>'Raw Data'!AN149</f>
        <v>3.1749999999999998</v>
      </c>
      <c r="L149" s="22">
        <f>'Raw Data'!AT149</f>
        <v>3.09</v>
      </c>
      <c r="M149" s="22">
        <f>'Raw Data'!AZ149</f>
        <v>3.1749999999999998</v>
      </c>
      <c r="N149" s="22">
        <f>'Raw Data'!BF149</f>
        <v>3.1280000000000001</v>
      </c>
      <c r="O149" s="22">
        <f>'Raw Data'!BL149</f>
        <v>3.1469999999999998</v>
      </c>
      <c r="P149" s="22">
        <f>'Raw Data'!BR149</f>
        <v>3.153</v>
      </c>
      <c r="Q149" s="22">
        <f>'Raw Data'!BX149</f>
        <v>3.14</v>
      </c>
      <c r="S149" s="8">
        <f t="shared" si="8"/>
        <v>0.21945128281801662</v>
      </c>
      <c r="T149" s="8">
        <f t="shared" si="9"/>
        <v>0.33042375394934137</v>
      </c>
      <c r="U149" s="8">
        <f t="shared" si="10"/>
        <v>0.32316123637965505</v>
      </c>
      <c r="V149" s="8">
        <f t="shared" si="11"/>
        <v>0.29007455577131253</v>
      </c>
    </row>
    <row r="150" spans="1:22" x14ac:dyDescent="0.25">
      <c r="A150" t="str">
        <f>'Raw Data'!A150</f>
        <v>ALT1</v>
      </c>
      <c r="B150">
        <f>'Raw Data'!B150</f>
        <v>287</v>
      </c>
      <c r="C150">
        <f>'Raw Data'!C150</f>
        <v>307</v>
      </c>
      <c r="D150" t="str">
        <f>'Raw Data'!D150</f>
        <v>TELPADASFGRMLGKYVPGSF</v>
      </c>
      <c r="F150" s="22">
        <f>'Raw Data'!J150</f>
        <v>5.266</v>
      </c>
      <c r="G150" s="22">
        <f>'Raw Data'!P150</f>
        <v>5.3479999999999999</v>
      </c>
      <c r="H150" s="22">
        <f>'Raw Data'!V150</f>
        <v>5.2560000000000002</v>
      </c>
      <c r="I150" s="22">
        <f>'Raw Data'!AB150</f>
        <v>7.3390000000000004</v>
      </c>
      <c r="J150" s="22">
        <f>'Raw Data'!AH150</f>
        <v>7.37</v>
      </c>
      <c r="K150" s="22">
        <f>'Raw Data'!AN150</f>
        <v>7.6059999999999999</v>
      </c>
      <c r="L150" s="22">
        <f>'Raw Data'!AT150</f>
        <v>8.3550000000000004</v>
      </c>
      <c r="M150" s="22">
        <f>'Raw Data'!AZ150</f>
        <v>8.3810000000000002</v>
      </c>
      <c r="N150" s="22">
        <f>'Raw Data'!BF150</f>
        <v>8.4740000000000002</v>
      </c>
      <c r="O150" s="22">
        <f>'Raw Data'!BL150</f>
        <v>8.8740000000000006</v>
      </c>
      <c r="P150" s="22">
        <f>'Raw Data'!BR150</f>
        <v>8.7650000000000006</v>
      </c>
      <c r="Q150" s="22">
        <f>'Raw Data'!BX150</f>
        <v>8.86</v>
      </c>
      <c r="S150" s="8">
        <f t="shared" si="8"/>
        <v>7.6027076502709831E-2</v>
      </c>
      <c r="T150" s="8">
        <f t="shared" si="9"/>
        <v>1.4248741490538249E-2</v>
      </c>
      <c r="U150" s="8">
        <f t="shared" si="10"/>
        <v>6.5638253636317893E-3</v>
      </c>
      <c r="V150" s="8">
        <f t="shared" si="11"/>
        <v>7.2311118919267656E-2</v>
      </c>
    </row>
    <row r="151" spans="1:22" x14ac:dyDescent="0.25">
      <c r="A151" t="str">
        <f>'Raw Data'!A151</f>
        <v>ALT1</v>
      </c>
      <c r="B151">
        <f>'Raw Data'!B151</f>
        <v>296</v>
      </c>
      <c r="C151">
        <f>'Raw Data'!C151</f>
        <v>307</v>
      </c>
      <c r="D151" t="str">
        <f>'Raw Data'!D151</f>
        <v>GRMLGKYVPGSF</v>
      </c>
      <c r="F151" s="22">
        <f>'Raw Data'!J151</f>
        <v>1.9390000000000001</v>
      </c>
      <c r="G151" s="22">
        <f>'Raw Data'!P151</f>
        <v>2.0049999999999999</v>
      </c>
      <c r="H151" s="22">
        <f>'Raw Data'!V151</f>
        <v>2.0179999999999998</v>
      </c>
      <c r="I151" s="22">
        <f>'Raw Data'!AB151</f>
        <v>3.1259999999999999</v>
      </c>
      <c r="J151" s="22">
        <f>'Raw Data'!AH151</f>
        <v>3.1419999999999999</v>
      </c>
      <c r="K151" s="22">
        <f>'Raw Data'!AN151</f>
        <v>3.2330000000000001</v>
      </c>
      <c r="L151" s="22">
        <f>'Raw Data'!AT151</f>
        <v>3.972</v>
      </c>
      <c r="M151" s="22">
        <f>'Raw Data'!AZ151</f>
        <v>4.0250000000000004</v>
      </c>
      <c r="N151" s="22">
        <f>'Raw Data'!BF151</f>
        <v>3.9729999999999999</v>
      </c>
      <c r="O151" s="22">
        <f>'Raw Data'!BL151</f>
        <v>4.5510000000000002</v>
      </c>
      <c r="P151" s="22">
        <f>'Raw Data'!BR151</f>
        <v>4.5469999999999997</v>
      </c>
      <c r="Q151" s="22">
        <f>'Raw Data'!BX151</f>
        <v>4.5279999999999996</v>
      </c>
      <c r="S151" s="8">
        <f t="shared" si="8"/>
        <v>9.7871837740308738E-3</v>
      </c>
      <c r="T151" s="8">
        <f t="shared" si="9"/>
        <v>0.27262819019131157</v>
      </c>
      <c r="U151" s="8">
        <f t="shared" si="10"/>
        <v>6.0547702941394207E-2</v>
      </c>
      <c r="V151" s="8">
        <f t="shared" si="11"/>
        <v>4.3003901077919043E-2</v>
      </c>
    </row>
    <row r="152" spans="1:22" x14ac:dyDescent="0.25">
      <c r="A152" t="str">
        <f>'Raw Data'!A152</f>
        <v>ALT1</v>
      </c>
      <c r="B152">
        <f>'Raw Data'!B152</f>
        <v>308</v>
      </c>
      <c r="C152">
        <f>'Raw Data'!C152</f>
        <v>336</v>
      </c>
      <c r="D152" t="str">
        <f>'Raw Data'!D152</f>
        <v>ERLEAIPVKDGLRLKGRVHLTRPAYGIVA</v>
      </c>
      <c r="F152" s="22">
        <f>'Raw Data'!J152</f>
        <v>1.8879999999999999</v>
      </c>
      <c r="G152" s="22">
        <f>'Raw Data'!P152</f>
        <v>2.0110000000000001</v>
      </c>
      <c r="H152" s="22">
        <f>'Raw Data'!V152</f>
        <v>1.847</v>
      </c>
      <c r="I152" s="22">
        <f>'Raw Data'!AB152</f>
        <v>2.601</v>
      </c>
      <c r="J152" s="22">
        <f>'Raw Data'!AH152</f>
        <v>2.7389999999999999</v>
      </c>
      <c r="K152" s="22">
        <f>'Raw Data'!AN152</f>
        <v>2.6819999999999999</v>
      </c>
      <c r="L152" s="22">
        <f>'Raw Data'!AT152</f>
        <v>2.8090000000000002</v>
      </c>
      <c r="M152" s="22">
        <f>'Raw Data'!AZ152</f>
        <v>2.855</v>
      </c>
      <c r="N152" s="22">
        <f>'Raw Data'!BF152</f>
        <v>2.8359999999999999</v>
      </c>
      <c r="O152" s="22">
        <f>'Raw Data'!BL152</f>
        <v>3.1509999999999998</v>
      </c>
      <c r="P152" s="22">
        <f>'Raw Data'!BR152</f>
        <v>3.1749999999999998</v>
      </c>
      <c r="Q152" s="22">
        <f>'Raw Data'!BX152</f>
        <v>3.28</v>
      </c>
      <c r="S152" s="8">
        <f t="shared" si="8"/>
        <v>8.3223379700700539E-2</v>
      </c>
      <c r="T152" s="8">
        <f t="shared" si="9"/>
        <v>7.5881474357563806E-3</v>
      </c>
      <c r="U152" s="8">
        <f t="shared" si="10"/>
        <v>3.9272585940141304E-2</v>
      </c>
      <c r="V152" s="8">
        <f t="shared" si="11"/>
        <v>1.7286627365529772E-2</v>
      </c>
    </row>
    <row r="153" spans="1:22" x14ac:dyDescent="0.25">
      <c r="A153" t="str">
        <f>'Raw Data'!A153</f>
        <v>ALT1</v>
      </c>
      <c r="B153">
        <f>'Raw Data'!B153</f>
        <v>308</v>
      </c>
      <c r="C153">
        <f>'Raw Data'!C153</f>
        <v>336</v>
      </c>
      <c r="D153" t="str">
        <f>'Raw Data'!D153</f>
        <v>ERLEAIPVKDGLRLKGRVHLTRPAYGIVA</v>
      </c>
      <c r="F153" s="22">
        <f>'Raw Data'!J153</f>
        <v>1.883</v>
      </c>
      <c r="G153" s="22">
        <f>'Raw Data'!P153</f>
        <v>2.0510000000000002</v>
      </c>
      <c r="H153" s="22">
        <f>'Raw Data'!V153</f>
        <v>1.8460000000000001</v>
      </c>
      <c r="I153" s="22">
        <f>'Raw Data'!AB153</f>
        <v>2.653</v>
      </c>
      <c r="J153" s="22">
        <f>'Raw Data'!AH153</f>
        <v>2.774</v>
      </c>
      <c r="K153" s="22">
        <f>'Raw Data'!AN153</f>
        <v>2.8149999999999999</v>
      </c>
      <c r="L153" s="22">
        <f>'Raw Data'!AT153</f>
        <v>2.9060000000000001</v>
      </c>
      <c r="M153" s="22">
        <f>'Raw Data'!AZ153</f>
        <v>2.9660000000000002</v>
      </c>
      <c r="N153" s="22">
        <f>'Raw Data'!BF153</f>
        <v>2.9260000000000002</v>
      </c>
      <c r="O153" s="22">
        <f>'Raw Data'!BL153</f>
        <v>3.2069999999999999</v>
      </c>
      <c r="P153" s="22">
        <f>'Raw Data'!BR153</f>
        <v>3.222</v>
      </c>
      <c r="Q153" s="22">
        <f>'Raw Data'!BX153</f>
        <v>3.2930000000000001</v>
      </c>
      <c r="S153" s="8">
        <f t="shared" si="8"/>
        <v>0.43828141075748478</v>
      </c>
      <c r="T153" s="8">
        <f t="shared" si="9"/>
        <v>1.6216267183722082E-2</v>
      </c>
      <c r="U153" s="8">
        <f t="shared" si="10"/>
        <v>0.68204676849418888</v>
      </c>
      <c r="V153" s="8">
        <f t="shared" si="11"/>
        <v>0.49790057996275056</v>
      </c>
    </row>
    <row r="154" spans="1:22" x14ac:dyDescent="0.25">
      <c r="A154" t="str">
        <f>'Raw Data'!A154</f>
        <v>ALT1</v>
      </c>
      <c r="B154">
        <f>'Raw Data'!B154</f>
        <v>308</v>
      </c>
      <c r="C154">
        <f>'Raw Data'!C154</f>
        <v>345</v>
      </c>
      <c r="D154" t="str">
        <f>'Raw Data'!D154</f>
        <v>ERLEAIPVKDGLRLKGRVHLTRPAYGIVAHLDPPGGSD</v>
      </c>
      <c r="F154" s="22">
        <f>'Raw Data'!J154</f>
        <v>2.7069999999999999</v>
      </c>
      <c r="G154" s="22">
        <f>'Raw Data'!P154</f>
        <v>2.661</v>
      </c>
      <c r="H154" s="22">
        <f>'Raw Data'!V154</f>
        <v>2.6019999999999999</v>
      </c>
      <c r="I154" s="22">
        <f>'Raw Data'!AB154</f>
        <v>3.3159999999999998</v>
      </c>
      <c r="J154" s="22">
        <f>'Raw Data'!AH154</f>
        <v>3.5</v>
      </c>
      <c r="K154" s="22">
        <f>'Raw Data'!AN154</f>
        <v>3.504</v>
      </c>
      <c r="L154" s="22">
        <f>'Raw Data'!AT154</f>
        <v>3.63</v>
      </c>
      <c r="M154" s="22">
        <f>'Raw Data'!AZ154</f>
        <v>3.649</v>
      </c>
      <c r="N154" s="22">
        <f>'Raw Data'!BF154</f>
        <v>3.5859999999999999</v>
      </c>
      <c r="O154" s="22">
        <f>'Raw Data'!BL154</f>
        <v>3.87</v>
      </c>
      <c r="P154" s="22">
        <f>'Raw Data'!BR154</f>
        <v>3.9220000000000002</v>
      </c>
      <c r="Q154" s="22">
        <f>'Raw Data'!BX154</f>
        <v>4.0279999999999996</v>
      </c>
      <c r="S154" s="8">
        <f t="shared" si="8"/>
        <v>0.34907952381691182</v>
      </c>
      <c r="T154" s="8">
        <f t="shared" si="9"/>
        <v>5.3267066270574421E-3</v>
      </c>
      <c r="U154" s="8">
        <f t="shared" si="10"/>
        <v>0.23722243502201792</v>
      </c>
      <c r="V154" s="8">
        <f t="shared" si="11"/>
        <v>8.4966716437927442E-2</v>
      </c>
    </row>
    <row r="155" spans="1:22" x14ac:dyDescent="0.25">
      <c r="A155" t="str">
        <f>'Raw Data'!A155</f>
        <v>ALT1</v>
      </c>
      <c r="B155">
        <f>'Raw Data'!B155</f>
        <v>308</v>
      </c>
      <c r="C155">
        <f>'Raw Data'!C155</f>
        <v>345</v>
      </c>
      <c r="D155" t="str">
        <f>'Raw Data'!D155</f>
        <v>ERLEAIPVKDGLRLKGRVHLTRPAYGIVAHLDPPGGSD</v>
      </c>
      <c r="F155" s="22">
        <f>'Raw Data'!J155</f>
        <v>2.887</v>
      </c>
      <c r="G155" s="22">
        <f>'Raw Data'!P155</f>
        <v>2.8359999999999999</v>
      </c>
      <c r="H155" s="22">
        <f>'Raw Data'!V155</f>
        <v>2.8039999999999998</v>
      </c>
      <c r="I155" s="22">
        <f>'Raw Data'!AB155</f>
        <v>3.41</v>
      </c>
      <c r="J155" s="22">
        <f>'Raw Data'!AH155</f>
        <v>3.6219999999999999</v>
      </c>
      <c r="K155" s="22">
        <f>'Raw Data'!AN155</f>
        <v>3.6920000000000002</v>
      </c>
      <c r="L155" s="22">
        <f>'Raw Data'!AT155</f>
        <v>3.7080000000000002</v>
      </c>
      <c r="M155" s="22">
        <f>'Raw Data'!AZ155</f>
        <v>3.6970000000000001</v>
      </c>
      <c r="N155" s="22">
        <f>'Raw Data'!BF155</f>
        <v>3.637</v>
      </c>
      <c r="O155" s="22">
        <f>'Raw Data'!BL155</f>
        <v>3.8580000000000001</v>
      </c>
      <c r="P155" s="22">
        <f>'Raw Data'!BR155</f>
        <v>3.8860000000000001</v>
      </c>
      <c r="Q155" s="22">
        <f>'Raw Data'!BX155</f>
        <v>4.0170000000000003</v>
      </c>
      <c r="S155" s="8">
        <f t="shared" si="8"/>
        <v>9.1965443608989558E-3</v>
      </c>
      <c r="T155" s="8">
        <f t="shared" si="9"/>
        <v>7.2044494400604099E-3</v>
      </c>
      <c r="U155" s="8">
        <f t="shared" si="10"/>
        <v>9.2279175374605706E-4</v>
      </c>
      <c r="V155" s="8">
        <f t="shared" si="11"/>
        <v>0.33435447545943447</v>
      </c>
    </row>
    <row r="156" spans="1:22" x14ac:dyDescent="0.25">
      <c r="A156" t="str">
        <f>'Raw Data'!A156</f>
        <v>ALT1</v>
      </c>
      <c r="B156">
        <f>'Raw Data'!B156</f>
        <v>308</v>
      </c>
      <c r="C156">
        <f>'Raw Data'!C156</f>
        <v>345</v>
      </c>
      <c r="D156" t="str">
        <f>'Raw Data'!D156</f>
        <v>ERLEAIPVKDGLRLKGRVHLTRPAYGIVAHLDPPGGSD</v>
      </c>
      <c r="F156" s="22">
        <f>'Raw Data'!J156</f>
        <v>2.702</v>
      </c>
      <c r="G156" s="22">
        <f>'Raw Data'!P156</f>
        <v>2.7040000000000002</v>
      </c>
      <c r="H156" s="22">
        <f>'Raw Data'!V156</f>
        <v>2.5590000000000002</v>
      </c>
      <c r="I156" s="22">
        <f>'Raw Data'!AB156</f>
        <v>3.4969999999999999</v>
      </c>
      <c r="J156" s="22">
        <f>'Raw Data'!AH156</f>
        <v>3.5459999999999998</v>
      </c>
      <c r="K156" s="22">
        <f>'Raw Data'!AN156</f>
        <v>3.71</v>
      </c>
      <c r="L156" s="22">
        <f>'Raw Data'!AT156</f>
        <v>3.786</v>
      </c>
      <c r="M156" s="22">
        <f>'Raw Data'!AZ156</f>
        <v>3.8250000000000002</v>
      </c>
      <c r="N156" s="22">
        <f>'Raw Data'!BF156</f>
        <v>3.8029999999999999</v>
      </c>
      <c r="O156" s="22">
        <f>'Raw Data'!BL156</f>
        <v>4.3490000000000002</v>
      </c>
      <c r="P156" s="22">
        <f>'Raw Data'!BR156</f>
        <v>4.4749999999999996</v>
      </c>
      <c r="Q156" s="22">
        <f>'Raw Data'!BX156</f>
        <v>4.569</v>
      </c>
      <c r="S156" s="8">
        <f t="shared" si="8"/>
        <v>4.2431320555767094E-2</v>
      </c>
      <c r="T156" s="8">
        <f t="shared" si="9"/>
        <v>2.0582921957291726E-3</v>
      </c>
      <c r="U156" s="8">
        <f t="shared" si="10"/>
        <v>5.5999211814354723E-2</v>
      </c>
      <c r="V156" s="8">
        <f t="shared" si="11"/>
        <v>1.3884871116321503E-2</v>
      </c>
    </row>
    <row r="157" spans="1:22" x14ac:dyDescent="0.25">
      <c r="A157" t="str">
        <f>'Raw Data'!A157</f>
        <v>ALT1</v>
      </c>
      <c r="B157">
        <f>'Raw Data'!B157</f>
        <v>311</v>
      </c>
      <c r="C157">
        <f>'Raw Data'!C157</f>
        <v>333</v>
      </c>
      <c r="D157" t="str">
        <f>'Raw Data'!D157</f>
        <v>EAIPVKDGLRLKGRVHLTRPAYG</v>
      </c>
      <c r="F157" s="22">
        <f>'Raw Data'!J157</f>
        <v>1.329</v>
      </c>
      <c r="G157" s="22">
        <f>'Raw Data'!P157</f>
        <v>1.587</v>
      </c>
      <c r="H157" s="22">
        <f>'Raw Data'!V157</f>
        <v>1.33</v>
      </c>
      <c r="I157" s="22">
        <f>'Raw Data'!AB157</f>
        <v>1.875</v>
      </c>
      <c r="J157" s="22">
        <f>'Raw Data'!AH157</f>
        <v>2.0369999999999999</v>
      </c>
      <c r="K157" s="22">
        <f>'Raw Data'!AN157</f>
        <v>1.907</v>
      </c>
      <c r="L157" s="22">
        <f>'Raw Data'!AT157</f>
        <v>2.0739999999999998</v>
      </c>
      <c r="M157" s="22">
        <f>'Raw Data'!AZ157</f>
        <v>2.0870000000000002</v>
      </c>
      <c r="N157" s="22">
        <f>'Raw Data'!BF157</f>
        <v>2.1150000000000002</v>
      </c>
      <c r="O157" s="22">
        <f>'Raw Data'!BL157</f>
        <v>2.3109999999999999</v>
      </c>
      <c r="P157" s="22">
        <f>'Raw Data'!BR157</f>
        <v>2.2210000000000001</v>
      </c>
      <c r="Q157" s="22">
        <f>'Raw Data'!BX157</f>
        <v>2.25</v>
      </c>
      <c r="S157" s="8">
        <f t="shared" si="8"/>
        <v>0.92266781057402825</v>
      </c>
      <c r="T157" s="8">
        <f t="shared" si="9"/>
        <v>0.83990895238779317</v>
      </c>
      <c r="U157" s="8">
        <f t="shared" si="10"/>
        <v>0.66891182511158953</v>
      </c>
      <c r="V157" s="8">
        <f t="shared" si="11"/>
        <v>2.3135010748690298E-2</v>
      </c>
    </row>
    <row r="158" spans="1:22" x14ac:dyDescent="0.25">
      <c r="A158" t="str">
        <f>'Raw Data'!A158</f>
        <v>ALT1</v>
      </c>
      <c r="B158">
        <f>'Raw Data'!B158</f>
        <v>311</v>
      </c>
      <c r="C158">
        <f>'Raw Data'!C158</f>
        <v>345</v>
      </c>
      <c r="D158" t="str">
        <f>'Raw Data'!D158</f>
        <v>EAIPVKDGLRLKGRVHLTRPAYGIVAHLDPPGGSD</v>
      </c>
      <c r="F158" s="22">
        <f>'Raw Data'!J158</f>
        <v>2.1720000000000002</v>
      </c>
      <c r="G158" s="22">
        <f>'Raw Data'!P158</f>
        <v>2.1800000000000002</v>
      </c>
      <c r="H158" s="22">
        <f>'Raw Data'!V158</f>
        <v>2.1230000000000002</v>
      </c>
      <c r="I158" s="22">
        <f>'Raw Data'!AB158</f>
        <v>2.5579999999999998</v>
      </c>
      <c r="J158" s="22">
        <f>'Raw Data'!AH158</f>
        <v>2.6440000000000001</v>
      </c>
      <c r="K158" s="22">
        <f>'Raw Data'!AN158</f>
        <v>2.718</v>
      </c>
      <c r="L158" s="22">
        <f>'Raw Data'!AT158</f>
        <v>2.734</v>
      </c>
      <c r="M158" s="22">
        <f>'Raw Data'!AZ158</f>
        <v>2.7370000000000001</v>
      </c>
      <c r="N158" s="22">
        <f>'Raw Data'!BF158</f>
        <v>2.6909999999999998</v>
      </c>
      <c r="O158" s="22">
        <f>'Raw Data'!BL158</f>
        <v>2.8969999999999998</v>
      </c>
      <c r="P158" s="22">
        <f>'Raw Data'!BR158</f>
        <v>2.8839999999999999</v>
      </c>
      <c r="Q158" s="22">
        <f>'Raw Data'!BX158</f>
        <v>2.9630000000000001</v>
      </c>
      <c r="S158" s="8">
        <f t="shared" si="8"/>
        <v>0.83115774315780389</v>
      </c>
      <c r="T158" s="8">
        <f t="shared" si="9"/>
        <v>3.4394380206562658E-2</v>
      </c>
      <c r="U158" s="8">
        <f t="shared" si="10"/>
        <v>0.17789825702133708</v>
      </c>
      <c r="V158" s="8">
        <f t="shared" si="11"/>
        <v>0.76975569386170528</v>
      </c>
    </row>
    <row r="159" spans="1:22" x14ac:dyDescent="0.25">
      <c r="A159" t="str">
        <f>'Raw Data'!A159</f>
        <v>ALT1</v>
      </c>
      <c r="B159">
        <f>'Raw Data'!B159</f>
        <v>311</v>
      </c>
      <c r="C159">
        <f>'Raw Data'!C159</f>
        <v>345</v>
      </c>
      <c r="D159" t="str">
        <f>'Raw Data'!D159</f>
        <v>EAIPVKDGLRLKGRVHLTRPAYGIVAHLDPPGGSD</v>
      </c>
      <c r="F159" s="22">
        <f>'Raw Data'!J159</f>
        <v>2.1429999999999998</v>
      </c>
      <c r="G159" s="22">
        <f>'Raw Data'!P159</f>
        <v>2.1680000000000001</v>
      </c>
      <c r="H159" s="22">
        <f>'Raw Data'!V159</f>
        <v>2.0819999999999999</v>
      </c>
      <c r="I159" s="22">
        <f>'Raw Data'!AB159</f>
        <v>2.5089999999999999</v>
      </c>
      <c r="J159" s="22">
        <f>'Raw Data'!AH159</f>
        <v>2.6269999999999998</v>
      </c>
      <c r="K159" s="22">
        <f>'Raw Data'!AN159</f>
        <v>2.69</v>
      </c>
      <c r="L159" s="22">
        <f>'Raw Data'!AT159</f>
        <v>2.7050000000000001</v>
      </c>
      <c r="M159" s="22">
        <f>'Raw Data'!AZ159</f>
        <v>2.7360000000000002</v>
      </c>
      <c r="N159" s="22">
        <f>'Raw Data'!BF159</f>
        <v>2.6739999999999999</v>
      </c>
      <c r="O159" s="22">
        <f>'Raw Data'!BL159</f>
        <v>2.8969999999999998</v>
      </c>
      <c r="P159" s="22">
        <f>'Raw Data'!BR159</f>
        <v>2.8820000000000001</v>
      </c>
      <c r="Q159" s="22">
        <f>'Raw Data'!BX159</f>
        <v>2.9529999999999998</v>
      </c>
      <c r="S159" s="8">
        <f t="shared" si="8"/>
        <v>0.14095965603329383</v>
      </c>
      <c r="T159" s="8">
        <f t="shared" si="9"/>
        <v>2.4626098935322749E-2</v>
      </c>
      <c r="U159" s="8">
        <f t="shared" si="10"/>
        <v>7.8468291336692059E-2</v>
      </c>
      <c r="V159" s="8">
        <f t="shared" si="11"/>
        <v>0.14330978431371241</v>
      </c>
    </row>
    <row r="160" spans="1:22" x14ac:dyDescent="0.25">
      <c r="A160" t="str">
        <f>'Raw Data'!A160</f>
        <v>ALT1</v>
      </c>
      <c r="B160">
        <f>'Raw Data'!B160</f>
        <v>311</v>
      </c>
      <c r="C160">
        <f>'Raw Data'!C160</f>
        <v>345</v>
      </c>
      <c r="D160" t="str">
        <f>'Raw Data'!D160</f>
        <v>EAIPVKDGLRLKGRVHLTRPAYGIVAHLDPPGGSD</v>
      </c>
      <c r="F160" s="22">
        <f>'Raw Data'!J160</f>
        <v>2.137</v>
      </c>
      <c r="G160" s="22">
        <f>'Raw Data'!P160</f>
        <v>2.1349999999999998</v>
      </c>
      <c r="H160" s="22">
        <f>'Raw Data'!V160</f>
        <v>2.0680000000000001</v>
      </c>
      <c r="I160" s="22">
        <f>'Raw Data'!AB160</f>
        <v>2.4790000000000001</v>
      </c>
      <c r="J160" s="22">
        <f>'Raw Data'!AH160</f>
        <v>2.5739999999999998</v>
      </c>
      <c r="K160" s="22">
        <f>'Raw Data'!AN160</f>
        <v>2.665</v>
      </c>
      <c r="L160" s="22">
        <f>'Raw Data'!AT160</f>
        <v>2.6880000000000002</v>
      </c>
      <c r="M160" s="22">
        <f>'Raw Data'!AZ160</f>
        <v>2.6989999999999998</v>
      </c>
      <c r="N160" s="22">
        <f>'Raw Data'!BF160</f>
        <v>2.6459999999999999</v>
      </c>
      <c r="O160" s="22">
        <f>'Raw Data'!BL160</f>
        <v>2.8809999999999998</v>
      </c>
      <c r="P160" s="22">
        <f>'Raw Data'!BR160</f>
        <v>2.847</v>
      </c>
      <c r="Q160" s="22">
        <f>'Raw Data'!BX160</f>
        <v>2.9169999999999998</v>
      </c>
      <c r="S160" s="8">
        <f t="shared" si="8"/>
        <v>9.422878037424641E-2</v>
      </c>
      <c r="T160" s="8">
        <f t="shared" si="9"/>
        <v>2.8333033480947512E-2</v>
      </c>
      <c r="U160" s="8">
        <f t="shared" si="10"/>
        <v>4.335044196331745E-2</v>
      </c>
      <c r="V160" s="8">
        <f t="shared" si="11"/>
        <v>6.0866431354306562E-2</v>
      </c>
    </row>
    <row r="161" spans="1:22" x14ac:dyDescent="0.25">
      <c r="A161" t="str">
        <f>'Raw Data'!A161</f>
        <v>ALT1</v>
      </c>
      <c r="B161">
        <f>'Raw Data'!B161</f>
        <v>311</v>
      </c>
      <c r="C161">
        <f>'Raw Data'!C161</f>
        <v>355</v>
      </c>
      <c r="D161" t="str">
        <f>'Raw Data'!D161</f>
        <v>EAIPVKDGLRLKGRVHLTRPAYGIVAHLDPPGGSDYDSNAVGASL</v>
      </c>
      <c r="F161" s="22">
        <f>'Raw Data'!J161</f>
        <v>2.6850000000000001</v>
      </c>
      <c r="G161" s="22">
        <f>'Raw Data'!P161</f>
        <v>2.7250000000000001</v>
      </c>
      <c r="H161" s="22">
        <f>'Raw Data'!V161</f>
        <v>2.6059999999999999</v>
      </c>
      <c r="I161" s="22">
        <f>'Raw Data'!AB161</f>
        <v>3.7480000000000002</v>
      </c>
      <c r="J161" s="22">
        <f>'Raw Data'!AH161</f>
        <v>3.4860000000000002</v>
      </c>
      <c r="K161" s="22">
        <f>'Raw Data'!AN161</f>
        <v>3.847</v>
      </c>
      <c r="L161" s="22">
        <f>'Raw Data'!AT161</f>
        <v>4.1680000000000001</v>
      </c>
      <c r="M161" s="22">
        <f>'Raw Data'!AZ161</f>
        <v>4.1959999999999997</v>
      </c>
      <c r="N161" s="22">
        <f>'Raw Data'!BF161</f>
        <v>4.1319999999999997</v>
      </c>
      <c r="O161" s="22">
        <f>'Raw Data'!BL161</f>
        <v>5.2389999999999999</v>
      </c>
      <c r="P161" s="22">
        <f>'Raw Data'!BR161</f>
        <v>5.226</v>
      </c>
      <c r="Q161" s="22">
        <f>'Raw Data'!BX161</f>
        <v>5.2720000000000002</v>
      </c>
      <c r="S161" s="8">
        <f t="shared" si="8"/>
        <v>1.1348918497070223E-2</v>
      </c>
      <c r="T161" s="8">
        <f t="shared" si="9"/>
        <v>1.0897052447777692E-2</v>
      </c>
      <c r="U161" s="8">
        <f t="shared" si="10"/>
        <v>1.0405674785128473E-4</v>
      </c>
      <c r="V161" s="8">
        <f t="shared" si="11"/>
        <v>1.6113179710815544E-2</v>
      </c>
    </row>
    <row r="162" spans="1:22" x14ac:dyDescent="0.25">
      <c r="A162" t="str">
        <f>'Raw Data'!A162</f>
        <v>ALT1</v>
      </c>
      <c r="B162">
        <f>'Raw Data'!B162</f>
        <v>311</v>
      </c>
      <c r="C162">
        <f>'Raw Data'!C162</f>
        <v>355</v>
      </c>
      <c r="D162" t="str">
        <f>'Raw Data'!D162</f>
        <v>EAIPVKDGLRLKGRVHLTRPAYGIVAHLDPPGGSDYDSNAVGASL</v>
      </c>
      <c r="F162" s="22">
        <f>'Raw Data'!J162</f>
        <v>2.339</v>
      </c>
      <c r="G162" s="22">
        <f>'Raw Data'!P162</f>
        <v>2.3839999999999999</v>
      </c>
      <c r="H162" s="22">
        <f>'Raw Data'!V162</f>
        <v>2.2669999999999999</v>
      </c>
      <c r="I162" s="22">
        <f>'Raw Data'!AB162</f>
        <v>3.0739999999999998</v>
      </c>
      <c r="J162" s="22">
        <f>'Raw Data'!AH162</f>
        <v>3.1160000000000001</v>
      </c>
      <c r="K162" s="22">
        <f>'Raw Data'!AN162</f>
        <v>3.206</v>
      </c>
      <c r="L162" s="22">
        <f>'Raw Data'!AT162</f>
        <v>3.8639999999999999</v>
      </c>
      <c r="M162" s="22">
        <f>'Raw Data'!AZ162</f>
        <v>3.956</v>
      </c>
      <c r="N162" s="22">
        <f>'Raw Data'!BF162</f>
        <v>3.9129999999999998</v>
      </c>
      <c r="O162" s="22">
        <f>'Raw Data'!BL162</f>
        <v>5.01</v>
      </c>
      <c r="P162" s="22">
        <f>'Raw Data'!BR162</f>
        <v>5.0940000000000003</v>
      </c>
      <c r="Q162" s="22">
        <f>'Raw Data'!BX162</f>
        <v>5.1779999999999999</v>
      </c>
      <c r="S162" s="8">
        <f t="shared" si="8"/>
        <v>0.50193262199297228</v>
      </c>
      <c r="T162" s="8">
        <f t="shared" si="9"/>
        <v>2.7610961596758788E-2</v>
      </c>
      <c r="U162" s="8">
        <f t="shared" si="10"/>
        <v>1.5973344285800814E-2</v>
      </c>
      <c r="V162" s="8">
        <f t="shared" si="11"/>
        <v>1.9246803590780775E-2</v>
      </c>
    </row>
    <row r="163" spans="1:22" x14ac:dyDescent="0.25">
      <c r="A163" t="str">
        <f>'Raw Data'!A163</f>
        <v>ALT1</v>
      </c>
      <c r="B163">
        <f>'Raw Data'!B163</f>
        <v>311</v>
      </c>
      <c r="C163">
        <f>'Raw Data'!C163</f>
        <v>355</v>
      </c>
      <c r="D163" t="str">
        <f>'Raw Data'!D163</f>
        <v>EAIPVKDGLRLKGRVHLTRPAYGIVAHLDPPGGSDYDSNAVGASL</v>
      </c>
      <c r="F163" s="22">
        <f>'Raw Data'!J163</f>
        <v>2.3610000000000002</v>
      </c>
      <c r="G163" s="22">
        <f>'Raw Data'!P163</f>
        <v>2.3929999999999998</v>
      </c>
      <c r="H163" s="22">
        <f>'Raw Data'!V163</f>
        <v>2.2959999999999998</v>
      </c>
      <c r="I163" s="22">
        <f>'Raw Data'!AB163</f>
        <v>3.0950000000000002</v>
      </c>
      <c r="J163" s="22">
        <f>'Raw Data'!AH163</f>
        <v>3.1219999999999999</v>
      </c>
      <c r="K163" s="22">
        <f>'Raw Data'!AN163</f>
        <v>3.2480000000000002</v>
      </c>
      <c r="L163" s="22">
        <f>'Raw Data'!AT163</f>
        <v>3.8929999999999998</v>
      </c>
      <c r="M163" s="22">
        <f>'Raw Data'!AZ163</f>
        <v>3.9750000000000001</v>
      </c>
      <c r="N163" s="22">
        <f>'Raw Data'!BF163</f>
        <v>3.9460000000000002</v>
      </c>
      <c r="O163" s="22">
        <f>'Raw Data'!BL163</f>
        <v>5.05</v>
      </c>
      <c r="P163" s="22">
        <f>'Raw Data'!BR163</f>
        <v>5.1120000000000001</v>
      </c>
      <c r="Q163" s="22">
        <f>'Raw Data'!BX163</f>
        <v>5.218</v>
      </c>
      <c r="S163" s="8">
        <f t="shared" si="8"/>
        <v>0.17815900474544821</v>
      </c>
      <c r="T163" s="8">
        <f t="shared" si="9"/>
        <v>1.6240835164025094E-2</v>
      </c>
      <c r="U163" s="8">
        <f t="shared" si="10"/>
        <v>1.7688012649142746E-2</v>
      </c>
      <c r="V163" s="8">
        <f t="shared" si="11"/>
        <v>6.3812657607339686E-3</v>
      </c>
    </row>
    <row r="164" spans="1:22" x14ac:dyDescent="0.25">
      <c r="A164" t="str">
        <f>'Raw Data'!A164</f>
        <v>ALT1</v>
      </c>
      <c r="B164">
        <f>'Raw Data'!B164</f>
        <v>337</v>
      </c>
      <c r="C164">
        <f>'Raw Data'!C164</f>
        <v>345</v>
      </c>
      <c r="D164" t="str">
        <f>'Raw Data'!D164</f>
        <v>HLDPPGGSD</v>
      </c>
      <c r="F164" s="22">
        <f>'Raw Data'!J164</f>
        <v>1.296</v>
      </c>
      <c r="G164" s="22">
        <f>'Raw Data'!P164</f>
        <v>1.2969999999999999</v>
      </c>
      <c r="H164" s="22">
        <f>'Raw Data'!V164</f>
        <v>1.292</v>
      </c>
      <c r="I164" s="22">
        <f>'Raw Data'!AB164</f>
        <v>1.292</v>
      </c>
      <c r="J164" s="22">
        <f>'Raw Data'!AH164</f>
        <v>1.29</v>
      </c>
      <c r="K164" s="22">
        <f>'Raw Data'!AN164</f>
        <v>1.3029999999999999</v>
      </c>
      <c r="L164" s="22">
        <f>'Raw Data'!AT164</f>
        <v>1.224</v>
      </c>
      <c r="M164" s="22">
        <f>'Raw Data'!AZ164</f>
        <v>1.2569999999999999</v>
      </c>
      <c r="N164" s="22">
        <f>'Raw Data'!BF164</f>
        <v>1.2849999999999999</v>
      </c>
      <c r="O164" s="22">
        <f>'Raw Data'!BL164</f>
        <v>1.2589999999999999</v>
      </c>
      <c r="P164" s="22">
        <f>'Raw Data'!BR164</f>
        <v>1.2529999999999999</v>
      </c>
      <c r="Q164" s="22">
        <f>'Raw Data'!BX164</f>
        <v>1.294</v>
      </c>
      <c r="S164" s="8">
        <f t="shared" si="8"/>
        <v>0.13643119988033181</v>
      </c>
      <c r="T164" s="8">
        <f t="shared" si="9"/>
        <v>0.47565532558595702</v>
      </c>
      <c r="U164" s="8">
        <f t="shared" si="10"/>
        <v>0.96729546012289069</v>
      </c>
      <c r="V164" s="8">
        <f t="shared" si="11"/>
        <v>0.50779084919543438</v>
      </c>
    </row>
    <row r="165" spans="1:22" x14ac:dyDescent="0.25">
      <c r="A165" t="str">
        <f>'Raw Data'!A165</f>
        <v>ALT1</v>
      </c>
      <c r="B165">
        <f>'Raw Data'!B165</f>
        <v>337</v>
      </c>
      <c r="C165">
        <f>'Raw Data'!C165</f>
        <v>352</v>
      </c>
      <c r="D165" t="str">
        <f>'Raw Data'!D165</f>
        <v>HLDPPGGSDYDSNAVG</v>
      </c>
      <c r="F165" s="22">
        <f>'Raw Data'!J165</f>
        <v>1.7629999999999999</v>
      </c>
      <c r="G165" s="22">
        <f>'Raw Data'!P165</f>
        <v>1.835</v>
      </c>
      <c r="H165" s="22">
        <f>'Raw Data'!V165</f>
        <v>1.796</v>
      </c>
      <c r="I165" s="22">
        <f>'Raw Data'!AB165</f>
        <v>2.1459999999999999</v>
      </c>
      <c r="J165" s="22">
        <f>'Raw Data'!AH165</f>
        <v>2.1720000000000002</v>
      </c>
      <c r="K165" s="22">
        <f>'Raw Data'!AN165</f>
        <v>2.2040000000000002</v>
      </c>
      <c r="L165" s="22">
        <f>'Raw Data'!AT165</f>
        <v>2.7320000000000002</v>
      </c>
      <c r="M165" s="22">
        <f>'Raw Data'!AZ165</f>
        <v>2.7909999999999999</v>
      </c>
      <c r="N165" s="22">
        <f>'Raw Data'!BF165</f>
        <v>2.7250000000000001</v>
      </c>
      <c r="O165" s="22">
        <f>'Raw Data'!BL165</f>
        <v>3.42</v>
      </c>
      <c r="P165" s="22">
        <f>'Raw Data'!BR165</f>
        <v>3.347</v>
      </c>
      <c r="Q165" s="22">
        <f>'Raw Data'!BX165</f>
        <v>3.41</v>
      </c>
      <c r="S165" s="8">
        <f t="shared" si="8"/>
        <v>0.18582362461194882</v>
      </c>
      <c r="T165" s="8">
        <f t="shared" si="9"/>
        <v>6.6997984536260283E-2</v>
      </c>
      <c r="U165" s="8">
        <f t="shared" si="10"/>
        <v>0.74488020491279539</v>
      </c>
      <c r="V165" s="8">
        <f t="shared" si="11"/>
        <v>1.4629514405427169E-2</v>
      </c>
    </row>
    <row r="166" spans="1:22" x14ac:dyDescent="0.25">
      <c r="A166" t="str">
        <f>'Raw Data'!A166</f>
        <v>ALT1</v>
      </c>
      <c r="B166">
        <f>'Raw Data'!B166</f>
        <v>337</v>
      </c>
      <c r="C166">
        <f>'Raw Data'!C166</f>
        <v>355</v>
      </c>
      <c r="D166" t="str">
        <f>'Raw Data'!D166</f>
        <v>HLDPPGGSDYDSNAVGASL</v>
      </c>
      <c r="F166" s="22">
        <f>'Raw Data'!J166</f>
        <v>1.6970000000000001</v>
      </c>
      <c r="G166" s="22">
        <f>'Raw Data'!P166</f>
        <v>1.774</v>
      </c>
      <c r="H166" s="22">
        <f>'Raw Data'!V166</f>
        <v>1.714</v>
      </c>
      <c r="I166" s="22">
        <f>'Raw Data'!AB166</f>
        <v>2.1560000000000001</v>
      </c>
      <c r="J166" s="22">
        <f>'Raw Data'!AH166</f>
        <v>2.1739999999999999</v>
      </c>
      <c r="K166" s="22">
        <f>'Raw Data'!AN166</f>
        <v>2.25</v>
      </c>
      <c r="L166" s="22">
        <f>'Raw Data'!AT166</f>
        <v>3.16</v>
      </c>
      <c r="M166" s="22">
        <f>'Raw Data'!AZ166</f>
        <v>3.2360000000000002</v>
      </c>
      <c r="N166" s="22">
        <f>'Raw Data'!BF166</f>
        <v>3.1779999999999999</v>
      </c>
      <c r="O166" s="22">
        <f>'Raw Data'!BL166</f>
        <v>4.2919999999999998</v>
      </c>
      <c r="P166" s="22">
        <f>'Raw Data'!BR166</f>
        <v>4.2939999999999996</v>
      </c>
      <c r="Q166" s="22">
        <f>'Raw Data'!BX166</f>
        <v>4.3209999999999997</v>
      </c>
      <c r="S166" s="8">
        <f t="shared" si="8"/>
        <v>0.48592537090516597</v>
      </c>
      <c r="T166" s="8">
        <f t="shared" si="9"/>
        <v>0.47746869884240395</v>
      </c>
      <c r="U166" s="8">
        <f t="shared" si="10"/>
        <v>0.18439289886135463</v>
      </c>
      <c r="V166" s="8">
        <f t="shared" si="11"/>
        <v>1.2841322520759863E-2</v>
      </c>
    </row>
    <row r="167" spans="1:22" x14ac:dyDescent="0.25">
      <c r="A167" t="str">
        <f>'Raw Data'!A167</f>
        <v>ALT1</v>
      </c>
      <c r="B167">
        <f>'Raw Data'!B167</f>
        <v>346</v>
      </c>
      <c r="C167">
        <f>'Raw Data'!C167</f>
        <v>352</v>
      </c>
      <c r="D167" t="str">
        <f>'Raw Data'!D167</f>
        <v>YDSNAVG</v>
      </c>
      <c r="F167" s="22">
        <f>'Raw Data'!J167</f>
        <v>0.13300000000000001</v>
      </c>
      <c r="G167" s="22">
        <f>'Raw Data'!P167</f>
        <v>0.16500000000000001</v>
      </c>
      <c r="H167" s="22">
        <f>'Raw Data'!V167</f>
        <v>0.105</v>
      </c>
      <c r="I167" s="22">
        <f>'Raw Data'!AB167</f>
        <v>0.27500000000000002</v>
      </c>
      <c r="J167" s="22">
        <f>'Raw Data'!AH167</f>
        <v>0.29199999999999998</v>
      </c>
      <c r="K167" s="22">
        <f>'Raw Data'!AN167</f>
        <v>0.27600000000000002</v>
      </c>
      <c r="L167" s="22">
        <f>'Raw Data'!AT167</f>
        <v>0.55000000000000004</v>
      </c>
      <c r="M167" s="22">
        <f>'Raw Data'!AZ167</f>
        <v>0.58099999999999996</v>
      </c>
      <c r="N167" s="22">
        <f>'Raw Data'!BF167</f>
        <v>0.58899999999999997</v>
      </c>
      <c r="O167" s="22">
        <f>'Raw Data'!BL167</f>
        <v>1.1359999999999999</v>
      </c>
      <c r="P167" s="22">
        <f>'Raw Data'!BR167</f>
        <v>1.131</v>
      </c>
      <c r="Q167" s="22">
        <f>'Raw Data'!BX167</f>
        <v>1.1519999999999999</v>
      </c>
      <c r="S167" s="8">
        <f t="shared" si="8"/>
        <v>0.14229915898652648</v>
      </c>
      <c r="T167" s="8">
        <f t="shared" si="9"/>
        <v>1.1699173149856631E-2</v>
      </c>
      <c r="U167" s="8">
        <f t="shared" si="10"/>
        <v>4.1907301418288447E-2</v>
      </c>
      <c r="V167" s="8">
        <f t="shared" si="11"/>
        <v>7.4258806869431865E-3</v>
      </c>
    </row>
    <row r="168" spans="1:22" x14ac:dyDescent="0.25">
      <c r="A168" t="str">
        <f>'Raw Data'!A168</f>
        <v>ALT1</v>
      </c>
      <c r="B168">
        <f>'Raw Data'!B168</f>
        <v>346</v>
      </c>
      <c r="C168">
        <f>'Raw Data'!C168</f>
        <v>355</v>
      </c>
      <c r="D168" t="str">
        <f>'Raw Data'!D168</f>
        <v>YDSNAVGASL</v>
      </c>
      <c r="F168" s="22">
        <f>'Raw Data'!J168</f>
        <v>0.17399999999999999</v>
      </c>
      <c r="G168" s="22">
        <f>'Raw Data'!P168</f>
        <v>0.184</v>
      </c>
      <c r="H168" s="22">
        <f>'Raw Data'!V168</f>
        <v>0.14699999999999999</v>
      </c>
      <c r="I168" s="22">
        <f>'Raw Data'!AB168</f>
        <v>0.44800000000000001</v>
      </c>
      <c r="J168" s="22">
        <f>'Raw Data'!AH168</f>
        <v>0.44</v>
      </c>
      <c r="K168" s="22">
        <f>'Raw Data'!AN168</f>
        <v>0.45500000000000002</v>
      </c>
      <c r="L168" s="22">
        <f>'Raw Data'!AT168</f>
        <v>1.1859999999999999</v>
      </c>
      <c r="M168" s="22">
        <f>'Raw Data'!AZ168</f>
        <v>1.208</v>
      </c>
      <c r="N168" s="22">
        <f>'Raw Data'!BF168</f>
        <v>1.2</v>
      </c>
      <c r="O168" s="22">
        <f>'Raw Data'!BL168</f>
        <v>2.2789999999999999</v>
      </c>
      <c r="P168" s="22">
        <f>'Raw Data'!BR168</f>
        <v>2.2799999999999998</v>
      </c>
      <c r="Q168" s="22">
        <f>'Raw Data'!BX168</f>
        <v>2.2930000000000001</v>
      </c>
      <c r="S168" s="8">
        <f t="shared" si="8"/>
        <v>5.9610152826074618E-2</v>
      </c>
      <c r="T168" s="8">
        <f t="shared" si="9"/>
        <v>0.3973525620249006</v>
      </c>
      <c r="U168" s="8">
        <f t="shared" si="10"/>
        <v>5.9203964416582296E-3</v>
      </c>
      <c r="V168" s="8">
        <f t="shared" si="11"/>
        <v>6.1549442639326065E-3</v>
      </c>
    </row>
    <row r="169" spans="1:22" x14ac:dyDescent="0.25">
      <c r="A169" t="str">
        <f>'Raw Data'!A169</f>
        <v>ALT1</v>
      </c>
      <c r="B169">
        <f>'Raw Data'!B169</f>
        <v>353</v>
      </c>
      <c r="C169">
        <f>'Raw Data'!C169</f>
        <v>361</v>
      </c>
      <c r="D169" t="str">
        <f>'Raw Data'!D169</f>
        <v>ASLDEKGEF</v>
      </c>
      <c r="F169" s="22">
        <f>'Raw Data'!J169</f>
        <v>0.501</v>
      </c>
      <c r="G169" s="22">
        <f>'Raw Data'!P169</f>
        <v>0.56100000000000005</v>
      </c>
      <c r="H169" s="22">
        <f>'Raw Data'!V169</f>
        <v>0.46600000000000003</v>
      </c>
      <c r="I169" s="22">
        <f>'Raw Data'!AB169</f>
        <v>0.86099999999999999</v>
      </c>
      <c r="J169" s="22">
        <f>'Raw Data'!AH169</f>
        <v>0.86099999999999999</v>
      </c>
      <c r="K169" s="22">
        <f>'Raw Data'!AN169</f>
        <v>0.88300000000000001</v>
      </c>
      <c r="L169" s="22">
        <f>'Raw Data'!AT169</f>
        <v>1.2969999999999999</v>
      </c>
      <c r="M169" s="22">
        <f>'Raw Data'!AZ169</f>
        <v>1.2869999999999999</v>
      </c>
      <c r="N169" s="22">
        <f>'Raw Data'!BF169</f>
        <v>1.2829999999999999</v>
      </c>
      <c r="O169" s="22">
        <f>'Raw Data'!BL169</f>
        <v>2.1579999999999999</v>
      </c>
      <c r="P169" s="22">
        <f>'Raw Data'!BR169</f>
        <v>2.1459999999999999</v>
      </c>
      <c r="Q169" s="22">
        <f>'Raw Data'!BX169</f>
        <v>2.1829999999999998</v>
      </c>
      <c r="S169" s="8">
        <f t="shared" si="8"/>
        <v>0.12650813992721419</v>
      </c>
      <c r="T169" s="8">
        <f t="shared" si="9"/>
        <v>5.6664956177246838E-2</v>
      </c>
      <c r="U169" s="8">
        <f t="shared" si="10"/>
        <v>0.12849617685562573</v>
      </c>
      <c r="V169" s="8">
        <f t="shared" si="11"/>
        <v>0.76073356895911814</v>
      </c>
    </row>
    <row r="170" spans="1:22" x14ac:dyDescent="0.25">
      <c r="A170" t="str">
        <f>'Raw Data'!A170</f>
        <v>ALT1</v>
      </c>
      <c r="B170">
        <f>'Raw Data'!B170</f>
        <v>356</v>
      </c>
      <c r="C170">
        <f>'Raw Data'!C170</f>
        <v>361</v>
      </c>
      <c r="D170" t="str">
        <f>'Raw Data'!D170</f>
        <v>DEKGEF</v>
      </c>
      <c r="F170" s="22">
        <f>'Raw Data'!J170</f>
        <v>0.111</v>
      </c>
      <c r="G170" s="22">
        <f>'Raw Data'!P170</f>
        <v>0.11799999999999999</v>
      </c>
      <c r="H170" s="22">
        <f>'Raw Data'!V170</f>
        <v>0.10199999999999999</v>
      </c>
      <c r="I170" s="22">
        <f>'Raw Data'!AB170</f>
        <v>0.42399999999999999</v>
      </c>
      <c r="J170" s="22">
        <f>'Raw Data'!AH170</f>
        <v>0.42199999999999999</v>
      </c>
      <c r="K170" s="22">
        <f>'Raw Data'!AN170</f>
        <v>0.41499999999999998</v>
      </c>
      <c r="L170" s="22">
        <f>'Raw Data'!AT170</f>
        <v>0.59599999999999997</v>
      </c>
      <c r="M170" s="22">
        <f>'Raw Data'!AZ170</f>
        <v>0.6</v>
      </c>
      <c r="N170" s="22">
        <f>'Raw Data'!BF170</f>
        <v>0.59799999999999998</v>
      </c>
      <c r="O170" s="22">
        <f>'Raw Data'!BL170</f>
        <v>1.012</v>
      </c>
      <c r="P170" s="22">
        <f>'Raw Data'!BR170</f>
        <v>0.97499999999999998</v>
      </c>
      <c r="Q170" s="22">
        <f>'Raw Data'!BX170</f>
        <v>0.96399999999999997</v>
      </c>
      <c r="S170" s="8">
        <f t="shared" si="8"/>
        <v>1.3205076768919034E-2</v>
      </c>
      <c r="T170" s="8">
        <f t="shared" si="9"/>
        <v>7.3263221536612896E-2</v>
      </c>
      <c r="U170" s="8">
        <f t="shared" si="10"/>
        <v>2.1962375505355462E-2</v>
      </c>
      <c r="V170" s="8">
        <f t="shared" si="11"/>
        <v>0.14078709588424798</v>
      </c>
    </row>
    <row r="171" spans="1:22" x14ac:dyDescent="0.25">
      <c r="A171" t="str">
        <f>'Raw Data'!A171</f>
        <v>ALT1</v>
      </c>
      <c r="B171">
        <f>'Raw Data'!B171</f>
        <v>356</v>
      </c>
      <c r="C171">
        <f>'Raw Data'!C171</f>
        <v>361</v>
      </c>
      <c r="D171" t="str">
        <f>'Raw Data'!D171</f>
        <v>DEKGEF</v>
      </c>
      <c r="F171" s="22">
        <f>'Raw Data'!J171</f>
        <v>0.107</v>
      </c>
      <c r="G171" s="22">
        <f>'Raw Data'!P171</f>
        <v>0.11899999999999999</v>
      </c>
      <c r="H171" s="22">
        <f>'Raw Data'!V171</f>
        <v>0.104</v>
      </c>
      <c r="I171" s="22">
        <f>'Raw Data'!AB171</f>
        <v>0.39700000000000002</v>
      </c>
      <c r="J171" s="22">
        <f>'Raw Data'!AH171</f>
        <v>0.39800000000000002</v>
      </c>
      <c r="K171" s="22">
        <f>'Raw Data'!AN171</f>
        <v>0.40300000000000002</v>
      </c>
      <c r="L171" s="22">
        <f>'Raw Data'!AT171</f>
        <v>0.57299999999999995</v>
      </c>
      <c r="M171" s="22">
        <f>'Raw Data'!AZ171</f>
        <v>0.56699999999999995</v>
      </c>
      <c r="N171" s="22">
        <f>'Raw Data'!BF171</f>
        <v>0.57099999999999995</v>
      </c>
      <c r="O171" s="22">
        <f>'Raw Data'!BL171</f>
        <v>0.97</v>
      </c>
      <c r="P171" s="22">
        <f>'Raw Data'!BR171</f>
        <v>0.95099999999999996</v>
      </c>
      <c r="Q171" s="22">
        <f>'Raw Data'!BX171</f>
        <v>0.95499999999999996</v>
      </c>
      <c r="S171" s="8">
        <f t="shared" si="8"/>
        <v>0.19170277193042493</v>
      </c>
      <c r="T171" s="8">
        <f t="shared" si="9"/>
        <v>0.57263229972084584</v>
      </c>
      <c r="U171" s="8">
        <f t="shared" si="10"/>
        <v>3.0170403942523908E-2</v>
      </c>
      <c r="V171" s="8">
        <f t="shared" si="11"/>
        <v>4.759261244354767E-2</v>
      </c>
    </row>
    <row r="172" spans="1:22" x14ac:dyDescent="0.25">
      <c r="A172" t="str">
        <f>'Raw Data'!A172</f>
        <v>ALT1</v>
      </c>
      <c r="B172">
        <f>'Raw Data'!B172</f>
        <v>356</v>
      </c>
      <c r="C172">
        <f>'Raw Data'!C172</f>
        <v>362</v>
      </c>
      <c r="D172" t="str">
        <f>'Raw Data'!D172</f>
        <v>DEKGEFD</v>
      </c>
      <c r="F172" s="22">
        <f>'Raw Data'!J172</f>
        <v>0.223</v>
      </c>
      <c r="G172" s="22">
        <f>'Raw Data'!P172</f>
        <v>0.221</v>
      </c>
      <c r="H172" s="22">
        <f>'Raw Data'!V172</f>
        <v>0.182</v>
      </c>
      <c r="I172" s="22">
        <f>'Raw Data'!AB172</f>
        <v>0.70799999999999996</v>
      </c>
      <c r="J172" s="22">
        <f>'Raw Data'!AH172</f>
        <v>0.70499999999999996</v>
      </c>
      <c r="K172" s="22">
        <f>'Raw Data'!AN172</f>
        <v>0.70099999999999996</v>
      </c>
      <c r="L172" s="22">
        <f>'Raw Data'!AT172</f>
        <v>0.91400000000000003</v>
      </c>
      <c r="M172" s="22">
        <f>'Raw Data'!AZ172</f>
        <v>0.89900000000000002</v>
      </c>
      <c r="N172" s="22">
        <f>'Raw Data'!BF172</f>
        <v>0.90700000000000003</v>
      </c>
      <c r="O172" s="22">
        <f>'Raw Data'!BL172</f>
        <v>1.2370000000000001</v>
      </c>
      <c r="P172" s="22">
        <f>'Raw Data'!BR172</f>
        <v>1.2210000000000001</v>
      </c>
      <c r="Q172" s="22">
        <f>'Raw Data'!BX172</f>
        <v>1.2130000000000001</v>
      </c>
      <c r="S172" s="8">
        <f t="shared" si="8"/>
        <v>5.8748812993551315E-2</v>
      </c>
      <c r="T172" s="8">
        <f t="shared" si="9"/>
        <v>0.11487558016338627</v>
      </c>
      <c r="U172" s="8">
        <f t="shared" si="10"/>
        <v>0.62982542634255168</v>
      </c>
      <c r="V172" s="8">
        <f t="shared" si="11"/>
        <v>0.10519508176449301</v>
      </c>
    </row>
    <row r="173" spans="1:22" x14ac:dyDescent="0.25">
      <c r="A173" t="str">
        <f>'Raw Data'!A173</f>
        <v>ALT1</v>
      </c>
      <c r="B173">
        <f>'Raw Data'!B173</f>
        <v>363</v>
      </c>
      <c r="C173">
        <f>'Raw Data'!C173</f>
        <v>374</v>
      </c>
      <c r="D173" t="str">
        <f>'Raw Data'!D173</f>
        <v>LTICRPGYKGGF</v>
      </c>
      <c r="F173" s="22">
        <f>'Raw Data'!J173</f>
        <v>2.13</v>
      </c>
      <c r="G173" s="22">
        <f>'Raw Data'!P173</f>
        <v>2.2370000000000001</v>
      </c>
      <c r="H173" s="22">
        <f>'Raw Data'!V173</f>
        <v>2.1480000000000001</v>
      </c>
      <c r="I173" s="22">
        <f>'Raw Data'!AB173</f>
        <v>3.4630000000000001</v>
      </c>
      <c r="J173" s="22">
        <f>'Raw Data'!AH173</f>
        <v>3.444</v>
      </c>
      <c r="K173" s="22">
        <f>'Raw Data'!AN173</f>
        <v>3.552</v>
      </c>
      <c r="L173" s="22">
        <f>'Raw Data'!AT173</f>
        <v>4.3529999999999998</v>
      </c>
      <c r="M173" s="22">
        <f>'Raw Data'!AZ173</f>
        <v>4.4409999999999998</v>
      </c>
      <c r="N173" s="22">
        <f>'Raw Data'!BF173</f>
        <v>4.3810000000000002</v>
      </c>
      <c r="O173" s="22">
        <f>'Raw Data'!BL173</f>
        <v>4.7229999999999999</v>
      </c>
      <c r="P173" s="22">
        <f>'Raw Data'!BR173</f>
        <v>4.7240000000000002</v>
      </c>
      <c r="Q173" s="22">
        <f>'Raw Data'!BX173</f>
        <v>4.6920000000000002</v>
      </c>
      <c r="S173" s="8">
        <f t="shared" si="8"/>
        <v>6.1119412367318743E-2</v>
      </c>
      <c r="T173" s="8">
        <f t="shared" si="9"/>
        <v>0.24523340956685033</v>
      </c>
      <c r="U173" s="8">
        <f t="shared" si="10"/>
        <v>0.92752305663047008</v>
      </c>
      <c r="V173" s="8">
        <f t="shared" si="11"/>
        <v>1.7161128406672219E-4</v>
      </c>
    </row>
    <row r="174" spans="1:22" x14ac:dyDescent="0.25">
      <c r="A174" t="str">
        <f>'Raw Data'!A174</f>
        <v>ALT1</v>
      </c>
      <c r="B174">
        <f>'Raw Data'!B174</f>
        <v>364</v>
      </c>
      <c r="C174">
        <f>'Raw Data'!C174</f>
        <v>375</v>
      </c>
      <c r="D174" t="str">
        <f>'Raw Data'!D174</f>
        <v>TICRPGYKGGFI</v>
      </c>
      <c r="F174" s="22">
        <f>'Raw Data'!J174</f>
        <v>1.9279999999999999</v>
      </c>
      <c r="G174" s="22">
        <f>'Raw Data'!P174</f>
        <v>1.994</v>
      </c>
      <c r="H174" s="22">
        <f>'Raw Data'!V174</f>
        <v>2.0070000000000001</v>
      </c>
      <c r="I174" s="22">
        <f>'Raw Data'!AB174</f>
        <v>3.1150000000000002</v>
      </c>
      <c r="J174" s="22">
        <f>'Raw Data'!AH174</f>
        <v>3.1309999999999998</v>
      </c>
      <c r="K174" s="22">
        <f>'Raw Data'!AN174</f>
        <v>3.222</v>
      </c>
      <c r="L174" s="22">
        <f>'Raw Data'!AT174</f>
        <v>3.9609999999999999</v>
      </c>
      <c r="M174" s="22">
        <f>'Raw Data'!AZ174</f>
        <v>4.0209999999999999</v>
      </c>
      <c r="N174" s="22">
        <f>'Raw Data'!BF174</f>
        <v>3.9620000000000002</v>
      </c>
      <c r="O174" s="22">
        <f>'Raw Data'!BL174</f>
        <v>4.54</v>
      </c>
      <c r="P174" s="22">
        <f>'Raw Data'!BR174</f>
        <v>4.5359999999999996</v>
      </c>
      <c r="Q174" s="22">
        <f>'Raw Data'!BX174</f>
        <v>4.5170000000000003</v>
      </c>
      <c r="S174" s="8">
        <f t="shared" si="8"/>
        <v>9.4117999566725868E-3</v>
      </c>
      <c r="T174" s="8">
        <f t="shared" si="9"/>
        <v>0.24392415626891717</v>
      </c>
      <c r="U174" s="8">
        <f t="shared" si="10"/>
        <v>5.6154672838106774E-2</v>
      </c>
      <c r="V174" s="8">
        <f t="shared" si="11"/>
        <v>4.0626158320270549E-2</v>
      </c>
    </row>
    <row r="175" spans="1:22" x14ac:dyDescent="0.25">
      <c r="A175" t="str">
        <f>'Raw Data'!A175</f>
        <v>ALT1</v>
      </c>
      <c r="B175">
        <f>'Raw Data'!B175</f>
        <v>366</v>
      </c>
      <c r="C175">
        <f>'Raw Data'!C175</f>
        <v>375</v>
      </c>
      <c r="D175" t="str">
        <f>'Raw Data'!D175</f>
        <v>CRPGYKGGFI</v>
      </c>
      <c r="F175" s="22">
        <f>'Raw Data'!J175</f>
        <v>1.8</v>
      </c>
      <c r="G175" s="22">
        <f>'Raw Data'!P175</f>
        <v>1.909</v>
      </c>
      <c r="H175" s="22">
        <f>'Raw Data'!V175</f>
        <v>1.8520000000000001</v>
      </c>
      <c r="I175" s="22">
        <f>'Raw Data'!AB175</f>
        <v>2.7669999999999999</v>
      </c>
      <c r="J175" s="22">
        <f>'Raw Data'!AH175</f>
        <v>2.79</v>
      </c>
      <c r="K175" s="22">
        <f>'Raw Data'!AN175</f>
        <v>2.8250000000000002</v>
      </c>
      <c r="L175" s="22">
        <f>'Raw Data'!AT175</f>
        <v>3.32</v>
      </c>
      <c r="M175" s="22">
        <f>'Raw Data'!AZ175</f>
        <v>3.35</v>
      </c>
      <c r="N175" s="22">
        <f>'Raw Data'!BF175</f>
        <v>3.3140000000000001</v>
      </c>
      <c r="O175" s="22">
        <f>'Raw Data'!BL175</f>
        <v>3.6320000000000001</v>
      </c>
      <c r="P175" s="22">
        <f>'Raw Data'!BR175</f>
        <v>3.5489999999999999</v>
      </c>
      <c r="Q175" s="22">
        <f>'Raw Data'!BX175</f>
        <v>3.581</v>
      </c>
      <c r="S175" s="8">
        <f t="shared" si="8"/>
        <v>1.743505917863561E-3</v>
      </c>
      <c r="T175" s="8">
        <f t="shared" si="9"/>
        <v>1.5730281012060324E-2</v>
      </c>
      <c r="U175" s="8">
        <f t="shared" si="10"/>
        <v>0.17596125916731392</v>
      </c>
      <c r="V175" s="8">
        <f t="shared" si="11"/>
        <v>0.56320076278252551</v>
      </c>
    </row>
    <row r="176" spans="1:22" x14ac:dyDescent="0.25">
      <c r="A176" t="str">
        <f>'Raw Data'!A176</f>
        <v>ALT1</v>
      </c>
      <c r="B176">
        <f>'Raw Data'!B176</f>
        <v>377</v>
      </c>
      <c r="C176">
        <f>'Raw Data'!C176</f>
        <v>384</v>
      </c>
      <c r="D176" t="str">
        <f>'Raw Data'!D176</f>
        <v>MRVAVLNC</v>
      </c>
      <c r="F176" s="22">
        <f>'Raw Data'!J176</f>
        <v>1.353</v>
      </c>
      <c r="G176" s="22">
        <f>'Raw Data'!P176</f>
        <v>1.427</v>
      </c>
      <c r="H176" s="22">
        <f>'Raw Data'!V176</f>
        <v>1.3149999999999999</v>
      </c>
      <c r="I176" s="22">
        <f>'Raw Data'!AB176</f>
        <v>2.286</v>
      </c>
      <c r="J176" s="22">
        <f>'Raw Data'!AH176</f>
        <v>2.2589999999999999</v>
      </c>
      <c r="K176" s="22">
        <f>'Raw Data'!AN176</f>
        <v>2.3559999999999999</v>
      </c>
      <c r="L176" s="22">
        <f>'Raw Data'!AT176</f>
        <v>2.8319999999999999</v>
      </c>
      <c r="M176" s="22">
        <f>'Raw Data'!AZ176</f>
        <v>2.8820000000000001</v>
      </c>
      <c r="N176" s="22">
        <f>'Raw Data'!BF176</f>
        <v>2.8479999999999999</v>
      </c>
      <c r="O176" s="22">
        <f>'Raw Data'!BL176</f>
        <v>2.835</v>
      </c>
      <c r="P176" s="22">
        <f>'Raw Data'!BR176</f>
        <v>2.944</v>
      </c>
      <c r="Q176" s="22">
        <f>'Raw Data'!BX176</f>
        <v>2.81</v>
      </c>
      <c r="S176" s="8">
        <f t="shared" si="8"/>
        <v>0.10668659999140058</v>
      </c>
      <c r="T176" s="8">
        <f t="shared" si="9"/>
        <v>0.61938974970617999</v>
      </c>
      <c r="U176" s="8">
        <f t="shared" si="10"/>
        <v>0.28669540497097085</v>
      </c>
      <c r="V176" s="8">
        <f t="shared" si="11"/>
        <v>5.2977033656176314E-2</v>
      </c>
    </row>
    <row r="177" spans="1:22" x14ac:dyDescent="0.25">
      <c r="A177" t="str">
        <f>'Raw Data'!A177</f>
        <v>ALT1</v>
      </c>
      <c r="B177">
        <f>'Raw Data'!B177</f>
        <v>378</v>
      </c>
      <c r="C177">
        <f>'Raw Data'!C177</f>
        <v>384</v>
      </c>
      <c r="D177" t="str">
        <f>'Raw Data'!D177</f>
        <v>RVAVLNC</v>
      </c>
      <c r="F177" s="22">
        <f>'Raw Data'!J177</f>
        <v>7.4999999999999997E-2</v>
      </c>
      <c r="G177" s="22">
        <f>'Raw Data'!P177</f>
        <v>8.1000000000000003E-2</v>
      </c>
      <c r="H177" s="22">
        <f>'Raw Data'!V177</f>
        <v>3.5999999999999997E-2</v>
      </c>
      <c r="I177" s="22">
        <f>'Raw Data'!AB177</f>
        <v>7.6999999999999999E-2</v>
      </c>
      <c r="J177" s="22">
        <f>'Raw Data'!AH177</f>
        <v>0.1</v>
      </c>
      <c r="K177" s="22">
        <f>'Raw Data'!AN177</f>
        <v>8.7999999999999995E-2</v>
      </c>
      <c r="L177" s="22">
        <f>'Raw Data'!AT177</f>
        <v>0.16900000000000001</v>
      </c>
      <c r="M177" s="22">
        <f>'Raw Data'!AZ177</f>
        <v>0.16200000000000001</v>
      </c>
      <c r="N177" s="22">
        <f>'Raw Data'!BF177</f>
        <v>0.191</v>
      </c>
      <c r="O177" s="22">
        <f>'Raw Data'!BL177</f>
        <v>0.50600000000000001</v>
      </c>
      <c r="P177" s="22">
        <f>'Raw Data'!BR177</f>
        <v>0.498</v>
      </c>
      <c r="Q177" s="22">
        <f>'Raw Data'!BX177</f>
        <v>0.49299999999999999</v>
      </c>
      <c r="S177" s="8">
        <f t="shared" si="8"/>
        <v>2.55406348558373E-3</v>
      </c>
      <c r="T177" s="8">
        <f t="shared" si="9"/>
        <v>2.4565562727710797E-2</v>
      </c>
      <c r="U177" s="8">
        <f t="shared" si="10"/>
        <v>1.4338160407642721E-4</v>
      </c>
      <c r="V177" s="8">
        <f t="shared" si="11"/>
        <v>0.34932262179878709</v>
      </c>
    </row>
    <row r="178" spans="1:22" x14ac:dyDescent="0.25">
      <c r="A178" t="str">
        <f>'Raw Data'!A178</f>
        <v>ALT1</v>
      </c>
      <c r="B178">
        <f>'Raw Data'!B178</f>
        <v>378</v>
      </c>
      <c r="C178">
        <f>'Raw Data'!C178</f>
        <v>390</v>
      </c>
      <c r="D178" t="str">
        <f>'Raw Data'!D178</f>
        <v>RVAVLNCDSTRSM</v>
      </c>
      <c r="F178" s="22">
        <f>'Raw Data'!J178</f>
        <v>0.78600000000000003</v>
      </c>
      <c r="G178" s="22">
        <f>'Raw Data'!P178</f>
        <v>0.78500000000000003</v>
      </c>
      <c r="H178" s="22">
        <f>'Raw Data'!V178</f>
        <v>0.68799999999999994</v>
      </c>
      <c r="I178" s="22">
        <f>'Raw Data'!AB178</f>
        <v>0.88400000000000001</v>
      </c>
      <c r="J178" s="22">
        <f>'Raw Data'!AH178</f>
        <v>0.80600000000000005</v>
      </c>
      <c r="K178" s="22">
        <f>'Raw Data'!AN178</f>
        <v>0.878</v>
      </c>
      <c r="L178" s="22">
        <f>'Raw Data'!AT178</f>
        <v>1.038</v>
      </c>
      <c r="M178" s="22">
        <f>'Raw Data'!AZ178</f>
        <v>1.071</v>
      </c>
      <c r="N178" s="22">
        <f>'Raw Data'!BF178</f>
        <v>1.1279999999999999</v>
      </c>
      <c r="O178" s="22">
        <f>'Raw Data'!BL178</f>
        <v>1.7030000000000001</v>
      </c>
      <c r="P178" s="22">
        <f>'Raw Data'!BR178</f>
        <v>1.65</v>
      </c>
      <c r="Q178" s="22">
        <f>'Raw Data'!BX178</f>
        <v>1.675</v>
      </c>
      <c r="S178" s="8">
        <f t="shared" si="8"/>
        <v>5.2658320843914763E-3</v>
      </c>
      <c r="T178" s="8">
        <f t="shared" si="9"/>
        <v>3.2712454765693923E-3</v>
      </c>
      <c r="U178" s="8">
        <f t="shared" si="10"/>
        <v>1.533167135098867E-2</v>
      </c>
      <c r="V178" s="8">
        <f t="shared" si="11"/>
        <v>1.7280049266399995E-2</v>
      </c>
    </row>
    <row r="179" spans="1:22" x14ac:dyDescent="0.25">
      <c r="A179" t="str">
        <f>'Raw Data'!A179</f>
        <v>ALT1</v>
      </c>
      <c r="B179">
        <f>'Raw Data'!B179</f>
        <v>378</v>
      </c>
      <c r="C179">
        <f>'Raw Data'!C179</f>
        <v>393</v>
      </c>
      <c r="D179" t="str">
        <f>'Raw Data'!D179</f>
        <v>RVAVLNCDSTRSMITL</v>
      </c>
      <c r="F179" s="22">
        <f>'Raw Data'!J179</f>
        <v>1.125</v>
      </c>
      <c r="G179" s="22">
        <f>'Raw Data'!P179</f>
        <v>1.2709999999999999</v>
      </c>
      <c r="H179" s="22">
        <f>'Raw Data'!V179</f>
        <v>0.85299999999999998</v>
      </c>
      <c r="I179" s="22">
        <f>'Raw Data'!AB179</f>
        <v>1.4770000000000001</v>
      </c>
      <c r="J179" s="22">
        <f>'Raw Data'!AH179</f>
        <v>1.4910000000000001</v>
      </c>
      <c r="K179" s="22">
        <f>'Raw Data'!AN179</f>
        <v>1.4359999999999999</v>
      </c>
      <c r="L179" s="22">
        <f>'Raw Data'!AT179</f>
        <v>1.6970000000000001</v>
      </c>
      <c r="M179" s="22">
        <f>'Raw Data'!AZ179</f>
        <v>1.7509999999999999</v>
      </c>
      <c r="N179" s="22">
        <f>'Raw Data'!BF179</f>
        <v>1.7649999999999999</v>
      </c>
      <c r="O179" s="22">
        <f>'Raw Data'!BL179</f>
        <v>2.3239999999999998</v>
      </c>
      <c r="P179" s="22">
        <f>'Raw Data'!BR179</f>
        <v>2.34</v>
      </c>
      <c r="Q179" s="22">
        <f>'Raw Data'!BX179</f>
        <v>2.359</v>
      </c>
      <c r="S179" s="8">
        <f t="shared" si="8"/>
        <v>0.15702281122898937</v>
      </c>
      <c r="T179" s="8">
        <f t="shared" si="9"/>
        <v>4.4356379147433407E-2</v>
      </c>
      <c r="U179" s="8">
        <f t="shared" si="10"/>
        <v>2.1718327192127924E-2</v>
      </c>
      <c r="V179" s="8">
        <f t="shared" si="11"/>
        <v>0.31392554633238162</v>
      </c>
    </row>
    <row r="180" spans="1:22" x14ac:dyDescent="0.25">
      <c r="A180" t="str">
        <f>'Raw Data'!A180</f>
        <v>ALT1</v>
      </c>
      <c r="B180">
        <f>'Raw Data'!B180</f>
        <v>383</v>
      </c>
      <c r="C180">
        <f>'Raw Data'!C180</f>
        <v>390</v>
      </c>
      <c r="D180" t="str">
        <f>'Raw Data'!D180</f>
        <v>NCDSTRSM</v>
      </c>
      <c r="F180" s="22">
        <f>'Raw Data'!J180</f>
        <v>0.747</v>
      </c>
      <c r="G180" s="22">
        <f>'Raw Data'!P180</f>
        <v>0.75700000000000001</v>
      </c>
      <c r="H180" s="22">
        <f>'Raw Data'!V180</f>
        <v>0.74099999999999999</v>
      </c>
      <c r="I180" s="22">
        <f>'Raw Data'!AB180</f>
        <v>0.81899999999999995</v>
      </c>
      <c r="J180" s="22">
        <f>'Raw Data'!AH180</f>
        <v>0.79100000000000004</v>
      </c>
      <c r="K180" s="22">
        <f>'Raw Data'!AN180</f>
        <v>0.79700000000000004</v>
      </c>
      <c r="L180" s="22">
        <f>'Raw Data'!AT180</f>
        <v>0.93300000000000005</v>
      </c>
      <c r="M180" s="22">
        <f>'Raw Data'!AZ180</f>
        <v>0.94599999999999995</v>
      </c>
      <c r="N180" s="22">
        <f>'Raw Data'!BF180</f>
        <v>1.002</v>
      </c>
      <c r="O180" s="22">
        <f>'Raw Data'!BL180</f>
        <v>1.4750000000000001</v>
      </c>
      <c r="P180" s="22">
        <f>'Raw Data'!BR180</f>
        <v>1.476</v>
      </c>
      <c r="Q180" s="22">
        <f>'Raw Data'!BX180</f>
        <v>1.494</v>
      </c>
      <c r="S180" s="8">
        <f t="shared" si="8"/>
        <v>8.0471794163180354E-3</v>
      </c>
      <c r="T180" s="8">
        <f t="shared" si="9"/>
        <v>0.21329717617362745</v>
      </c>
      <c r="U180" s="8">
        <f t="shared" si="10"/>
        <v>0.38269539800431573</v>
      </c>
      <c r="V180" s="8">
        <f t="shared" si="11"/>
        <v>0.71184342211576745</v>
      </c>
    </row>
    <row r="181" spans="1:22" x14ac:dyDescent="0.25">
      <c r="A181" t="str">
        <f>'Raw Data'!A181</f>
        <v>ALT1</v>
      </c>
      <c r="B181">
        <f>'Raw Data'!B181</f>
        <v>383</v>
      </c>
      <c r="C181">
        <f>'Raw Data'!C181</f>
        <v>393</v>
      </c>
      <c r="D181" t="str">
        <f>'Raw Data'!D181</f>
        <v>NCDSTRSMITL</v>
      </c>
      <c r="F181" s="22">
        <f>'Raw Data'!J181</f>
        <v>0.875</v>
      </c>
      <c r="G181" s="22">
        <f>'Raw Data'!P181</f>
        <v>0.91900000000000004</v>
      </c>
      <c r="H181" s="22">
        <f>'Raw Data'!V181</f>
        <v>0.84499999999999997</v>
      </c>
      <c r="I181" s="22">
        <f>'Raw Data'!AB181</f>
        <v>1.3340000000000001</v>
      </c>
      <c r="J181" s="22">
        <f>'Raw Data'!AH181</f>
        <v>1.3080000000000001</v>
      </c>
      <c r="K181" s="22">
        <f>'Raw Data'!AN181</f>
        <v>1.3640000000000001</v>
      </c>
      <c r="L181" s="22">
        <f>'Raw Data'!AT181</f>
        <v>1.476</v>
      </c>
      <c r="M181" s="22">
        <f>'Raw Data'!AZ181</f>
        <v>1.518</v>
      </c>
      <c r="N181" s="22">
        <f>'Raw Data'!BF181</f>
        <v>1.5109999999999999</v>
      </c>
      <c r="O181" s="22">
        <f>'Raw Data'!BL181</f>
        <v>1.9059999999999999</v>
      </c>
      <c r="P181" s="22">
        <f>'Raw Data'!BR181</f>
        <v>1.9139999999999999</v>
      </c>
      <c r="Q181" s="22">
        <f>'Raw Data'!BX181</f>
        <v>1.897</v>
      </c>
      <c r="S181" s="8">
        <f t="shared" si="8"/>
        <v>0.86928070369720856</v>
      </c>
      <c r="T181" s="8">
        <f t="shared" si="9"/>
        <v>0.13819629651743842</v>
      </c>
      <c r="U181" s="8">
        <f t="shared" si="10"/>
        <v>0.33465462117200412</v>
      </c>
      <c r="V181" s="8">
        <f t="shared" si="11"/>
        <v>0.22413098796309244</v>
      </c>
    </row>
    <row r="182" spans="1:22" x14ac:dyDescent="0.25">
      <c r="A182" t="str">
        <f>'Raw Data'!A182</f>
        <v>ALT1</v>
      </c>
      <c r="B182">
        <f>'Raw Data'!B182</f>
        <v>385</v>
      </c>
      <c r="C182">
        <f>'Raw Data'!C182</f>
        <v>393</v>
      </c>
      <c r="D182" t="str">
        <f>'Raw Data'!D182</f>
        <v>DSTRSMITL</v>
      </c>
      <c r="F182" s="22">
        <f>'Raw Data'!J182</f>
        <v>0.83099999999999996</v>
      </c>
      <c r="G182" s="22">
        <f>'Raw Data'!P182</f>
        <v>0.86899999999999999</v>
      </c>
      <c r="H182" s="22">
        <f>'Raw Data'!V182</f>
        <v>0.82499999999999996</v>
      </c>
      <c r="I182" s="22">
        <f>'Raw Data'!AB182</f>
        <v>1.2669999999999999</v>
      </c>
      <c r="J182" s="22">
        <f>'Raw Data'!AH182</f>
        <v>1.2749999999999999</v>
      </c>
      <c r="K182" s="22">
        <f>'Raw Data'!AN182</f>
        <v>1.296</v>
      </c>
      <c r="L182" s="22">
        <f>'Raw Data'!AT182</f>
        <v>1.391</v>
      </c>
      <c r="M182" s="22">
        <f>'Raw Data'!AZ182</f>
        <v>1.43</v>
      </c>
      <c r="N182" s="22">
        <f>'Raw Data'!BF182</f>
        <v>1.4139999999999999</v>
      </c>
      <c r="O182" s="22">
        <f>'Raw Data'!BL182</f>
        <v>1.782</v>
      </c>
      <c r="P182" s="22">
        <f>'Raw Data'!BR182</f>
        <v>1.7929999999999999</v>
      </c>
      <c r="Q182" s="22">
        <f>'Raw Data'!BX182</f>
        <v>1.796</v>
      </c>
      <c r="S182" s="8">
        <f t="shared" si="8"/>
        <v>0.33457920310311179</v>
      </c>
      <c r="T182" s="8">
        <f t="shared" si="9"/>
        <v>0.98241797536013675</v>
      </c>
      <c r="U182" s="8">
        <f t="shared" si="10"/>
        <v>6.8385631188104382E-2</v>
      </c>
      <c r="V182" s="8">
        <f t="shared" si="11"/>
        <v>2.3448126402945336E-4</v>
      </c>
    </row>
    <row r="183" spans="1:22" x14ac:dyDescent="0.25">
      <c r="A183" t="str">
        <f>'Raw Data'!A183</f>
        <v>ALT1</v>
      </c>
      <c r="B183">
        <f>'Raw Data'!B183</f>
        <v>385</v>
      </c>
      <c r="C183">
        <f>'Raw Data'!C183</f>
        <v>407</v>
      </c>
      <c r="D183" t="str">
        <f>'Raw Data'!D183</f>
        <v>DSTRSMITLPVWMDARGTKAPSL</v>
      </c>
      <c r="F183" s="22">
        <f>'Raw Data'!J183</f>
        <v>4.6210000000000004</v>
      </c>
      <c r="G183" s="22">
        <f>'Raw Data'!P183</f>
        <v>4.7089999999999996</v>
      </c>
      <c r="H183" s="22">
        <f>'Raw Data'!V183</f>
        <v>4.5890000000000004</v>
      </c>
      <c r="I183" s="22">
        <f>'Raw Data'!AB183</f>
        <v>5.5220000000000002</v>
      </c>
      <c r="J183" s="22">
        <f>'Raw Data'!AH183</f>
        <v>5.4960000000000004</v>
      </c>
      <c r="K183" s="22">
        <f>'Raw Data'!AN183</f>
        <v>5.5919999999999996</v>
      </c>
      <c r="L183" s="22">
        <f>'Raw Data'!AT183</f>
        <v>5.8369999999999997</v>
      </c>
      <c r="M183" s="22">
        <f>'Raw Data'!AZ183</f>
        <v>5.9589999999999996</v>
      </c>
      <c r="N183" s="22">
        <f>'Raw Data'!BF183</f>
        <v>6.0209999999999999</v>
      </c>
      <c r="O183" s="22">
        <f>'Raw Data'!BL183</f>
        <v>6.984</v>
      </c>
      <c r="P183" s="22">
        <f>'Raw Data'!BR183</f>
        <v>6.9870000000000001</v>
      </c>
      <c r="Q183" s="22">
        <f>'Raw Data'!BX183</f>
        <v>6.9610000000000003</v>
      </c>
      <c r="S183" s="8">
        <f t="shared" si="8"/>
        <v>0.50311045026175938</v>
      </c>
      <c r="T183" s="8">
        <f t="shared" si="9"/>
        <v>9.0003255194590182E-2</v>
      </c>
      <c r="U183" s="8">
        <f t="shared" si="10"/>
        <v>7.5372660732221054E-3</v>
      </c>
      <c r="V183" s="8">
        <f t="shared" si="11"/>
        <v>3.6636520411580299E-4</v>
      </c>
    </row>
    <row r="184" spans="1:22" x14ac:dyDescent="0.25">
      <c r="A184" t="str">
        <f>'Raw Data'!A184</f>
        <v>ALT1</v>
      </c>
      <c r="B184">
        <f>'Raw Data'!B184</f>
        <v>390</v>
      </c>
      <c r="C184">
        <f>'Raw Data'!C184</f>
        <v>397</v>
      </c>
      <c r="D184" t="str">
        <f>'Raw Data'!D184</f>
        <v>MITLPVWM</v>
      </c>
      <c r="F184" s="22">
        <f>'Raw Data'!J184</f>
        <v>0.26600000000000001</v>
      </c>
      <c r="G184" s="22">
        <f>'Raw Data'!P184</f>
        <v>0.27900000000000003</v>
      </c>
      <c r="H184" s="22">
        <f>'Raw Data'!V184</f>
        <v>0.29399999999999998</v>
      </c>
      <c r="I184" s="22">
        <f>'Raw Data'!AB184</f>
        <v>0.71699999999999997</v>
      </c>
      <c r="J184" s="22">
        <f>'Raw Data'!AH184</f>
        <v>0.69199999999999995</v>
      </c>
      <c r="K184" s="22">
        <f>'Raw Data'!AN184</f>
        <v>0.72099999999999997</v>
      </c>
      <c r="L184" s="22">
        <f>'Raw Data'!AT184</f>
        <v>0.88100000000000001</v>
      </c>
      <c r="M184" s="22">
        <f>'Raw Data'!AZ184</f>
        <v>0.86299999999999999</v>
      </c>
      <c r="N184" s="22">
        <f>'Raw Data'!BF184</f>
        <v>0.83899999999999997</v>
      </c>
      <c r="O184" s="22">
        <f>'Raw Data'!BL184</f>
        <v>1.4550000000000001</v>
      </c>
      <c r="P184" s="22">
        <f>'Raw Data'!BR184</f>
        <v>1.486</v>
      </c>
      <c r="Q184" s="22">
        <f>'Raw Data'!BX184</f>
        <v>1.3440000000000001</v>
      </c>
      <c r="S184" s="8">
        <f t="shared" si="8"/>
        <v>1.95024275566336E-2</v>
      </c>
      <c r="T184" s="8">
        <f t="shared" si="9"/>
        <v>8.8652182122037973E-3</v>
      </c>
      <c r="U184" s="8">
        <f t="shared" si="10"/>
        <v>4.1214698390251566E-3</v>
      </c>
      <c r="V184" s="8">
        <f t="shared" si="11"/>
        <v>1.0130479134638507E-4</v>
      </c>
    </row>
    <row r="185" spans="1:22" x14ac:dyDescent="0.25">
      <c r="A185" t="str">
        <f>'Raw Data'!A185</f>
        <v>ALT1</v>
      </c>
      <c r="B185">
        <f>'Raw Data'!B185</f>
        <v>390</v>
      </c>
      <c r="C185">
        <f>'Raw Data'!C185</f>
        <v>407</v>
      </c>
      <c r="D185" t="str">
        <f>'Raw Data'!D185</f>
        <v>MITLPVWMDARGTKAPSL</v>
      </c>
      <c r="F185" s="22">
        <f>'Raw Data'!J185</f>
        <v>3.9180000000000001</v>
      </c>
      <c r="G185" s="22">
        <f>'Raw Data'!P185</f>
        <v>3.984</v>
      </c>
      <c r="H185" s="22">
        <f>'Raw Data'!V185</f>
        <v>3.86</v>
      </c>
      <c r="I185" s="22">
        <f>'Raw Data'!AB185</f>
        <v>4.7789999999999999</v>
      </c>
      <c r="J185" s="22">
        <f>'Raw Data'!AH185</f>
        <v>4.6989999999999998</v>
      </c>
      <c r="K185" s="22">
        <f>'Raw Data'!AN185</f>
        <v>4.8470000000000004</v>
      </c>
      <c r="L185" s="22">
        <f>'Raw Data'!AT185</f>
        <v>5.0720000000000001</v>
      </c>
      <c r="M185" s="22">
        <f>'Raw Data'!AZ185</f>
        <v>5.1319999999999997</v>
      </c>
      <c r="N185" s="22">
        <f>'Raw Data'!BF185</f>
        <v>5.1289999999999996</v>
      </c>
      <c r="O185" s="22">
        <f>'Raw Data'!BL185</f>
        <v>5.7850000000000001</v>
      </c>
      <c r="P185" s="22">
        <f>'Raw Data'!BR185</f>
        <v>5.7220000000000004</v>
      </c>
      <c r="Q185" s="22">
        <f>'Raw Data'!BX185</f>
        <v>5.7329999999999997</v>
      </c>
      <c r="S185" s="8">
        <f t="shared" si="8"/>
        <v>4.2682049488202188E-3</v>
      </c>
      <c r="T185" s="8">
        <f t="shared" si="9"/>
        <v>4.3025097944649615E-4</v>
      </c>
      <c r="U185" s="8">
        <f t="shared" si="10"/>
        <v>4.6063314689285113E-4</v>
      </c>
      <c r="V185" s="8">
        <f t="shared" si="11"/>
        <v>1.2550668422537086E-5</v>
      </c>
    </row>
    <row r="186" spans="1:22" x14ac:dyDescent="0.25">
      <c r="A186" t="str">
        <f>'Raw Data'!A186</f>
        <v>ALT1</v>
      </c>
      <c r="B186">
        <f>'Raw Data'!B186</f>
        <v>391</v>
      </c>
      <c r="C186">
        <f>'Raw Data'!C186</f>
        <v>397</v>
      </c>
      <c r="D186" t="str">
        <f>'Raw Data'!D186</f>
        <v>ITLPVWM</v>
      </c>
      <c r="F186" s="22">
        <f>'Raw Data'!J186</f>
        <v>2.3E-2</v>
      </c>
      <c r="G186" s="22">
        <f>'Raw Data'!P186</f>
        <v>2.3E-2</v>
      </c>
      <c r="H186" s="22">
        <f>'Raw Data'!V186</f>
        <v>2.1999999999999999E-2</v>
      </c>
      <c r="I186" s="22">
        <f>'Raw Data'!AB186</f>
        <v>5.0999999999999997E-2</v>
      </c>
      <c r="J186" s="22">
        <f>'Raw Data'!AH186</f>
        <v>5.1999999999999998E-2</v>
      </c>
      <c r="K186" s="22">
        <f>'Raw Data'!AN186</f>
        <v>5.3999999999999999E-2</v>
      </c>
      <c r="L186" s="22">
        <f>'Raw Data'!AT186</f>
        <v>0.14599999999999999</v>
      </c>
      <c r="M186" s="22">
        <f>'Raw Data'!AZ186</f>
        <v>0.14000000000000001</v>
      </c>
      <c r="N186" s="22">
        <f>'Raw Data'!BF186</f>
        <v>0.153</v>
      </c>
      <c r="O186" s="22">
        <f>'Raw Data'!BL186</f>
        <v>0.74099999999999999</v>
      </c>
      <c r="P186" s="22">
        <f>'Raw Data'!BR186</f>
        <v>0.71699999999999997</v>
      </c>
      <c r="Q186" s="22">
        <f>'Raw Data'!BX186</f>
        <v>0.72099999999999997</v>
      </c>
      <c r="S186" s="8">
        <f t="shared" si="8"/>
        <v>0.10048562627532909</v>
      </c>
      <c r="T186" s="8">
        <f t="shared" si="9"/>
        <v>3.1227135011601539E-2</v>
      </c>
      <c r="U186" s="8">
        <f t="shared" si="10"/>
        <v>1.3020351304431874E-5</v>
      </c>
      <c r="V186" s="8">
        <f t="shared" si="11"/>
        <v>2.3145883929063813E-3</v>
      </c>
    </row>
    <row r="187" spans="1:22" x14ac:dyDescent="0.25">
      <c r="A187" t="str">
        <f>'Raw Data'!A187</f>
        <v>ALT1</v>
      </c>
      <c r="B187">
        <f>'Raw Data'!B187</f>
        <v>391</v>
      </c>
      <c r="C187">
        <f>'Raw Data'!C187</f>
        <v>399</v>
      </c>
      <c r="D187" t="str">
        <f>'Raw Data'!D187</f>
        <v>ITLPVWMDA</v>
      </c>
      <c r="F187" s="22">
        <f>'Raw Data'!J187</f>
        <v>0.52600000000000002</v>
      </c>
      <c r="G187" s="22">
        <f>'Raw Data'!P187</f>
        <v>0.48499999999999999</v>
      </c>
      <c r="H187" s="22">
        <f>'Raw Data'!V187</f>
        <v>0.47199999999999998</v>
      </c>
      <c r="I187" s="22">
        <f>'Raw Data'!AB187</f>
        <v>0.71499999999999997</v>
      </c>
      <c r="J187" s="22">
        <f>'Raw Data'!AH187</f>
        <v>0.69799999999999995</v>
      </c>
      <c r="K187" s="22">
        <f>'Raw Data'!AN187</f>
        <v>0.71299999999999997</v>
      </c>
      <c r="L187" s="22">
        <f>'Raw Data'!AT187</f>
        <v>1.0720000000000001</v>
      </c>
      <c r="M187" s="22">
        <f>'Raw Data'!AZ187</f>
        <v>1.069</v>
      </c>
      <c r="N187" s="22">
        <f>'Raw Data'!BF187</f>
        <v>1.052</v>
      </c>
      <c r="O187" s="22">
        <f>'Raw Data'!BL187</f>
        <v>1.75</v>
      </c>
      <c r="P187" s="22">
        <f>'Raw Data'!BR187</f>
        <v>1.7509999999999999</v>
      </c>
      <c r="Q187" s="22">
        <f>'Raw Data'!BX187</f>
        <v>1.7809999999999999</v>
      </c>
      <c r="S187" s="8">
        <f t="shared" si="8"/>
        <v>1.7445739948939588E-3</v>
      </c>
      <c r="T187" s="8">
        <f t="shared" si="9"/>
        <v>5.2968592639270947E-3</v>
      </c>
      <c r="U187" s="8">
        <f t="shared" si="10"/>
        <v>1.1686702347341118E-2</v>
      </c>
      <c r="V187" s="8">
        <f t="shared" si="11"/>
        <v>4.5301874885997882E-4</v>
      </c>
    </row>
    <row r="188" spans="1:22" x14ac:dyDescent="0.25">
      <c r="A188" t="str">
        <f>'Raw Data'!A188</f>
        <v>ALT1</v>
      </c>
      <c r="B188">
        <f>'Raw Data'!B188</f>
        <v>391</v>
      </c>
      <c r="C188">
        <f>'Raw Data'!C188</f>
        <v>407</v>
      </c>
      <c r="D188" t="str">
        <f>'Raw Data'!D188</f>
        <v>ITLPVWMDARGTKAPSL</v>
      </c>
      <c r="F188" s="22">
        <f>'Raw Data'!J188</f>
        <v>3.798</v>
      </c>
      <c r="G188" s="22">
        <f>'Raw Data'!P188</f>
        <v>3.8420000000000001</v>
      </c>
      <c r="H188" s="22">
        <f>'Raw Data'!V188</f>
        <v>3.798</v>
      </c>
      <c r="I188" s="22">
        <f>'Raw Data'!AB188</f>
        <v>4.234</v>
      </c>
      <c r="J188" s="22">
        <f>'Raw Data'!AH188</f>
        <v>4.2050000000000001</v>
      </c>
      <c r="K188" s="22">
        <f>'Raw Data'!AN188</f>
        <v>4.3369999999999997</v>
      </c>
      <c r="L188" s="22">
        <f>'Raw Data'!AT188</f>
        <v>4.5039999999999996</v>
      </c>
      <c r="M188" s="22">
        <f>'Raw Data'!AZ188</f>
        <v>4.6040000000000001</v>
      </c>
      <c r="N188" s="22">
        <f>'Raw Data'!BF188</f>
        <v>4.6239999999999997</v>
      </c>
      <c r="O188" s="22">
        <f>'Raw Data'!BL188</f>
        <v>5.2270000000000003</v>
      </c>
      <c r="P188" s="22">
        <f>'Raw Data'!BR188</f>
        <v>5.2539999999999996</v>
      </c>
      <c r="Q188" s="22">
        <f>'Raw Data'!BX188</f>
        <v>5.2880000000000003</v>
      </c>
      <c r="S188" s="8">
        <f t="shared" si="8"/>
        <v>0.61616219511395132</v>
      </c>
      <c r="T188" s="8">
        <f t="shared" si="9"/>
        <v>0.31263581680870167</v>
      </c>
      <c r="U188" s="8">
        <f t="shared" si="10"/>
        <v>1.7724609015652315E-2</v>
      </c>
      <c r="V188" s="8">
        <f t="shared" si="11"/>
        <v>2.8539856602279425E-3</v>
      </c>
    </row>
    <row r="189" spans="1:22" x14ac:dyDescent="0.25">
      <c r="A189" t="str">
        <f>'Raw Data'!A189</f>
        <v>ALT1</v>
      </c>
      <c r="B189">
        <f>'Raw Data'!B189</f>
        <v>391</v>
      </c>
      <c r="C189">
        <f>'Raw Data'!C189</f>
        <v>409</v>
      </c>
      <c r="D189" t="str">
        <f>'Raw Data'!D189</f>
        <v>ITLPVWMDARGTKAPSLAQ</v>
      </c>
      <c r="F189" s="22">
        <f>'Raw Data'!J189</f>
        <v>4.7439999999999998</v>
      </c>
      <c r="G189" s="22">
        <f>'Raw Data'!P189</f>
        <v>4.7990000000000004</v>
      </c>
      <c r="H189" s="22">
        <f>'Raw Data'!V189</f>
        <v>4.694</v>
      </c>
      <c r="I189" s="22">
        <f>'Raw Data'!AB189</f>
        <v>5.4340000000000002</v>
      </c>
      <c r="J189" s="22">
        <f>'Raw Data'!AH189</f>
        <v>5.3470000000000004</v>
      </c>
      <c r="K189" s="22">
        <f>'Raw Data'!AN189</f>
        <v>5.4850000000000003</v>
      </c>
      <c r="L189" s="22">
        <f>'Raw Data'!AT189</f>
        <v>5.63</v>
      </c>
      <c r="M189" s="22">
        <f>'Raw Data'!AZ189</f>
        <v>5.6890000000000001</v>
      </c>
      <c r="N189" s="22">
        <f>'Raw Data'!BF189</f>
        <v>5.6760000000000002</v>
      </c>
      <c r="O189" s="22">
        <f>'Raw Data'!BL189</f>
        <v>6.2910000000000004</v>
      </c>
      <c r="P189" s="22">
        <f>'Raw Data'!BR189</f>
        <v>6.3639999999999999</v>
      </c>
      <c r="Q189" s="22">
        <f>'Raw Data'!BX189</f>
        <v>6.2939999999999996</v>
      </c>
      <c r="S189" s="8">
        <f t="shared" si="8"/>
        <v>3.4399586732639466E-2</v>
      </c>
      <c r="T189" s="8">
        <f t="shared" si="9"/>
        <v>0.46821615319445742</v>
      </c>
      <c r="U189" s="8">
        <f t="shared" si="10"/>
        <v>2.1548834433371092E-2</v>
      </c>
      <c r="V189" s="8">
        <f t="shared" si="11"/>
        <v>1.582998766622343E-3</v>
      </c>
    </row>
    <row r="190" spans="1:22" x14ac:dyDescent="0.25">
      <c r="A190" t="str">
        <f>'Raw Data'!A190</f>
        <v>ALT1</v>
      </c>
      <c r="B190">
        <f>'Raw Data'!B190</f>
        <v>394</v>
      </c>
      <c r="C190">
        <f>'Raw Data'!C190</f>
        <v>407</v>
      </c>
      <c r="D190" t="str">
        <f>'Raw Data'!D190</f>
        <v>PVWMDARGTKAPSL</v>
      </c>
      <c r="F190" s="22">
        <f>'Raw Data'!J190</f>
        <v>3.9540000000000002</v>
      </c>
      <c r="G190" s="22">
        <f>'Raw Data'!P190</f>
        <v>4.0439999999999996</v>
      </c>
      <c r="H190" s="22">
        <f>'Raw Data'!V190</f>
        <v>3.9950000000000001</v>
      </c>
      <c r="I190" s="22">
        <f>'Raw Data'!AB190</f>
        <v>4.3739999999999997</v>
      </c>
      <c r="J190" s="22">
        <f>'Raw Data'!AH190</f>
        <v>4.3680000000000003</v>
      </c>
      <c r="K190" s="22">
        <f>'Raw Data'!AN190</f>
        <v>4.4930000000000003</v>
      </c>
      <c r="L190" s="22">
        <f>'Raw Data'!AT190</f>
        <v>4.625</v>
      </c>
      <c r="M190" s="22">
        <f>'Raw Data'!AZ190</f>
        <v>4.7670000000000003</v>
      </c>
      <c r="N190" s="22">
        <f>'Raw Data'!BF190</f>
        <v>4.6970000000000001</v>
      </c>
      <c r="O190" s="22">
        <f>'Raw Data'!BL190</f>
        <v>5.2759999999999998</v>
      </c>
      <c r="P190" s="22">
        <f>'Raw Data'!BR190</f>
        <v>5.3209999999999997</v>
      </c>
      <c r="Q190" s="22">
        <f>'Raw Data'!BX190</f>
        <v>5.27</v>
      </c>
      <c r="S190" s="8">
        <f t="shared" si="8"/>
        <v>0.17985374955325642</v>
      </c>
      <c r="T190" s="8">
        <f t="shared" si="9"/>
        <v>0.29863670478029952</v>
      </c>
      <c r="U190" s="8">
        <f t="shared" si="10"/>
        <v>8.5657160179453667E-3</v>
      </c>
      <c r="V190" s="8">
        <f t="shared" si="11"/>
        <v>2.1530205930561925E-3</v>
      </c>
    </row>
    <row r="191" spans="1:22" x14ac:dyDescent="0.25">
      <c r="A191" t="str">
        <f>'Raw Data'!A191</f>
        <v>ALT1</v>
      </c>
      <c r="B191">
        <f>'Raw Data'!B191</f>
        <v>394</v>
      </c>
      <c r="C191">
        <f>'Raw Data'!C191</f>
        <v>409</v>
      </c>
      <c r="D191" t="str">
        <f>'Raw Data'!D191</f>
        <v>PVWMDARGTKAPSLAQ</v>
      </c>
      <c r="F191" s="22">
        <f>'Raw Data'!J191</f>
        <v>5.1920000000000002</v>
      </c>
      <c r="G191" s="22">
        <f>'Raw Data'!P191</f>
        <v>5.3659999999999997</v>
      </c>
      <c r="H191" s="22">
        <f>'Raw Data'!V191</f>
        <v>5.2839999999999998</v>
      </c>
      <c r="I191" s="22">
        <f>'Raw Data'!AB191</f>
        <v>5.6849999999999996</v>
      </c>
      <c r="J191" s="22">
        <f>'Raw Data'!AH191</f>
        <v>5.66</v>
      </c>
      <c r="K191" s="22">
        <f>'Raw Data'!AN191</f>
        <v>5.8310000000000004</v>
      </c>
      <c r="L191" s="22">
        <f>'Raw Data'!AT191</f>
        <v>5.9359999999999999</v>
      </c>
      <c r="M191" s="22">
        <f>'Raw Data'!AZ191</f>
        <v>6.0620000000000003</v>
      </c>
      <c r="N191" s="22">
        <f>'Raw Data'!BF191</f>
        <v>5.9859999999999998</v>
      </c>
      <c r="O191" s="22">
        <f>'Raw Data'!BL191</f>
        <v>6.5229999999999997</v>
      </c>
      <c r="P191" s="22">
        <f>'Raw Data'!BR191</f>
        <v>6.4530000000000003</v>
      </c>
      <c r="Q191" s="22">
        <f>'Raw Data'!BX191</f>
        <v>6.532</v>
      </c>
      <c r="S191" s="8">
        <f t="shared" si="8"/>
        <v>0.67547363337967026</v>
      </c>
      <c r="T191" s="8">
        <f t="shared" si="9"/>
        <v>7.0009106740511085E-2</v>
      </c>
      <c r="U191" s="8">
        <f t="shared" si="10"/>
        <v>2.3771873972094791E-3</v>
      </c>
      <c r="V191" s="8">
        <f t="shared" si="11"/>
        <v>3.0585145988527864E-3</v>
      </c>
    </row>
    <row r="192" spans="1:22" x14ac:dyDescent="0.25">
      <c r="A192" t="str">
        <f>'Raw Data'!A192</f>
        <v>ALT1</v>
      </c>
      <c r="B192">
        <f>'Raw Data'!B192</f>
        <v>397</v>
      </c>
      <c r="C192">
        <f>'Raw Data'!C192</f>
        <v>409</v>
      </c>
      <c r="D192" t="str">
        <f>'Raw Data'!D192</f>
        <v>MDARGTKAPSLAQ</v>
      </c>
      <c r="F192" s="22">
        <f>'Raw Data'!J192</f>
        <v>5.0279999999999996</v>
      </c>
      <c r="G192" s="22">
        <f>'Raw Data'!P192</f>
        <v>5.2089999999999996</v>
      </c>
      <c r="H192" s="22">
        <f>'Raw Data'!V192</f>
        <v>5.0190000000000001</v>
      </c>
      <c r="I192" s="22">
        <f>'Raw Data'!AB192</f>
        <v>5.4820000000000002</v>
      </c>
      <c r="J192" s="22">
        <f>'Raw Data'!AH192</f>
        <v>5.5060000000000002</v>
      </c>
      <c r="K192" s="22">
        <f>'Raw Data'!AN192</f>
        <v>5.5759999999999996</v>
      </c>
      <c r="L192" s="22">
        <f>'Raw Data'!AT192</f>
        <v>5.399</v>
      </c>
      <c r="M192" s="22">
        <f>'Raw Data'!AZ192</f>
        <v>5.51</v>
      </c>
      <c r="N192" s="22">
        <f>'Raw Data'!BF192</f>
        <v>5.5750000000000002</v>
      </c>
      <c r="O192" s="22">
        <f>'Raw Data'!BL192</f>
        <v>5.4770000000000003</v>
      </c>
      <c r="P192" s="22">
        <f>'Raw Data'!BR192</f>
        <v>5.476</v>
      </c>
      <c r="Q192" s="22">
        <f>'Raw Data'!BX192</f>
        <v>5.5709999999999997</v>
      </c>
      <c r="S192" s="8">
        <f t="shared" si="8"/>
        <v>0.53042753400655662</v>
      </c>
      <c r="T192" s="8">
        <f t="shared" si="9"/>
        <v>0.52718247928836803</v>
      </c>
      <c r="U192" s="8">
        <f t="shared" si="10"/>
        <v>0.29617956852551525</v>
      </c>
      <c r="V192" s="8">
        <f t="shared" si="11"/>
        <v>3.3559435125582682E-2</v>
      </c>
    </row>
    <row r="193" spans="1:22" x14ac:dyDescent="0.25">
      <c r="A193" t="str">
        <f>'Raw Data'!A193</f>
        <v>ALT1</v>
      </c>
      <c r="B193">
        <f>'Raw Data'!B193</f>
        <v>398</v>
      </c>
      <c r="C193">
        <f>'Raw Data'!C193</f>
        <v>407</v>
      </c>
      <c r="D193" t="str">
        <f>'Raw Data'!D193</f>
        <v>DARGTKAPSL</v>
      </c>
      <c r="F193" s="22">
        <f>'Raw Data'!J193</f>
        <v>3.54</v>
      </c>
      <c r="G193" s="22">
        <f>'Raw Data'!P193</f>
        <v>3.6850000000000001</v>
      </c>
      <c r="H193" s="22">
        <f>'Raw Data'!V193</f>
        <v>3.5779999999999998</v>
      </c>
      <c r="I193" s="22">
        <f>'Raw Data'!AB193</f>
        <v>3.9119999999999999</v>
      </c>
      <c r="J193" s="22">
        <f>'Raw Data'!AH193</f>
        <v>3.9239999999999999</v>
      </c>
      <c r="K193" s="22">
        <f>'Raw Data'!AN193</f>
        <v>3.9710000000000001</v>
      </c>
      <c r="L193" s="22">
        <f>'Raw Data'!AT193</f>
        <v>3.8530000000000002</v>
      </c>
      <c r="M193" s="22">
        <f>'Raw Data'!AZ193</f>
        <v>3.9</v>
      </c>
      <c r="N193" s="22">
        <f>'Raw Data'!BF193</f>
        <v>3.923</v>
      </c>
      <c r="O193" s="22">
        <f>'Raw Data'!BL193</f>
        <v>3.9260000000000002</v>
      </c>
      <c r="P193" s="22">
        <f>'Raw Data'!BR193</f>
        <v>3.8780000000000001</v>
      </c>
      <c r="Q193" s="22">
        <f>'Raw Data'!BX193</f>
        <v>3.9119999999999999</v>
      </c>
      <c r="S193" s="8">
        <f t="shared" si="8"/>
        <v>4.4933504856822203E-2</v>
      </c>
      <c r="T193" s="8">
        <f t="shared" si="9"/>
        <v>6.4775312361109963E-2</v>
      </c>
      <c r="U193" s="8">
        <f t="shared" si="10"/>
        <v>0.84468507244371172</v>
      </c>
      <c r="V193" s="8">
        <f t="shared" si="11"/>
        <v>0.41628410601903582</v>
      </c>
    </row>
    <row r="194" spans="1:22" x14ac:dyDescent="0.25">
      <c r="A194" t="str">
        <f>'Raw Data'!A194</f>
        <v>ALT1</v>
      </c>
      <c r="B194">
        <f>'Raw Data'!B194</f>
        <v>398</v>
      </c>
      <c r="C194">
        <f>'Raw Data'!C194</f>
        <v>407</v>
      </c>
      <c r="D194" t="str">
        <f>'Raw Data'!D194</f>
        <v>DARGTKAPSL</v>
      </c>
      <c r="F194" s="22">
        <f>'Raw Data'!J194</f>
        <v>3.5739999999999998</v>
      </c>
      <c r="G194" s="22">
        <f>'Raw Data'!P194</f>
        <v>3.7170000000000001</v>
      </c>
      <c r="H194" s="22">
        <f>'Raw Data'!V194</f>
        <v>3.6120000000000001</v>
      </c>
      <c r="I194" s="22">
        <f>'Raw Data'!AB194</f>
        <v>3.9340000000000002</v>
      </c>
      <c r="J194" s="22">
        <f>'Raw Data'!AH194</f>
        <v>3.9470000000000001</v>
      </c>
      <c r="K194" s="22">
        <f>'Raw Data'!AN194</f>
        <v>3.9990000000000001</v>
      </c>
      <c r="L194" s="22">
        <f>'Raw Data'!AT194</f>
        <v>3.875</v>
      </c>
      <c r="M194" s="22">
        <f>'Raw Data'!AZ194</f>
        <v>3.9169999999999998</v>
      </c>
      <c r="N194" s="22">
        <f>'Raw Data'!BF194</f>
        <v>3.9340000000000002</v>
      </c>
      <c r="O194" s="22">
        <f>'Raw Data'!BL194</f>
        <v>3.9489999999999998</v>
      </c>
      <c r="P194" s="22">
        <f>'Raw Data'!BR194</f>
        <v>3.9020000000000001</v>
      </c>
      <c r="Q194" s="22">
        <f>'Raw Data'!BX194</f>
        <v>3.93</v>
      </c>
      <c r="S194" s="8">
        <f t="shared" si="8"/>
        <v>4.2607054464115425E-2</v>
      </c>
      <c r="T194" s="8">
        <f t="shared" si="9"/>
        <v>9.5932984457587453E-2</v>
      </c>
      <c r="U194" s="8">
        <f t="shared" si="10"/>
        <v>0.88895352298304353</v>
      </c>
      <c r="V194" s="8">
        <f t="shared" si="11"/>
        <v>0.17821882916692516</v>
      </c>
    </row>
    <row r="195" spans="1:22" x14ac:dyDescent="0.25">
      <c r="A195" t="str">
        <f>'Raw Data'!A195</f>
        <v>ALT1</v>
      </c>
      <c r="B195">
        <f>'Raw Data'!B195</f>
        <v>398</v>
      </c>
      <c r="C195">
        <f>'Raw Data'!C195</f>
        <v>409</v>
      </c>
      <c r="D195" t="str">
        <f>'Raw Data'!D195</f>
        <v>DARGTKAPSLAQ</v>
      </c>
      <c r="F195" s="22">
        <f>'Raw Data'!J195</f>
        <v>4.7789999999999999</v>
      </c>
      <c r="G195" s="22">
        <f>'Raw Data'!P195</f>
        <v>4.9329999999999998</v>
      </c>
      <c r="H195" s="22">
        <f>'Raw Data'!V195</f>
        <v>4.7969999999999997</v>
      </c>
      <c r="I195" s="22">
        <f>'Raw Data'!AB195</f>
        <v>5.2859999999999996</v>
      </c>
      <c r="J195" s="22">
        <f>'Raw Data'!AH195</f>
        <v>5.306</v>
      </c>
      <c r="K195" s="22">
        <f>'Raw Data'!AN195</f>
        <v>5.3730000000000002</v>
      </c>
      <c r="L195" s="22">
        <f>'Raw Data'!AT195</f>
        <v>5.1470000000000002</v>
      </c>
      <c r="M195" s="22">
        <f>'Raw Data'!AZ195</f>
        <v>5.274</v>
      </c>
      <c r="N195" s="22">
        <f>'Raw Data'!BF195</f>
        <v>5.3109999999999999</v>
      </c>
      <c r="O195" s="22">
        <f>'Raw Data'!BL195</f>
        <v>5.2460000000000004</v>
      </c>
      <c r="P195" s="22">
        <f>'Raw Data'!BR195</f>
        <v>5.2370000000000001</v>
      </c>
      <c r="Q195" s="22">
        <f>'Raw Data'!BX195</f>
        <v>5.2949999999999999</v>
      </c>
      <c r="S195" s="8">
        <f t="shared" si="8"/>
        <v>0.15237859460846606</v>
      </c>
      <c r="T195" s="8">
        <f t="shared" si="9"/>
        <v>6.7092028627984635E-2</v>
      </c>
      <c r="U195" s="8">
        <f t="shared" si="10"/>
        <v>0.91886848644929919</v>
      </c>
      <c r="V195" s="8">
        <f t="shared" si="11"/>
        <v>0.69911149057754263</v>
      </c>
    </row>
    <row r="196" spans="1:22" x14ac:dyDescent="0.25">
      <c r="A196" t="str">
        <f>'Raw Data'!A196</f>
        <v>ALT1</v>
      </c>
      <c r="B196">
        <f>'Raw Data'!B196</f>
        <v>398</v>
      </c>
      <c r="C196">
        <f>'Raw Data'!C196</f>
        <v>409</v>
      </c>
      <c r="D196" t="str">
        <f>'Raw Data'!D196</f>
        <v>DARGTKAPSLAQ</v>
      </c>
      <c r="F196" s="22">
        <f>'Raw Data'!J196</f>
        <v>4.7089999999999996</v>
      </c>
      <c r="G196" s="22">
        <f>'Raw Data'!P196</f>
        <v>4.8479999999999999</v>
      </c>
      <c r="H196" s="22">
        <f>'Raw Data'!V196</f>
        <v>4.7119999999999997</v>
      </c>
      <c r="I196" s="22">
        <f>'Raw Data'!AB196</f>
        <v>5.1980000000000004</v>
      </c>
      <c r="J196" s="22">
        <f>'Raw Data'!AH196</f>
        <v>5.2110000000000003</v>
      </c>
      <c r="K196" s="22">
        <f>'Raw Data'!AN196</f>
        <v>5.2869999999999999</v>
      </c>
      <c r="L196" s="22">
        <f>'Raw Data'!AT196</f>
        <v>5.0679999999999996</v>
      </c>
      <c r="M196" s="22">
        <f>'Raw Data'!AZ196</f>
        <v>5.1890000000000001</v>
      </c>
      <c r="N196" s="22">
        <f>'Raw Data'!BF196</f>
        <v>5.23</v>
      </c>
      <c r="O196" s="22">
        <f>'Raw Data'!BL196</f>
        <v>5.149</v>
      </c>
      <c r="P196" s="22">
        <f>'Raw Data'!BR196</f>
        <v>5.1369999999999996</v>
      </c>
      <c r="Q196" s="22">
        <f>'Raw Data'!BX196</f>
        <v>5.2149999999999999</v>
      </c>
      <c r="S196" s="8">
        <f t="shared" ref="S196:S209" si="12">TTEST(F196:H196,F403:H403,2,3)</f>
        <v>0.20015036070946118</v>
      </c>
      <c r="T196" s="8">
        <f t="shared" ref="T196:T209" si="13">TTEST(I196:K196,I403:K403,2,3)</f>
        <v>9.4691226359213801E-2</v>
      </c>
      <c r="U196" s="8">
        <f t="shared" ref="U196:U209" si="14">TTEST(L196:N196,L403:N403,2,3)</f>
        <v>0.80113226835291751</v>
      </c>
      <c r="V196" s="8">
        <f t="shared" ref="V196:V209" si="15">TTEST(O196:Q196,O403:Q403,2,3)</f>
        <v>0.3931788661900224</v>
      </c>
    </row>
    <row r="197" spans="1:22" x14ac:dyDescent="0.25">
      <c r="A197" t="str">
        <f>'Raw Data'!A197</f>
        <v>ALT1</v>
      </c>
      <c r="B197">
        <f>'Raw Data'!B197</f>
        <v>408</v>
      </c>
      <c r="C197">
        <f>'Raw Data'!C197</f>
        <v>412</v>
      </c>
      <c r="D197" t="str">
        <f>'Raw Data'!D197</f>
        <v>AQIVY</v>
      </c>
      <c r="F197" s="22">
        <f>'Raw Data'!J197</f>
        <v>1.0489999999999999</v>
      </c>
      <c r="G197" s="22">
        <f>'Raw Data'!P197</f>
        <v>1.1659999999999999</v>
      </c>
      <c r="H197" s="22">
        <f>'Raw Data'!V197</f>
        <v>1.095</v>
      </c>
      <c r="I197" s="22">
        <f>'Raw Data'!AB197</f>
        <v>1.9</v>
      </c>
      <c r="J197" s="22">
        <f>'Raw Data'!AH197</f>
        <v>1.927</v>
      </c>
      <c r="K197" s="22">
        <f>'Raw Data'!AN197</f>
        <v>1.976</v>
      </c>
      <c r="L197" s="22">
        <f>'Raw Data'!AT197</f>
        <v>2.0680000000000001</v>
      </c>
      <c r="M197" s="22">
        <f>'Raw Data'!AZ197</f>
        <v>2.145</v>
      </c>
      <c r="N197" s="22">
        <f>'Raw Data'!BF197</f>
        <v>2.1080000000000001</v>
      </c>
      <c r="O197" s="22">
        <f>'Raw Data'!BL197</f>
        <v>2.1309999999999998</v>
      </c>
      <c r="P197" s="22">
        <f>'Raw Data'!BR197</f>
        <v>2.1539999999999999</v>
      </c>
      <c r="Q197" s="22">
        <f>'Raw Data'!BX197</f>
        <v>2.145</v>
      </c>
      <c r="S197" s="8">
        <f t="shared" si="12"/>
        <v>1.1121641047328861E-3</v>
      </c>
      <c r="T197" s="8">
        <f t="shared" si="13"/>
        <v>1.0447273054583118E-4</v>
      </c>
      <c r="U197" s="8">
        <f t="shared" si="14"/>
        <v>5.4930383725427731E-4</v>
      </c>
      <c r="V197" s="8">
        <f t="shared" si="15"/>
        <v>0.8278980378459917</v>
      </c>
    </row>
    <row r="198" spans="1:22" x14ac:dyDescent="0.25">
      <c r="A198" t="str">
        <f>'Raw Data'!A198</f>
        <v>ALT1</v>
      </c>
      <c r="B198">
        <f>'Raw Data'!B198</f>
        <v>408</v>
      </c>
      <c r="C198">
        <f>'Raw Data'!C198</f>
        <v>413</v>
      </c>
      <c r="D198" t="str">
        <f>'Raw Data'!D198</f>
        <v>AQIVYF</v>
      </c>
      <c r="F198" s="22">
        <f>'Raw Data'!J198</f>
        <v>1.117</v>
      </c>
      <c r="G198" s="22">
        <f>'Raw Data'!P198</f>
        <v>1.236</v>
      </c>
      <c r="H198" s="22">
        <f>'Raw Data'!V198</f>
        <v>1.181</v>
      </c>
      <c r="I198" s="22">
        <f>'Raw Data'!AB198</f>
        <v>2.1970000000000001</v>
      </c>
      <c r="J198" s="22">
        <f>'Raw Data'!AH198</f>
        <v>2.1869999999999998</v>
      </c>
      <c r="K198" s="22">
        <f>'Raw Data'!AN198</f>
        <v>2.2930000000000001</v>
      </c>
      <c r="L198" s="22">
        <f>'Raw Data'!AT198</f>
        <v>2.41</v>
      </c>
      <c r="M198" s="22">
        <f>'Raw Data'!AZ198</f>
        <v>2.5019999999999998</v>
      </c>
      <c r="N198" s="22">
        <f>'Raw Data'!BF198</f>
        <v>2.5329999999999999</v>
      </c>
      <c r="O198" s="22">
        <f>'Raw Data'!BL198</f>
        <v>2.4689999999999999</v>
      </c>
      <c r="P198" s="22">
        <f>'Raw Data'!BR198</f>
        <v>2.5099999999999998</v>
      </c>
      <c r="Q198" s="22">
        <f>'Raw Data'!BX198</f>
        <v>2.5819999999999999</v>
      </c>
      <c r="S198" s="8">
        <f t="shared" si="12"/>
        <v>7.5529033854700839E-4</v>
      </c>
      <c r="T198" s="8">
        <f t="shared" si="13"/>
        <v>2.0541202891767703E-5</v>
      </c>
      <c r="U198" s="8">
        <f t="shared" si="14"/>
        <v>1.0669811384022238E-4</v>
      </c>
      <c r="V198" s="8">
        <f t="shared" si="15"/>
        <v>7.7711300272843953E-2</v>
      </c>
    </row>
    <row r="199" spans="1:22" x14ac:dyDescent="0.25">
      <c r="A199" t="str">
        <f>'Raw Data'!A199</f>
        <v>ALT1</v>
      </c>
      <c r="B199">
        <f>'Raw Data'!B199</f>
        <v>408</v>
      </c>
      <c r="C199">
        <f>'Raw Data'!C199</f>
        <v>419</v>
      </c>
      <c r="D199" t="str">
        <f>'Raw Data'!D199</f>
        <v>AQIVYFGDVQNL</v>
      </c>
      <c r="F199" s="22">
        <f>'Raw Data'!J199</f>
        <v>2.2719999999999998</v>
      </c>
      <c r="G199" s="22">
        <f>'Raw Data'!P199</f>
        <v>2.528</v>
      </c>
      <c r="H199" s="22">
        <f>'Raw Data'!V199</f>
        <v>2.14</v>
      </c>
      <c r="I199" s="22">
        <f>'Raw Data'!AB199</f>
        <v>3.7719999999999998</v>
      </c>
      <c r="J199" s="22">
        <f>'Raw Data'!AH199</f>
        <v>4.0919999999999996</v>
      </c>
      <c r="K199" s="22">
        <f>'Raw Data'!AN199</f>
        <v>3.8740000000000001</v>
      </c>
      <c r="L199" s="22">
        <f>'Raw Data'!AT199</f>
        <v>5.2370000000000001</v>
      </c>
      <c r="M199" s="22">
        <f>'Raw Data'!AZ199</f>
        <v>5.2850000000000001</v>
      </c>
      <c r="N199" s="22">
        <f>'Raw Data'!BF199</f>
        <v>5.4</v>
      </c>
      <c r="O199" s="22">
        <f>'Raw Data'!BL199</f>
        <v>5.4889999999999999</v>
      </c>
      <c r="P199" s="22">
        <f>'Raw Data'!BR199</f>
        <v>5.4480000000000004</v>
      </c>
      <c r="Q199" s="22">
        <f>'Raw Data'!BX199</f>
        <v>5.6779999999999999</v>
      </c>
      <c r="S199" s="8">
        <f t="shared" si="12"/>
        <v>1.0517087938328904E-3</v>
      </c>
      <c r="T199" s="8">
        <f t="shared" si="13"/>
        <v>1.7818247662021577E-4</v>
      </c>
      <c r="U199" s="8">
        <f t="shared" si="14"/>
        <v>1.0236044983435066E-5</v>
      </c>
      <c r="V199" s="8">
        <f t="shared" si="15"/>
        <v>5.3002618045568392E-3</v>
      </c>
    </row>
    <row r="200" spans="1:22" x14ac:dyDescent="0.25">
      <c r="A200" t="str">
        <f>'Raw Data'!A200</f>
        <v>ALT1</v>
      </c>
      <c r="B200">
        <f>'Raw Data'!B200</f>
        <v>410</v>
      </c>
      <c r="C200">
        <f>'Raw Data'!C200</f>
        <v>419</v>
      </c>
      <c r="D200" t="str">
        <f>'Raw Data'!D200</f>
        <v>IVYFGDVQNL</v>
      </c>
      <c r="F200" s="22">
        <f>'Raw Data'!J200</f>
        <v>1.4650000000000001</v>
      </c>
      <c r="G200" s="22">
        <f>'Raw Data'!P200</f>
        <v>1.597</v>
      </c>
      <c r="H200" s="22">
        <f>'Raw Data'!V200</f>
        <v>1.4790000000000001</v>
      </c>
      <c r="I200" s="22">
        <f>'Raw Data'!AB200</f>
        <v>2.88</v>
      </c>
      <c r="J200" s="22">
        <f>'Raw Data'!AH200</f>
        <v>2.92</v>
      </c>
      <c r="K200" s="22">
        <f>'Raw Data'!AN200</f>
        <v>2.9430000000000001</v>
      </c>
      <c r="L200" s="22">
        <f>'Raw Data'!AT200</f>
        <v>4.367</v>
      </c>
      <c r="M200" s="22">
        <f>'Raw Data'!AZ200</f>
        <v>4.4429999999999996</v>
      </c>
      <c r="N200" s="22">
        <f>'Raw Data'!BF200</f>
        <v>4.4820000000000002</v>
      </c>
      <c r="O200" s="22">
        <f>'Raw Data'!BL200</f>
        <v>4.4889999999999999</v>
      </c>
      <c r="P200" s="22">
        <f>'Raw Data'!BR200</f>
        <v>4.4980000000000002</v>
      </c>
      <c r="Q200" s="22">
        <f>'Raw Data'!BX200</f>
        <v>4.556</v>
      </c>
      <c r="S200" s="8">
        <f t="shared" si="12"/>
        <v>2.583486077597885E-4</v>
      </c>
      <c r="T200" s="8">
        <f t="shared" si="13"/>
        <v>7.7173525445652064E-5</v>
      </c>
      <c r="U200" s="8">
        <f t="shared" si="14"/>
        <v>2.2182536004999658E-5</v>
      </c>
      <c r="V200" s="8">
        <f t="shared" si="15"/>
        <v>6.6639874735335357E-6</v>
      </c>
    </row>
    <row r="201" spans="1:22" x14ac:dyDescent="0.25">
      <c r="A201" t="str">
        <f>'Raw Data'!A201</f>
        <v>ALT1</v>
      </c>
      <c r="B201">
        <f>'Raw Data'!B201</f>
        <v>413</v>
      </c>
      <c r="C201">
        <f>'Raw Data'!C201</f>
        <v>419</v>
      </c>
      <c r="D201" t="str">
        <f>'Raw Data'!D201</f>
        <v>FGDVQNL</v>
      </c>
      <c r="F201" s="22">
        <f>'Raw Data'!J201</f>
        <v>0.66100000000000003</v>
      </c>
      <c r="G201" s="22">
        <f>'Raw Data'!P201</f>
        <v>0.68200000000000005</v>
      </c>
      <c r="H201" s="22">
        <f>'Raw Data'!V201</f>
        <v>0.64400000000000002</v>
      </c>
      <c r="I201" s="22">
        <f>'Raw Data'!AB201</f>
        <v>1.246</v>
      </c>
      <c r="J201" s="22">
        <f>'Raw Data'!AH201</f>
        <v>1.2330000000000001</v>
      </c>
      <c r="K201" s="22">
        <f>'Raw Data'!AN201</f>
        <v>1.2809999999999999</v>
      </c>
      <c r="L201" s="22">
        <f>'Raw Data'!AT201</f>
        <v>2.4740000000000002</v>
      </c>
      <c r="M201" s="22">
        <f>'Raw Data'!AZ201</f>
        <v>2.5289999999999999</v>
      </c>
      <c r="N201" s="22">
        <f>'Raw Data'!BF201</f>
        <v>2.5049999999999999</v>
      </c>
      <c r="O201" s="22">
        <f>'Raw Data'!BL201</f>
        <v>2.5299999999999998</v>
      </c>
      <c r="P201" s="22">
        <f>'Raw Data'!BR201</f>
        <v>2.5449999999999999</v>
      </c>
      <c r="Q201" s="22">
        <f>'Raw Data'!BX201</f>
        <v>2.56</v>
      </c>
      <c r="S201" s="8">
        <f t="shared" si="12"/>
        <v>2.7695521569283058E-5</v>
      </c>
      <c r="T201" s="8">
        <f t="shared" si="13"/>
        <v>2.3961737253509227E-6</v>
      </c>
      <c r="U201" s="8">
        <f t="shared" si="14"/>
        <v>3.7315984395679555E-7</v>
      </c>
      <c r="V201" s="8">
        <f t="shared" si="15"/>
        <v>1.9611461929371296E-4</v>
      </c>
    </row>
    <row r="202" spans="1:22" x14ac:dyDescent="0.25">
      <c r="A202" t="str">
        <f>'Raw Data'!A202</f>
        <v>ALT1</v>
      </c>
      <c r="B202">
        <f>'Raw Data'!B202</f>
        <v>414</v>
      </c>
      <c r="C202">
        <f>'Raw Data'!C202</f>
        <v>419</v>
      </c>
      <c r="D202" t="str">
        <f>'Raw Data'!D202</f>
        <v>GDVQNL</v>
      </c>
      <c r="F202" s="22">
        <f>'Raw Data'!J202</f>
        <v>0.57799999999999996</v>
      </c>
      <c r="G202" s="22">
        <f>'Raw Data'!P202</f>
        <v>0.58599999999999997</v>
      </c>
      <c r="H202" s="22">
        <f>'Raw Data'!V202</f>
        <v>0.53300000000000003</v>
      </c>
      <c r="I202" s="22">
        <f>'Raw Data'!AB202</f>
        <v>1.0740000000000001</v>
      </c>
      <c r="J202" s="22">
        <f>'Raw Data'!AH202</f>
        <v>1.0780000000000001</v>
      </c>
      <c r="K202" s="22">
        <f>'Raw Data'!AN202</f>
        <v>1.1080000000000001</v>
      </c>
      <c r="L202" s="22">
        <f>'Raw Data'!AT202</f>
        <v>2.1680000000000001</v>
      </c>
      <c r="M202" s="22">
        <f>'Raw Data'!AZ202</f>
        <v>2.2370000000000001</v>
      </c>
      <c r="N202" s="22">
        <f>'Raw Data'!BF202</f>
        <v>2.2080000000000002</v>
      </c>
      <c r="O202" s="22">
        <f>'Raw Data'!BL202</f>
        <v>2.226</v>
      </c>
      <c r="P202" s="22">
        <f>'Raw Data'!BR202</f>
        <v>2.1869999999999998</v>
      </c>
      <c r="Q202" s="22">
        <f>'Raw Data'!BX202</f>
        <v>2.254</v>
      </c>
      <c r="S202" s="8">
        <f t="shared" si="12"/>
        <v>3.0796134639267441E-4</v>
      </c>
      <c r="T202" s="8">
        <f t="shared" si="13"/>
        <v>1.4989329170846464E-6</v>
      </c>
      <c r="U202" s="8">
        <f t="shared" si="14"/>
        <v>3.7620279759328546E-5</v>
      </c>
      <c r="V202" s="8">
        <f t="shared" si="15"/>
        <v>8.1068560629238973E-5</v>
      </c>
    </row>
    <row r="203" spans="1:22" x14ac:dyDescent="0.25">
      <c r="A203" t="str">
        <f>'Raw Data'!A203</f>
        <v>ALT1</v>
      </c>
      <c r="B203">
        <f>'Raw Data'!B203</f>
        <v>420</v>
      </c>
      <c r="C203">
        <f>'Raw Data'!C203</f>
        <v>434</v>
      </c>
      <c r="D203" t="str">
        <f>'Raw Data'!D203</f>
        <v>WIRGRTEEARKALAE</v>
      </c>
      <c r="F203" s="22">
        <f>'Raw Data'!J203</f>
        <v>1.194</v>
      </c>
      <c r="G203" s="22">
        <f>'Raw Data'!P203</f>
        <v>1.286</v>
      </c>
      <c r="H203" s="22">
        <f>'Raw Data'!V203</f>
        <v>1.1970000000000001</v>
      </c>
      <c r="I203" s="22">
        <f>'Raw Data'!AB203</f>
        <v>2.2309999999999999</v>
      </c>
      <c r="J203" s="22">
        <f>'Raw Data'!AH203</f>
        <v>2.266</v>
      </c>
      <c r="K203" s="22">
        <f>'Raw Data'!AN203</f>
        <v>2.2469999999999999</v>
      </c>
      <c r="L203" s="22">
        <f>'Raw Data'!AT203</f>
        <v>5.056</v>
      </c>
      <c r="M203" s="22">
        <f>'Raw Data'!AZ203</f>
        <v>4.9790000000000001</v>
      </c>
      <c r="N203" s="22">
        <f>'Raw Data'!BF203</f>
        <v>5.0119999999999996</v>
      </c>
      <c r="O203" s="22">
        <f>'Raw Data'!BL203</f>
        <v>5.8390000000000004</v>
      </c>
      <c r="P203" s="22">
        <f>'Raw Data'!BR203</f>
        <v>5.673</v>
      </c>
      <c r="Q203" s="22">
        <f>'Raw Data'!BX203</f>
        <v>5.7409999999999997</v>
      </c>
      <c r="S203" s="8">
        <f t="shared" si="12"/>
        <v>2.5248379557633892E-2</v>
      </c>
      <c r="T203" s="8">
        <f t="shared" si="13"/>
        <v>4.9643312166152161E-7</v>
      </c>
      <c r="U203" s="8">
        <f t="shared" si="14"/>
        <v>2.8002588132754586E-6</v>
      </c>
      <c r="V203" s="8">
        <f t="shared" si="15"/>
        <v>1.298972043419203E-4</v>
      </c>
    </row>
    <row r="204" spans="1:22" s="10" customFormat="1" x14ac:dyDescent="0.25">
      <c r="A204" s="10" t="str">
        <f>'Raw Data'!A204</f>
        <v>ALT1</v>
      </c>
      <c r="B204" s="10">
        <f>'Raw Data'!B204</f>
        <v>420</v>
      </c>
      <c r="C204" s="10">
        <f>'Raw Data'!C204</f>
        <v>434</v>
      </c>
      <c r="D204" s="10" t="str">
        <f>'Raw Data'!D204</f>
        <v>WIRGRTEEARKALAE</v>
      </c>
      <c r="F204" s="22">
        <f>'Raw Data'!J204</f>
        <v>1.1739999999999999</v>
      </c>
      <c r="G204" s="22">
        <f>'Raw Data'!P204</f>
        <v>1.2869999999999999</v>
      </c>
      <c r="H204" s="22">
        <f>'Raw Data'!V204</f>
        <v>1.1859999999999999</v>
      </c>
      <c r="I204" s="22">
        <f>'Raw Data'!AB204</f>
        <v>2.1779999999999999</v>
      </c>
      <c r="J204" s="22">
        <f>'Raw Data'!AH204</f>
        <v>2.25</v>
      </c>
      <c r="K204" s="22">
        <f>'Raw Data'!AN204</f>
        <v>2.2290000000000001</v>
      </c>
      <c r="L204" s="22">
        <f>'Raw Data'!AT204</f>
        <v>5.0129999999999999</v>
      </c>
      <c r="M204" s="22">
        <f>'Raw Data'!AZ204</f>
        <v>4.9370000000000003</v>
      </c>
      <c r="N204" s="22">
        <f>'Raw Data'!BF204</f>
        <v>4.9820000000000002</v>
      </c>
      <c r="O204" s="22">
        <f>'Raw Data'!BL204</f>
        <v>5.7720000000000002</v>
      </c>
      <c r="P204" s="22">
        <f>'Raw Data'!BR204</f>
        <v>5.6189999999999998</v>
      </c>
      <c r="Q204" s="22">
        <f>'Raw Data'!BX204</f>
        <v>5.6840000000000002</v>
      </c>
      <c r="S204" s="8">
        <f t="shared" si="12"/>
        <v>2.3315685790831143E-2</v>
      </c>
      <c r="T204" s="8">
        <f t="shared" si="13"/>
        <v>9.9589831077635795E-6</v>
      </c>
      <c r="U204" s="8">
        <f t="shared" si="14"/>
        <v>1.6488370719076724E-6</v>
      </c>
      <c r="V204" s="8">
        <f t="shared" si="15"/>
        <v>7.7236849633811064E-5</v>
      </c>
    </row>
    <row r="205" spans="1:22" x14ac:dyDescent="0.25">
      <c r="A205" t="str">
        <f>'Raw Data'!A205</f>
        <v>ALT1</v>
      </c>
      <c r="B205">
        <f>'Raw Data'!B205</f>
        <v>420</v>
      </c>
      <c r="C205">
        <f>'Raw Data'!C205</f>
        <v>434</v>
      </c>
      <c r="D205" t="str">
        <f>'Raw Data'!D205</f>
        <v>WIRGRTEEARKALAE</v>
      </c>
      <c r="F205" s="22">
        <f>'Raw Data'!J205</f>
        <v>1.1779999999999999</v>
      </c>
      <c r="G205" s="22">
        <f>'Raw Data'!P205</f>
        <v>1.256</v>
      </c>
      <c r="H205" s="22">
        <f>'Raw Data'!V205</f>
        <v>1.1739999999999999</v>
      </c>
      <c r="I205" s="22">
        <f>'Raw Data'!AB205</f>
        <v>2.1859999999999999</v>
      </c>
      <c r="J205" s="22">
        <f>'Raw Data'!AH205</f>
        <v>2.2450000000000001</v>
      </c>
      <c r="K205" s="22">
        <f>'Raw Data'!AN205</f>
        <v>2.234</v>
      </c>
      <c r="L205" s="22">
        <f>'Raw Data'!AT205</f>
        <v>5.0069999999999997</v>
      </c>
      <c r="M205" s="22">
        <f>'Raw Data'!AZ205</f>
        <v>4.9290000000000003</v>
      </c>
      <c r="N205" s="22">
        <f>'Raw Data'!BF205</f>
        <v>4.9729999999999999</v>
      </c>
      <c r="O205" s="22">
        <f>'Raw Data'!BL205</f>
        <v>5.7670000000000003</v>
      </c>
      <c r="P205" s="22">
        <f>'Raw Data'!BR205</f>
        <v>5.63</v>
      </c>
      <c r="Q205" s="22">
        <f>'Raw Data'!BX205</f>
        <v>5.681</v>
      </c>
      <c r="S205" s="8">
        <f t="shared" si="12"/>
        <v>5.8456003163010915E-3</v>
      </c>
      <c r="T205" s="8">
        <f t="shared" si="13"/>
        <v>3.4733310720264172E-6</v>
      </c>
      <c r="U205" s="8">
        <f t="shared" si="14"/>
        <v>2.6210599364057034E-7</v>
      </c>
      <c r="V205" s="8">
        <f t="shared" si="15"/>
        <v>7.092313699276869E-5</v>
      </c>
    </row>
    <row r="206" spans="1:22" x14ac:dyDescent="0.25">
      <c r="A206" t="str">
        <f>'Raw Data'!A206</f>
        <v>ALT1</v>
      </c>
      <c r="B206">
        <f>'Raw Data'!B206</f>
        <v>420</v>
      </c>
      <c r="C206">
        <f>'Raw Data'!C206</f>
        <v>434</v>
      </c>
      <c r="D206" t="str">
        <f>'Raw Data'!D206</f>
        <v>WIRGRTEEARKALAE</v>
      </c>
      <c r="F206" s="22">
        <f>'Raw Data'!J206</f>
        <v>1.1619999999999999</v>
      </c>
      <c r="G206" s="22">
        <f>'Raw Data'!P206</f>
        <v>1.266</v>
      </c>
      <c r="H206" s="22">
        <f>'Raw Data'!V206</f>
        <v>1.181</v>
      </c>
      <c r="I206" s="22">
        <f>'Raw Data'!AB206</f>
        <v>2.198</v>
      </c>
      <c r="J206" s="22">
        <f>'Raw Data'!AH206</f>
        <v>2.2559999999999998</v>
      </c>
      <c r="K206" s="22">
        <f>'Raw Data'!AN206</f>
        <v>2.21</v>
      </c>
      <c r="L206" s="22">
        <f>'Raw Data'!AT206</f>
        <v>5.008</v>
      </c>
      <c r="M206" s="22">
        <f>'Raw Data'!AZ206</f>
        <v>4.9240000000000004</v>
      </c>
      <c r="N206" s="22">
        <f>'Raw Data'!BF206</f>
        <v>4.97</v>
      </c>
      <c r="O206" s="22">
        <f>'Raw Data'!BL206</f>
        <v>5.641</v>
      </c>
      <c r="P206" s="22">
        <f>'Raw Data'!BR206</f>
        <v>5.633</v>
      </c>
      <c r="Q206" s="22">
        <f>'Raw Data'!BX206</f>
        <v>5.6769999999999996</v>
      </c>
      <c r="S206" s="8">
        <f t="shared" si="12"/>
        <v>3.0041479040745171E-2</v>
      </c>
      <c r="T206" s="8">
        <f t="shared" si="13"/>
        <v>1.6293223949297052E-5</v>
      </c>
      <c r="U206" s="8">
        <f t="shared" si="14"/>
        <v>3.0363606417705101E-7</v>
      </c>
      <c r="V206" s="8">
        <f t="shared" si="15"/>
        <v>3.536300482063377E-4</v>
      </c>
    </row>
    <row r="207" spans="1:22" x14ac:dyDescent="0.25">
      <c r="A207" t="str">
        <f>'Raw Data'!A207</f>
        <v>ALT1</v>
      </c>
      <c r="B207">
        <f>'Raw Data'!B207</f>
        <v>435</v>
      </c>
      <c r="C207">
        <f>'Raw Data'!C207</f>
        <v>452</v>
      </c>
      <c r="D207" t="str">
        <f>'Raw Data'!D207</f>
        <v>VERRHGSRSEVKEWLPVW</v>
      </c>
      <c r="F207" s="22">
        <f>'Raw Data'!J207</f>
        <v>0.76300000000000001</v>
      </c>
      <c r="G207" s="22">
        <f>'Raw Data'!P207</f>
        <v>0.81799999999999995</v>
      </c>
      <c r="H207" s="22">
        <f>'Raw Data'!V207</f>
        <v>0.754</v>
      </c>
      <c r="I207" s="22">
        <f>'Raw Data'!AB207</f>
        <v>1.8720000000000001</v>
      </c>
      <c r="J207" s="22">
        <f>'Raw Data'!AH207</f>
        <v>1.879</v>
      </c>
      <c r="K207" s="22">
        <f>'Raw Data'!AN207</f>
        <v>1.9690000000000001</v>
      </c>
      <c r="L207" s="22">
        <f>'Raw Data'!AT207</f>
        <v>4.548</v>
      </c>
      <c r="M207" s="22">
        <f>'Raw Data'!AZ207</f>
        <v>4.6879999999999997</v>
      </c>
      <c r="N207" s="22">
        <f>'Raw Data'!BF207</f>
        <v>4.6980000000000004</v>
      </c>
      <c r="O207" s="22">
        <f>'Raw Data'!BL207</f>
        <v>4.4779999999999998</v>
      </c>
      <c r="P207" s="22">
        <f>'Raw Data'!BR207</f>
        <v>4.6420000000000003</v>
      </c>
      <c r="Q207" s="22">
        <f>'Raw Data'!BX207</f>
        <v>4.476</v>
      </c>
      <c r="S207" s="8">
        <f t="shared" si="12"/>
        <v>0.63416679289250122</v>
      </c>
      <c r="T207" s="8">
        <f t="shared" si="13"/>
        <v>2.9449694359237172E-3</v>
      </c>
      <c r="U207" s="8">
        <f t="shared" si="14"/>
        <v>1.5406411422924516E-4</v>
      </c>
      <c r="V207" s="8">
        <f t="shared" si="15"/>
        <v>1.5123359383556656E-3</v>
      </c>
    </row>
    <row r="208" spans="1:22" x14ac:dyDescent="0.25">
      <c r="A208" t="str">
        <f>'Raw Data'!A208</f>
        <v>ALT1</v>
      </c>
      <c r="B208">
        <f>'Raw Data'!B208</f>
        <v>435</v>
      </c>
      <c r="C208">
        <f>'Raw Data'!C208</f>
        <v>459</v>
      </c>
      <c r="D208" t="str">
        <f>'Raw Data'!D208</f>
        <v>VERRHGSRSEVKEWLPVWKRALGRQ</v>
      </c>
      <c r="F208" s="22">
        <f>'Raw Data'!J208</f>
        <v>2.11</v>
      </c>
      <c r="G208" s="22">
        <f>'Raw Data'!P208</f>
        <v>2.2639999999999998</v>
      </c>
      <c r="H208" s="22">
        <f>'Raw Data'!V208</f>
        <v>2.1909999999999998</v>
      </c>
      <c r="I208" s="22">
        <f>'Raw Data'!AB208</f>
        <v>4.1989999999999998</v>
      </c>
      <c r="J208" s="22">
        <f>'Raw Data'!AH208</f>
        <v>4.1580000000000004</v>
      </c>
      <c r="K208" s="22">
        <f>'Raw Data'!AN208</f>
        <v>4.3380000000000001</v>
      </c>
      <c r="L208" s="22">
        <f>'Raw Data'!AT208</f>
        <v>7.8630000000000004</v>
      </c>
      <c r="M208" s="22">
        <f>'Raw Data'!AZ208</f>
        <v>7.92</v>
      </c>
      <c r="N208" s="22">
        <f>'Raw Data'!BF208</f>
        <v>7.766</v>
      </c>
      <c r="O208" s="22">
        <f>'Raw Data'!BL208</f>
        <v>8.6449999999999996</v>
      </c>
      <c r="P208" s="22">
        <f>'Raw Data'!BR208</f>
        <v>8.6010000000000009</v>
      </c>
      <c r="Q208" s="22">
        <f>'Raw Data'!BX208</f>
        <v>8.5500000000000007</v>
      </c>
      <c r="S208" s="8">
        <f t="shared" si="12"/>
        <v>0.30657890065539867</v>
      </c>
      <c r="T208" s="8">
        <f t="shared" si="13"/>
        <v>3.2900238331213694E-2</v>
      </c>
      <c r="U208" s="8">
        <f t="shared" si="14"/>
        <v>4.781127144291443E-3</v>
      </c>
      <c r="V208" s="8">
        <f t="shared" si="15"/>
        <v>1.764006352302465E-3</v>
      </c>
    </row>
    <row r="209" spans="1:22" x14ac:dyDescent="0.25">
      <c r="A209" t="str">
        <f>'Raw Data'!A209</f>
        <v>ALT1</v>
      </c>
      <c r="B209">
        <f>'Raw Data'!B209</f>
        <v>435</v>
      </c>
      <c r="C209">
        <f>'Raw Data'!C209</f>
        <v>459</v>
      </c>
      <c r="D209" t="str">
        <f>'Raw Data'!D209</f>
        <v>VERRHGSRSEVKEWLPVWKRALGRQ</v>
      </c>
      <c r="F209" s="22">
        <f>'Raw Data'!J209</f>
        <v>2.1259999999999999</v>
      </c>
      <c r="G209" s="22">
        <f>'Raw Data'!P209</f>
        <v>2.2869999999999999</v>
      </c>
      <c r="H209" s="22">
        <f>'Raw Data'!V209</f>
        <v>2.206</v>
      </c>
      <c r="I209" s="22">
        <f>'Raw Data'!AB209</f>
        <v>4.22</v>
      </c>
      <c r="J209" s="22">
        <f>'Raw Data'!AH209</f>
        <v>4.226</v>
      </c>
      <c r="K209" s="22">
        <f>'Raw Data'!AN209</f>
        <v>4.3719999999999999</v>
      </c>
      <c r="L209" s="22">
        <f>'Raw Data'!AT209</f>
        <v>7.94</v>
      </c>
      <c r="M209" s="22">
        <f>'Raw Data'!AZ209</f>
        <v>7.9779999999999998</v>
      </c>
      <c r="N209" s="22">
        <f>'Raw Data'!BF209</f>
        <v>7.843</v>
      </c>
      <c r="O209" s="22">
        <f>'Raw Data'!BL209</f>
        <v>8.7230000000000008</v>
      </c>
      <c r="P209" s="22">
        <f>'Raw Data'!BR209</f>
        <v>8.6790000000000003</v>
      </c>
      <c r="Q209" s="22">
        <f>'Raw Data'!BX209</f>
        <v>8.5589999999999993</v>
      </c>
      <c r="S209" s="8">
        <f t="shared" si="12"/>
        <v>0.28981405033958052</v>
      </c>
      <c r="T209" s="8">
        <f t="shared" si="13"/>
        <v>3.4108484236377865E-3</v>
      </c>
      <c r="U209" s="8">
        <f t="shared" si="14"/>
        <v>1.9455400027036838E-4</v>
      </c>
      <c r="V209" s="8">
        <f t="shared" si="15"/>
        <v>1.5245896977597586E-5</v>
      </c>
    </row>
    <row r="210" spans="1:22" x14ac:dyDescent="0.25">
      <c r="A210" t="str">
        <f>'Raw Data'!A210</f>
        <v>ALT51</v>
      </c>
      <c r="B210">
        <f>'Raw Data'!B210</f>
        <v>2</v>
      </c>
      <c r="C210">
        <f>'Raw Data'!C210</f>
        <v>21</v>
      </c>
      <c r="D210" t="str">
        <f>'Raw Data'!D210</f>
        <v>DEESASRASVPASSDREGAE</v>
      </c>
      <c r="F210" s="22">
        <f>'Raw Data'!J210</f>
        <v>8.3740000000000006</v>
      </c>
      <c r="G210" s="22">
        <f>'Raw Data'!P210</f>
        <v>8.4749999999999996</v>
      </c>
      <c r="H210" s="22">
        <f>'Raw Data'!V210</f>
        <v>8.3079999999999998</v>
      </c>
      <c r="I210" s="22">
        <f>'Raw Data'!AB210</f>
        <v>8.34</v>
      </c>
      <c r="J210" s="22">
        <f>'Raw Data'!AH210</f>
        <v>8.33</v>
      </c>
      <c r="K210" s="22">
        <f>'Raw Data'!AN210</f>
        <v>8.4580000000000002</v>
      </c>
      <c r="L210" s="22">
        <f>'Raw Data'!AT210</f>
        <v>8.4060000000000006</v>
      </c>
      <c r="M210" s="22">
        <f>'Raw Data'!AZ210</f>
        <v>8.5120000000000005</v>
      </c>
      <c r="N210" s="22">
        <f>'Raw Data'!BF210</f>
        <v>8.2080000000000002</v>
      </c>
      <c r="O210" s="22">
        <f>'Raw Data'!BL210</f>
        <v>8.2530000000000001</v>
      </c>
      <c r="P210" s="22">
        <f>'Raw Data'!BR210</f>
        <v>8.5530000000000008</v>
      </c>
      <c r="Q210" s="22">
        <f>'Raw Data'!BX210</f>
        <v>8.5760000000000005</v>
      </c>
    </row>
    <row r="211" spans="1:22" x14ac:dyDescent="0.25">
      <c r="A211" t="str">
        <f>'Raw Data'!A211</f>
        <v>ALT51</v>
      </c>
      <c r="B211">
        <f>'Raw Data'!B211</f>
        <v>2</v>
      </c>
      <c r="C211">
        <f>'Raw Data'!C211</f>
        <v>21</v>
      </c>
      <c r="D211" t="str">
        <f>'Raw Data'!D211</f>
        <v>DEESASRASVPASSDREGAE</v>
      </c>
      <c r="F211" s="22">
        <f>'Raw Data'!J211</f>
        <v>8.2170000000000005</v>
      </c>
      <c r="G211" s="22">
        <f>'Raw Data'!P211</f>
        <v>8.3249999999999993</v>
      </c>
      <c r="H211" s="22">
        <f>'Raw Data'!V211</f>
        <v>8.1370000000000005</v>
      </c>
      <c r="I211" s="22">
        <f>'Raw Data'!AB211</f>
        <v>8.2240000000000002</v>
      </c>
      <c r="J211" s="22">
        <f>'Raw Data'!AH211</f>
        <v>8.1850000000000005</v>
      </c>
      <c r="K211" s="22">
        <f>'Raw Data'!AN211</f>
        <v>8.2520000000000007</v>
      </c>
      <c r="L211" s="22">
        <f>'Raw Data'!AT211</f>
        <v>8.27</v>
      </c>
      <c r="M211" s="22">
        <f>'Raw Data'!AZ211</f>
        <v>8.3379999999999992</v>
      </c>
      <c r="N211" s="22">
        <f>'Raw Data'!BF211</f>
        <v>8.0139999999999993</v>
      </c>
      <c r="O211" s="22">
        <f>'Raw Data'!BL211</f>
        <v>8.0909999999999993</v>
      </c>
      <c r="P211" s="22">
        <f>'Raw Data'!BR211</f>
        <v>8.3680000000000003</v>
      </c>
      <c r="Q211" s="22">
        <f>'Raw Data'!BX211</f>
        <v>8.4149999999999991</v>
      </c>
    </row>
    <row r="212" spans="1:22" x14ac:dyDescent="0.25">
      <c r="A212" t="str">
        <f>'Raw Data'!A212</f>
        <v>ALT51</v>
      </c>
      <c r="B212">
        <f>'Raw Data'!B212</f>
        <v>2</v>
      </c>
      <c r="C212">
        <f>'Raw Data'!C212</f>
        <v>22</v>
      </c>
      <c r="D212" t="str">
        <f>'Raw Data'!D212</f>
        <v>DEESASRASVPASSDREGAEF</v>
      </c>
      <c r="F212" s="22">
        <f>'Raw Data'!J212</f>
        <v>7.7229999999999999</v>
      </c>
      <c r="G212" s="22">
        <f>'Raw Data'!P212</f>
        <v>7.6879999999999997</v>
      </c>
      <c r="H212" s="22">
        <f>'Raw Data'!V212</f>
        <v>7.7720000000000002</v>
      </c>
      <c r="I212" s="22">
        <f>'Raw Data'!AB212</f>
        <v>8.048</v>
      </c>
      <c r="J212" s="22">
        <f>'Raw Data'!AH212</f>
        <v>7.7510000000000003</v>
      </c>
      <c r="K212" s="22">
        <f>'Raw Data'!AN212</f>
        <v>7.9989999999999997</v>
      </c>
      <c r="L212" s="22">
        <f>'Raw Data'!AT212</f>
        <v>8.2070000000000007</v>
      </c>
      <c r="M212" s="22">
        <f>'Raw Data'!AZ212</f>
        <v>8.0839999999999996</v>
      </c>
      <c r="N212" s="22">
        <f>'Raw Data'!BF212</f>
        <v>8.0190000000000001</v>
      </c>
      <c r="O212" s="22">
        <f>'Raw Data'!BL212</f>
        <v>8.3610000000000007</v>
      </c>
      <c r="P212" s="22">
        <f>'Raw Data'!BR212</f>
        <v>8.3309999999999995</v>
      </c>
      <c r="Q212" s="22">
        <f>'Raw Data'!BX212</f>
        <v>8.4809999999999999</v>
      </c>
    </row>
    <row r="213" spans="1:22" x14ac:dyDescent="0.25">
      <c r="A213" t="str">
        <f>'Raw Data'!A213</f>
        <v>ALT51</v>
      </c>
      <c r="B213">
        <f>'Raw Data'!B213</f>
        <v>2</v>
      </c>
      <c r="C213">
        <f>'Raw Data'!C213</f>
        <v>22</v>
      </c>
      <c r="D213" t="str">
        <f>'Raw Data'!D213</f>
        <v>DEESASRASVPASSDREGAEF</v>
      </c>
      <c r="F213" s="22">
        <f>'Raw Data'!J213</f>
        <v>7.8410000000000002</v>
      </c>
      <c r="G213" s="22">
        <f>'Raw Data'!P213</f>
        <v>7.6970000000000001</v>
      </c>
      <c r="H213" s="22">
        <f>'Raw Data'!V213</f>
        <v>7.8570000000000002</v>
      </c>
      <c r="I213" s="22">
        <f>'Raw Data'!AB213</f>
        <v>8.0250000000000004</v>
      </c>
      <c r="J213" s="22">
        <f>'Raw Data'!AH213</f>
        <v>7.9249999999999998</v>
      </c>
      <c r="K213" s="22">
        <f>'Raw Data'!AN213</f>
        <v>8.2010000000000005</v>
      </c>
      <c r="L213" s="22">
        <f>'Raw Data'!AT213</f>
        <v>8.1539999999999999</v>
      </c>
      <c r="M213" s="22">
        <f>'Raw Data'!AZ213</f>
        <v>8.1660000000000004</v>
      </c>
      <c r="N213" s="22">
        <f>'Raw Data'!BF213</f>
        <v>8.0820000000000007</v>
      </c>
      <c r="O213" s="22">
        <f>'Raw Data'!BL213</f>
        <v>8.3699999999999992</v>
      </c>
      <c r="P213" s="22">
        <f>'Raw Data'!BR213</f>
        <v>8.3209999999999997</v>
      </c>
      <c r="Q213" s="22">
        <f>'Raw Data'!BX213</f>
        <v>8.4830000000000005</v>
      </c>
    </row>
    <row r="214" spans="1:22" x14ac:dyDescent="0.25">
      <c r="A214" t="str">
        <f>'Raw Data'!A214</f>
        <v>ALT51</v>
      </c>
      <c r="B214">
        <f>'Raw Data'!B214</f>
        <v>5</v>
      </c>
      <c r="C214">
        <f>'Raw Data'!C214</f>
        <v>21</v>
      </c>
      <c r="D214" t="str">
        <f>'Raw Data'!D214</f>
        <v>SASRASVPASSDREGAE</v>
      </c>
      <c r="F214" s="22">
        <f>'Raw Data'!J214</f>
        <v>6.3520000000000003</v>
      </c>
      <c r="G214" s="22">
        <f>'Raw Data'!P214</f>
        <v>6.2889999999999997</v>
      </c>
      <c r="H214" s="22">
        <f>'Raw Data'!V214</f>
        <v>6.1740000000000004</v>
      </c>
      <c r="I214" s="22">
        <f>'Raw Data'!AB214</f>
        <v>6.3029999999999999</v>
      </c>
      <c r="J214" s="22">
        <f>'Raw Data'!AH214</f>
        <v>6.2389999999999999</v>
      </c>
      <c r="K214" s="22">
        <f>'Raw Data'!AN214</f>
        <v>6.2859999999999996</v>
      </c>
      <c r="L214" s="22">
        <f>'Raw Data'!AT214</f>
        <v>6.3360000000000003</v>
      </c>
      <c r="M214" s="22">
        <f>'Raw Data'!AZ214</f>
        <v>6.4489999999999998</v>
      </c>
      <c r="N214" s="22">
        <f>'Raw Data'!BF214</f>
        <v>6.1870000000000003</v>
      </c>
      <c r="O214" s="22">
        <f>'Raw Data'!BL214</f>
        <v>6.085</v>
      </c>
      <c r="P214" s="22">
        <f>'Raw Data'!BR214</f>
        <v>6.36</v>
      </c>
      <c r="Q214" s="22">
        <f>'Raw Data'!BX214</f>
        <v>6.2779999999999996</v>
      </c>
    </row>
    <row r="215" spans="1:22" x14ac:dyDescent="0.25">
      <c r="A215" t="str">
        <f>'Raw Data'!A215</f>
        <v>ALT51</v>
      </c>
      <c r="B215">
        <f>'Raw Data'!B215</f>
        <v>6</v>
      </c>
      <c r="C215">
        <f>'Raw Data'!C215</f>
        <v>21</v>
      </c>
      <c r="D215" t="str">
        <f>'Raw Data'!D215</f>
        <v>ASRASVPASSDREGAE</v>
      </c>
      <c r="F215" s="22">
        <f>'Raw Data'!J215</f>
        <v>6.2359999999999998</v>
      </c>
      <c r="G215" s="22">
        <f>'Raw Data'!P215</f>
        <v>6.2480000000000002</v>
      </c>
      <c r="H215" s="22">
        <f>'Raw Data'!V215</f>
        <v>5.9640000000000004</v>
      </c>
      <c r="I215" s="22">
        <f>'Raw Data'!AB215</f>
        <v>6.32</v>
      </c>
      <c r="J215" s="22">
        <f>'Raw Data'!AH215</f>
        <v>6.07</v>
      </c>
      <c r="K215" s="22">
        <f>'Raw Data'!AN215</f>
        <v>6.1520000000000001</v>
      </c>
      <c r="L215" s="22">
        <f>'Raw Data'!AT215</f>
        <v>6.2889999999999997</v>
      </c>
      <c r="M215" s="22">
        <f>'Raw Data'!AZ215</f>
        <v>6.3129999999999997</v>
      </c>
      <c r="N215" s="22">
        <f>'Raw Data'!BF215</f>
        <v>6.0060000000000002</v>
      </c>
      <c r="O215" s="22">
        <f>'Raw Data'!BL215</f>
        <v>6.0570000000000004</v>
      </c>
      <c r="P215" s="22">
        <f>'Raw Data'!BR215</f>
        <v>6.2480000000000002</v>
      </c>
      <c r="Q215" s="22">
        <f>'Raw Data'!BX215</f>
        <v>6.3440000000000003</v>
      </c>
    </row>
    <row r="216" spans="1:22" x14ac:dyDescent="0.25">
      <c r="A216" t="str">
        <f>'Raw Data'!A216</f>
        <v>ALT51</v>
      </c>
      <c r="B216">
        <f>'Raw Data'!B216</f>
        <v>10</v>
      </c>
      <c r="C216">
        <f>'Raw Data'!C216</f>
        <v>21</v>
      </c>
      <c r="D216" t="str">
        <f>'Raw Data'!D216</f>
        <v>SVPASSDREGAE</v>
      </c>
      <c r="F216" s="22">
        <f>'Raw Data'!J216</f>
        <v>4.3369999999999997</v>
      </c>
      <c r="G216" s="22">
        <f>'Raw Data'!P216</f>
        <v>4.2080000000000002</v>
      </c>
      <c r="H216" s="22">
        <f>'Raw Data'!V216</f>
        <v>4.101</v>
      </c>
      <c r="I216" s="22">
        <f>'Raw Data'!AB216</f>
        <v>4.1550000000000002</v>
      </c>
      <c r="J216" s="22">
        <f>'Raw Data'!AH216</f>
        <v>4.1829999999999998</v>
      </c>
      <c r="K216" s="22">
        <f>'Raw Data'!AN216</f>
        <v>4.1980000000000004</v>
      </c>
      <c r="L216" s="22">
        <f>'Raw Data'!AT216</f>
        <v>4.1859999999999999</v>
      </c>
      <c r="M216" s="22">
        <f>'Raw Data'!AZ216</f>
        <v>4.306</v>
      </c>
      <c r="N216" s="22">
        <f>'Raw Data'!BF216</f>
        <v>4.1550000000000002</v>
      </c>
      <c r="O216" s="22">
        <f>'Raw Data'!BL216</f>
        <v>4.109</v>
      </c>
      <c r="P216" s="22">
        <f>'Raw Data'!BR216</f>
        <v>4.2469999999999999</v>
      </c>
      <c r="Q216" s="22">
        <f>'Raw Data'!BX216</f>
        <v>4.2110000000000003</v>
      </c>
    </row>
    <row r="217" spans="1:22" x14ac:dyDescent="0.25">
      <c r="A217" t="str">
        <f>'Raw Data'!A217</f>
        <v>ALT51</v>
      </c>
      <c r="B217">
        <f>'Raw Data'!B217</f>
        <v>22</v>
      </c>
      <c r="C217">
        <f>'Raw Data'!C217</f>
        <v>29</v>
      </c>
      <c r="D217" t="str">
        <f>'Raw Data'!D217</f>
        <v>FTRLPVSW</v>
      </c>
      <c r="F217" s="22">
        <f>'Raw Data'!J217</f>
        <v>0.74099999999999999</v>
      </c>
      <c r="G217" s="22">
        <f>'Raw Data'!P217</f>
        <v>0.72399999999999998</v>
      </c>
      <c r="H217" s="22">
        <f>'Raw Data'!V217</f>
        <v>0.76600000000000001</v>
      </c>
      <c r="I217" s="22">
        <f>'Raw Data'!AB217</f>
        <v>1.6519999999999999</v>
      </c>
      <c r="J217" s="22">
        <f>'Raw Data'!AH217</f>
        <v>1.6439999999999999</v>
      </c>
      <c r="K217" s="22">
        <f>'Raw Data'!AN217</f>
        <v>1.6970000000000001</v>
      </c>
      <c r="L217" s="22">
        <f>'Raw Data'!AT217</f>
        <v>2.214</v>
      </c>
      <c r="M217" s="22">
        <f>'Raw Data'!AZ217</f>
        <v>2.2349999999999999</v>
      </c>
      <c r="N217" s="22">
        <f>'Raw Data'!BF217</f>
        <v>2.1970000000000001</v>
      </c>
      <c r="O217" s="22">
        <f>'Raw Data'!BL217</f>
        <v>3.11</v>
      </c>
      <c r="P217" s="22">
        <f>'Raw Data'!BR217</f>
        <v>3.157</v>
      </c>
      <c r="Q217" s="22">
        <f>'Raw Data'!BX217</f>
        <v>3.1669999999999998</v>
      </c>
    </row>
    <row r="218" spans="1:22" x14ac:dyDescent="0.25">
      <c r="A218" t="str">
        <f>'Raw Data'!A218</f>
        <v>ALT51</v>
      </c>
      <c r="B218">
        <f>'Raw Data'!B218</f>
        <v>22</v>
      </c>
      <c r="C218">
        <f>'Raw Data'!C218</f>
        <v>39</v>
      </c>
      <c r="D218" t="str">
        <f>'Raw Data'!D218</f>
        <v>FTRLPVSWTVNPRDAANA</v>
      </c>
      <c r="F218" s="22">
        <f>'Raw Data'!J218</f>
        <v>2.2400000000000002</v>
      </c>
      <c r="G218" s="22">
        <f>'Raw Data'!P218</f>
        <v>2.173</v>
      </c>
      <c r="H218" s="22">
        <f>'Raw Data'!V218</f>
        <v>2.343</v>
      </c>
      <c r="I218" s="22">
        <f>'Raw Data'!AB218</f>
        <v>3.5379999999999998</v>
      </c>
      <c r="J218" s="22">
        <f>'Raw Data'!AH218</f>
        <v>3.4009999999999998</v>
      </c>
      <c r="K218" s="22">
        <f>'Raw Data'!AN218</f>
        <v>3.4990000000000001</v>
      </c>
      <c r="L218" s="22">
        <f>'Raw Data'!AT218</f>
        <v>4.4059999999999997</v>
      </c>
      <c r="M218" s="22">
        <f>'Raw Data'!AZ218</f>
        <v>4.484</v>
      </c>
      <c r="N218" s="22">
        <f>'Raw Data'!BF218</f>
        <v>4.306</v>
      </c>
      <c r="O218" s="22">
        <f>'Raw Data'!BL218</f>
        <v>5.6619999999999999</v>
      </c>
      <c r="P218" s="22">
        <f>'Raw Data'!BR218</f>
        <v>5.6989999999999998</v>
      </c>
      <c r="Q218" s="22">
        <f>'Raw Data'!BX218</f>
        <v>5.7140000000000004</v>
      </c>
    </row>
    <row r="219" spans="1:22" x14ac:dyDescent="0.25">
      <c r="A219" t="str">
        <f>'Raw Data'!A219</f>
        <v>ALT51</v>
      </c>
      <c r="B219">
        <f>'Raw Data'!B219</f>
        <v>22</v>
      </c>
      <c r="C219">
        <f>'Raw Data'!C219</f>
        <v>48</v>
      </c>
      <c r="D219" t="str">
        <f>'Raw Data'!D219</f>
        <v>FTRLPVSWTVNPRDAANARAAWKTLSA</v>
      </c>
      <c r="F219" s="22">
        <f>'Raw Data'!J219</f>
        <v>2.0350000000000001</v>
      </c>
      <c r="G219" s="22">
        <f>'Raw Data'!P219</f>
        <v>2.0070000000000001</v>
      </c>
      <c r="H219" s="22">
        <f>'Raw Data'!V219</f>
        <v>2.1219999999999999</v>
      </c>
      <c r="I219" s="22">
        <f>'Raw Data'!AB219</f>
        <v>3.2130000000000001</v>
      </c>
      <c r="J219" s="22">
        <f>'Raw Data'!AH219</f>
        <v>3.1190000000000002</v>
      </c>
      <c r="K219" s="22">
        <f>'Raw Data'!AN219</f>
        <v>3.1659999999999999</v>
      </c>
      <c r="L219" s="22">
        <f>'Raw Data'!AT219</f>
        <v>4.0679999999999996</v>
      </c>
      <c r="M219" s="22">
        <f>'Raw Data'!AZ219</f>
        <v>4.0579999999999998</v>
      </c>
      <c r="N219" s="22">
        <f>'Raw Data'!BF219</f>
        <v>3.931</v>
      </c>
      <c r="O219" s="22">
        <f>'Raw Data'!BL219</f>
        <v>5.9539999999999997</v>
      </c>
      <c r="P219" s="22">
        <f>'Raw Data'!BR219</f>
        <v>6.0090000000000003</v>
      </c>
      <c r="Q219" s="22">
        <f>'Raw Data'!BX219</f>
        <v>6.0049999999999999</v>
      </c>
    </row>
    <row r="220" spans="1:22" x14ac:dyDescent="0.25">
      <c r="A220" t="str">
        <f>'Raw Data'!A220</f>
        <v>ALT51</v>
      </c>
      <c r="B220">
        <f>'Raw Data'!B220</f>
        <v>22</v>
      </c>
      <c r="C220">
        <f>'Raw Data'!C220</f>
        <v>48</v>
      </c>
      <c r="D220" t="str">
        <f>'Raw Data'!D220</f>
        <v>FTRLPVSWTVNPRDAANARAAWKTLSA</v>
      </c>
      <c r="F220" s="22">
        <f>'Raw Data'!J220</f>
        <v>1.954</v>
      </c>
      <c r="G220" s="22">
        <f>'Raw Data'!P220</f>
        <v>1.9119999999999999</v>
      </c>
      <c r="H220" s="22">
        <f>'Raw Data'!V220</f>
        <v>1.996</v>
      </c>
      <c r="I220" s="22">
        <f>'Raw Data'!AB220</f>
        <v>3.149</v>
      </c>
      <c r="J220" s="22">
        <f>'Raw Data'!AH220</f>
        <v>3.0590000000000002</v>
      </c>
      <c r="K220" s="22">
        <f>'Raw Data'!AN220</f>
        <v>3.1120000000000001</v>
      </c>
      <c r="L220" s="22">
        <f>'Raw Data'!AT220</f>
        <v>4.1520000000000001</v>
      </c>
      <c r="M220" s="22">
        <f>'Raw Data'!AZ220</f>
        <v>4.1050000000000004</v>
      </c>
      <c r="N220" s="22">
        <f>'Raw Data'!BF220</f>
        <v>4.0519999999999996</v>
      </c>
      <c r="O220" s="22">
        <f>'Raw Data'!BL220</f>
        <v>6.242</v>
      </c>
      <c r="P220" s="22">
        <f>'Raw Data'!BR220</f>
        <v>6.2640000000000002</v>
      </c>
      <c r="Q220" s="22">
        <f>'Raw Data'!BX220</f>
        <v>6.2539999999999996</v>
      </c>
    </row>
    <row r="221" spans="1:22" x14ac:dyDescent="0.25">
      <c r="A221" t="str">
        <f>'Raw Data'!A221</f>
        <v>ALT51</v>
      </c>
      <c r="B221">
        <f>'Raw Data'!B221</f>
        <v>22</v>
      </c>
      <c r="C221">
        <f>'Raw Data'!C221</f>
        <v>48</v>
      </c>
      <c r="D221" t="str">
        <f>'Raw Data'!D221</f>
        <v>FTRLPVSWTVNPRDAANARAAWKTLSA</v>
      </c>
      <c r="F221" s="22">
        <f>'Raw Data'!J221</f>
        <v>1.91</v>
      </c>
      <c r="G221" s="22">
        <f>'Raw Data'!P221</f>
        <v>1.889</v>
      </c>
      <c r="H221" s="22">
        <f>'Raw Data'!V221</f>
        <v>1.9790000000000001</v>
      </c>
      <c r="I221" s="22">
        <f>'Raw Data'!AB221</f>
        <v>3.157</v>
      </c>
      <c r="J221" s="22">
        <f>'Raw Data'!AH221</f>
        <v>3.0569999999999999</v>
      </c>
      <c r="K221" s="22">
        <f>'Raw Data'!AN221</f>
        <v>3.1240000000000001</v>
      </c>
      <c r="L221" s="22">
        <f>'Raw Data'!AT221</f>
        <v>4.1680000000000001</v>
      </c>
      <c r="M221" s="22">
        <f>'Raw Data'!AZ221</f>
        <v>4.125</v>
      </c>
      <c r="N221" s="22">
        <f>'Raw Data'!BF221</f>
        <v>4.0410000000000004</v>
      </c>
      <c r="O221" s="22">
        <f>'Raw Data'!BL221</f>
        <v>6.3540000000000001</v>
      </c>
      <c r="P221" s="22">
        <f>'Raw Data'!BR221</f>
        <v>6.4080000000000004</v>
      </c>
      <c r="Q221" s="22">
        <f>'Raw Data'!BX221</f>
        <v>6.3959999999999999</v>
      </c>
    </row>
    <row r="222" spans="1:22" x14ac:dyDescent="0.25">
      <c r="A222" t="str">
        <f>'Raw Data'!A222</f>
        <v>ALT51</v>
      </c>
      <c r="B222">
        <f>'Raw Data'!B222</f>
        <v>23</v>
      </c>
      <c r="C222">
        <f>'Raw Data'!C222</f>
        <v>29</v>
      </c>
      <c r="D222" t="str">
        <f>'Raw Data'!D222</f>
        <v>TRLPVSW</v>
      </c>
      <c r="F222" s="22">
        <f>'Raw Data'!J222</f>
        <v>0.61099999999999999</v>
      </c>
      <c r="G222" s="22">
        <f>'Raw Data'!P222</f>
        <v>0.63600000000000001</v>
      </c>
      <c r="H222" s="22">
        <f>'Raw Data'!V222</f>
        <v>0.60799999999999998</v>
      </c>
      <c r="I222" s="22">
        <f>'Raw Data'!AB222</f>
        <v>1.131</v>
      </c>
      <c r="J222" s="22">
        <f>'Raw Data'!AH222</f>
        <v>1.1850000000000001</v>
      </c>
      <c r="K222" s="22">
        <f>'Raw Data'!AN222</f>
        <v>1.2509999999999999</v>
      </c>
      <c r="L222" s="22">
        <f>'Raw Data'!AT222</f>
        <v>1.7170000000000001</v>
      </c>
      <c r="M222" s="22">
        <f>'Raw Data'!AZ222</f>
        <v>1.708</v>
      </c>
      <c r="N222" s="22">
        <f>'Raw Data'!BF222</f>
        <v>1.7030000000000001</v>
      </c>
      <c r="O222" s="22">
        <f>'Raw Data'!BL222</f>
        <v>2.5379999999999998</v>
      </c>
      <c r="P222" s="22">
        <f>'Raw Data'!BR222</f>
        <v>2.5390000000000001</v>
      </c>
      <c r="Q222" s="22">
        <f>'Raw Data'!BX222</f>
        <v>2.5499999999999998</v>
      </c>
    </row>
    <row r="223" spans="1:22" x14ac:dyDescent="0.25">
      <c r="A223" t="str">
        <f>'Raw Data'!A223</f>
        <v>ALT51</v>
      </c>
      <c r="B223">
        <f>'Raw Data'!B223</f>
        <v>23</v>
      </c>
      <c r="C223">
        <f>'Raw Data'!C223</f>
        <v>48</v>
      </c>
      <c r="D223" t="str">
        <f>'Raw Data'!D223</f>
        <v>TRLPVSWTVNPRDAANARAAWKTLSA</v>
      </c>
      <c r="F223" s="22">
        <f>'Raw Data'!J223</f>
        <v>1.9079999999999999</v>
      </c>
      <c r="G223" s="22">
        <f>'Raw Data'!P223</f>
        <v>1.875</v>
      </c>
      <c r="H223" s="22">
        <f>'Raw Data'!V223</f>
        <v>1.9410000000000001</v>
      </c>
      <c r="I223" s="22">
        <f>'Raw Data'!AB223</f>
        <v>2.8340000000000001</v>
      </c>
      <c r="J223" s="22">
        <f>'Raw Data'!AH223</f>
        <v>2.7730000000000001</v>
      </c>
      <c r="K223" s="22">
        <f>'Raw Data'!AN223</f>
        <v>2.81</v>
      </c>
      <c r="L223" s="22">
        <f>'Raw Data'!AT223</f>
        <v>3.79</v>
      </c>
      <c r="M223" s="22">
        <f>'Raw Data'!AZ223</f>
        <v>3.7829999999999999</v>
      </c>
      <c r="N223" s="22">
        <f>'Raw Data'!BF223</f>
        <v>3.7250000000000001</v>
      </c>
      <c r="O223" s="22">
        <f>'Raw Data'!BL223</f>
        <v>5.577</v>
      </c>
      <c r="P223" s="22">
        <f>'Raw Data'!BR223</f>
        <v>5.64</v>
      </c>
      <c r="Q223" s="22">
        <f>'Raw Data'!BX223</f>
        <v>5.5389999999999997</v>
      </c>
    </row>
    <row r="224" spans="1:22" x14ac:dyDescent="0.25">
      <c r="A224" t="str">
        <f>'Raw Data'!A224</f>
        <v>ALT51</v>
      </c>
      <c r="B224">
        <f>'Raw Data'!B224</f>
        <v>30</v>
      </c>
      <c r="C224">
        <f>'Raw Data'!C224</f>
        <v>48</v>
      </c>
      <c r="D224" t="str">
        <f>'Raw Data'!D224</f>
        <v>TVNPRDAANARAAWKTLSA</v>
      </c>
      <c r="F224" s="22">
        <f>'Raw Data'!J224</f>
        <v>1.131</v>
      </c>
      <c r="G224" s="22">
        <f>'Raw Data'!P224</f>
        <v>1.1100000000000001</v>
      </c>
      <c r="H224" s="22">
        <f>'Raw Data'!V224</f>
        <v>1.1910000000000001</v>
      </c>
      <c r="I224" s="22">
        <f>'Raw Data'!AB224</f>
        <v>1.1379999999999999</v>
      </c>
      <c r="J224" s="22">
        <f>'Raw Data'!AH224</f>
        <v>1.1439999999999999</v>
      </c>
      <c r="K224" s="22">
        <f>'Raw Data'!AN224</f>
        <v>1.0680000000000001</v>
      </c>
      <c r="L224" s="22">
        <f>'Raw Data'!AT224</f>
        <v>1.31</v>
      </c>
      <c r="M224" s="22">
        <f>'Raw Data'!AZ224</f>
        <v>1.292</v>
      </c>
      <c r="N224" s="22">
        <f>'Raw Data'!BF224</f>
        <v>1.298</v>
      </c>
      <c r="O224" s="22">
        <f>'Raw Data'!BL224</f>
        <v>2.536</v>
      </c>
      <c r="P224" s="22">
        <f>'Raw Data'!BR224</f>
        <v>2.589</v>
      </c>
      <c r="Q224" s="22">
        <f>'Raw Data'!BX224</f>
        <v>2.7</v>
      </c>
    </row>
    <row r="225" spans="1:17" x14ac:dyDescent="0.25">
      <c r="A225" t="str">
        <f>'Raw Data'!A225</f>
        <v>ALT51</v>
      </c>
      <c r="B225">
        <f>'Raw Data'!B225</f>
        <v>49</v>
      </c>
      <c r="C225">
        <f>'Raw Data'!C225</f>
        <v>64</v>
      </c>
      <c r="D225" t="str">
        <f>'Raw Data'!D225</f>
        <v>YHRGKPKSSRKLHVVY</v>
      </c>
      <c r="F225" s="22">
        <f>'Raw Data'!J225</f>
        <v>0.255</v>
      </c>
      <c r="G225" s="22">
        <f>'Raw Data'!P225</f>
        <v>0.159</v>
      </c>
      <c r="H225" s="22">
        <f>'Raw Data'!V225</f>
        <v>0.154</v>
      </c>
      <c r="I225" s="22">
        <f>'Raw Data'!AB225</f>
        <v>0.26700000000000002</v>
      </c>
      <c r="J225" s="22">
        <f>'Raw Data'!AH225</f>
        <v>0.19400000000000001</v>
      </c>
      <c r="K225" s="22">
        <f>'Raw Data'!AN225</f>
        <v>0.193</v>
      </c>
      <c r="L225" s="22">
        <f>'Raw Data'!AT225</f>
        <v>0.27400000000000002</v>
      </c>
      <c r="M225" s="22">
        <f>'Raw Data'!AZ225</f>
        <v>0.31900000000000001</v>
      </c>
      <c r="N225" s="22">
        <f>'Raw Data'!BF225</f>
        <v>0.26100000000000001</v>
      </c>
      <c r="O225" s="22">
        <f>'Raw Data'!BL225</f>
        <v>0.55000000000000004</v>
      </c>
      <c r="P225" s="22">
        <f>'Raw Data'!BR225</f>
        <v>0.61</v>
      </c>
      <c r="Q225" s="22">
        <f>'Raw Data'!BX225</f>
        <v>0.63</v>
      </c>
    </row>
    <row r="226" spans="1:17" x14ac:dyDescent="0.25">
      <c r="A226" t="str">
        <f>'Raw Data'!A226</f>
        <v>ALT51</v>
      </c>
      <c r="B226">
        <f>'Raw Data'!B226</f>
        <v>49</v>
      </c>
      <c r="C226">
        <f>'Raw Data'!C226</f>
        <v>64</v>
      </c>
      <c r="D226" t="str">
        <f>'Raw Data'!D226</f>
        <v>YHRGKPKSSRKLHVVY</v>
      </c>
      <c r="F226" s="22">
        <f>'Raw Data'!J226</f>
        <v>0.11899999999999999</v>
      </c>
      <c r="G226" s="22">
        <f>'Raw Data'!P226</f>
        <v>0.124</v>
      </c>
      <c r="H226" s="22">
        <f>'Raw Data'!V226</f>
        <v>0.107</v>
      </c>
      <c r="I226" s="22">
        <f>'Raw Data'!AB226</f>
        <v>0.16800000000000001</v>
      </c>
      <c r="J226" s="22">
        <f>'Raw Data'!AH226</f>
        <v>0.16500000000000001</v>
      </c>
      <c r="K226" s="22">
        <f>'Raw Data'!AN226</f>
        <v>0.17</v>
      </c>
      <c r="L226" s="22">
        <f>'Raw Data'!AT226</f>
        <v>0.26</v>
      </c>
      <c r="M226" s="22">
        <f>'Raw Data'!AZ226</f>
        <v>0.28000000000000003</v>
      </c>
      <c r="N226" s="22">
        <f>'Raw Data'!BF226</f>
        <v>0.25</v>
      </c>
      <c r="O226" s="22">
        <f>'Raw Data'!BL226</f>
        <v>0.53500000000000003</v>
      </c>
      <c r="P226" s="22">
        <f>'Raw Data'!BR226</f>
        <v>0.58799999999999997</v>
      </c>
      <c r="Q226" s="22">
        <f>'Raw Data'!BX226</f>
        <v>0.57899999999999996</v>
      </c>
    </row>
    <row r="227" spans="1:17" x14ac:dyDescent="0.25">
      <c r="A227" t="str">
        <f>'Raw Data'!A227</f>
        <v>ALT51</v>
      </c>
      <c r="B227">
        <f>'Raw Data'!B227</f>
        <v>49</v>
      </c>
      <c r="C227">
        <f>'Raw Data'!C227</f>
        <v>64</v>
      </c>
      <c r="D227" t="str">
        <f>'Raw Data'!D227</f>
        <v>YHRGKPKSSRKLHVVY</v>
      </c>
      <c r="F227" s="22">
        <f>'Raw Data'!J227</f>
        <v>0.10199999999999999</v>
      </c>
      <c r="G227" s="22">
        <f>'Raw Data'!P227</f>
        <v>0.11</v>
      </c>
      <c r="H227" s="22">
        <f>'Raw Data'!V227</f>
        <v>0.106</v>
      </c>
      <c r="I227" s="22">
        <f>'Raw Data'!AB227</f>
        <v>0.153</v>
      </c>
      <c r="J227" s="22">
        <f>'Raw Data'!AH227</f>
        <v>0.158</v>
      </c>
      <c r="K227" s="22">
        <f>'Raw Data'!AN227</f>
        <v>0.155</v>
      </c>
      <c r="L227" s="22">
        <f>'Raw Data'!AT227</f>
        <v>0.25700000000000001</v>
      </c>
      <c r="M227" s="22">
        <f>'Raw Data'!AZ227</f>
        <v>0.27300000000000002</v>
      </c>
      <c r="N227" s="22">
        <f>'Raw Data'!BF227</f>
        <v>0.24199999999999999</v>
      </c>
      <c r="O227" s="22">
        <f>'Raw Data'!BL227</f>
        <v>0.52500000000000002</v>
      </c>
      <c r="P227" s="22">
        <f>'Raw Data'!BR227</f>
        <v>0.58799999999999997</v>
      </c>
      <c r="Q227" s="22">
        <f>'Raw Data'!BX227</f>
        <v>0.56699999999999995</v>
      </c>
    </row>
    <row r="228" spans="1:17" x14ac:dyDescent="0.25">
      <c r="A228" t="str">
        <f>'Raw Data'!A228</f>
        <v>ALT51</v>
      </c>
      <c r="B228">
        <f>'Raw Data'!B228</f>
        <v>49</v>
      </c>
      <c r="C228">
        <f>'Raw Data'!C228</f>
        <v>64</v>
      </c>
      <c r="D228" t="str">
        <f>'Raw Data'!D228</f>
        <v>YHRGKPKSSRKLHVVY</v>
      </c>
      <c r="F228" s="22">
        <f>'Raw Data'!J228</f>
        <v>0.111</v>
      </c>
      <c r="G228" s="22">
        <f>'Raw Data'!P228</f>
        <v>0.113</v>
      </c>
      <c r="H228" s="22">
        <f>'Raw Data'!V228</f>
        <v>0.10299999999999999</v>
      </c>
      <c r="I228" s="22">
        <f>'Raw Data'!AB228</f>
        <v>0.16</v>
      </c>
      <c r="J228" s="22">
        <f>'Raw Data'!AH228</f>
        <v>0.159</v>
      </c>
      <c r="K228" s="22">
        <f>'Raw Data'!AN228</f>
        <v>0.161</v>
      </c>
      <c r="L228" s="22">
        <f>'Raw Data'!AT228</f>
        <v>0.25900000000000001</v>
      </c>
      <c r="M228" s="22">
        <f>'Raw Data'!AZ228</f>
        <v>0.27400000000000002</v>
      </c>
      <c r="N228" s="22">
        <f>'Raw Data'!BF228</f>
        <v>0.245</v>
      </c>
      <c r="O228" s="22">
        <f>'Raw Data'!BL228</f>
        <v>0.52800000000000002</v>
      </c>
      <c r="P228" s="22">
        <f>'Raw Data'!BR228</f>
        <v>0.58599999999999997</v>
      </c>
      <c r="Q228" s="22">
        <f>'Raw Data'!BX228</f>
        <v>0.56299999999999994</v>
      </c>
    </row>
    <row r="229" spans="1:17" x14ac:dyDescent="0.25">
      <c r="A229" t="str">
        <f>'Raw Data'!A229</f>
        <v>ALT51</v>
      </c>
      <c r="B229">
        <f>'Raw Data'!B229</f>
        <v>49</v>
      </c>
      <c r="C229">
        <f>'Raw Data'!C229</f>
        <v>64</v>
      </c>
      <c r="D229" t="str">
        <f>'Raw Data'!D229</f>
        <v>YHRGKPKSSRKLHVVY</v>
      </c>
      <c r="F229" s="22">
        <f>'Raw Data'!J229</f>
        <v>0.23100000000000001</v>
      </c>
      <c r="G229" s="22">
        <f>'Raw Data'!P229</f>
        <v>0.16700000000000001</v>
      </c>
      <c r="H229" s="22">
        <f>'Raw Data'!V229</f>
        <v>0.20200000000000001</v>
      </c>
      <c r="I229" s="22">
        <f>'Raw Data'!AB229</f>
        <v>0.313</v>
      </c>
      <c r="J229" s="22">
        <f>'Raw Data'!AH229</f>
        <v>0.22700000000000001</v>
      </c>
      <c r="K229" s="22">
        <f>'Raw Data'!AN229</f>
        <v>0.192</v>
      </c>
      <c r="L229" s="22">
        <f>'Raw Data'!AT229</f>
        <v>0.33400000000000002</v>
      </c>
      <c r="M229" s="22">
        <f>'Raw Data'!AZ229</f>
        <v>0.29699999999999999</v>
      </c>
      <c r="N229" s="22">
        <f>'Raw Data'!BF229</f>
        <v>0.25600000000000001</v>
      </c>
      <c r="O229" s="22">
        <f>'Raw Data'!BL229</f>
        <v>0.63</v>
      </c>
      <c r="P229" s="22">
        <f>'Raw Data'!BR229</f>
        <v>0.61099999999999999</v>
      </c>
      <c r="Q229" s="22">
        <f>'Raw Data'!BX229</f>
        <v>0.67400000000000004</v>
      </c>
    </row>
    <row r="230" spans="1:17" x14ac:dyDescent="0.25">
      <c r="A230" t="str">
        <f>'Raw Data'!A230</f>
        <v>ALT51</v>
      </c>
      <c r="B230">
        <f>'Raw Data'!B230</f>
        <v>49</v>
      </c>
      <c r="C230">
        <f>'Raw Data'!C230</f>
        <v>67</v>
      </c>
      <c r="D230" t="str">
        <f>'Raw Data'!D230</f>
        <v>YHRGKPKSSRKLHVVYVTF</v>
      </c>
      <c r="F230" s="22">
        <f>'Raw Data'!J230</f>
        <v>0.45300000000000001</v>
      </c>
      <c r="G230" s="22">
        <f>'Raw Data'!P230</f>
        <v>0.45900000000000002</v>
      </c>
      <c r="H230" s="22">
        <f>'Raw Data'!V230</f>
        <v>0.41199999999999998</v>
      </c>
      <c r="I230" s="22">
        <f>'Raw Data'!AB230</f>
        <v>0.55700000000000005</v>
      </c>
      <c r="J230" s="22">
        <f>'Raw Data'!AH230</f>
        <v>0.436</v>
      </c>
      <c r="K230" s="22">
        <f>'Raw Data'!AN230</f>
        <v>0.31900000000000001</v>
      </c>
      <c r="L230" s="22">
        <f>'Raw Data'!AT230</f>
        <v>0.43</v>
      </c>
      <c r="M230" s="22">
        <f>'Raw Data'!AZ230</f>
        <v>0.44900000000000001</v>
      </c>
      <c r="N230" s="22">
        <f>'Raw Data'!BF230</f>
        <v>0.436</v>
      </c>
      <c r="O230" s="22">
        <f>'Raw Data'!BL230</f>
        <v>0.69699999999999995</v>
      </c>
      <c r="P230" s="22">
        <f>'Raw Data'!BR230</f>
        <v>0.66200000000000003</v>
      </c>
      <c r="Q230" s="22">
        <f>'Raw Data'!BX230</f>
        <v>0.73099999999999998</v>
      </c>
    </row>
    <row r="231" spans="1:17" x14ac:dyDescent="0.25">
      <c r="A231" t="str">
        <f>'Raw Data'!A231</f>
        <v>ALT51</v>
      </c>
      <c r="B231">
        <f>'Raw Data'!B231</f>
        <v>49</v>
      </c>
      <c r="C231">
        <f>'Raw Data'!C231</f>
        <v>67</v>
      </c>
      <c r="D231" t="str">
        <f>'Raw Data'!D231</f>
        <v>YHRGKPKSSRKLHVVYVTF</v>
      </c>
      <c r="F231" s="22">
        <f>'Raw Data'!J231</f>
        <v>0.224</v>
      </c>
      <c r="G231" s="22">
        <f>'Raw Data'!P231</f>
        <v>0.216</v>
      </c>
      <c r="H231" s="22">
        <f>'Raw Data'!V231</f>
        <v>0.246</v>
      </c>
      <c r="I231" s="22">
        <f>'Raw Data'!AB231</f>
        <v>0.314</v>
      </c>
      <c r="J231" s="22">
        <f>'Raw Data'!AH231</f>
        <v>0.25900000000000001</v>
      </c>
      <c r="K231" s="22">
        <f>'Raw Data'!AN231</f>
        <v>0.32500000000000001</v>
      </c>
      <c r="L231" s="22">
        <f>'Raw Data'!AT231</f>
        <v>0.38400000000000001</v>
      </c>
      <c r="M231" s="22">
        <f>'Raw Data'!AZ231</f>
        <v>0.35299999999999998</v>
      </c>
      <c r="N231" s="22">
        <f>'Raw Data'!BF231</f>
        <v>0.33200000000000002</v>
      </c>
      <c r="O231" s="22">
        <f>'Raw Data'!BL231</f>
        <v>0.67900000000000005</v>
      </c>
      <c r="P231" s="22">
        <f>'Raw Data'!BR231</f>
        <v>0.628</v>
      </c>
      <c r="Q231" s="22">
        <f>'Raw Data'!BX231</f>
        <v>0.63800000000000001</v>
      </c>
    </row>
    <row r="232" spans="1:17" x14ac:dyDescent="0.25">
      <c r="A232" t="str">
        <f>'Raw Data'!A232</f>
        <v>ALT51</v>
      </c>
      <c r="B232">
        <f>'Raw Data'!B232</f>
        <v>49</v>
      </c>
      <c r="C232">
        <f>'Raw Data'!C232</f>
        <v>67</v>
      </c>
      <c r="D232" t="str">
        <f>'Raw Data'!D232</f>
        <v>YHRGKPKSSRKLHVVYVTF</v>
      </c>
      <c r="F232" s="22">
        <f>'Raw Data'!J232</f>
        <v>0.122</v>
      </c>
      <c r="G232" s="22">
        <f>'Raw Data'!P232</f>
        <v>0.123</v>
      </c>
      <c r="H232" s="22">
        <f>'Raw Data'!V232</f>
        <v>0.14099999999999999</v>
      </c>
      <c r="I232" s="22">
        <f>'Raw Data'!AB232</f>
        <v>0.16</v>
      </c>
      <c r="J232" s="22">
        <f>'Raw Data'!AH232</f>
        <v>0.20599999999999999</v>
      </c>
      <c r="K232" s="22">
        <f>'Raw Data'!AN232</f>
        <v>0.17100000000000001</v>
      </c>
      <c r="L232" s="22">
        <f>'Raw Data'!AT232</f>
        <v>0.26100000000000001</v>
      </c>
      <c r="M232" s="22">
        <f>'Raw Data'!AZ232</f>
        <v>0.26900000000000002</v>
      </c>
      <c r="N232" s="22">
        <f>'Raw Data'!BF232</f>
        <v>0.27500000000000002</v>
      </c>
      <c r="O232" s="22">
        <f>'Raw Data'!BL232</f>
        <v>0.52800000000000002</v>
      </c>
      <c r="P232" s="22">
        <f>'Raw Data'!BR232</f>
        <v>0.52800000000000002</v>
      </c>
      <c r="Q232" s="22">
        <f>'Raw Data'!BX232</f>
        <v>0.52100000000000002</v>
      </c>
    </row>
    <row r="233" spans="1:17" x14ac:dyDescent="0.25">
      <c r="A233" t="str">
        <f>'Raw Data'!A233</f>
        <v>ALT51</v>
      </c>
      <c r="B233">
        <f>'Raw Data'!B233</f>
        <v>49</v>
      </c>
      <c r="C233">
        <f>'Raw Data'!C233</f>
        <v>75</v>
      </c>
      <c r="D233" t="str">
        <f>'Raw Data'!D233</f>
        <v>YHRGKPKSSRKLHVVYVTFKDRPALEG</v>
      </c>
      <c r="F233" s="22">
        <f>'Raw Data'!J233</f>
        <v>1.5609999999999999</v>
      </c>
      <c r="G233" s="22">
        <f>'Raw Data'!P233</f>
        <v>1.512</v>
      </c>
      <c r="H233" s="22">
        <f>'Raw Data'!V233</f>
        <v>1.5529999999999999</v>
      </c>
      <c r="I233" s="22">
        <f>'Raw Data'!AB233</f>
        <v>1.766</v>
      </c>
      <c r="J233" s="22">
        <f>'Raw Data'!AH233</f>
        <v>1.819</v>
      </c>
      <c r="K233" s="22">
        <f>'Raw Data'!AN233</f>
        <v>1.8460000000000001</v>
      </c>
      <c r="L233" s="22">
        <f>'Raw Data'!AT233</f>
        <v>2.2450000000000001</v>
      </c>
      <c r="M233" s="22">
        <f>'Raw Data'!AZ233</f>
        <v>2.2250000000000001</v>
      </c>
      <c r="N233" s="22">
        <f>'Raw Data'!BF233</f>
        <v>2.2309999999999999</v>
      </c>
      <c r="O233" s="22">
        <f>'Raw Data'!BL233</f>
        <v>2.8679999999999999</v>
      </c>
      <c r="P233" s="22">
        <f>'Raw Data'!BR233</f>
        <v>2.9550000000000001</v>
      </c>
      <c r="Q233" s="22">
        <f>'Raw Data'!BX233</f>
        <v>2.907</v>
      </c>
    </row>
    <row r="234" spans="1:17" x14ac:dyDescent="0.25">
      <c r="A234" t="str">
        <f>'Raw Data'!A234</f>
        <v>ALT51</v>
      </c>
      <c r="B234">
        <f>'Raw Data'!B234</f>
        <v>49</v>
      </c>
      <c r="C234">
        <f>'Raw Data'!C234</f>
        <v>75</v>
      </c>
      <c r="D234" t="str">
        <f>'Raw Data'!D234</f>
        <v>YHRGKPKSSRKLHVVYVTFKDRPALEG</v>
      </c>
      <c r="F234" s="22">
        <f>'Raw Data'!J234</f>
        <v>1.3660000000000001</v>
      </c>
      <c r="G234" s="22">
        <f>'Raw Data'!P234</f>
        <v>1.2709999999999999</v>
      </c>
      <c r="H234" s="22">
        <f>'Raw Data'!V234</f>
        <v>1.304</v>
      </c>
      <c r="I234" s="22">
        <f>'Raw Data'!AB234</f>
        <v>1.53</v>
      </c>
      <c r="J234" s="22">
        <f>'Raw Data'!AH234</f>
        <v>1.5920000000000001</v>
      </c>
      <c r="K234" s="22">
        <f>'Raw Data'!AN234</f>
        <v>1.5940000000000001</v>
      </c>
      <c r="L234" s="22">
        <f>'Raw Data'!AT234</f>
        <v>1.95</v>
      </c>
      <c r="M234" s="22">
        <f>'Raw Data'!AZ234</f>
        <v>2.0259999999999998</v>
      </c>
      <c r="N234" s="22">
        <f>'Raw Data'!BF234</f>
        <v>2.0169999999999999</v>
      </c>
      <c r="O234" s="22">
        <f>'Raw Data'!BL234</f>
        <v>2.6440000000000001</v>
      </c>
      <c r="P234" s="22">
        <f>'Raw Data'!BR234</f>
        <v>2.6629999999999998</v>
      </c>
      <c r="Q234" s="22">
        <f>'Raw Data'!BX234</f>
        <v>2.5840000000000001</v>
      </c>
    </row>
    <row r="235" spans="1:17" x14ac:dyDescent="0.25">
      <c r="A235" t="str">
        <f>'Raw Data'!A235</f>
        <v>ALT51</v>
      </c>
      <c r="B235">
        <f>'Raw Data'!B235</f>
        <v>65</v>
      </c>
      <c r="C235">
        <f>'Raw Data'!C235</f>
        <v>73</v>
      </c>
      <c r="D235" t="str">
        <f>'Raw Data'!D235</f>
        <v>VTFKDRPAL</v>
      </c>
      <c r="F235" s="22">
        <f>'Raw Data'!J235</f>
        <v>0.38900000000000001</v>
      </c>
      <c r="G235" s="22">
        <f>'Raw Data'!P235</f>
        <v>0.34499999999999997</v>
      </c>
      <c r="H235" s="22">
        <f>'Raw Data'!V235</f>
        <v>0.36699999999999999</v>
      </c>
      <c r="I235" s="22">
        <f>'Raw Data'!AB235</f>
        <v>0.70799999999999996</v>
      </c>
      <c r="J235" s="22">
        <f>'Raw Data'!AH235</f>
        <v>0.72099999999999997</v>
      </c>
      <c r="K235" s="22">
        <f>'Raw Data'!AN235</f>
        <v>0.77700000000000002</v>
      </c>
      <c r="L235" s="22">
        <f>'Raw Data'!AT235</f>
        <v>1.2869999999999999</v>
      </c>
      <c r="M235" s="22">
        <f>'Raw Data'!AZ235</f>
        <v>1.2629999999999999</v>
      </c>
      <c r="N235" s="22">
        <f>'Raw Data'!BF235</f>
        <v>1.248</v>
      </c>
      <c r="O235" s="22">
        <f>'Raw Data'!BL235</f>
        <v>1.673</v>
      </c>
      <c r="P235" s="22">
        <f>'Raw Data'!BR235</f>
        <v>1.6579999999999999</v>
      </c>
      <c r="Q235" s="22">
        <f>'Raw Data'!BX235</f>
        <v>1.7210000000000001</v>
      </c>
    </row>
    <row r="236" spans="1:17" x14ac:dyDescent="0.25">
      <c r="A236" t="str">
        <f>'Raw Data'!A236</f>
        <v>ALT51</v>
      </c>
      <c r="B236">
        <f>'Raw Data'!B236</f>
        <v>65</v>
      </c>
      <c r="C236">
        <f>'Raw Data'!C236</f>
        <v>75</v>
      </c>
      <c r="D236" t="str">
        <f>'Raw Data'!D236</f>
        <v>VTFKDRPALEG</v>
      </c>
      <c r="F236" s="22">
        <f>'Raw Data'!J236</f>
        <v>1.3779999999999999</v>
      </c>
      <c r="G236" s="22">
        <f>'Raw Data'!P236</f>
        <v>1.367</v>
      </c>
      <c r="H236" s="22">
        <f>'Raw Data'!V236</f>
        <v>1.617</v>
      </c>
      <c r="I236" s="22">
        <f>'Raw Data'!AB236</f>
        <v>1.6910000000000001</v>
      </c>
      <c r="J236" s="22">
        <f>'Raw Data'!AH236</f>
        <v>1.8819999999999999</v>
      </c>
      <c r="K236" s="22">
        <f>'Raw Data'!AN236</f>
        <v>1.9770000000000001</v>
      </c>
      <c r="L236" s="22">
        <f>'Raw Data'!AT236</f>
        <v>2.4079999999999999</v>
      </c>
      <c r="M236" s="22">
        <f>'Raw Data'!AZ236</f>
        <v>2.383</v>
      </c>
      <c r="N236" s="22">
        <f>'Raw Data'!BF236</f>
        <v>2.3690000000000002</v>
      </c>
      <c r="O236" s="22">
        <f>'Raw Data'!BL236</f>
        <v>2.7440000000000002</v>
      </c>
      <c r="P236" s="22">
        <f>'Raw Data'!BR236</f>
        <v>2.7890000000000001</v>
      </c>
      <c r="Q236" s="22">
        <f>'Raw Data'!BX236</f>
        <v>2.7570000000000001</v>
      </c>
    </row>
    <row r="237" spans="1:17" x14ac:dyDescent="0.25">
      <c r="A237" t="str">
        <f>'Raw Data'!A237</f>
        <v>ALT51</v>
      </c>
      <c r="B237">
        <f>'Raw Data'!B237</f>
        <v>65</v>
      </c>
      <c r="C237">
        <f>'Raw Data'!C237</f>
        <v>75</v>
      </c>
      <c r="D237" t="str">
        <f>'Raw Data'!D237</f>
        <v>VTFKDRPALEG</v>
      </c>
      <c r="F237" s="22">
        <f>'Raw Data'!J237</f>
        <v>1.363</v>
      </c>
      <c r="G237" s="22">
        <f>'Raw Data'!P237</f>
        <v>1.3580000000000001</v>
      </c>
      <c r="H237" s="22">
        <f>'Raw Data'!V237</f>
        <v>1.419</v>
      </c>
      <c r="I237" s="22">
        <f>'Raw Data'!AB237</f>
        <v>1.7270000000000001</v>
      </c>
      <c r="J237" s="22">
        <f>'Raw Data'!AH237</f>
        <v>1.76</v>
      </c>
      <c r="K237" s="22">
        <f>'Raw Data'!AN237</f>
        <v>1.849</v>
      </c>
      <c r="L237" s="22">
        <f>'Raw Data'!AT237</f>
        <v>2.3479999999999999</v>
      </c>
      <c r="M237" s="22">
        <f>'Raw Data'!AZ237</f>
        <v>2.3479999999999999</v>
      </c>
      <c r="N237" s="22">
        <f>'Raw Data'!BF237</f>
        <v>2.3239999999999998</v>
      </c>
      <c r="O237" s="22">
        <f>'Raw Data'!BL237</f>
        <v>2.7549999999999999</v>
      </c>
      <c r="P237" s="22">
        <f>'Raw Data'!BR237</f>
        <v>2.7549999999999999</v>
      </c>
      <c r="Q237" s="22">
        <f>'Raw Data'!BX237</f>
        <v>2.7879999999999998</v>
      </c>
    </row>
    <row r="238" spans="1:17" x14ac:dyDescent="0.25">
      <c r="A238" t="str">
        <f>'Raw Data'!A238</f>
        <v>ALT51</v>
      </c>
      <c r="B238">
        <f>'Raw Data'!B238</f>
        <v>65</v>
      </c>
      <c r="C238">
        <f>'Raw Data'!C238</f>
        <v>89</v>
      </c>
      <c r="D238" t="str">
        <f>'Raw Data'!D238</f>
        <v>VTFKDRPALEGYRERYDHILKNIQA</v>
      </c>
      <c r="F238" s="22">
        <f>'Raw Data'!J238</f>
        <v>0.95099999999999996</v>
      </c>
      <c r="G238" s="22">
        <f>'Raw Data'!P238</f>
        <v>0.89</v>
      </c>
      <c r="H238" s="22">
        <f>'Raw Data'!V238</f>
        <v>0.96399999999999997</v>
      </c>
      <c r="I238" s="22">
        <f>'Raw Data'!AB238</f>
        <v>1.3919999999999999</v>
      </c>
      <c r="J238" s="22">
        <f>'Raw Data'!AH238</f>
        <v>1.347</v>
      </c>
      <c r="K238" s="22">
        <f>'Raw Data'!AN238</f>
        <v>1.3959999999999999</v>
      </c>
      <c r="L238" s="22">
        <f>'Raw Data'!AT238</f>
        <v>2.5659999999999998</v>
      </c>
      <c r="M238" s="22">
        <f>'Raw Data'!AZ238</f>
        <v>2.5259999999999998</v>
      </c>
      <c r="N238" s="22">
        <f>'Raw Data'!BF238</f>
        <v>2.4929999999999999</v>
      </c>
      <c r="O238" s="22">
        <f>'Raw Data'!BL238</f>
        <v>3.2930000000000001</v>
      </c>
      <c r="P238" s="22">
        <f>'Raw Data'!BR238</f>
        <v>3.2850000000000001</v>
      </c>
      <c r="Q238" s="22">
        <f>'Raw Data'!BX238</f>
        <v>3.3460000000000001</v>
      </c>
    </row>
    <row r="239" spans="1:17" x14ac:dyDescent="0.25">
      <c r="A239" t="str">
        <f>'Raw Data'!A239</f>
        <v>ALT51</v>
      </c>
      <c r="B239">
        <f>'Raw Data'!B239</f>
        <v>65</v>
      </c>
      <c r="C239">
        <f>'Raw Data'!C239</f>
        <v>89</v>
      </c>
      <c r="D239" t="str">
        <f>'Raw Data'!D239</f>
        <v>VTFKDRPALEGYRERYDHILKNIQA</v>
      </c>
      <c r="F239" s="22">
        <f>'Raw Data'!J239</f>
        <v>0.995</v>
      </c>
      <c r="G239" s="22">
        <f>'Raw Data'!P239</f>
        <v>0.94599999999999995</v>
      </c>
      <c r="H239" s="22">
        <f>'Raw Data'!V239</f>
        <v>0.98499999999999999</v>
      </c>
      <c r="I239" s="22">
        <f>'Raw Data'!AB239</f>
        <v>1.4379999999999999</v>
      </c>
      <c r="J239" s="22">
        <f>'Raw Data'!AH239</f>
        <v>1.387</v>
      </c>
      <c r="K239" s="22">
        <f>'Raw Data'!AN239</f>
        <v>1.43</v>
      </c>
      <c r="L239" s="22">
        <f>'Raw Data'!AT239</f>
        <v>2.6819999999999999</v>
      </c>
      <c r="M239" s="22">
        <f>'Raw Data'!AZ239</f>
        <v>2.613</v>
      </c>
      <c r="N239" s="22">
        <f>'Raw Data'!BF239</f>
        <v>2.6080000000000001</v>
      </c>
      <c r="O239" s="22">
        <f>'Raw Data'!BL239</f>
        <v>3.4380000000000002</v>
      </c>
      <c r="P239" s="22">
        <f>'Raw Data'!BR239</f>
        <v>3.3879999999999999</v>
      </c>
      <c r="Q239" s="22">
        <f>'Raw Data'!BX239</f>
        <v>3.415</v>
      </c>
    </row>
    <row r="240" spans="1:17" x14ac:dyDescent="0.25">
      <c r="A240" t="str">
        <f>'Raw Data'!A240</f>
        <v>ALT51</v>
      </c>
      <c r="B240">
        <f>'Raw Data'!B240</f>
        <v>65</v>
      </c>
      <c r="C240">
        <f>'Raw Data'!C240</f>
        <v>89</v>
      </c>
      <c r="D240" t="str">
        <f>'Raw Data'!D240</f>
        <v>VTFKDRPALEGYRERYDHILKNIQA</v>
      </c>
      <c r="F240" s="22">
        <f>'Raw Data'!J240</f>
        <v>0.876</v>
      </c>
      <c r="G240" s="22">
        <f>'Raw Data'!P240</f>
        <v>0.84199999999999997</v>
      </c>
      <c r="H240" s="22">
        <f>'Raw Data'!V240</f>
        <v>0.88400000000000001</v>
      </c>
      <c r="I240" s="22">
        <f>'Raw Data'!AB240</f>
        <v>1.329</v>
      </c>
      <c r="J240" s="22">
        <f>'Raw Data'!AH240</f>
        <v>1.2789999999999999</v>
      </c>
      <c r="K240" s="22">
        <f>'Raw Data'!AN240</f>
        <v>1.3360000000000001</v>
      </c>
      <c r="L240" s="22">
        <f>'Raw Data'!AT240</f>
        <v>2.5169999999999999</v>
      </c>
      <c r="M240" s="22">
        <f>'Raw Data'!AZ240</f>
        <v>2.488</v>
      </c>
      <c r="N240" s="22">
        <f>'Raw Data'!BF240</f>
        <v>2.4540000000000002</v>
      </c>
      <c r="O240" s="22">
        <f>'Raw Data'!BL240</f>
        <v>3.2989999999999999</v>
      </c>
      <c r="P240" s="22">
        <f>'Raw Data'!BR240</f>
        <v>3.2629999999999999</v>
      </c>
      <c r="Q240" s="22">
        <f>'Raw Data'!BX240</f>
        <v>3.3130000000000002</v>
      </c>
    </row>
    <row r="241" spans="1:17" x14ac:dyDescent="0.25">
      <c r="A241" t="str">
        <f>'Raw Data'!A241</f>
        <v>ALT51</v>
      </c>
      <c r="B241">
        <f>'Raw Data'!B241</f>
        <v>65</v>
      </c>
      <c r="C241">
        <f>'Raw Data'!C241</f>
        <v>90</v>
      </c>
      <c r="D241" t="str">
        <f>'Raw Data'!D241</f>
        <v>VTFKDRPALEGYRERYDHILKNIQAY</v>
      </c>
      <c r="F241" s="22">
        <f>'Raw Data'!J241</f>
        <v>0.84299999999999997</v>
      </c>
      <c r="G241" s="22">
        <f>'Raw Data'!P241</f>
        <v>0.78400000000000003</v>
      </c>
      <c r="H241" s="22">
        <f>'Raw Data'!V241</f>
        <v>0.80200000000000005</v>
      </c>
      <c r="I241" s="22">
        <f>'Raw Data'!AB241</f>
        <v>1.198</v>
      </c>
      <c r="J241" s="22">
        <f>'Raw Data'!AH241</f>
        <v>1.167</v>
      </c>
      <c r="K241" s="22">
        <f>'Raw Data'!AN241</f>
        <v>1.2509999999999999</v>
      </c>
      <c r="L241" s="22">
        <f>'Raw Data'!AT241</f>
        <v>2.4049999999999998</v>
      </c>
      <c r="M241" s="22">
        <f>'Raw Data'!AZ241</f>
        <v>2.4729999999999999</v>
      </c>
      <c r="N241" s="22">
        <f>'Raw Data'!BF241</f>
        <v>2.3199999999999998</v>
      </c>
      <c r="O241" s="22">
        <f>'Raw Data'!BL241</f>
        <v>3.2360000000000002</v>
      </c>
      <c r="P241" s="22">
        <f>'Raw Data'!BR241</f>
        <v>3.2669999999999999</v>
      </c>
      <c r="Q241" s="22">
        <f>'Raw Data'!BX241</f>
        <v>3.246</v>
      </c>
    </row>
    <row r="242" spans="1:17" x14ac:dyDescent="0.25">
      <c r="A242" t="str">
        <f>'Raw Data'!A242</f>
        <v>ALT51</v>
      </c>
      <c r="B242">
        <f>'Raw Data'!B242</f>
        <v>65</v>
      </c>
      <c r="C242">
        <f>'Raw Data'!C242</f>
        <v>90</v>
      </c>
      <c r="D242" t="str">
        <f>'Raw Data'!D242</f>
        <v>VTFKDRPALEGYRERYDHILKNIQAY</v>
      </c>
      <c r="F242" s="22">
        <f>'Raw Data'!J242</f>
        <v>0.77500000000000002</v>
      </c>
      <c r="G242" s="22">
        <f>'Raw Data'!P242</f>
        <v>0.72499999999999998</v>
      </c>
      <c r="H242" s="22">
        <f>'Raw Data'!V242</f>
        <v>0.76600000000000001</v>
      </c>
      <c r="I242" s="22">
        <f>'Raw Data'!AB242</f>
        <v>1.159</v>
      </c>
      <c r="J242" s="22">
        <f>'Raw Data'!AH242</f>
        <v>1.1299999999999999</v>
      </c>
      <c r="K242" s="22">
        <f>'Raw Data'!AN242</f>
        <v>1.198</v>
      </c>
      <c r="L242" s="22">
        <f>'Raw Data'!AT242</f>
        <v>2.4049999999999998</v>
      </c>
      <c r="M242" s="22">
        <f>'Raw Data'!AZ242</f>
        <v>2.3820000000000001</v>
      </c>
      <c r="N242" s="22">
        <f>'Raw Data'!BF242</f>
        <v>2.3260000000000001</v>
      </c>
      <c r="O242" s="22">
        <f>'Raw Data'!BL242</f>
        <v>3.1389999999999998</v>
      </c>
      <c r="P242" s="22">
        <f>'Raw Data'!BR242</f>
        <v>3.1560000000000001</v>
      </c>
      <c r="Q242" s="22">
        <f>'Raw Data'!BX242</f>
        <v>3.15</v>
      </c>
    </row>
    <row r="243" spans="1:17" x14ac:dyDescent="0.25">
      <c r="A243" t="str">
        <f>'Raw Data'!A243</f>
        <v>ALT51</v>
      </c>
      <c r="B243">
        <f>'Raw Data'!B243</f>
        <v>65</v>
      </c>
      <c r="C243">
        <f>'Raw Data'!C243</f>
        <v>90</v>
      </c>
      <c r="D243" t="str">
        <f>'Raw Data'!D243</f>
        <v>VTFKDRPALEGYRERYDHILKNIQAY</v>
      </c>
      <c r="F243" s="22">
        <f>'Raw Data'!J243</f>
        <v>0.84599999999999997</v>
      </c>
      <c r="G243" s="22">
        <f>'Raw Data'!P243</f>
        <v>0.752</v>
      </c>
      <c r="H243" s="22">
        <f>'Raw Data'!V243</f>
        <v>0.80600000000000005</v>
      </c>
      <c r="I243" s="22">
        <f>'Raw Data'!AB243</f>
        <v>1.2170000000000001</v>
      </c>
      <c r="J243" s="22">
        <f>'Raw Data'!AH243</f>
        <v>1.202</v>
      </c>
      <c r="K243" s="22">
        <f>'Raw Data'!AN243</f>
        <v>1.23</v>
      </c>
      <c r="L243" s="22">
        <f>'Raw Data'!AT243</f>
        <v>2.4209999999999998</v>
      </c>
      <c r="M243" s="22">
        <f>'Raw Data'!AZ243</f>
        <v>2.403</v>
      </c>
      <c r="N243" s="22">
        <f>'Raw Data'!BF243</f>
        <v>2.323</v>
      </c>
      <c r="O243" s="22">
        <f>'Raw Data'!BL243</f>
        <v>3.11</v>
      </c>
      <c r="P243" s="22">
        <f>'Raw Data'!BR243</f>
        <v>3.1619999999999999</v>
      </c>
      <c r="Q243" s="22">
        <f>'Raw Data'!BX243</f>
        <v>3.1480000000000001</v>
      </c>
    </row>
    <row r="244" spans="1:17" x14ac:dyDescent="0.25">
      <c r="A244" t="str">
        <f>'Raw Data'!A244</f>
        <v>ALT51</v>
      </c>
      <c r="B244">
        <f>'Raw Data'!B244</f>
        <v>65</v>
      </c>
      <c r="C244">
        <f>'Raw Data'!C244</f>
        <v>90</v>
      </c>
      <c r="D244" t="str">
        <f>'Raw Data'!D244</f>
        <v>VTFKDRPALEGYRERYDHILKNIQAY</v>
      </c>
      <c r="F244" s="22">
        <f>'Raw Data'!J244</f>
        <v>1.0569999999999999</v>
      </c>
      <c r="G244" s="22">
        <f>'Raw Data'!P244</f>
        <v>0.84099999999999997</v>
      </c>
      <c r="H244" s="22">
        <f>'Raw Data'!V244</f>
        <v>0.91300000000000003</v>
      </c>
      <c r="I244" s="22">
        <f>'Raw Data'!AB244</f>
        <v>1.2869999999999999</v>
      </c>
      <c r="J244" s="22">
        <f>'Raw Data'!AH244</f>
        <v>1.2809999999999999</v>
      </c>
      <c r="K244" s="22">
        <f>'Raw Data'!AN244</f>
        <v>1.41</v>
      </c>
      <c r="L244" s="22">
        <f>'Raw Data'!AT244</f>
        <v>2.6190000000000002</v>
      </c>
      <c r="M244" s="22">
        <f>'Raw Data'!AZ244</f>
        <v>2.5720000000000001</v>
      </c>
      <c r="N244" s="22">
        <f>'Raw Data'!BF244</f>
        <v>2.456</v>
      </c>
      <c r="O244" s="22">
        <f>'Raw Data'!BL244</f>
        <v>3.2970000000000002</v>
      </c>
      <c r="P244" s="22">
        <f>'Raw Data'!BR244</f>
        <v>3.2850000000000001</v>
      </c>
      <c r="Q244" s="22">
        <f>'Raw Data'!BX244</f>
        <v>3.3210000000000002</v>
      </c>
    </row>
    <row r="245" spans="1:17" x14ac:dyDescent="0.25">
      <c r="A245" t="str">
        <f>'Raw Data'!A245</f>
        <v>ALT51</v>
      </c>
      <c r="B245">
        <f>'Raw Data'!B245</f>
        <v>68</v>
      </c>
      <c r="C245">
        <f>'Raw Data'!C245</f>
        <v>89</v>
      </c>
      <c r="D245" t="str">
        <f>'Raw Data'!D245</f>
        <v>KDRPALEGYRERYDHILKNIQA</v>
      </c>
      <c r="F245" s="22">
        <f>'Raw Data'!J245</f>
        <v>1.0089999999999999</v>
      </c>
      <c r="G245" s="22">
        <f>'Raw Data'!P245</f>
        <v>0.97899999999999998</v>
      </c>
      <c r="H245" s="22">
        <f>'Raw Data'!V245</f>
        <v>1.0580000000000001</v>
      </c>
      <c r="I245" s="22">
        <f>'Raw Data'!AB245</f>
        <v>1.37</v>
      </c>
      <c r="J245" s="22">
        <f>'Raw Data'!AH245</f>
        <v>1.2929999999999999</v>
      </c>
      <c r="K245" s="22">
        <f>'Raw Data'!AN245</f>
        <v>1.347</v>
      </c>
      <c r="L245" s="22">
        <f>'Raw Data'!AT245</f>
        <v>2.4340000000000002</v>
      </c>
      <c r="M245" s="22">
        <f>'Raw Data'!AZ245</f>
        <v>2.3050000000000002</v>
      </c>
      <c r="N245" s="22">
        <f>'Raw Data'!BF245</f>
        <v>2.282</v>
      </c>
      <c r="O245" s="22">
        <f>'Raw Data'!BL245</f>
        <v>3.0990000000000002</v>
      </c>
      <c r="P245" s="22">
        <f>'Raw Data'!BR245</f>
        <v>2.9449999999999998</v>
      </c>
      <c r="Q245" s="22">
        <f>'Raw Data'!BX245</f>
        <v>3.0259999999999998</v>
      </c>
    </row>
    <row r="246" spans="1:17" x14ac:dyDescent="0.25">
      <c r="A246" t="str">
        <f>'Raw Data'!A246</f>
        <v>ALT51</v>
      </c>
      <c r="B246">
        <f>'Raw Data'!B246</f>
        <v>68</v>
      </c>
      <c r="C246">
        <f>'Raw Data'!C246</f>
        <v>90</v>
      </c>
      <c r="D246" t="str">
        <f>'Raw Data'!D246</f>
        <v>KDRPALEGYRERYDHILKNIQAY</v>
      </c>
      <c r="F246" s="22">
        <f>'Raw Data'!J246</f>
        <v>0.92700000000000005</v>
      </c>
      <c r="G246" s="22">
        <f>'Raw Data'!P246</f>
        <v>0.86399999999999999</v>
      </c>
      <c r="H246" s="22">
        <f>'Raw Data'!V246</f>
        <v>0.92600000000000005</v>
      </c>
      <c r="I246" s="22">
        <f>'Raw Data'!AB246</f>
        <v>1.21</v>
      </c>
      <c r="J246" s="22">
        <f>'Raw Data'!AH246</f>
        <v>1.17</v>
      </c>
      <c r="K246" s="22">
        <f>'Raw Data'!AN246</f>
        <v>1.202</v>
      </c>
      <c r="L246" s="22">
        <f>'Raw Data'!AT246</f>
        <v>2.2389999999999999</v>
      </c>
      <c r="M246" s="22">
        <f>'Raw Data'!AZ246</f>
        <v>2.21</v>
      </c>
      <c r="N246" s="22">
        <f>'Raw Data'!BF246</f>
        <v>2.2610000000000001</v>
      </c>
      <c r="O246" s="22">
        <f>'Raw Data'!BL246</f>
        <v>2.903</v>
      </c>
      <c r="P246" s="22">
        <f>'Raw Data'!BR246</f>
        <v>2.766</v>
      </c>
      <c r="Q246" s="22">
        <f>'Raw Data'!BX246</f>
        <v>2.7589999999999999</v>
      </c>
    </row>
    <row r="247" spans="1:17" s="10" customFormat="1" x14ac:dyDescent="0.25">
      <c r="A247" s="10" t="str">
        <f>'Raw Data'!A247</f>
        <v>ALT51</v>
      </c>
      <c r="B247" s="10">
        <f>'Raw Data'!B247</f>
        <v>76</v>
      </c>
      <c r="C247" s="10">
        <f>'Raw Data'!C247</f>
        <v>89</v>
      </c>
      <c r="D247" s="10" t="str">
        <f>'Raw Data'!D247</f>
        <v>YRERYDHILKNIQA</v>
      </c>
      <c r="F247" s="22">
        <f>'Raw Data'!J247</f>
        <v>0.14599999999999999</v>
      </c>
      <c r="G247" s="22">
        <f>'Raw Data'!P247</f>
        <v>0.122</v>
      </c>
      <c r="H247" s="22">
        <f>'Raw Data'!V247</f>
        <v>0.158</v>
      </c>
      <c r="I247" s="22">
        <f>'Raw Data'!AB247</f>
        <v>0.16600000000000001</v>
      </c>
      <c r="J247" s="22">
        <f>'Raw Data'!AH247</f>
        <v>0.159</v>
      </c>
      <c r="K247" s="22">
        <f>'Raw Data'!AN247</f>
        <v>0.17699999999999999</v>
      </c>
      <c r="L247" s="22">
        <f>'Raw Data'!AT247</f>
        <v>0.26100000000000001</v>
      </c>
      <c r="M247" s="22">
        <f>'Raw Data'!AZ247</f>
        <v>0.27700000000000002</v>
      </c>
      <c r="N247" s="22">
        <f>'Raw Data'!BF247</f>
        <v>0.29699999999999999</v>
      </c>
      <c r="O247" s="22">
        <f>'Raw Data'!BL247</f>
        <v>0.34399999999999997</v>
      </c>
      <c r="P247" s="22">
        <f>'Raw Data'!BR247</f>
        <v>0.33500000000000002</v>
      </c>
      <c r="Q247" s="22">
        <f>'Raw Data'!BX247</f>
        <v>0.32800000000000001</v>
      </c>
    </row>
    <row r="248" spans="1:17" x14ac:dyDescent="0.25">
      <c r="A248" t="str">
        <f>'Raw Data'!A248</f>
        <v>ALT51</v>
      </c>
      <c r="B248">
        <f>'Raw Data'!B248</f>
        <v>76</v>
      </c>
      <c r="C248">
        <f>'Raw Data'!C248</f>
        <v>90</v>
      </c>
      <c r="D248" t="str">
        <f>'Raw Data'!D248</f>
        <v>YRERYDHILKNIQAY</v>
      </c>
      <c r="F248" s="22">
        <f>'Raw Data'!J248</f>
        <v>0.40799999999999997</v>
      </c>
      <c r="G248" s="22">
        <f>'Raw Data'!P248</f>
        <v>0.35499999999999998</v>
      </c>
      <c r="H248" s="22">
        <f>'Raw Data'!V248</f>
        <v>0.34699999999999998</v>
      </c>
      <c r="I248" s="22">
        <f>'Raw Data'!AB248</f>
        <v>0.45600000000000002</v>
      </c>
      <c r="J248" s="22">
        <f>'Raw Data'!AH248</f>
        <v>0.43099999999999999</v>
      </c>
      <c r="K248" s="22">
        <f>'Raw Data'!AN248</f>
        <v>0.378</v>
      </c>
      <c r="L248" s="22">
        <f>'Raw Data'!AT248</f>
        <v>0.50800000000000001</v>
      </c>
      <c r="M248" s="22">
        <f>'Raw Data'!AZ248</f>
        <v>0.51300000000000001</v>
      </c>
      <c r="N248" s="22">
        <f>'Raw Data'!BF248</f>
        <v>0.44</v>
      </c>
      <c r="O248" s="22">
        <f>'Raw Data'!BL248</f>
        <v>0.54200000000000004</v>
      </c>
      <c r="P248" s="22">
        <f>'Raw Data'!BR248</f>
        <v>0.54</v>
      </c>
      <c r="Q248" s="22">
        <f>'Raw Data'!BX248</f>
        <v>0.68400000000000005</v>
      </c>
    </row>
    <row r="249" spans="1:17" x14ac:dyDescent="0.25">
      <c r="A249" t="str">
        <f>'Raw Data'!A249</f>
        <v>ALT51</v>
      </c>
      <c r="B249">
        <f>'Raw Data'!B249</f>
        <v>76</v>
      </c>
      <c r="C249">
        <f>'Raw Data'!C249</f>
        <v>90</v>
      </c>
      <c r="D249" t="str">
        <f>'Raw Data'!D249</f>
        <v>YRERYDHILKNIQAY</v>
      </c>
      <c r="F249" s="22">
        <f>'Raw Data'!J249</f>
        <v>0.14299999999999999</v>
      </c>
      <c r="G249" s="22">
        <f>'Raw Data'!P249</f>
        <v>0.11799999999999999</v>
      </c>
      <c r="H249" s="22">
        <f>'Raw Data'!V249</f>
        <v>0.156</v>
      </c>
      <c r="I249" s="22">
        <f>'Raw Data'!AB249</f>
        <v>0.29099999999999998</v>
      </c>
      <c r="J249" s="22">
        <f>'Raw Data'!AH249</f>
        <v>0.30199999999999999</v>
      </c>
      <c r="K249" s="22">
        <f>'Raw Data'!AN249</f>
        <v>0.22</v>
      </c>
      <c r="L249" s="22">
        <f>'Raw Data'!AT249</f>
        <v>0.36799999999999999</v>
      </c>
      <c r="M249" s="22">
        <f>'Raw Data'!AZ249</f>
        <v>0.40200000000000002</v>
      </c>
      <c r="N249" s="22">
        <f>'Raw Data'!BF249</f>
        <v>0.40899999999999997</v>
      </c>
      <c r="O249" s="22">
        <f>'Raw Data'!BL249</f>
        <v>0.48699999999999999</v>
      </c>
      <c r="P249" s="22">
        <f>'Raw Data'!BR249</f>
        <v>0.41099999999999998</v>
      </c>
      <c r="Q249" s="22">
        <f>'Raw Data'!BX249</f>
        <v>0.5</v>
      </c>
    </row>
    <row r="250" spans="1:17" x14ac:dyDescent="0.25">
      <c r="A250" t="str">
        <f>'Raw Data'!A250</f>
        <v>ALT51</v>
      </c>
      <c r="B250">
        <f>'Raw Data'!B250</f>
        <v>76</v>
      </c>
      <c r="C250">
        <f>'Raw Data'!C250</f>
        <v>90</v>
      </c>
      <c r="D250" t="str">
        <f>'Raw Data'!D250</f>
        <v>YRERYDHILKNIQAY</v>
      </c>
      <c r="F250" s="22">
        <f>'Raw Data'!J250</f>
        <v>0.36199999999999999</v>
      </c>
      <c r="G250" s="22">
        <f>'Raw Data'!P250</f>
        <v>0.35299999999999998</v>
      </c>
      <c r="H250" s="22">
        <f>'Raw Data'!V250</f>
        <v>0.30399999999999999</v>
      </c>
      <c r="I250" s="22">
        <f>'Raw Data'!AB250</f>
        <v>0.378</v>
      </c>
      <c r="J250" s="22">
        <f>'Raw Data'!AH250</f>
        <v>0.375</v>
      </c>
      <c r="K250" s="22">
        <f>'Raw Data'!AN250</f>
        <v>0.40600000000000003</v>
      </c>
      <c r="L250" s="22">
        <f>'Raw Data'!AT250</f>
        <v>0.44600000000000001</v>
      </c>
      <c r="M250" s="22">
        <f>'Raw Data'!AZ250</f>
        <v>0.443</v>
      </c>
      <c r="N250" s="22">
        <f>'Raw Data'!BF250</f>
        <v>0.41299999999999998</v>
      </c>
      <c r="O250" s="22">
        <f>'Raw Data'!BL250</f>
        <v>0.52</v>
      </c>
      <c r="P250" s="22">
        <f>'Raw Data'!BR250</f>
        <v>0.49399999999999999</v>
      </c>
      <c r="Q250" s="22">
        <f>'Raw Data'!BX250</f>
        <v>0.51600000000000001</v>
      </c>
    </row>
    <row r="251" spans="1:17" x14ac:dyDescent="0.25">
      <c r="A251" t="str">
        <f>'Raw Data'!A251</f>
        <v>ALT51</v>
      </c>
      <c r="B251">
        <f>'Raw Data'!B251</f>
        <v>90</v>
      </c>
      <c r="C251">
        <f>'Raw Data'!C251</f>
        <v>105</v>
      </c>
      <c r="D251" t="str">
        <f>'Raw Data'!D251</f>
        <v>YYADQMQANGFPPLTF</v>
      </c>
      <c r="F251" s="22">
        <f>'Raw Data'!J251</f>
        <v>0.67700000000000005</v>
      </c>
      <c r="G251" s="22">
        <f>'Raw Data'!P251</f>
        <v>0.53600000000000003</v>
      </c>
      <c r="H251" s="22">
        <f>'Raw Data'!V251</f>
        <v>0.61199999999999999</v>
      </c>
      <c r="I251" s="22">
        <f>'Raw Data'!AB251</f>
        <v>0.60699999999999998</v>
      </c>
      <c r="J251" s="22">
        <f>'Raw Data'!AH251</f>
        <v>0.503</v>
      </c>
      <c r="K251" s="22">
        <f>'Raw Data'!AN251</f>
        <v>0.52500000000000002</v>
      </c>
      <c r="L251" s="22">
        <f>'Raw Data'!AT251</f>
        <v>0.49399999999999999</v>
      </c>
      <c r="M251" s="22">
        <f>'Raw Data'!AZ251</f>
        <v>0.51700000000000002</v>
      </c>
      <c r="N251" s="22">
        <f>'Raw Data'!BF251</f>
        <v>0.54500000000000004</v>
      </c>
      <c r="O251" s="22">
        <f>'Raw Data'!BL251</f>
        <v>0.47599999999999998</v>
      </c>
      <c r="P251" s="22">
        <f>'Raw Data'!BR251</f>
        <v>0.55900000000000005</v>
      </c>
      <c r="Q251" s="22">
        <f>'Raw Data'!BX251</f>
        <v>0.63500000000000001</v>
      </c>
    </row>
    <row r="252" spans="1:17" x14ac:dyDescent="0.25">
      <c r="A252" t="str">
        <f>'Raw Data'!A252</f>
        <v>ALT51</v>
      </c>
      <c r="B252">
        <f>'Raw Data'!B252</f>
        <v>90</v>
      </c>
      <c r="C252">
        <f>'Raw Data'!C252</f>
        <v>105</v>
      </c>
      <c r="D252" t="str">
        <f>'Raw Data'!D252</f>
        <v>YYADQMQANGFPPLTF</v>
      </c>
      <c r="F252" s="22">
        <f>'Raw Data'!J252</f>
        <v>0.85099999999999998</v>
      </c>
      <c r="G252" s="22">
        <f>'Raw Data'!P252</f>
        <v>0.69</v>
      </c>
      <c r="H252" s="22">
        <f>'Raw Data'!V252</f>
        <v>0.65500000000000003</v>
      </c>
      <c r="I252" s="22">
        <f>'Raw Data'!AB252</f>
        <v>0.68799999999999994</v>
      </c>
      <c r="J252" s="22">
        <f>'Raw Data'!AH252</f>
        <v>0.59499999999999997</v>
      </c>
      <c r="K252" s="22">
        <f>'Raw Data'!AN252</f>
        <v>0.65800000000000003</v>
      </c>
      <c r="L252" s="22">
        <f>'Raw Data'!AT252</f>
        <v>0.69599999999999995</v>
      </c>
      <c r="M252" s="22">
        <f>'Raw Data'!AZ252</f>
        <v>0.623</v>
      </c>
      <c r="N252" s="22">
        <f>'Raw Data'!BF252</f>
        <v>0.59499999999999997</v>
      </c>
      <c r="O252" s="22">
        <f>'Raw Data'!BL252</f>
        <v>0.64100000000000001</v>
      </c>
      <c r="P252" s="22">
        <f>'Raw Data'!BR252</f>
        <v>0.69199999999999995</v>
      </c>
      <c r="Q252" s="22">
        <f>'Raw Data'!BX252</f>
        <v>0.626</v>
      </c>
    </row>
    <row r="253" spans="1:17" x14ac:dyDescent="0.25">
      <c r="A253" t="str">
        <f>'Raw Data'!A253</f>
        <v>ALT51</v>
      </c>
      <c r="B253">
        <f>'Raw Data'!B253</f>
        <v>90</v>
      </c>
      <c r="C253">
        <f>'Raw Data'!C253</f>
        <v>106</v>
      </c>
      <c r="D253" t="str">
        <f>'Raw Data'!D253</f>
        <v>YYADQMQANGFPPLTFQ</v>
      </c>
      <c r="F253" s="22">
        <f>'Raw Data'!J253</f>
        <v>0.217</v>
      </c>
      <c r="G253" s="22">
        <f>'Raw Data'!P253</f>
        <v>0.221</v>
      </c>
      <c r="H253" s="22">
        <f>'Raw Data'!V253</f>
        <v>0.23400000000000001</v>
      </c>
      <c r="I253" s="22">
        <f>'Raw Data'!AB253</f>
        <v>0.19700000000000001</v>
      </c>
      <c r="J253" s="22">
        <f>'Raw Data'!AH253</f>
        <v>0.21299999999999999</v>
      </c>
      <c r="K253" s="22">
        <f>'Raw Data'!AN253</f>
        <v>0.20300000000000001</v>
      </c>
      <c r="L253" s="22">
        <f>'Raw Data'!AT253</f>
        <v>0.17399999999999999</v>
      </c>
      <c r="M253" s="22">
        <f>'Raw Data'!AZ253</f>
        <v>0.192</v>
      </c>
      <c r="N253" s="22">
        <f>'Raw Data'!BF253</f>
        <v>0.20799999999999999</v>
      </c>
      <c r="O253" s="22">
        <f>'Raw Data'!BL253</f>
        <v>0.26</v>
      </c>
      <c r="P253" s="22">
        <f>'Raw Data'!BR253</f>
        <v>0.26700000000000002</v>
      </c>
      <c r="Q253" s="22">
        <f>'Raw Data'!BX253</f>
        <v>0.26300000000000001</v>
      </c>
    </row>
    <row r="254" spans="1:17" x14ac:dyDescent="0.25">
      <c r="A254" t="str">
        <f>'Raw Data'!A254</f>
        <v>ALT51</v>
      </c>
      <c r="B254">
        <f>'Raw Data'!B254</f>
        <v>90</v>
      </c>
      <c r="C254">
        <f>'Raw Data'!C254</f>
        <v>106</v>
      </c>
      <c r="D254" t="str">
        <f>'Raw Data'!D254</f>
        <v>YYADQMQANGFPPLTFQ</v>
      </c>
      <c r="F254" s="22">
        <f>'Raw Data'!J254</f>
        <v>0.253</v>
      </c>
      <c r="G254" s="22">
        <f>'Raw Data'!P254</f>
        <v>0.312</v>
      </c>
      <c r="H254" s="22">
        <f>'Raw Data'!V254</f>
        <v>0.28000000000000003</v>
      </c>
      <c r="I254" s="22">
        <f>'Raw Data'!AB254</f>
        <v>0.247</v>
      </c>
      <c r="J254" s="22">
        <f>'Raw Data'!AH254</f>
        <v>0.245</v>
      </c>
      <c r="K254" s="22">
        <f>'Raw Data'!AN254</f>
        <v>0.25600000000000001</v>
      </c>
      <c r="L254" s="22">
        <f>'Raw Data'!AT254</f>
        <v>0.19700000000000001</v>
      </c>
      <c r="M254" s="22">
        <f>'Raw Data'!AZ254</f>
        <v>0.219</v>
      </c>
      <c r="N254" s="22">
        <f>'Raw Data'!BF254</f>
        <v>0.224</v>
      </c>
      <c r="O254" s="22">
        <f>'Raw Data'!BL254</f>
        <v>0.28399999999999997</v>
      </c>
      <c r="P254" s="22">
        <f>'Raw Data'!BR254</f>
        <v>0.32900000000000001</v>
      </c>
      <c r="Q254" s="22">
        <f>'Raw Data'!BX254</f>
        <v>0.30499999999999999</v>
      </c>
    </row>
    <row r="255" spans="1:17" x14ac:dyDescent="0.25">
      <c r="A255" t="str">
        <f>'Raw Data'!A255</f>
        <v>ALT51</v>
      </c>
      <c r="B255">
        <f>'Raw Data'!B255</f>
        <v>90</v>
      </c>
      <c r="C255">
        <f>'Raw Data'!C255</f>
        <v>107</v>
      </c>
      <c r="D255" t="str">
        <f>'Raw Data'!D255</f>
        <v>YYADQMQANGFPPLTFQL</v>
      </c>
      <c r="F255" s="22">
        <f>'Raw Data'!J255</f>
        <v>0.34799999999999998</v>
      </c>
      <c r="G255" s="22">
        <f>'Raw Data'!P255</f>
        <v>0.33</v>
      </c>
      <c r="H255" s="22">
        <f>'Raw Data'!V255</f>
        <v>0.38300000000000001</v>
      </c>
      <c r="I255" s="22">
        <f>'Raw Data'!AB255</f>
        <v>0.32500000000000001</v>
      </c>
      <c r="J255" s="22">
        <f>'Raw Data'!AH255</f>
        <v>0.35099999999999998</v>
      </c>
      <c r="K255" s="22">
        <f>'Raw Data'!AN255</f>
        <v>0.32100000000000001</v>
      </c>
      <c r="L255" s="22">
        <f>'Raw Data'!AT255</f>
        <v>0.34200000000000003</v>
      </c>
      <c r="M255" s="22">
        <f>'Raw Data'!AZ255</f>
        <v>0.36</v>
      </c>
      <c r="N255" s="22">
        <f>'Raw Data'!BF255</f>
        <v>0.38200000000000001</v>
      </c>
      <c r="O255" s="22">
        <f>'Raw Data'!BL255</f>
        <v>0.86299999999999999</v>
      </c>
      <c r="P255" s="22">
        <f>'Raw Data'!BR255</f>
        <v>0.91500000000000004</v>
      </c>
      <c r="Q255" s="22">
        <f>'Raw Data'!BX255</f>
        <v>0.92200000000000004</v>
      </c>
    </row>
    <row r="256" spans="1:17" x14ac:dyDescent="0.25">
      <c r="A256" t="str">
        <f>'Raw Data'!A256</f>
        <v>ALT51</v>
      </c>
      <c r="B256">
        <f>'Raw Data'!B256</f>
        <v>90</v>
      </c>
      <c r="C256">
        <f>'Raw Data'!C256</f>
        <v>107</v>
      </c>
      <c r="D256" t="str">
        <f>'Raw Data'!D256</f>
        <v>YYADQMQANGFPPLTFQL</v>
      </c>
      <c r="F256" s="22">
        <f>'Raw Data'!J256</f>
        <v>0.35799999999999998</v>
      </c>
      <c r="G256" s="22">
        <f>'Raw Data'!P256</f>
        <v>0.35099999999999998</v>
      </c>
      <c r="H256" s="22">
        <f>'Raw Data'!V256</f>
        <v>0.32100000000000001</v>
      </c>
      <c r="I256" s="22">
        <f>'Raw Data'!AB256</f>
        <v>0.34200000000000003</v>
      </c>
      <c r="J256" s="22">
        <f>'Raw Data'!AH256</f>
        <v>0.30299999999999999</v>
      </c>
      <c r="K256" s="22">
        <f>'Raw Data'!AN256</f>
        <v>0.35199999999999998</v>
      </c>
      <c r="L256" s="22">
        <f>'Raw Data'!AT256</f>
        <v>0.313</v>
      </c>
      <c r="M256" s="22">
        <f>'Raw Data'!AZ256</f>
        <v>0.36399999999999999</v>
      </c>
      <c r="N256" s="22">
        <f>'Raw Data'!BF256</f>
        <v>0.39200000000000002</v>
      </c>
      <c r="O256" s="22">
        <f>'Raw Data'!BL256</f>
        <v>0.84799999999999998</v>
      </c>
      <c r="P256" s="22">
        <f>'Raw Data'!BR256</f>
        <v>0.90500000000000003</v>
      </c>
      <c r="Q256" s="22">
        <f>'Raw Data'!BX256</f>
        <v>0.95099999999999996</v>
      </c>
    </row>
    <row r="257" spans="1:17" x14ac:dyDescent="0.25">
      <c r="A257" t="str">
        <f>'Raw Data'!A257</f>
        <v>ALT51</v>
      </c>
      <c r="B257">
        <f>'Raw Data'!B257</f>
        <v>91</v>
      </c>
      <c r="C257">
        <f>'Raw Data'!C257</f>
        <v>106</v>
      </c>
      <c r="D257" t="str">
        <f>'Raw Data'!D257</f>
        <v>YADQMQANGFPPLTFQ</v>
      </c>
      <c r="F257" s="22">
        <f>'Raw Data'!J257</f>
        <v>0.189</v>
      </c>
      <c r="G257" s="22">
        <f>'Raw Data'!P257</f>
        <v>0.20799999999999999</v>
      </c>
      <c r="H257" s="22">
        <f>'Raw Data'!V257</f>
        <v>0.23200000000000001</v>
      </c>
      <c r="I257" s="22">
        <f>'Raw Data'!AB257</f>
        <v>0.17699999999999999</v>
      </c>
      <c r="J257" s="22">
        <f>'Raw Data'!AH257</f>
        <v>0.21299999999999999</v>
      </c>
      <c r="K257" s="22">
        <f>'Raw Data'!AN257</f>
        <v>0.19700000000000001</v>
      </c>
      <c r="L257" s="22">
        <f>'Raw Data'!AT257</f>
        <v>0.16600000000000001</v>
      </c>
      <c r="M257" s="22">
        <f>'Raw Data'!AZ257</f>
        <v>0.192</v>
      </c>
      <c r="N257" s="22">
        <f>'Raw Data'!BF257</f>
        <v>0.19800000000000001</v>
      </c>
      <c r="O257" s="22">
        <f>'Raw Data'!BL257</f>
        <v>0.26100000000000001</v>
      </c>
      <c r="P257" s="22">
        <f>'Raw Data'!BR257</f>
        <v>0.248</v>
      </c>
      <c r="Q257" s="22">
        <f>'Raw Data'!BX257</f>
        <v>0.25600000000000001</v>
      </c>
    </row>
    <row r="258" spans="1:17" x14ac:dyDescent="0.25">
      <c r="A258" t="str">
        <f>'Raw Data'!A258</f>
        <v>ALT51</v>
      </c>
      <c r="B258">
        <f>'Raw Data'!B258</f>
        <v>91</v>
      </c>
      <c r="C258">
        <f>'Raw Data'!C258</f>
        <v>106</v>
      </c>
      <c r="D258" t="str">
        <f>'Raw Data'!D258</f>
        <v>YADQMQANGFPPLTFQ</v>
      </c>
      <c r="F258" s="22">
        <f>'Raw Data'!J258</f>
        <v>0.29499999999999998</v>
      </c>
      <c r="G258" s="22">
        <f>'Raw Data'!P258</f>
        <v>0.26100000000000001</v>
      </c>
      <c r="H258" s="22">
        <f>'Raw Data'!V258</f>
        <v>0.28199999999999997</v>
      </c>
      <c r="I258" s="22">
        <f>'Raw Data'!AB258</f>
        <v>0.27700000000000002</v>
      </c>
      <c r="J258" s="22">
        <f>'Raw Data'!AH258</f>
        <v>0.29899999999999999</v>
      </c>
      <c r="K258" s="22">
        <f>'Raw Data'!AN258</f>
        <v>0.28100000000000003</v>
      </c>
      <c r="L258" s="22">
        <f>'Raw Data'!AT258</f>
        <v>0.24099999999999999</v>
      </c>
      <c r="M258" s="22">
        <f>'Raw Data'!AZ258</f>
        <v>0.28599999999999998</v>
      </c>
      <c r="N258" s="22">
        <f>'Raw Data'!BF258</f>
        <v>0.25900000000000001</v>
      </c>
      <c r="O258" s="22">
        <f>'Raw Data'!BL258</f>
        <v>0.318</v>
      </c>
      <c r="P258" s="22">
        <f>'Raw Data'!BR258</f>
        <v>0.30499999999999999</v>
      </c>
      <c r="Q258" s="22">
        <f>'Raw Data'!BX258</f>
        <v>0.33300000000000002</v>
      </c>
    </row>
    <row r="259" spans="1:17" x14ac:dyDescent="0.25">
      <c r="A259" t="str">
        <f>'Raw Data'!A259</f>
        <v>ALT51</v>
      </c>
      <c r="B259">
        <f>'Raw Data'!B259</f>
        <v>91</v>
      </c>
      <c r="C259">
        <f>'Raw Data'!C259</f>
        <v>107</v>
      </c>
      <c r="D259" t="str">
        <f>'Raw Data'!D259</f>
        <v>YADQMQANGFPPLTFQL</v>
      </c>
      <c r="F259" s="22">
        <f>'Raw Data'!J259</f>
        <v>0.38200000000000001</v>
      </c>
      <c r="G259" s="22">
        <f>'Raw Data'!P259</f>
        <v>0.29899999999999999</v>
      </c>
      <c r="H259" s="22">
        <f>'Raw Data'!V259</f>
        <v>0.34899999999999998</v>
      </c>
      <c r="I259" s="22">
        <f>'Raw Data'!AB259</f>
        <v>0.29599999999999999</v>
      </c>
      <c r="J259" s="22">
        <f>'Raw Data'!AH259</f>
        <v>0.373</v>
      </c>
      <c r="K259" s="22">
        <f>'Raw Data'!AN259</f>
        <v>0.315</v>
      </c>
      <c r="L259" s="22">
        <f>'Raw Data'!AT259</f>
        <v>0.38700000000000001</v>
      </c>
      <c r="M259" s="22">
        <f>'Raw Data'!AZ259</f>
        <v>0.35299999999999998</v>
      </c>
      <c r="N259" s="22">
        <f>'Raw Data'!BF259</f>
        <v>0.35399999999999998</v>
      </c>
      <c r="O259" s="22">
        <f>'Raw Data'!BL259</f>
        <v>0.81499999999999995</v>
      </c>
      <c r="P259" s="22">
        <f>'Raw Data'!BR259</f>
        <v>0.89800000000000002</v>
      </c>
      <c r="Q259" s="22">
        <f>'Raw Data'!BX259</f>
        <v>0.89800000000000002</v>
      </c>
    </row>
    <row r="260" spans="1:17" x14ac:dyDescent="0.25">
      <c r="A260" t="str">
        <f>'Raw Data'!A260</f>
        <v>ALT51</v>
      </c>
      <c r="B260">
        <f>'Raw Data'!B260</f>
        <v>95</v>
      </c>
      <c r="C260">
        <f>'Raw Data'!C260</f>
        <v>106</v>
      </c>
      <c r="D260" t="str">
        <f>'Raw Data'!D260</f>
        <v>MQANGFPPLTFQ</v>
      </c>
      <c r="F260" s="22">
        <f>'Raw Data'!J260</f>
        <v>0.35</v>
      </c>
      <c r="G260" s="22">
        <f>'Raw Data'!P260</f>
        <v>0.315</v>
      </c>
      <c r="H260" s="22">
        <f>'Raw Data'!V260</f>
        <v>0.39800000000000002</v>
      </c>
      <c r="I260" s="22">
        <f>'Raw Data'!AB260</f>
        <v>0.35599999999999998</v>
      </c>
      <c r="J260" s="22">
        <f>'Raw Data'!AH260</f>
        <v>0.34699999999999998</v>
      </c>
      <c r="K260" s="22">
        <f>'Raw Data'!AN260</f>
        <v>0.36899999999999999</v>
      </c>
      <c r="L260" s="22">
        <f>'Raw Data'!AT260</f>
        <v>0.36299999999999999</v>
      </c>
      <c r="M260" s="22">
        <f>'Raw Data'!AZ260</f>
        <v>0.32300000000000001</v>
      </c>
      <c r="N260" s="22">
        <f>'Raw Data'!BF260</f>
        <v>0.40500000000000003</v>
      </c>
      <c r="O260" s="22">
        <f>'Raw Data'!BL260</f>
        <v>0.52200000000000002</v>
      </c>
      <c r="P260" s="22">
        <f>'Raw Data'!BR260</f>
        <v>0.46500000000000002</v>
      </c>
      <c r="Q260" s="22">
        <f>'Raw Data'!BX260</f>
        <v>0.502</v>
      </c>
    </row>
    <row r="261" spans="1:17" x14ac:dyDescent="0.25">
      <c r="A261" t="str">
        <f>'Raw Data'!A261</f>
        <v>ALT51</v>
      </c>
      <c r="B261">
        <f>'Raw Data'!B261</f>
        <v>107</v>
      </c>
      <c r="C261">
        <f>'Raw Data'!C261</f>
        <v>128</v>
      </c>
      <c r="D261" t="str">
        <f>'Raw Data'!D261</f>
        <v>LDLDERGKLVIHDAYVDKPMSE</v>
      </c>
      <c r="F261" s="22">
        <f>'Raw Data'!J261</f>
        <v>2.0720000000000001</v>
      </c>
      <c r="G261" s="22">
        <f>'Raw Data'!P261</f>
        <v>1.97</v>
      </c>
      <c r="H261" s="22">
        <f>'Raw Data'!V261</f>
        <v>1.919</v>
      </c>
      <c r="I261" s="22">
        <f>'Raw Data'!AB261</f>
        <v>2.2189999999999999</v>
      </c>
      <c r="J261" s="22">
        <f>'Raw Data'!AH261</f>
        <v>2.1869999999999998</v>
      </c>
      <c r="K261" s="22">
        <f>'Raw Data'!AN261</f>
        <v>2.3029999999999999</v>
      </c>
      <c r="L261" s="22">
        <f>'Raw Data'!AT261</f>
        <v>3.2429999999999999</v>
      </c>
      <c r="M261" s="22">
        <f>'Raw Data'!AZ261</f>
        <v>3.0819999999999999</v>
      </c>
      <c r="N261" s="22">
        <f>'Raw Data'!BF261</f>
        <v>3.2930000000000001</v>
      </c>
      <c r="O261" s="22">
        <f>'Raw Data'!BL261</f>
        <v>4.0199999999999996</v>
      </c>
      <c r="P261" s="22">
        <f>'Raw Data'!BR261</f>
        <v>4.0030000000000001</v>
      </c>
      <c r="Q261" s="22">
        <f>'Raw Data'!BX261</f>
        <v>4.3120000000000003</v>
      </c>
    </row>
    <row r="262" spans="1:17" x14ac:dyDescent="0.25">
      <c r="A262" t="str">
        <f>'Raw Data'!A262</f>
        <v>ALT51</v>
      </c>
      <c r="B262">
        <f>'Raw Data'!B262</f>
        <v>108</v>
      </c>
      <c r="C262">
        <f>'Raw Data'!C262</f>
        <v>121</v>
      </c>
      <c r="D262" t="str">
        <f>'Raw Data'!D262</f>
        <v>DLDERGKLVIHDAY</v>
      </c>
      <c r="F262" s="22">
        <f>'Raw Data'!J262</f>
        <v>1.385</v>
      </c>
      <c r="G262" s="22">
        <f>'Raw Data'!P262</f>
        <v>1.524</v>
      </c>
      <c r="H262" s="22">
        <f>'Raw Data'!V262</f>
        <v>1.56</v>
      </c>
      <c r="I262" s="22">
        <f>'Raw Data'!AB262</f>
        <v>1.4710000000000001</v>
      </c>
      <c r="J262" s="22">
        <f>'Raw Data'!AH262</f>
        <v>1.4850000000000001</v>
      </c>
      <c r="K262" s="22">
        <f>'Raw Data'!AN262</f>
        <v>1.625</v>
      </c>
      <c r="L262" s="22">
        <f>'Raw Data'!AT262</f>
        <v>2.2949999999999999</v>
      </c>
      <c r="M262" s="22">
        <f>'Raw Data'!AZ262</f>
        <v>2.234</v>
      </c>
      <c r="N262" s="22">
        <f>'Raw Data'!BF262</f>
        <v>2.3730000000000002</v>
      </c>
      <c r="O262" s="22">
        <f>'Raw Data'!BL262</f>
        <v>3.0720000000000001</v>
      </c>
      <c r="P262" s="22">
        <f>'Raw Data'!BR262</f>
        <v>2.9860000000000002</v>
      </c>
      <c r="Q262" s="22">
        <f>'Raw Data'!BX262</f>
        <v>2.9350000000000001</v>
      </c>
    </row>
    <row r="263" spans="1:17" x14ac:dyDescent="0.25">
      <c r="A263" t="str">
        <f>'Raw Data'!A263</f>
        <v>ALT51</v>
      </c>
      <c r="B263">
        <f>'Raw Data'!B263</f>
        <v>108</v>
      </c>
      <c r="C263">
        <f>'Raw Data'!C263</f>
        <v>128</v>
      </c>
      <c r="D263" t="str">
        <f>'Raw Data'!D263</f>
        <v>DLDERGKLVIHDAYVDKPMSE</v>
      </c>
      <c r="F263" s="22">
        <f>'Raw Data'!J263</f>
        <v>2.3180000000000001</v>
      </c>
      <c r="G263" s="22">
        <f>'Raw Data'!P263</f>
        <v>2.17</v>
      </c>
      <c r="H263" s="22">
        <f>'Raw Data'!V263</f>
        <v>2.2210000000000001</v>
      </c>
      <c r="I263" s="22">
        <f>'Raw Data'!AB263</f>
        <v>2.5979999999999999</v>
      </c>
      <c r="J263" s="22">
        <f>'Raw Data'!AH263</f>
        <v>2.5870000000000002</v>
      </c>
      <c r="K263" s="22">
        <f>'Raw Data'!AN263</f>
        <v>2.7759999999999998</v>
      </c>
      <c r="L263" s="22">
        <f>'Raw Data'!AT263</f>
        <v>3.6779999999999999</v>
      </c>
      <c r="M263" s="22">
        <f>'Raw Data'!AZ263</f>
        <v>3.5760000000000001</v>
      </c>
      <c r="N263" s="22">
        <f>'Raw Data'!BF263</f>
        <v>3.7229999999999999</v>
      </c>
      <c r="O263" s="22">
        <f>'Raw Data'!BL263</f>
        <v>4.6050000000000004</v>
      </c>
      <c r="P263" s="22">
        <f>'Raw Data'!BR263</f>
        <v>4.516</v>
      </c>
      <c r="Q263" s="22">
        <f>'Raw Data'!BX263</f>
        <v>4.7050000000000001</v>
      </c>
    </row>
    <row r="264" spans="1:17" x14ac:dyDescent="0.25">
      <c r="A264" t="str">
        <f>'Raw Data'!A264</f>
        <v>ALT51</v>
      </c>
      <c r="B264">
        <f>'Raw Data'!B264</f>
        <v>108</v>
      </c>
      <c r="C264">
        <f>'Raw Data'!C264</f>
        <v>128</v>
      </c>
      <c r="D264" t="str">
        <f>'Raw Data'!D264</f>
        <v>DLDERGKLVIHDAYVDKPMSE</v>
      </c>
      <c r="F264" s="22">
        <f>'Raw Data'!J264</f>
        <v>2.306</v>
      </c>
      <c r="G264" s="22">
        <f>'Raw Data'!P264</f>
        <v>2.1509999999999998</v>
      </c>
      <c r="H264" s="22">
        <f>'Raw Data'!V264</f>
        <v>2.2189999999999999</v>
      </c>
      <c r="I264" s="22">
        <f>'Raw Data'!AB264</f>
        <v>2.5859999999999999</v>
      </c>
      <c r="J264" s="22">
        <f>'Raw Data'!AH264</f>
        <v>2.5779999999999998</v>
      </c>
      <c r="K264" s="22">
        <f>'Raw Data'!AN264</f>
        <v>2.7090000000000001</v>
      </c>
      <c r="L264" s="22">
        <f>'Raw Data'!AT264</f>
        <v>3.6389999999999998</v>
      </c>
      <c r="M264" s="22">
        <f>'Raw Data'!AZ264</f>
        <v>3.5830000000000002</v>
      </c>
      <c r="N264" s="22">
        <f>'Raw Data'!BF264</f>
        <v>3.7250000000000001</v>
      </c>
      <c r="O264" s="22">
        <f>'Raw Data'!BL264</f>
        <v>4.6130000000000004</v>
      </c>
      <c r="P264" s="22">
        <f>'Raw Data'!BR264</f>
        <v>4.5129999999999999</v>
      </c>
      <c r="Q264" s="22">
        <f>'Raw Data'!BX264</f>
        <v>4.673</v>
      </c>
    </row>
    <row r="265" spans="1:17" x14ac:dyDescent="0.25">
      <c r="A265" t="str">
        <f>'Raw Data'!A265</f>
        <v>ALT51</v>
      </c>
      <c r="B265">
        <f>'Raw Data'!B265</f>
        <v>108</v>
      </c>
      <c r="C265">
        <f>'Raw Data'!C265</f>
        <v>128</v>
      </c>
      <c r="D265" t="str">
        <f>'Raw Data'!D265</f>
        <v>DLDERGKLVIHDAYVDKPMSE</v>
      </c>
      <c r="F265" s="22">
        <f>'Raw Data'!J265</f>
        <v>2.6520000000000001</v>
      </c>
      <c r="G265" s="22">
        <f>'Raw Data'!P265</f>
        <v>2.4569999999999999</v>
      </c>
      <c r="H265" s="22">
        <f>'Raw Data'!V265</f>
        <v>2.5059999999999998</v>
      </c>
      <c r="I265" s="22">
        <f>'Raw Data'!AB265</f>
        <v>2.8730000000000002</v>
      </c>
      <c r="J265" s="22">
        <f>'Raw Data'!AH265</f>
        <v>2.8690000000000002</v>
      </c>
      <c r="K265" s="22">
        <f>'Raw Data'!AN265</f>
        <v>3.0329999999999999</v>
      </c>
      <c r="L265" s="22">
        <f>'Raw Data'!AT265</f>
        <v>4.0069999999999997</v>
      </c>
      <c r="M265" s="22">
        <f>'Raw Data'!AZ265</f>
        <v>3.883</v>
      </c>
      <c r="N265" s="22">
        <f>'Raw Data'!BF265</f>
        <v>4.1180000000000003</v>
      </c>
      <c r="O265" s="22">
        <f>'Raw Data'!BL265</f>
        <v>4.9039999999999999</v>
      </c>
      <c r="P265" s="22">
        <f>'Raw Data'!BR265</f>
        <v>4.835</v>
      </c>
      <c r="Q265" s="22">
        <f>'Raw Data'!BX265</f>
        <v>4.9320000000000004</v>
      </c>
    </row>
    <row r="266" spans="1:17" x14ac:dyDescent="0.25">
      <c r="A266" t="str">
        <f>'Raw Data'!A266</f>
        <v>ALT51</v>
      </c>
      <c r="B266">
        <f>'Raw Data'!B266</f>
        <v>108</v>
      </c>
      <c r="C266">
        <f>'Raw Data'!C266</f>
        <v>129</v>
      </c>
      <c r="D266" t="str">
        <f>'Raw Data'!D266</f>
        <v>DLDERGKLVIHDAYVDKPMSEM</v>
      </c>
      <c r="F266" s="22">
        <f>'Raw Data'!J266</f>
        <v>3.222</v>
      </c>
      <c r="G266" s="22">
        <f>'Raw Data'!P266</f>
        <v>2.8889999999999998</v>
      </c>
      <c r="H266" s="22">
        <f>'Raw Data'!V266</f>
        <v>2.871</v>
      </c>
      <c r="I266" s="22">
        <f>'Raw Data'!AB266</f>
        <v>3.45</v>
      </c>
      <c r="J266" s="22">
        <f>'Raw Data'!AH266</f>
        <v>3.4460000000000002</v>
      </c>
      <c r="K266" s="22">
        <f>'Raw Data'!AN266</f>
        <v>3.5019999999999998</v>
      </c>
      <c r="L266" s="22">
        <f>'Raw Data'!AT266</f>
        <v>4.5810000000000004</v>
      </c>
      <c r="M266" s="22">
        <f>'Raw Data'!AZ266</f>
        <v>4.42</v>
      </c>
      <c r="N266" s="22">
        <f>'Raw Data'!BF266</f>
        <v>4.6020000000000003</v>
      </c>
      <c r="O266" s="22">
        <f>'Raw Data'!BL266</f>
        <v>5.4039999999999999</v>
      </c>
      <c r="P266" s="22">
        <f>'Raw Data'!BR266</f>
        <v>5.32</v>
      </c>
      <c r="Q266" s="22">
        <f>'Raw Data'!BX266</f>
        <v>5.4320000000000004</v>
      </c>
    </row>
    <row r="267" spans="1:17" x14ac:dyDescent="0.25">
      <c r="A267" t="str">
        <f>'Raw Data'!A267</f>
        <v>ALT51</v>
      </c>
      <c r="B267">
        <f>'Raw Data'!B267</f>
        <v>109</v>
      </c>
      <c r="C267">
        <f>'Raw Data'!C267</f>
        <v>128</v>
      </c>
      <c r="D267" t="str">
        <f>'Raw Data'!D267</f>
        <v>LDERGKLVIHDAYVDKPMSE</v>
      </c>
      <c r="F267" s="22">
        <f>'Raw Data'!J267</f>
        <v>2.516</v>
      </c>
      <c r="G267" s="22">
        <f>'Raw Data'!P267</f>
        <v>2.2770000000000001</v>
      </c>
      <c r="H267" s="22">
        <f>'Raw Data'!V267</f>
        <v>2.3210000000000002</v>
      </c>
      <c r="I267" s="22">
        <f>'Raw Data'!AB267</f>
        <v>2.7210000000000001</v>
      </c>
      <c r="J267" s="22">
        <f>'Raw Data'!AH267</f>
        <v>2.762</v>
      </c>
      <c r="K267" s="22">
        <f>'Raw Data'!AN267</f>
        <v>2.8370000000000002</v>
      </c>
      <c r="L267" s="22">
        <f>'Raw Data'!AT267</f>
        <v>3.7029999999999998</v>
      </c>
      <c r="M267" s="22">
        <f>'Raw Data'!AZ267</f>
        <v>3.653</v>
      </c>
      <c r="N267" s="22">
        <f>'Raw Data'!BF267</f>
        <v>3.7989999999999999</v>
      </c>
      <c r="O267" s="22">
        <f>'Raw Data'!BL267</f>
        <v>4.5380000000000003</v>
      </c>
      <c r="P267" s="22">
        <f>'Raw Data'!BR267</f>
        <v>4.4130000000000003</v>
      </c>
      <c r="Q267" s="22">
        <f>'Raw Data'!BX267</f>
        <v>4.6580000000000004</v>
      </c>
    </row>
    <row r="268" spans="1:17" x14ac:dyDescent="0.25">
      <c r="A268" t="str">
        <f>'Raw Data'!A268</f>
        <v>ALT51</v>
      </c>
      <c r="B268">
        <f>'Raw Data'!B268</f>
        <v>110</v>
      </c>
      <c r="C268">
        <f>'Raw Data'!C268</f>
        <v>121</v>
      </c>
      <c r="D268" t="str">
        <f>'Raw Data'!D268</f>
        <v>DERGKLVIHDAY</v>
      </c>
      <c r="F268" s="22">
        <f>'Raw Data'!J268</f>
        <v>0.99199999999999999</v>
      </c>
      <c r="G268" s="22">
        <f>'Raw Data'!P268</f>
        <v>0.93200000000000005</v>
      </c>
      <c r="H268" s="22">
        <f>'Raw Data'!V268</f>
        <v>1.052</v>
      </c>
      <c r="I268" s="22">
        <f>'Raw Data'!AB268</f>
        <v>1.228</v>
      </c>
      <c r="J268" s="22">
        <f>'Raw Data'!AH268</f>
        <v>1.157</v>
      </c>
      <c r="K268" s="22">
        <f>'Raw Data'!AN268</f>
        <v>1.2430000000000001</v>
      </c>
      <c r="L268" s="22">
        <f>'Raw Data'!AT268</f>
        <v>1.9390000000000001</v>
      </c>
      <c r="M268" s="22">
        <f>'Raw Data'!AZ268</f>
        <v>1.9259999999999999</v>
      </c>
      <c r="N268" s="22">
        <f>'Raw Data'!BF268</f>
        <v>1.929</v>
      </c>
      <c r="O268" s="22">
        <f>'Raw Data'!BL268</f>
        <v>2.6259999999999999</v>
      </c>
      <c r="P268" s="22">
        <f>'Raw Data'!BR268</f>
        <v>2.5880000000000001</v>
      </c>
      <c r="Q268" s="22">
        <f>'Raw Data'!BX268</f>
        <v>2.6869999999999998</v>
      </c>
    </row>
    <row r="269" spans="1:17" x14ac:dyDescent="0.25">
      <c r="A269" t="str">
        <f>'Raw Data'!A269</f>
        <v>ALT51</v>
      </c>
      <c r="B269">
        <f>'Raw Data'!B269</f>
        <v>110</v>
      </c>
      <c r="C269">
        <f>'Raw Data'!C269</f>
        <v>121</v>
      </c>
      <c r="D269" t="str">
        <f>'Raw Data'!D269</f>
        <v>DERGKLVIHDAY</v>
      </c>
      <c r="F269" s="22">
        <f>'Raw Data'!J269</f>
        <v>0.98199999999999998</v>
      </c>
      <c r="G269" s="22">
        <f>'Raw Data'!P269</f>
        <v>0.93300000000000005</v>
      </c>
      <c r="H269" s="22">
        <f>'Raw Data'!V269</f>
        <v>1.036</v>
      </c>
      <c r="I269" s="22">
        <f>'Raw Data'!AB269</f>
        <v>1.1539999999999999</v>
      </c>
      <c r="J269" s="22">
        <f>'Raw Data'!AH269</f>
        <v>1.1319999999999999</v>
      </c>
      <c r="K269" s="22">
        <f>'Raw Data'!AN269</f>
        <v>1.17</v>
      </c>
      <c r="L269" s="22">
        <f>'Raw Data'!AT269</f>
        <v>1.96</v>
      </c>
      <c r="M269" s="22">
        <f>'Raw Data'!AZ269</f>
        <v>1.919</v>
      </c>
      <c r="N269" s="22">
        <f>'Raw Data'!BF269</f>
        <v>1.9219999999999999</v>
      </c>
      <c r="O269" s="22">
        <f>'Raw Data'!BL269</f>
        <v>2.6709999999999998</v>
      </c>
      <c r="P269" s="22">
        <f>'Raw Data'!BR269</f>
        <v>2.7090000000000001</v>
      </c>
      <c r="Q269" s="22">
        <f>'Raw Data'!BX269</f>
        <v>2.6349999999999998</v>
      </c>
    </row>
    <row r="270" spans="1:17" x14ac:dyDescent="0.25">
      <c r="A270" t="str">
        <f>'Raw Data'!A270</f>
        <v>ALT51</v>
      </c>
      <c r="B270">
        <f>'Raw Data'!B270</f>
        <v>110</v>
      </c>
      <c r="C270">
        <f>'Raw Data'!C270</f>
        <v>128</v>
      </c>
      <c r="D270" t="str">
        <f>'Raw Data'!D270</f>
        <v>DERGKLVIHDAYVDKPMSE</v>
      </c>
      <c r="F270" s="22">
        <f>'Raw Data'!J270</f>
        <v>1.9730000000000001</v>
      </c>
      <c r="G270" s="22">
        <f>'Raw Data'!P270</f>
        <v>1.9</v>
      </c>
      <c r="H270" s="22">
        <f>'Raw Data'!V270</f>
        <v>1.9670000000000001</v>
      </c>
      <c r="I270" s="22">
        <f>'Raw Data'!AB270</f>
        <v>2.3170000000000002</v>
      </c>
      <c r="J270" s="22">
        <f>'Raw Data'!AH270</f>
        <v>2.3340000000000001</v>
      </c>
      <c r="K270" s="22">
        <f>'Raw Data'!AN270</f>
        <v>2.4239999999999999</v>
      </c>
      <c r="L270" s="22">
        <f>'Raw Data'!AT270</f>
        <v>3.2069999999999999</v>
      </c>
      <c r="M270" s="22">
        <f>'Raw Data'!AZ270</f>
        <v>3.157</v>
      </c>
      <c r="N270" s="22">
        <f>'Raw Data'!BF270</f>
        <v>3.2170000000000001</v>
      </c>
      <c r="O270" s="22">
        <f>'Raw Data'!BL270</f>
        <v>4.1020000000000003</v>
      </c>
      <c r="P270" s="22">
        <f>'Raw Data'!BR270</f>
        <v>4.0069999999999997</v>
      </c>
      <c r="Q270" s="22">
        <f>'Raw Data'!BX270</f>
        <v>4.1500000000000004</v>
      </c>
    </row>
    <row r="271" spans="1:17" x14ac:dyDescent="0.25">
      <c r="A271" t="str">
        <f>'Raw Data'!A271</f>
        <v>ALT51</v>
      </c>
      <c r="B271">
        <f>'Raw Data'!B271</f>
        <v>110</v>
      </c>
      <c r="C271">
        <f>'Raw Data'!C271</f>
        <v>128</v>
      </c>
      <c r="D271" t="str">
        <f>'Raw Data'!D271</f>
        <v>DERGKLVIHDAYVDKPMSE</v>
      </c>
      <c r="F271" s="22">
        <f>'Raw Data'!J271</f>
        <v>2.0289999999999999</v>
      </c>
      <c r="G271" s="22">
        <f>'Raw Data'!P271</f>
        <v>1.948</v>
      </c>
      <c r="H271" s="22">
        <f>'Raw Data'!V271</f>
        <v>2.0249999999999999</v>
      </c>
      <c r="I271" s="22">
        <f>'Raw Data'!AB271</f>
        <v>2.4169999999999998</v>
      </c>
      <c r="J271" s="22">
        <f>'Raw Data'!AH271</f>
        <v>2.4209999999999998</v>
      </c>
      <c r="K271" s="22">
        <f>'Raw Data'!AN271</f>
        <v>2.5070000000000001</v>
      </c>
      <c r="L271" s="22">
        <f>'Raw Data'!AT271</f>
        <v>3.335</v>
      </c>
      <c r="M271" s="22">
        <f>'Raw Data'!AZ271</f>
        <v>3.2970000000000002</v>
      </c>
      <c r="N271" s="22">
        <f>'Raw Data'!BF271</f>
        <v>3.37</v>
      </c>
      <c r="O271" s="22">
        <f>'Raw Data'!BL271</f>
        <v>4.2480000000000002</v>
      </c>
      <c r="P271" s="22">
        <f>'Raw Data'!BR271</f>
        <v>4.1829999999999998</v>
      </c>
      <c r="Q271" s="22">
        <f>'Raw Data'!BX271</f>
        <v>4.3099999999999996</v>
      </c>
    </row>
    <row r="272" spans="1:17" x14ac:dyDescent="0.25">
      <c r="A272" t="str">
        <f>'Raw Data'!A272</f>
        <v>ALT51</v>
      </c>
      <c r="B272">
        <f>'Raw Data'!B272</f>
        <v>110</v>
      </c>
      <c r="C272">
        <f>'Raw Data'!C272</f>
        <v>129</v>
      </c>
      <c r="D272" t="str">
        <f>'Raw Data'!D272</f>
        <v>DERGKLVIHDAYVDKPMSEM</v>
      </c>
      <c r="F272" s="22">
        <f>'Raw Data'!J272</f>
        <v>2.5230000000000001</v>
      </c>
      <c r="G272" s="22">
        <f>'Raw Data'!P272</f>
        <v>2.3639999999999999</v>
      </c>
      <c r="H272" s="22">
        <f>'Raw Data'!V272</f>
        <v>2.448</v>
      </c>
      <c r="I272" s="22">
        <f>'Raw Data'!AB272</f>
        <v>3.0550000000000002</v>
      </c>
      <c r="J272" s="22">
        <f>'Raw Data'!AH272</f>
        <v>3.0619999999999998</v>
      </c>
      <c r="K272" s="22">
        <f>'Raw Data'!AN272</f>
        <v>3.1640000000000001</v>
      </c>
      <c r="L272" s="22">
        <f>'Raw Data'!AT272</f>
        <v>4.2320000000000002</v>
      </c>
      <c r="M272" s="22">
        <f>'Raw Data'!AZ272</f>
        <v>4.173</v>
      </c>
      <c r="N272" s="22">
        <f>'Raw Data'!BF272</f>
        <v>4.2699999999999996</v>
      </c>
      <c r="O272" s="22">
        <f>'Raw Data'!BL272</f>
        <v>5.1740000000000004</v>
      </c>
      <c r="P272" s="22">
        <f>'Raw Data'!BR272</f>
        <v>5.1189999999999998</v>
      </c>
      <c r="Q272" s="22">
        <f>'Raw Data'!BX272</f>
        <v>5.1870000000000003</v>
      </c>
    </row>
    <row r="273" spans="1:17" s="10" customFormat="1" x14ac:dyDescent="0.25">
      <c r="A273" s="10" t="str">
        <f>'Raw Data'!A273</f>
        <v>ALT51</v>
      </c>
      <c r="B273" s="10">
        <f>'Raw Data'!B273</f>
        <v>110</v>
      </c>
      <c r="C273" s="10">
        <f>'Raw Data'!C273</f>
        <v>129</v>
      </c>
      <c r="D273" s="10" t="str">
        <f>'Raw Data'!D273</f>
        <v>DERGKLVIHDAYVDKPMSEM</v>
      </c>
      <c r="F273" s="22">
        <f>'Raw Data'!J273</f>
        <v>2.6389999999999998</v>
      </c>
      <c r="G273" s="22">
        <f>'Raw Data'!P273</f>
        <v>2.5019999999999998</v>
      </c>
      <c r="H273" s="22">
        <f>'Raw Data'!V273</f>
        <v>2.5819999999999999</v>
      </c>
      <c r="I273" s="22">
        <f>'Raw Data'!AB273</f>
        <v>3.2210000000000001</v>
      </c>
      <c r="J273" s="22">
        <f>'Raw Data'!AH273</f>
        <v>3.206</v>
      </c>
      <c r="K273" s="22">
        <f>'Raw Data'!AN273</f>
        <v>3.3450000000000002</v>
      </c>
      <c r="L273" s="22">
        <f>'Raw Data'!AT273</f>
        <v>4.3360000000000003</v>
      </c>
      <c r="M273" s="22">
        <f>'Raw Data'!AZ273</f>
        <v>4.2679999999999998</v>
      </c>
      <c r="N273" s="22">
        <f>'Raw Data'!BF273</f>
        <v>4.4160000000000004</v>
      </c>
      <c r="O273" s="22">
        <f>'Raw Data'!BL273</f>
        <v>5.2119999999999997</v>
      </c>
      <c r="P273" s="22">
        <f>'Raw Data'!BR273</f>
        <v>5.1319999999999997</v>
      </c>
      <c r="Q273" s="22">
        <f>'Raw Data'!BX273</f>
        <v>5.2210000000000001</v>
      </c>
    </row>
    <row r="274" spans="1:17" x14ac:dyDescent="0.25">
      <c r="A274" t="str">
        <f>'Raw Data'!A274</f>
        <v>ALT51</v>
      </c>
      <c r="B274">
        <f>'Raw Data'!B274</f>
        <v>112</v>
      </c>
      <c r="C274">
        <f>'Raw Data'!C274</f>
        <v>128</v>
      </c>
      <c r="D274" t="str">
        <f>'Raw Data'!D274</f>
        <v>RGKLVIHDAYVDKPMSE</v>
      </c>
      <c r="F274" s="22">
        <f>'Raw Data'!J274</f>
        <v>2.137</v>
      </c>
      <c r="G274" s="22">
        <f>'Raw Data'!P274</f>
        <v>1.9750000000000001</v>
      </c>
      <c r="H274" s="22">
        <f>'Raw Data'!V274</f>
        <v>2.1240000000000001</v>
      </c>
      <c r="I274" s="22">
        <f>'Raw Data'!AB274</f>
        <v>2.4649999999999999</v>
      </c>
      <c r="J274" s="22">
        <f>'Raw Data'!AH274</f>
        <v>2.52</v>
      </c>
      <c r="K274" s="22">
        <f>'Raw Data'!AN274</f>
        <v>2.5190000000000001</v>
      </c>
      <c r="L274" s="22">
        <f>'Raw Data'!AT274</f>
        <v>2.98</v>
      </c>
      <c r="M274" s="22">
        <f>'Raw Data'!AZ274</f>
        <v>3.0419999999999998</v>
      </c>
      <c r="N274" s="22">
        <f>'Raw Data'!BF274</f>
        <v>2.98</v>
      </c>
      <c r="O274" s="22">
        <f>'Raw Data'!BL274</f>
        <v>3.5219999999999998</v>
      </c>
      <c r="P274" s="22">
        <f>'Raw Data'!BR274</f>
        <v>3.6040000000000001</v>
      </c>
      <c r="Q274" s="22">
        <f>'Raw Data'!BX274</f>
        <v>3.681</v>
      </c>
    </row>
    <row r="275" spans="1:17" x14ac:dyDescent="0.25">
      <c r="A275" t="str">
        <f>'Raw Data'!A275</f>
        <v>ALT51</v>
      </c>
      <c r="B275">
        <f>'Raw Data'!B275</f>
        <v>112</v>
      </c>
      <c r="C275">
        <f>'Raw Data'!C275</f>
        <v>128</v>
      </c>
      <c r="D275" t="str">
        <f>'Raw Data'!D275</f>
        <v>RGKLVIHDAYVDKPMSE</v>
      </c>
      <c r="F275" s="22">
        <f>'Raw Data'!J275</f>
        <v>2.1040000000000001</v>
      </c>
      <c r="G275" s="22">
        <f>'Raw Data'!P275</f>
        <v>2.016</v>
      </c>
      <c r="H275" s="22">
        <f>'Raw Data'!V275</f>
        <v>2.0640000000000001</v>
      </c>
      <c r="I275" s="22">
        <f>'Raw Data'!AB275</f>
        <v>2.4279999999999999</v>
      </c>
      <c r="J275" s="22">
        <f>'Raw Data'!AH275</f>
        <v>2.46</v>
      </c>
      <c r="K275" s="22">
        <f>'Raw Data'!AN275</f>
        <v>2.468</v>
      </c>
      <c r="L275" s="22">
        <f>'Raw Data'!AT275</f>
        <v>2.9129999999999998</v>
      </c>
      <c r="M275" s="22">
        <f>'Raw Data'!AZ275</f>
        <v>2.9260000000000002</v>
      </c>
      <c r="N275" s="22">
        <f>'Raw Data'!BF275</f>
        <v>2.9140000000000001</v>
      </c>
      <c r="O275" s="22">
        <f>'Raw Data'!BL275</f>
        <v>3.53</v>
      </c>
      <c r="P275" s="22">
        <f>'Raw Data'!BR275</f>
        <v>3.5640000000000001</v>
      </c>
      <c r="Q275" s="22">
        <f>'Raw Data'!BX275</f>
        <v>3.569</v>
      </c>
    </row>
    <row r="276" spans="1:17" x14ac:dyDescent="0.25">
      <c r="A276" t="str">
        <f>'Raw Data'!A276</f>
        <v>ALT51</v>
      </c>
      <c r="B276">
        <f>'Raw Data'!B276</f>
        <v>116</v>
      </c>
      <c r="C276">
        <f>'Raw Data'!C276</f>
        <v>128</v>
      </c>
      <c r="D276" t="str">
        <f>'Raw Data'!D276</f>
        <v>VIHDAYVDKPMSE</v>
      </c>
      <c r="F276" s="22">
        <f>'Raw Data'!J276</f>
        <v>2.3969999999999998</v>
      </c>
      <c r="G276" s="22">
        <f>'Raw Data'!P276</f>
        <v>2.37</v>
      </c>
      <c r="H276" s="22">
        <f>'Raw Data'!V276</f>
        <v>2.3759999999999999</v>
      </c>
      <c r="I276" s="22">
        <f>'Raw Data'!AB276</f>
        <v>2.7090000000000001</v>
      </c>
      <c r="J276" s="22">
        <f>'Raw Data'!AH276</f>
        <v>2.6840000000000002</v>
      </c>
      <c r="K276" s="22">
        <f>'Raw Data'!AN276</f>
        <v>2.7490000000000001</v>
      </c>
      <c r="L276" s="22">
        <f>'Raw Data'!AT276</f>
        <v>2.89</v>
      </c>
      <c r="M276" s="22">
        <f>'Raw Data'!AZ276</f>
        <v>2.9020000000000001</v>
      </c>
      <c r="N276" s="22">
        <f>'Raw Data'!BF276</f>
        <v>2.9</v>
      </c>
      <c r="O276" s="22">
        <f>'Raw Data'!BL276</f>
        <v>3.1549999999999998</v>
      </c>
      <c r="P276" s="22">
        <f>'Raw Data'!BR276</f>
        <v>3.23</v>
      </c>
      <c r="Q276" s="22">
        <f>'Raw Data'!BX276</f>
        <v>3.2930000000000001</v>
      </c>
    </row>
    <row r="277" spans="1:17" x14ac:dyDescent="0.25">
      <c r="A277" t="str">
        <f>'Raw Data'!A277</f>
        <v>ALT51</v>
      </c>
      <c r="B277">
        <f>'Raw Data'!B277</f>
        <v>122</v>
      </c>
      <c r="C277">
        <f>'Raw Data'!C277</f>
        <v>128</v>
      </c>
      <c r="D277" t="str">
        <f>'Raw Data'!D277</f>
        <v>VDKPMSE</v>
      </c>
      <c r="F277" s="22">
        <f>'Raw Data'!J277</f>
        <v>1.3859999999999999</v>
      </c>
      <c r="G277" s="22">
        <f>'Raw Data'!P277</f>
        <v>1.3220000000000001</v>
      </c>
      <c r="H277" s="22">
        <f>'Raw Data'!V277</f>
        <v>1.343</v>
      </c>
      <c r="I277" s="22">
        <f>'Raw Data'!AB277</f>
        <v>1.7370000000000001</v>
      </c>
      <c r="J277" s="22">
        <f>'Raw Data'!AH277</f>
        <v>1.694</v>
      </c>
      <c r="K277" s="22">
        <f>'Raw Data'!AN277</f>
        <v>1.7370000000000001</v>
      </c>
      <c r="L277" s="22">
        <f>'Raw Data'!AT277</f>
        <v>1.9139999999999999</v>
      </c>
      <c r="M277" s="22">
        <f>'Raw Data'!AZ277</f>
        <v>1.909</v>
      </c>
      <c r="N277" s="22">
        <f>'Raw Data'!BF277</f>
        <v>1.833</v>
      </c>
      <c r="O277" s="22">
        <f>'Raw Data'!BL277</f>
        <v>2.1040000000000001</v>
      </c>
      <c r="P277" s="22">
        <f>'Raw Data'!BR277</f>
        <v>2.1339999999999999</v>
      </c>
      <c r="Q277" s="22">
        <f>'Raw Data'!BX277</f>
        <v>2.1379999999999999</v>
      </c>
    </row>
    <row r="278" spans="1:17" x14ac:dyDescent="0.25">
      <c r="A278" t="str">
        <f>'Raw Data'!A278</f>
        <v>ALT51</v>
      </c>
      <c r="B278">
        <f>'Raw Data'!B278</f>
        <v>122</v>
      </c>
      <c r="C278">
        <f>'Raw Data'!C278</f>
        <v>129</v>
      </c>
      <c r="D278" t="str">
        <f>'Raw Data'!D278</f>
        <v>VDKPMSEM</v>
      </c>
      <c r="F278" s="22">
        <f>'Raw Data'!J278</f>
        <v>1.7470000000000001</v>
      </c>
      <c r="G278" s="22">
        <f>'Raw Data'!P278</f>
        <v>1.7210000000000001</v>
      </c>
      <c r="H278" s="22">
        <f>'Raw Data'!V278</f>
        <v>1.7589999999999999</v>
      </c>
      <c r="I278" s="22">
        <f>'Raw Data'!AB278</f>
        <v>2.298</v>
      </c>
      <c r="J278" s="22">
        <f>'Raw Data'!AH278</f>
        <v>2.3069999999999999</v>
      </c>
      <c r="K278" s="22">
        <f>'Raw Data'!AN278</f>
        <v>2.3479999999999999</v>
      </c>
      <c r="L278" s="22">
        <f>'Raw Data'!AT278</f>
        <v>2.5680000000000001</v>
      </c>
      <c r="M278" s="22">
        <f>'Raw Data'!AZ278</f>
        <v>2.5630000000000002</v>
      </c>
      <c r="N278" s="22">
        <f>'Raw Data'!BF278</f>
        <v>2.5329999999999999</v>
      </c>
      <c r="O278" s="22">
        <f>'Raw Data'!BL278</f>
        <v>2.7730000000000001</v>
      </c>
      <c r="P278" s="22">
        <f>'Raw Data'!BR278</f>
        <v>2.7890000000000001</v>
      </c>
      <c r="Q278" s="22">
        <f>'Raw Data'!BX278</f>
        <v>2.7930000000000001</v>
      </c>
    </row>
    <row r="279" spans="1:17" x14ac:dyDescent="0.25">
      <c r="A279" t="str">
        <f>'Raw Data'!A279</f>
        <v>ALT51</v>
      </c>
      <c r="B279">
        <f>'Raw Data'!B279</f>
        <v>129</v>
      </c>
      <c r="C279">
        <f>'Raw Data'!C279</f>
        <v>140</v>
      </c>
      <c r="D279" t="str">
        <f>'Raw Data'!D279</f>
        <v>MSVQSSGPVSRE</v>
      </c>
      <c r="F279" s="22">
        <f>'Raw Data'!J279</f>
        <v>3.76</v>
      </c>
      <c r="G279" s="22">
        <f>'Raw Data'!P279</f>
        <v>3.8639999999999999</v>
      </c>
      <c r="H279" s="22">
        <f>'Raw Data'!V279</f>
        <v>3.823</v>
      </c>
      <c r="I279" s="22">
        <f>'Raw Data'!AB279</f>
        <v>4.6769999999999996</v>
      </c>
      <c r="J279" s="22">
        <f>'Raw Data'!AH279</f>
        <v>4.694</v>
      </c>
      <c r="K279" s="22">
        <f>'Raw Data'!AN279</f>
        <v>4.7</v>
      </c>
      <c r="L279" s="22">
        <f>'Raw Data'!AT279</f>
        <v>5.43</v>
      </c>
      <c r="M279" s="22">
        <f>'Raw Data'!AZ279</f>
        <v>5.3330000000000002</v>
      </c>
      <c r="N279" s="22">
        <f>'Raw Data'!BF279</f>
        <v>5.1989999999999998</v>
      </c>
      <c r="O279" s="22">
        <f>'Raw Data'!BL279</f>
        <v>5.6029999999999998</v>
      </c>
      <c r="P279" s="22">
        <f>'Raw Data'!BR279</f>
        <v>5.6950000000000003</v>
      </c>
      <c r="Q279" s="22">
        <f>'Raw Data'!BX279</f>
        <v>5.6580000000000004</v>
      </c>
    </row>
    <row r="280" spans="1:17" x14ac:dyDescent="0.25">
      <c r="A280" t="str">
        <f>'Raw Data'!A280</f>
        <v>ALT51</v>
      </c>
      <c r="B280">
        <f>'Raw Data'!B280</f>
        <v>129</v>
      </c>
      <c r="C280">
        <f>'Raw Data'!C280</f>
        <v>146</v>
      </c>
      <c r="D280" t="str">
        <f>'Raw Data'!D280</f>
        <v>MSVQSSGPVSREAARKVL</v>
      </c>
      <c r="F280" s="22">
        <f>'Raw Data'!J280</f>
        <v>3.0840000000000001</v>
      </c>
      <c r="G280" s="22">
        <f>'Raw Data'!P280</f>
        <v>3.1160000000000001</v>
      </c>
      <c r="H280" s="22">
        <f>'Raw Data'!V280</f>
        <v>3.1749999999999998</v>
      </c>
      <c r="I280" s="22">
        <f>'Raw Data'!AB280</f>
        <v>4.1109999999999998</v>
      </c>
      <c r="J280" s="22">
        <f>'Raw Data'!AH280</f>
        <v>4.2670000000000003</v>
      </c>
      <c r="K280" s="22">
        <f>'Raw Data'!AN280</f>
        <v>4.3529999999999998</v>
      </c>
      <c r="L280" s="22">
        <f>'Raw Data'!AT280</f>
        <v>5.9349999999999996</v>
      </c>
      <c r="M280" s="22">
        <f>'Raw Data'!AZ280</f>
        <v>6.0830000000000002</v>
      </c>
      <c r="N280" s="22">
        <f>'Raw Data'!BF280</f>
        <v>5.8659999999999997</v>
      </c>
      <c r="O280" s="22">
        <f>'Raw Data'!BL280</f>
        <v>6.7889999999999997</v>
      </c>
      <c r="P280" s="22">
        <f>'Raw Data'!BR280</f>
        <v>6.6970000000000001</v>
      </c>
      <c r="Q280" s="22">
        <f>'Raw Data'!BX280</f>
        <v>6.7690000000000001</v>
      </c>
    </row>
    <row r="281" spans="1:17" x14ac:dyDescent="0.25">
      <c r="A281" t="str">
        <f>'Raw Data'!A281</f>
        <v>ALT51</v>
      </c>
      <c r="B281">
        <f>'Raw Data'!B281</f>
        <v>129</v>
      </c>
      <c r="C281">
        <f>'Raw Data'!C281</f>
        <v>152</v>
      </c>
      <c r="D281" t="str">
        <f>'Raw Data'!D281</f>
        <v>MSVQSSGPVSREAARKVLASKGID</v>
      </c>
      <c r="F281" s="22">
        <f>'Raw Data'!J281</f>
        <v>3.6560000000000001</v>
      </c>
      <c r="G281" s="22">
        <f>'Raw Data'!P281</f>
        <v>3.4980000000000002</v>
      </c>
      <c r="H281" s="22">
        <f>'Raw Data'!V281</f>
        <v>3.66</v>
      </c>
      <c r="I281" s="22">
        <f>'Raw Data'!AB281</f>
        <v>5.4930000000000003</v>
      </c>
      <c r="J281" s="22">
        <f>'Raw Data'!AH281</f>
        <v>5.327</v>
      </c>
      <c r="K281" s="22">
        <f>'Raw Data'!AN281</f>
        <v>5.4980000000000002</v>
      </c>
      <c r="L281" s="22">
        <f>'Raw Data'!AT281</f>
        <v>7.3520000000000003</v>
      </c>
      <c r="M281" s="22">
        <f>'Raw Data'!AZ281</f>
        <v>7.31</v>
      </c>
      <c r="N281" s="22">
        <f>'Raw Data'!BF281</f>
        <v>7.2910000000000004</v>
      </c>
      <c r="O281" s="22">
        <f>'Raw Data'!BL281</f>
        <v>8.3849999999999998</v>
      </c>
      <c r="P281" s="22">
        <f>'Raw Data'!BR281</f>
        <v>8.2840000000000007</v>
      </c>
      <c r="Q281" s="22">
        <f>'Raw Data'!BX281</f>
        <v>8.4149999999999991</v>
      </c>
    </row>
    <row r="282" spans="1:17" x14ac:dyDescent="0.25">
      <c r="A282" t="str">
        <f>'Raw Data'!A282</f>
        <v>ALT51</v>
      </c>
      <c r="B282">
        <f>'Raw Data'!B282</f>
        <v>129</v>
      </c>
      <c r="C282">
        <f>'Raw Data'!C282</f>
        <v>152</v>
      </c>
      <c r="D282" t="str">
        <f>'Raw Data'!D282</f>
        <v>MSVQSSGPVSREAARKVLASKGID</v>
      </c>
      <c r="F282" s="22">
        <f>'Raw Data'!J282</f>
        <v>3.4420000000000002</v>
      </c>
      <c r="G282" s="22">
        <f>'Raw Data'!P282</f>
        <v>3.4049999999999998</v>
      </c>
      <c r="H282" s="22">
        <f>'Raw Data'!V282</f>
        <v>3.552</v>
      </c>
      <c r="I282" s="22">
        <f>'Raw Data'!AB282</f>
        <v>5.3289999999999997</v>
      </c>
      <c r="J282" s="22">
        <f>'Raw Data'!AH282</f>
        <v>5.1609999999999996</v>
      </c>
      <c r="K282" s="22">
        <f>'Raw Data'!AN282</f>
        <v>5.3070000000000004</v>
      </c>
      <c r="L282" s="22">
        <f>'Raw Data'!AT282</f>
        <v>7.1539999999999999</v>
      </c>
      <c r="M282" s="22">
        <f>'Raw Data'!AZ282</f>
        <v>7.1319999999999997</v>
      </c>
      <c r="N282" s="22">
        <f>'Raw Data'!BF282</f>
        <v>7.0659999999999998</v>
      </c>
      <c r="O282" s="22">
        <f>'Raw Data'!BL282</f>
        <v>8.1649999999999991</v>
      </c>
      <c r="P282" s="22">
        <f>'Raw Data'!BR282</f>
        <v>8.048</v>
      </c>
      <c r="Q282" s="22">
        <f>'Raw Data'!BX282</f>
        <v>8.2100000000000009</v>
      </c>
    </row>
    <row r="283" spans="1:17" x14ac:dyDescent="0.25">
      <c r="A283" t="str">
        <f>'Raw Data'!A283</f>
        <v>ALT51</v>
      </c>
      <c r="B283">
        <f>'Raw Data'!B283</f>
        <v>129</v>
      </c>
      <c r="C283">
        <f>'Raw Data'!C283</f>
        <v>152</v>
      </c>
      <c r="D283" t="str">
        <f>'Raw Data'!D283</f>
        <v>MSVQSSGPVSREAARKVLASKGID</v>
      </c>
      <c r="F283" s="22">
        <f>'Raw Data'!J283</f>
        <v>3.4430000000000001</v>
      </c>
      <c r="G283" s="22">
        <f>'Raw Data'!P283</f>
        <v>3.403</v>
      </c>
      <c r="H283" s="22">
        <f>'Raw Data'!V283</f>
        <v>3.5430000000000001</v>
      </c>
      <c r="I283" s="22">
        <f>'Raw Data'!AB283</f>
        <v>5.2990000000000004</v>
      </c>
      <c r="J283" s="22">
        <f>'Raw Data'!AH283</f>
        <v>5.1239999999999997</v>
      </c>
      <c r="K283" s="22">
        <f>'Raw Data'!AN283</f>
        <v>5.3170000000000002</v>
      </c>
      <c r="L283" s="22">
        <f>'Raw Data'!AT283</f>
        <v>7.0919999999999996</v>
      </c>
      <c r="M283" s="22">
        <f>'Raw Data'!AZ283</f>
        <v>7.1470000000000002</v>
      </c>
      <c r="N283" s="22">
        <f>'Raw Data'!BF283</f>
        <v>7.0880000000000001</v>
      </c>
      <c r="O283" s="22">
        <f>'Raw Data'!BL283</f>
        <v>8.0820000000000007</v>
      </c>
      <c r="P283" s="22">
        <f>'Raw Data'!BR283</f>
        <v>8.0809999999999995</v>
      </c>
      <c r="Q283" s="22">
        <f>'Raw Data'!BX283</f>
        <v>8.1460000000000008</v>
      </c>
    </row>
    <row r="284" spans="1:17" x14ac:dyDescent="0.25">
      <c r="A284" t="str">
        <f>'Raw Data'!A284</f>
        <v>ALT51</v>
      </c>
      <c r="B284">
        <f>'Raw Data'!B284</f>
        <v>129</v>
      </c>
      <c r="C284">
        <f>'Raw Data'!C284</f>
        <v>152</v>
      </c>
      <c r="D284" t="str">
        <f>'Raw Data'!D284</f>
        <v>MSVQSSGPVSREAARKVLASKGID</v>
      </c>
      <c r="F284" s="22">
        <f>'Raw Data'!J284</f>
        <v>3.5219999999999998</v>
      </c>
      <c r="G284" s="22">
        <f>'Raw Data'!P284</f>
        <v>3.48</v>
      </c>
      <c r="H284" s="22">
        <f>'Raw Data'!V284</f>
        <v>3.62</v>
      </c>
      <c r="I284" s="22">
        <f>'Raw Data'!AB284</f>
        <v>5.43</v>
      </c>
      <c r="J284" s="22">
        <f>'Raw Data'!AH284</f>
        <v>5.2460000000000004</v>
      </c>
      <c r="K284" s="22">
        <f>'Raw Data'!AN284</f>
        <v>5.4059999999999997</v>
      </c>
      <c r="L284" s="22">
        <f>'Raw Data'!AT284</f>
        <v>7.2690000000000001</v>
      </c>
      <c r="M284" s="22">
        <f>'Raw Data'!AZ284</f>
        <v>7.2619999999999996</v>
      </c>
      <c r="N284" s="22">
        <f>'Raw Data'!BF284</f>
        <v>7.1879999999999997</v>
      </c>
      <c r="O284" s="22">
        <f>'Raw Data'!BL284</f>
        <v>8.1890000000000001</v>
      </c>
      <c r="P284" s="22">
        <f>'Raw Data'!BR284</f>
        <v>8.1829999999999998</v>
      </c>
      <c r="Q284" s="22">
        <f>'Raw Data'!BX284</f>
        <v>8.35</v>
      </c>
    </row>
    <row r="285" spans="1:17" x14ac:dyDescent="0.25">
      <c r="A285" t="str">
        <f>'Raw Data'!A285</f>
        <v>ALT51</v>
      </c>
      <c r="B285">
        <f>'Raw Data'!B285</f>
        <v>129</v>
      </c>
      <c r="C285">
        <f>'Raw Data'!C285</f>
        <v>156</v>
      </c>
      <c r="D285" t="str">
        <f>'Raw Data'!D285</f>
        <v>MSVQSSGPVSREAARKVLASKGIDIEKE</v>
      </c>
      <c r="F285" s="22">
        <f>'Raw Data'!J285</f>
        <v>3.766</v>
      </c>
      <c r="G285" s="22">
        <f>'Raw Data'!P285</f>
        <v>3.7370000000000001</v>
      </c>
      <c r="H285" s="22">
        <f>'Raw Data'!V285</f>
        <v>3.91</v>
      </c>
      <c r="I285" s="22">
        <f>'Raw Data'!AB285</f>
        <v>5.64</v>
      </c>
      <c r="J285" s="22">
        <f>'Raw Data'!AH285</f>
        <v>5.3369999999999997</v>
      </c>
      <c r="K285" s="22">
        <f>'Raw Data'!AN285</f>
        <v>5.4720000000000004</v>
      </c>
      <c r="L285" s="22">
        <f>'Raw Data'!AT285</f>
        <v>7.7290000000000001</v>
      </c>
      <c r="M285" s="22">
        <f>'Raw Data'!AZ285</f>
        <v>7.6529999999999996</v>
      </c>
      <c r="N285" s="22">
        <f>'Raw Data'!BF285</f>
        <v>7.6029999999999998</v>
      </c>
      <c r="O285" s="22">
        <f>'Raw Data'!BL285</f>
        <v>9.49</v>
      </c>
      <c r="P285" s="22">
        <f>'Raw Data'!BR285</f>
        <v>9.3930000000000007</v>
      </c>
      <c r="Q285" s="22">
        <f>'Raw Data'!BX285</f>
        <v>9.6059999999999999</v>
      </c>
    </row>
    <row r="286" spans="1:17" x14ac:dyDescent="0.25">
      <c r="A286" t="str">
        <f>'Raw Data'!A286</f>
        <v>ALT51</v>
      </c>
      <c r="B286">
        <f>'Raw Data'!B286</f>
        <v>129</v>
      </c>
      <c r="C286">
        <f>'Raw Data'!C286</f>
        <v>159</v>
      </c>
      <c r="D286" t="str">
        <f>'Raw Data'!D286</f>
        <v>MSVQSSGPVSREAARKVLASKGIDIEKEHVL</v>
      </c>
      <c r="F286" s="22">
        <f>'Raw Data'!J286</f>
        <v>3.129</v>
      </c>
      <c r="G286" s="22">
        <f>'Raw Data'!P286</f>
        <v>3.0819999999999999</v>
      </c>
      <c r="H286" s="22">
        <f>'Raw Data'!V286</f>
        <v>3.2229999999999999</v>
      </c>
      <c r="I286" s="22">
        <f>'Raw Data'!AB286</f>
        <v>4.7489999999999997</v>
      </c>
      <c r="J286" s="22">
        <f>'Raw Data'!AH286</f>
        <v>4.5579999999999998</v>
      </c>
      <c r="K286" s="22">
        <f>'Raw Data'!AN286</f>
        <v>4.7539999999999996</v>
      </c>
      <c r="L286" s="22">
        <f>'Raw Data'!AT286</f>
        <v>6.944</v>
      </c>
      <c r="M286" s="22">
        <f>'Raw Data'!AZ286</f>
        <v>6.9059999999999997</v>
      </c>
      <c r="N286" s="22">
        <f>'Raw Data'!BF286</f>
        <v>6.9</v>
      </c>
      <c r="O286" s="22">
        <f>'Raw Data'!BL286</f>
        <v>8.6029999999999998</v>
      </c>
      <c r="P286" s="22">
        <f>'Raw Data'!BR286</f>
        <v>8.657</v>
      </c>
      <c r="Q286" s="22">
        <f>'Raw Data'!BX286</f>
        <v>8.7469999999999999</v>
      </c>
    </row>
    <row r="287" spans="1:17" x14ac:dyDescent="0.25">
      <c r="A287" t="str">
        <f>'Raw Data'!A287</f>
        <v>ALT51</v>
      </c>
      <c r="B287">
        <f>'Raw Data'!B287</f>
        <v>129</v>
      </c>
      <c r="C287">
        <f>'Raw Data'!C287</f>
        <v>159</v>
      </c>
      <c r="D287" t="str">
        <f>'Raw Data'!D287</f>
        <v>MSVQSSGPVSREAARKVLASKGIDIEKEHVL</v>
      </c>
      <c r="F287" s="22">
        <f>'Raw Data'!J287</f>
        <v>3</v>
      </c>
      <c r="G287" s="22">
        <f>'Raw Data'!P287</f>
        <v>2.903</v>
      </c>
      <c r="H287" s="22">
        <f>'Raw Data'!V287</f>
        <v>3.0840000000000001</v>
      </c>
      <c r="I287" s="22">
        <f>'Raw Data'!AB287</f>
        <v>4.6859999999999999</v>
      </c>
      <c r="J287" s="22">
        <f>'Raw Data'!AH287</f>
        <v>4.4589999999999996</v>
      </c>
      <c r="K287" s="22">
        <f>'Raw Data'!AN287</f>
        <v>4.6630000000000003</v>
      </c>
      <c r="L287" s="22">
        <f>'Raw Data'!AT287</f>
        <v>6.8929999999999998</v>
      </c>
      <c r="M287" s="22">
        <f>'Raw Data'!AZ287</f>
        <v>6.81</v>
      </c>
      <c r="N287" s="22">
        <f>'Raw Data'!BF287</f>
        <v>6.8380000000000001</v>
      </c>
      <c r="O287" s="22">
        <f>'Raw Data'!BL287</f>
        <v>8.6050000000000004</v>
      </c>
      <c r="P287" s="22">
        <f>'Raw Data'!BR287</f>
        <v>8.6430000000000007</v>
      </c>
      <c r="Q287" s="22">
        <f>'Raw Data'!BX287</f>
        <v>8.7029999999999994</v>
      </c>
    </row>
    <row r="288" spans="1:17" x14ac:dyDescent="0.25">
      <c r="A288" t="str">
        <f>'Raw Data'!A288</f>
        <v>ALT51</v>
      </c>
      <c r="B288">
        <f>'Raw Data'!B288</f>
        <v>129</v>
      </c>
      <c r="C288">
        <f>'Raw Data'!C288</f>
        <v>159</v>
      </c>
      <c r="D288" t="str">
        <f>'Raw Data'!D288</f>
        <v>MSVQSSGPVSREAARKVLASKGIDIEKEHVL</v>
      </c>
      <c r="F288" s="22">
        <f>'Raw Data'!J288</f>
        <v>2.9430000000000001</v>
      </c>
      <c r="G288" s="22">
        <f>'Raw Data'!P288</f>
        <v>2.863</v>
      </c>
      <c r="H288" s="22">
        <f>'Raw Data'!V288</f>
        <v>3.0139999999999998</v>
      </c>
      <c r="I288" s="22">
        <f>'Raw Data'!AB288</f>
        <v>4.6429999999999998</v>
      </c>
      <c r="J288" s="22">
        <f>'Raw Data'!AH288</f>
        <v>4.4740000000000002</v>
      </c>
      <c r="K288" s="22">
        <f>'Raw Data'!AN288</f>
        <v>4.6390000000000002</v>
      </c>
      <c r="L288" s="22">
        <f>'Raw Data'!AT288</f>
        <v>6.952</v>
      </c>
      <c r="M288" s="22">
        <f>'Raw Data'!AZ288</f>
        <v>6.835</v>
      </c>
      <c r="N288" s="22">
        <f>'Raw Data'!BF288</f>
        <v>6.8940000000000001</v>
      </c>
      <c r="O288" s="22">
        <f>'Raw Data'!BL288</f>
        <v>8.7970000000000006</v>
      </c>
      <c r="P288" s="22">
        <f>'Raw Data'!BR288</f>
        <v>8.6929999999999996</v>
      </c>
      <c r="Q288" s="22">
        <f>'Raw Data'!BX288</f>
        <v>8.843</v>
      </c>
    </row>
    <row r="289" spans="1:17" x14ac:dyDescent="0.25">
      <c r="A289" t="str">
        <f>'Raw Data'!A289</f>
        <v>ALT51</v>
      </c>
      <c r="B289">
        <f>'Raw Data'!B289</f>
        <v>129</v>
      </c>
      <c r="C289">
        <f>'Raw Data'!C289</f>
        <v>159</v>
      </c>
      <c r="D289" t="str">
        <f>'Raw Data'!D289</f>
        <v>MSVQSSGPVSREAARKVLASKGIDIEKEHVL</v>
      </c>
      <c r="F289" s="22">
        <f>'Raw Data'!J289</f>
        <v>2.988</v>
      </c>
      <c r="G289" s="22">
        <f>'Raw Data'!P289</f>
        <v>2.9089999999999998</v>
      </c>
      <c r="H289" s="22">
        <f>'Raw Data'!V289</f>
        <v>3.07</v>
      </c>
      <c r="I289" s="22">
        <f>'Raw Data'!AB289</f>
        <v>4.7009999999999996</v>
      </c>
      <c r="J289" s="22">
        <f>'Raw Data'!AH289</f>
        <v>4.5190000000000001</v>
      </c>
      <c r="K289" s="22">
        <f>'Raw Data'!AN289</f>
        <v>4.7480000000000002</v>
      </c>
      <c r="L289" s="22">
        <f>'Raw Data'!AT289</f>
        <v>6.9180000000000001</v>
      </c>
      <c r="M289" s="22">
        <f>'Raw Data'!AZ289</f>
        <v>6.782</v>
      </c>
      <c r="N289" s="22">
        <f>'Raw Data'!BF289</f>
        <v>6.8550000000000004</v>
      </c>
      <c r="O289" s="22">
        <f>'Raw Data'!BL289</f>
        <v>8.74</v>
      </c>
      <c r="P289" s="22">
        <f>'Raw Data'!BR289</f>
        <v>8.5570000000000004</v>
      </c>
      <c r="Q289" s="22">
        <f>'Raw Data'!BX289</f>
        <v>8.6210000000000004</v>
      </c>
    </row>
    <row r="290" spans="1:17" x14ac:dyDescent="0.25">
      <c r="A290" t="str">
        <f>'Raw Data'!A290</f>
        <v>ALT51</v>
      </c>
      <c r="B290">
        <f>'Raw Data'!B290</f>
        <v>129</v>
      </c>
      <c r="C290">
        <f>'Raw Data'!C290</f>
        <v>161</v>
      </c>
      <c r="D290" t="str">
        <f>'Raw Data'!D290</f>
        <v>MSVQSSGPVSREAARKVLASKGIDIEKEHVLVV</v>
      </c>
      <c r="F290" s="22">
        <f>'Raw Data'!J290</f>
        <v>2.77</v>
      </c>
      <c r="G290" s="22">
        <f>'Raw Data'!P290</f>
        <v>2.7069999999999999</v>
      </c>
      <c r="H290" s="22">
        <f>'Raw Data'!V290</f>
        <v>2.8730000000000002</v>
      </c>
      <c r="I290" s="22">
        <f>'Raw Data'!AB290</f>
        <v>4.6219999999999999</v>
      </c>
      <c r="J290" s="22">
        <f>'Raw Data'!AH290</f>
        <v>4.3879999999999999</v>
      </c>
      <c r="K290" s="22">
        <f>'Raw Data'!AN290</f>
        <v>4.609</v>
      </c>
      <c r="L290" s="22">
        <f>'Raw Data'!AT290</f>
        <v>6.6420000000000003</v>
      </c>
      <c r="M290" s="22">
        <f>'Raw Data'!AZ290</f>
        <v>6.577</v>
      </c>
      <c r="N290" s="22">
        <f>'Raw Data'!BF290</f>
        <v>6.5030000000000001</v>
      </c>
      <c r="O290" s="22">
        <f>'Raw Data'!BL290</f>
        <v>8.1419999999999995</v>
      </c>
      <c r="P290" s="22">
        <f>'Raw Data'!BR290</f>
        <v>8.0289999999999999</v>
      </c>
      <c r="Q290" s="22">
        <f>'Raw Data'!BX290</f>
        <v>7.94</v>
      </c>
    </row>
    <row r="291" spans="1:17" x14ac:dyDescent="0.25">
      <c r="A291" t="str">
        <f>'Raw Data'!A291</f>
        <v>ALT51</v>
      </c>
      <c r="B291">
        <f>'Raw Data'!B291</f>
        <v>129</v>
      </c>
      <c r="C291">
        <f>'Raw Data'!C291</f>
        <v>161</v>
      </c>
      <c r="D291" t="str">
        <f>'Raw Data'!D291</f>
        <v>MSVQSSGPVSREAARKVLASKGIDIEKEHVLVV</v>
      </c>
      <c r="F291" s="22">
        <f>'Raw Data'!J291</f>
        <v>2.4849999999999999</v>
      </c>
      <c r="G291" s="22">
        <f>'Raw Data'!P291</f>
        <v>2.39</v>
      </c>
      <c r="H291" s="22">
        <f>'Raw Data'!V291</f>
        <v>2.476</v>
      </c>
      <c r="I291" s="22">
        <f>'Raw Data'!AB291</f>
        <v>4.0910000000000002</v>
      </c>
      <c r="J291" s="22">
        <f>'Raw Data'!AH291</f>
        <v>3.97</v>
      </c>
      <c r="K291" s="22">
        <f>'Raw Data'!AN291</f>
        <v>4.1429999999999998</v>
      </c>
      <c r="L291" s="22">
        <f>'Raw Data'!AT291</f>
        <v>6.1689999999999996</v>
      </c>
      <c r="M291" s="22">
        <f>'Raw Data'!AZ291</f>
        <v>6.0579999999999998</v>
      </c>
      <c r="N291" s="22">
        <f>'Raw Data'!BF291</f>
        <v>6.0830000000000002</v>
      </c>
      <c r="O291" s="22">
        <f>'Raw Data'!BL291</f>
        <v>7.5190000000000001</v>
      </c>
      <c r="P291" s="22">
        <f>'Raw Data'!BR291</f>
        <v>7.42</v>
      </c>
      <c r="Q291" s="22">
        <f>'Raw Data'!BX291</f>
        <v>7.5430000000000001</v>
      </c>
    </row>
    <row r="292" spans="1:17" x14ac:dyDescent="0.25">
      <c r="A292" t="str">
        <f>'Raw Data'!A292</f>
        <v>ALT51</v>
      </c>
      <c r="B292">
        <f>'Raw Data'!B292</f>
        <v>130</v>
      </c>
      <c r="C292">
        <f>'Raw Data'!C292</f>
        <v>152</v>
      </c>
      <c r="D292" t="str">
        <f>'Raw Data'!D292</f>
        <v>SVQSSGPVSREAARKVLASKGID</v>
      </c>
      <c r="F292" s="22">
        <f>'Raw Data'!J292</f>
        <v>2.9359999999999999</v>
      </c>
      <c r="G292" s="22">
        <f>'Raw Data'!P292</f>
        <v>2.847</v>
      </c>
      <c r="H292" s="22">
        <f>'Raw Data'!V292</f>
        <v>2.99</v>
      </c>
      <c r="I292" s="22">
        <f>'Raw Data'!AB292</f>
        <v>4.6829999999999998</v>
      </c>
      <c r="J292" s="22">
        <f>'Raw Data'!AH292</f>
        <v>4.5960000000000001</v>
      </c>
      <c r="K292" s="22">
        <f>'Raw Data'!AN292</f>
        <v>4.7549999999999999</v>
      </c>
      <c r="L292" s="22">
        <f>'Raw Data'!AT292</f>
        <v>6.6529999999999996</v>
      </c>
      <c r="M292" s="22">
        <f>'Raw Data'!AZ292</f>
        <v>6.5659999999999998</v>
      </c>
      <c r="N292" s="22">
        <f>'Raw Data'!BF292</f>
        <v>6.5270000000000001</v>
      </c>
      <c r="O292" s="22">
        <f>'Raw Data'!BL292</f>
        <v>7.62</v>
      </c>
      <c r="P292" s="22">
        <f>'Raw Data'!BR292</f>
        <v>7.53</v>
      </c>
      <c r="Q292" s="22">
        <f>'Raw Data'!BX292</f>
        <v>7.5229999999999997</v>
      </c>
    </row>
    <row r="293" spans="1:17" x14ac:dyDescent="0.25">
      <c r="A293" t="str">
        <f>'Raw Data'!A293</f>
        <v>ALT51</v>
      </c>
      <c r="B293">
        <f>'Raw Data'!B293</f>
        <v>130</v>
      </c>
      <c r="C293">
        <f>'Raw Data'!C293</f>
        <v>152</v>
      </c>
      <c r="D293" t="str">
        <f>'Raw Data'!D293</f>
        <v>SVQSSGPVSREAARKVLASKGID</v>
      </c>
      <c r="F293" s="22">
        <f>'Raw Data'!J293</f>
        <v>2.8610000000000002</v>
      </c>
      <c r="G293" s="22">
        <f>'Raw Data'!P293</f>
        <v>2.819</v>
      </c>
      <c r="H293" s="22">
        <f>'Raw Data'!V293</f>
        <v>2.956</v>
      </c>
      <c r="I293" s="22">
        <f>'Raw Data'!AB293</f>
        <v>4.6180000000000003</v>
      </c>
      <c r="J293" s="22">
        <f>'Raw Data'!AH293</f>
        <v>4.5579999999999998</v>
      </c>
      <c r="K293" s="22">
        <f>'Raw Data'!AN293</f>
        <v>4.7149999999999999</v>
      </c>
      <c r="L293" s="22">
        <f>'Raw Data'!AT293</f>
        <v>6.4909999999999997</v>
      </c>
      <c r="M293" s="22">
        <f>'Raw Data'!AZ293</f>
        <v>6.4710000000000001</v>
      </c>
      <c r="N293" s="22">
        <f>'Raw Data'!BF293</f>
        <v>6.4470000000000001</v>
      </c>
      <c r="O293" s="22">
        <f>'Raw Data'!BL293</f>
        <v>7.4939999999999998</v>
      </c>
      <c r="P293" s="22">
        <f>'Raw Data'!BR293</f>
        <v>7.4050000000000002</v>
      </c>
      <c r="Q293" s="22">
        <f>'Raw Data'!BX293</f>
        <v>7.5670000000000002</v>
      </c>
    </row>
    <row r="294" spans="1:17" x14ac:dyDescent="0.25">
      <c r="A294" t="str">
        <f>'Raw Data'!A294</f>
        <v>ALT51</v>
      </c>
      <c r="B294">
        <f>'Raw Data'!B294</f>
        <v>130</v>
      </c>
      <c r="C294">
        <f>'Raw Data'!C294</f>
        <v>152</v>
      </c>
      <c r="D294" t="str">
        <f>'Raw Data'!D294</f>
        <v>SVQSSGPVSREAARKVLASKGID</v>
      </c>
      <c r="F294" s="22">
        <f>'Raw Data'!J294</f>
        <v>2.863</v>
      </c>
      <c r="G294" s="22">
        <f>'Raw Data'!P294</f>
        <v>2.8570000000000002</v>
      </c>
      <c r="H294" s="22">
        <f>'Raw Data'!V294</f>
        <v>2.9910000000000001</v>
      </c>
      <c r="I294" s="22">
        <f>'Raw Data'!AB294</f>
        <v>4.6920000000000002</v>
      </c>
      <c r="J294" s="22">
        <f>'Raw Data'!AH294</f>
        <v>4.5979999999999999</v>
      </c>
      <c r="K294" s="22">
        <f>'Raw Data'!AN294</f>
        <v>4.7450000000000001</v>
      </c>
      <c r="L294" s="22">
        <f>'Raw Data'!AT294</f>
        <v>6.4829999999999997</v>
      </c>
      <c r="M294" s="22">
        <f>'Raw Data'!AZ294</f>
        <v>6.48</v>
      </c>
      <c r="N294" s="22">
        <f>'Raw Data'!BF294</f>
        <v>6.4619999999999997</v>
      </c>
      <c r="O294" s="22">
        <f>'Raw Data'!BL294</f>
        <v>7.5279999999999996</v>
      </c>
      <c r="P294" s="22">
        <f>'Raw Data'!BR294</f>
        <v>7.4610000000000003</v>
      </c>
      <c r="Q294" s="22">
        <f>'Raw Data'!BX294</f>
        <v>7.6189999999999998</v>
      </c>
    </row>
    <row r="295" spans="1:17" x14ac:dyDescent="0.25">
      <c r="A295" t="str">
        <f>'Raw Data'!A295</f>
        <v>ALT51</v>
      </c>
      <c r="B295">
        <f>'Raw Data'!B295</f>
        <v>130</v>
      </c>
      <c r="C295">
        <f>'Raw Data'!C295</f>
        <v>152</v>
      </c>
      <c r="D295" t="str">
        <f>'Raw Data'!D295</f>
        <v>SVQSSGPVSREAARKVLASKGID</v>
      </c>
      <c r="F295" s="22">
        <f>'Raw Data'!J295</f>
        <v>2.8319999999999999</v>
      </c>
      <c r="G295" s="22">
        <f>'Raw Data'!P295</f>
        <v>2.8140000000000001</v>
      </c>
      <c r="H295" s="22">
        <f>'Raw Data'!V295</f>
        <v>2.9430000000000001</v>
      </c>
      <c r="I295" s="22">
        <f>'Raw Data'!AB295</f>
        <v>4.6109999999999998</v>
      </c>
      <c r="J295" s="22">
        <f>'Raw Data'!AH295</f>
        <v>4.617</v>
      </c>
      <c r="K295" s="22">
        <f>'Raw Data'!AN295</f>
        <v>4.7089999999999996</v>
      </c>
      <c r="L295" s="22">
        <f>'Raw Data'!AT295</f>
        <v>6.4210000000000003</v>
      </c>
      <c r="M295" s="22">
        <f>'Raw Data'!AZ295</f>
        <v>6.4459999999999997</v>
      </c>
      <c r="N295" s="22">
        <f>'Raw Data'!BF295</f>
        <v>6.3369999999999997</v>
      </c>
      <c r="O295" s="22">
        <f>'Raw Data'!BL295</f>
        <v>7.3579999999999997</v>
      </c>
      <c r="P295" s="22">
        <f>'Raw Data'!BR295</f>
        <v>7.3680000000000003</v>
      </c>
      <c r="Q295" s="22">
        <f>'Raw Data'!BX295</f>
        <v>7.5149999999999997</v>
      </c>
    </row>
    <row r="296" spans="1:17" x14ac:dyDescent="0.25">
      <c r="A296" t="str">
        <f>'Raw Data'!A296</f>
        <v>ALT51</v>
      </c>
      <c r="B296">
        <f>'Raw Data'!B296</f>
        <v>130</v>
      </c>
      <c r="C296">
        <f>'Raw Data'!C296</f>
        <v>159</v>
      </c>
      <c r="D296" t="str">
        <f>'Raw Data'!D296</f>
        <v>SVQSSGPVSREAARKVLASKGIDIEKEHVL</v>
      </c>
      <c r="F296" s="22">
        <f>'Raw Data'!J296</f>
        <v>2.4409999999999998</v>
      </c>
      <c r="G296" s="22">
        <f>'Raw Data'!P296</f>
        <v>2.4060000000000001</v>
      </c>
      <c r="H296" s="22">
        <f>'Raw Data'!V296</f>
        <v>2.4889999999999999</v>
      </c>
      <c r="I296" s="22">
        <f>'Raw Data'!AB296</f>
        <v>4</v>
      </c>
      <c r="J296" s="22">
        <f>'Raw Data'!AH296</f>
        <v>3.9180000000000001</v>
      </c>
      <c r="K296" s="22">
        <f>'Raw Data'!AN296</f>
        <v>3.992</v>
      </c>
      <c r="L296" s="22">
        <f>'Raw Data'!AT296</f>
        <v>6.133</v>
      </c>
      <c r="M296" s="22">
        <f>'Raw Data'!AZ296</f>
        <v>6.093</v>
      </c>
      <c r="N296" s="22">
        <f>'Raw Data'!BF296</f>
        <v>6.0650000000000004</v>
      </c>
      <c r="O296" s="22">
        <f>'Raw Data'!BL296</f>
        <v>7.7290000000000001</v>
      </c>
      <c r="P296" s="22">
        <f>'Raw Data'!BR296</f>
        <v>7.8179999999999996</v>
      </c>
      <c r="Q296" s="22">
        <f>'Raw Data'!BX296</f>
        <v>8.0489999999999995</v>
      </c>
    </row>
    <row r="297" spans="1:17" x14ac:dyDescent="0.25">
      <c r="A297" t="str">
        <f>'Raw Data'!A297</f>
        <v>ALT51</v>
      </c>
      <c r="B297">
        <f>'Raw Data'!B297</f>
        <v>130</v>
      </c>
      <c r="C297">
        <f>'Raw Data'!C297</f>
        <v>159</v>
      </c>
      <c r="D297" t="str">
        <f>'Raw Data'!D297</f>
        <v>SVQSSGPVSREAARKVLASKGIDIEKEHVL</v>
      </c>
      <c r="F297" s="22">
        <f>'Raw Data'!J297</f>
        <v>2.37</v>
      </c>
      <c r="G297" s="22">
        <f>'Raw Data'!P297</f>
        <v>2.3210000000000002</v>
      </c>
      <c r="H297" s="22">
        <f>'Raw Data'!V297</f>
        <v>2.464</v>
      </c>
      <c r="I297" s="22">
        <f>'Raw Data'!AB297</f>
        <v>3.9689999999999999</v>
      </c>
      <c r="J297" s="22">
        <f>'Raw Data'!AH297</f>
        <v>3.855</v>
      </c>
      <c r="K297" s="22">
        <f>'Raw Data'!AN297</f>
        <v>4.0250000000000004</v>
      </c>
      <c r="L297" s="22">
        <f>'Raw Data'!AT297</f>
        <v>6.242</v>
      </c>
      <c r="M297" s="22">
        <f>'Raw Data'!AZ297</f>
        <v>6.1440000000000001</v>
      </c>
      <c r="N297" s="22">
        <f>'Raw Data'!BF297</f>
        <v>6.23</v>
      </c>
      <c r="O297" s="22">
        <f>'Raw Data'!BL297</f>
        <v>8.1359999999999992</v>
      </c>
      <c r="P297" s="22">
        <f>'Raw Data'!BR297</f>
        <v>7.9450000000000003</v>
      </c>
      <c r="Q297" s="22">
        <f>'Raw Data'!BX297</f>
        <v>8.0619999999999994</v>
      </c>
    </row>
    <row r="298" spans="1:17" x14ac:dyDescent="0.25">
      <c r="A298" t="str">
        <f>'Raw Data'!A298</f>
        <v>ALT51</v>
      </c>
      <c r="B298">
        <f>'Raw Data'!B298</f>
        <v>130</v>
      </c>
      <c r="C298">
        <f>'Raw Data'!C298</f>
        <v>159</v>
      </c>
      <c r="D298" t="str">
        <f>'Raw Data'!D298</f>
        <v>SVQSSGPVSREAARKVLASKGIDIEKEHVL</v>
      </c>
      <c r="F298" s="22">
        <f>'Raw Data'!J298</f>
        <v>2.552</v>
      </c>
      <c r="G298" s="22">
        <f>'Raw Data'!P298</f>
        <v>2.5059999999999998</v>
      </c>
      <c r="H298" s="22">
        <f>'Raw Data'!V298</f>
        <v>2.6440000000000001</v>
      </c>
      <c r="I298" s="22">
        <f>'Raw Data'!AB298</f>
        <v>4.1660000000000004</v>
      </c>
      <c r="J298" s="22">
        <f>'Raw Data'!AH298</f>
        <v>3.9860000000000002</v>
      </c>
      <c r="K298" s="22">
        <f>'Raw Data'!AN298</f>
        <v>4.1459999999999999</v>
      </c>
      <c r="L298" s="22">
        <f>'Raw Data'!AT298</f>
        <v>6.2839999999999998</v>
      </c>
      <c r="M298" s="22">
        <f>'Raw Data'!AZ298</f>
        <v>6.2249999999999996</v>
      </c>
      <c r="N298" s="22">
        <f>'Raw Data'!BF298</f>
        <v>6.2240000000000002</v>
      </c>
      <c r="O298" s="22">
        <f>'Raw Data'!BL298</f>
        <v>8.0869999999999997</v>
      </c>
      <c r="P298" s="22">
        <f>'Raw Data'!BR298</f>
        <v>7.9660000000000002</v>
      </c>
      <c r="Q298" s="22">
        <f>'Raw Data'!BX298</f>
        <v>8.0570000000000004</v>
      </c>
    </row>
    <row r="299" spans="1:17" x14ac:dyDescent="0.25">
      <c r="A299" t="str">
        <f>'Raw Data'!A299</f>
        <v>ALT51</v>
      </c>
      <c r="B299">
        <f>'Raw Data'!B299</f>
        <v>130</v>
      </c>
      <c r="C299">
        <f>'Raw Data'!C299</f>
        <v>161</v>
      </c>
      <c r="D299" t="str">
        <f>'Raw Data'!D299</f>
        <v>SVQSSGPVSREAARKVLASKGIDIEKEHVLVV</v>
      </c>
      <c r="F299" s="22">
        <f>'Raw Data'!J299</f>
        <v>1.8680000000000001</v>
      </c>
      <c r="G299" s="22">
        <f>'Raw Data'!P299</f>
        <v>1.7689999999999999</v>
      </c>
      <c r="H299" s="22">
        <f>'Raw Data'!V299</f>
        <v>1.893</v>
      </c>
      <c r="I299" s="22">
        <f>'Raw Data'!AB299</f>
        <v>3.411</v>
      </c>
      <c r="J299" s="22">
        <f>'Raw Data'!AH299</f>
        <v>3.3639999999999999</v>
      </c>
      <c r="K299" s="22">
        <f>'Raw Data'!AN299</f>
        <v>3.4569999999999999</v>
      </c>
      <c r="L299" s="22">
        <f>'Raw Data'!AT299</f>
        <v>5.5149999999999997</v>
      </c>
      <c r="M299" s="22">
        <f>'Raw Data'!AZ299</f>
        <v>5.3940000000000001</v>
      </c>
      <c r="N299" s="22">
        <f>'Raw Data'!BF299</f>
        <v>5.4240000000000004</v>
      </c>
      <c r="O299" s="22">
        <f>'Raw Data'!BL299</f>
        <v>6.8259999999999996</v>
      </c>
      <c r="P299" s="22">
        <f>'Raw Data'!BR299</f>
        <v>6.7690000000000001</v>
      </c>
      <c r="Q299" s="22">
        <f>'Raw Data'!BX299</f>
        <v>6.8319999999999999</v>
      </c>
    </row>
    <row r="300" spans="1:17" x14ac:dyDescent="0.25">
      <c r="A300" t="str">
        <f>'Raw Data'!A300</f>
        <v>ALT51</v>
      </c>
      <c r="B300">
        <f>'Raw Data'!B300</f>
        <v>130</v>
      </c>
      <c r="C300">
        <f>'Raw Data'!C300</f>
        <v>161</v>
      </c>
      <c r="D300" t="str">
        <f>'Raw Data'!D300</f>
        <v>SVQSSGPVSREAARKVLASKGIDIEKEHVLVV</v>
      </c>
      <c r="F300" s="22">
        <f>'Raw Data'!J300</f>
        <v>2.008</v>
      </c>
      <c r="G300" s="22">
        <f>'Raw Data'!P300</f>
        <v>2.0230000000000001</v>
      </c>
      <c r="H300" s="22">
        <f>'Raw Data'!V300</f>
        <v>2.1429999999999998</v>
      </c>
      <c r="I300" s="22">
        <f>'Raw Data'!AB300</f>
        <v>3.7010000000000001</v>
      </c>
      <c r="J300" s="22">
        <f>'Raw Data'!AH300</f>
        <v>3.6230000000000002</v>
      </c>
      <c r="K300" s="22">
        <f>'Raw Data'!AN300</f>
        <v>3.774</v>
      </c>
      <c r="L300" s="22">
        <f>'Raw Data'!AT300</f>
        <v>5.8719999999999999</v>
      </c>
      <c r="M300" s="22">
        <f>'Raw Data'!AZ300</f>
        <v>5.7560000000000002</v>
      </c>
      <c r="N300" s="22">
        <f>'Raw Data'!BF300</f>
        <v>5.8550000000000004</v>
      </c>
      <c r="O300" s="22">
        <f>'Raw Data'!BL300</f>
        <v>7.4950000000000001</v>
      </c>
      <c r="P300" s="22">
        <f>'Raw Data'!BR300</f>
        <v>7.4119999999999999</v>
      </c>
      <c r="Q300" s="22">
        <f>'Raw Data'!BX300</f>
        <v>7.5640000000000001</v>
      </c>
    </row>
    <row r="301" spans="1:17" x14ac:dyDescent="0.25">
      <c r="A301" t="str">
        <f>'Raw Data'!A301</f>
        <v>ALT51</v>
      </c>
      <c r="B301">
        <f>'Raw Data'!B301</f>
        <v>130</v>
      </c>
      <c r="C301">
        <f>'Raw Data'!C301</f>
        <v>161</v>
      </c>
      <c r="D301" t="str">
        <f>'Raw Data'!D301</f>
        <v>SVQSSGPVSREAARKVLASKGIDIEKEHVLVV</v>
      </c>
      <c r="F301" s="22">
        <f>'Raw Data'!J301</f>
        <v>1.978</v>
      </c>
      <c r="G301" s="22">
        <f>'Raw Data'!P301</f>
        <v>1.8540000000000001</v>
      </c>
      <c r="H301" s="22">
        <f>'Raw Data'!V301</f>
        <v>2.0139999999999998</v>
      </c>
      <c r="I301" s="22">
        <f>'Raw Data'!AB301</f>
        <v>3.61</v>
      </c>
      <c r="J301" s="22">
        <f>'Raw Data'!AH301</f>
        <v>3.504</v>
      </c>
      <c r="K301" s="22">
        <f>'Raw Data'!AN301</f>
        <v>3.7120000000000002</v>
      </c>
      <c r="L301" s="22">
        <f>'Raw Data'!AT301</f>
        <v>5.6660000000000004</v>
      </c>
      <c r="M301" s="22">
        <f>'Raw Data'!AZ301</f>
        <v>5.56</v>
      </c>
      <c r="N301" s="22">
        <f>'Raw Data'!BF301</f>
        <v>5.6369999999999996</v>
      </c>
      <c r="O301" s="22">
        <f>'Raw Data'!BL301</f>
        <v>7.1790000000000003</v>
      </c>
      <c r="P301" s="22">
        <f>'Raw Data'!BR301</f>
        <v>7.0940000000000003</v>
      </c>
      <c r="Q301" s="22">
        <f>'Raw Data'!BX301</f>
        <v>7.2069999999999999</v>
      </c>
    </row>
    <row r="302" spans="1:17" x14ac:dyDescent="0.25">
      <c r="A302" t="str">
        <f>'Raw Data'!A302</f>
        <v>ALT51</v>
      </c>
      <c r="B302">
        <f>'Raw Data'!B302</f>
        <v>130</v>
      </c>
      <c r="C302">
        <f>'Raw Data'!C302</f>
        <v>161</v>
      </c>
      <c r="D302" t="str">
        <f>'Raw Data'!D302</f>
        <v>SVQSSGPVSREAARKVLASKGIDIEKEHVLVV</v>
      </c>
      <c r="F302" s="22">
        <f>'Raw Data'!J302</f>
        <v>1.925</v>
      </c>
      <c r="G302" s="22">
        <f>'Raw Data'!P302</f>
        <v>2.0339999999999998</v>
      </c>
      <c r="H302" s="22">
        <f>'Raw Data'!V302</f>
        <v>2.121</v>
      </c>
      <c r="I302" s="22">
        <f>'Raw Data'!AB302</f>
        <v>3.6179999999999999</v>
      </c>
      <c r="J302" s="22">
        <f>'Raw Data'!AH302</f>
        <v>3.5179999999999998</v>
      </c>
      <c r="K302" s="22">
        <f>'Raw Data'!AN302</f>
        <v>3.6659999999999999</v>
      </c>
      <c r="L302" s="22">
        <f>'Raw Data'!AT302</f>
        <v>5.5970000000000004</v>
      </c>
      <c r="M302" s="22">
        <f>'Raw Data'!AZ302</f>
        <v>5.5309999999999997</v>
      </c>
      <c r="N302" s="22">
        <f>'Raw Data'!BF302</f>
        <v>5.5810000000000004</v>
      </c>
      <c r="O302" s="22">
        <f>'Raw Data'!BL302</f>
        <v>6.98</v>
      </c>
      <c r="P302" s="22">
        <f>'Raw Data'!BR302</f>
        <v>6.907</v>
      </c>
      <c r="Q302" s="22">
        <f>'Raw Data'!BX302</f>
        <v>7.0410000000000004</v>
      </c>
    </row>
    <row r="303" spans="1:17" x14ac:dyDescent="0.25">
      <c r="A303" t="str">
        <f>'Raw Data'!A303</f>
        <v>ALT51</v>
      </c>
      <c r="B303">
        <f>'Raw Data'!B303</f>
        <v>153</v>
      </c>
      <c r="C303">
        <f>'Raw Data'!C303</f>
        <v>159</v>
      </c>
      <c r="D303" t="str">
        <f>'Raw Data'!D303</f>
        <v>IEKEHVL</v>
      </c>
      <c r="F303" s="22">
        <f>'Raw Data'!J303</f>
        <v>0.09</v>
      </c>
      <c r="G303" s="22">
        <f>'Raw Data'!P303</f>
        <v>8.8999999999999996E-2</v>
      </c>
      <c r="H303" s="22">
        <f>'Raw Data'!V303</f>
        <v>0.08</v>
      </c>
      <c r="I303" s="22">
        <f>'Raw Data'!AB303</f>
        <v>0.13700000000000001</v>
      </c>
      <c r="J303" s="22">
        <f>'Raw Data'!AH303</f>
        <v>0.129</v>
      </c>
      <c r="K303" s="22">
        <f>'Raw Data'!AN303</f>
        <v>0.13400000000000001</v>
      </c>
      <c r="L303" s="22">
        <f>'Raw Data'!AT303</f>
        <v>0.25900000000000001</v>
      </c>
      <c r="M303" s="22">
        <f>'Raw Data'!AZ303</f>
        <v>0.249</v>
      </c>
      <c r="N303" s="22">
        <f>'Raw Data'!BF303</f>
        <v>0.24199999999999999</v>
      </c>
      <c r="O303" s="22">
        <f>'Raw Data'!BL303</f>
        <v>0.59399999999999997</v>
      </c>
      <c r="P303" s="22">
        <f>'Raw Data'!BR303</f>
        <v>0.64900000000000002</v>
      </c>
      <c r="Q303" s="22">
        <f>'Raw Data'!BX303</f>
        <v>0.64900000000000002</v>
      </c>
    </row>
    <row r="304" spans="1:17" x14ac:dyDescent="0.25">
      <c r="A304" t="str">
        <f>'Raw Data'!A304</f>
        <v>ALT51</v>
      </c>
      <c r="B304">
        <f>'Raw Data'!B304</f>
        <v>153</v>
      </c>
      <c r="C304">
        <f>'Raw Data'!C304</f>
        <v>161</v>
      </c>
      <c r="D304" t="str">
        <f>'Raw Data'!D304</f>
        <v>IEKEHVLVV</v>
      </c>
      <c r="F304" s="22">
        <f>'Raw Data'!J304</f>
        <v>7.3999999999999996E-2</v>
      </c>
      <c r="G304" s="22">
        <f>'Raw Data'!P304</f>
        <v>3.5000000000000003E-2</v>
      </c>
      <c r="H304" s="22">
        <f>'Raw Data'!V304</f>
        <v>8.6999999999999994E-2</v>
      </c>
      <c r="I304" s="22">
        <f>'Raw Data'!AB304</f>
        <v>9.6000000000000002E-2</v>
      </c>
      <c r="J304" s="22">
        <f>'Raw Data'!AH304</f>
        <v>6.6000000000000003E-2</v>
      </c>
      <c r="K304" s="22">
        <f>'Raw Data'!AN304</f>
        <v>9.2999999999999999E-2</v>
      </c>
      <c r="L304" s="22">
        <f>'Raw Data'!AT304</f>
        <v>0.104</v>
      </c>
      <c r="M304" s="22">
        <f>'Raw Data'!AZ304</f>
        <v>0.113</v>
      </c>
      <c r="N304" s="22">
        <f>'Raw Data'!BF304</f>
        <v>9.5000000000000001E-2</v>
      </c>
      <c r="O304" s="22">
        <f>'Raw Data'!BL304</f>
        <v>0.17599999999999999</v>
      </c>
      <c r="P304" s="22">
        <f>'Raw Data'!BR304</f>
        <v>0.161</v>
      </c>
      <c r="Q304" s="22">
        <f>'Raw Data'!BX304</f>
        <v>0.14299999999999999</v>
      </c>
    </row>
    <row r="305" spans="1:17" x14ac:dyDescent="0.25">
      <c r="A305" t="str">
        <f>'Raw Data'!A305</f>
        <v>ALT51</v>
      </c>
      <c r="B305">
        <f>'Raw Data'!B305</f>
        <v>153</v>
      </c>
      <c r="C305">
        <f>'Raw Data'!C305</f>
        <v>161</v>
      </c>
      <c r="D305" t="str">
        <f>'Raw Data'!D305</f>
        <v>IEKEHVLVV</v>
      </c>
      <c r="F305" s="22">
        <f>'Raw Data'!J305</f>
        <v>8.8999999999999996E-2</v>
      </c>
      <c r="G305" s="22">
        <f>'Raw Data'!P305</f>
        <v>7.5999999999999998E-2</v>
      </c>
      <c r="H305" s="22">
        <f>'Raw Data'!V305</f>
        <v>7.9000000000000001E-2</v>
      </c>
      <c r="I305" s="22">
        <f>'Raw Data'!AB305</f>
        <v>0.13200000000000001</v>
      </c>
      <c r="J305" s="22">
        <f>'Raw Data'!AH305</f>
        <v>9.2999999999999999E-2</v>
      </c>
      <c r="K305" s="22">
        <f>'Raw Data'!AN305</f>
        <v>0.11</v>
      </c>
      <c r="L305" s="22">
        <f>'Raw Data'!AT305</f>
        <v>0.14599999999999999</v>
      </c>
      <c r="M305" s="22">
        <f>'Raw Data'!AZ305</f>
        <v>0.121</v>
      </c>
      <c r="N305" s="22">
        <f>'Raw Data'!BF305</f>
        <v>0.10100000000000001</v>
      </c>
      <c r="O305" s="22">
        <f>'Raw Data'!BL305</f>
        <v>0.215</v>
      </c>
      <c r="P305" s="22">
        <f>'Raw Data'!BR305</f>
        <v>0.193</v>
      </c>
      <c r="Q305" s="22">
        <f>'Raw Data'!BX305</f>
        <v>0.20599999999999999</v>
      </c>
    </row>
    <row r="306" spans="1:17" x14ac:dyDescent="0.25">
      <c r="A306" t="str">
        <f>'Raw Data'!A306</f>
        <v>ALT51</v>
      </c>
      <c r="B306">
        <f>'Raw Data'!B306</f>
        <v>153</v>
      </c>
      <c r="C306">
        <f>'Raw Data'!C306</f>
        <v>161</v>
      </c>
      <c r="D306" t="str">
        <f>'Raw Data'!D306</f>
        <v>IEKEHVLVV</v>
      </c>
      <c r="F306" s="22">
        <f>'Raw Data'!J306</f>
        <v>6.7000000000000004E-2</v>
      </c>
      <c r="G306" s="22">
        <f>'Raw Data'!P306</f>
        <v>6.3E-2</v>
      </c>
      <c r="H306" s="22">
        <f>'Raw Data'!V306</f>
        <v>6.6000000000000003E-2</v>
      </c>
      <c r="I306" s="22">
        <f>'Raw Data'!AB306</f>
        <v>7.2999999999999995E-2</v>
      </c>
      <c r="J306" s="22">
        <f>'Raw Data'!AH306</f>
        <v>6.9000000000000006E-2</v>
      </c>
      <c r="K306" s="22">
        <f>'Raw Data'!AN306</f>
        <v>6.6000000000000003E-2</v>
      </c>
      <c r="L306" s="22">
        <f>'Raw Data'!AT306</f>
        <v>8.6999999999999994E-2</v>
      </c>
      <c r="M306" s="22">
        <f>'Raw Data'!AZ306</f>
        <v>7.8E-2</v>
      </c>
      <c r="N306" s="22">
        <f>'Raw Data'!BF306</f>
        <v>7.6999999999999999E-2</v>
      </c>
      <c r="O306" s="22">
        <f>'Raw Data'!BL306</f>
        <v>0.153</v>
      </c>
      <c r="P306" s="22">
        <f>'Raw Data'!BR306</f>
        <v>0.13500000000000001</v>
      </c>
      <c r="Q306" s="22">
        <f>'Raw Data'!BX306</f>
        <v>0.14899999999999999</v>
      </c>
    </row>
    <row r="307" spans="1:17" x14ac:dyDescent="0.25">
      <c r="A307" t="str">
        <f>'Raw Data'!A307</f>
        <v>ALT51</v>
      </c>
      <c r="B307">
        <f>'Raw Data'!B307</f>
        <v>160</v>
      </c>
      <c r="C307">
        <f>'Raw Data'!C307</f>
        <v>195</v>
      </c>
      <c r="D307" t="str">
        <f>'Raw Data'!D307</f>
        <v>VVCQLPDGVGPYYGGGFSHQGTGWTCDQEGLDPASF</v>
      </c>
      <c r="F307" s="22">
        <f>'Raw Data'!J307</f>
        <v>3.911</v>
      </c>
      <c r="G307" s="22">
        <f>'Raw Data'!P307</f>
        <v>3.87</v>
      </c>
      <c r="H307" s="22">
        <f>'Raw Data'!V307</f>
        <v>3.9950000000000001</v>
      </c>
      <c r="I307" s="22">
        <f>'Raw Data'!AB307</f>
        <v>6.915</v>
      </c>
      <c r="J307" s="22">
        <f>'Raw Data'!AH307</f>
        <v>6.7569999999999997</v>
      </c>
      <c r="K307" s="22">
        <f>'Raw Data'!AN307</f>
        <v>6.8129999999999997</v>
      </c>
      <c r="L307" s="22">
        <f>'Raw Data'!AT307</f>
        <v>10.058</v>
      </c>
      <c r="M307" s="22">
        <f>'Raw Data'!AZ307</f>
        <v>9.8810000000000002</v>
      </c>
      <c r="N307" s="22">
        <f>'Raw Data'!BF307</f>
        <v>9.6259999999999994</v>
      </c>
      <c r="O307" s="22">
        <f>'Raw Data'!BL307</f>
        <v>10.909000000000001</v>
      </c>
      <c r="P307" s="22">
        <f>'Raw Data'!BR307</f>
        <v>11.118</v>
      </c>
      <c r="Q307" s="22">
        <f>'Raw Data'!BX307</f>
        <v>11.09</v>
      </c>
    </row>
    <row r="308" spans="1:17" x14ac:dyDescent="0.25">
      <c r="A308" t="str">
        <f>'Raw Data'!A308</f>
        <v>ALT51</v>
      </c>
      <c r="B308">
        <f>'Raw Data'!B308</f>
        <v>160</v>
      </c>
      <c r="C308">
        <f>'Raw Data'!C308</f>
        <v>195</v>
      </c>
      <c r="D308" t="str">
        <f>'Raw Data'!D308</f>
        <v>VVCQLPDGVGPYYGGGFSHQGTGWTCDQEGLDPASF</v>
      </c>
      <c r="F308" s="22">
        <f>'Raw Data'!J308</f>
        <v>3.9129999999999998</v>
      </c>
      <c r="G308" s="22">
        <f>'Raw Data'!P308</f>
        <v>3.61</v>
      </c>
      <c r="H308" s="22">
        <f>'Raw Data'!V308</f>
        <v>4.0910000000000002</v>
      </c>
      <c r="I308" s="22">
        <f>'Raw Data'!AB308</f>
        <v>6.6180000000000003</v>
      </c>
      <c r="J308" s="22">
        <f>'Raw Data'!AH308</f>
        <v>6.6760000000000002</v>
      </c>
      <c r="K308" s="22">
        <f>'Raw Data'!AN308</f>
        <v>6.4539999999999997</v>
      </c>
      <c r="L308" s="22">
        <f>'Raw Data'!AT308</f>
        <v>9.5229999999999997</v>
      </c>
      <c r="M308" s="22">
        <f>'Raw Data'!AZ308</f>
        <v>9.3940000000000001</v>
      </c>
      <c r="N308" s="22">
        <f>'Raw Data'!BF308</f>
        <v>8.8409999999999993</v>
      </c>
      <c r="O308" s="22">
        <f>'Raw Data'!BL308</f>
        <v>10.377000000000001</v>
      </c>
      <c r="P308" s="22">
        <f>'Raw Data'!BR308</f>
        <v>10.661</v>
      </c>
      <c r="Q308" s="22">
        <f>'Raw Data'!BX308</f>
        <v>10.422000000000001</v>
      </c>
    </row>
    <row r="309" spans="1:17" x14ac:dyDescent="0.25">
      <c r="A309" t="str">
        <f>'Raw Data'!A309</f>
        <v>ALT51</v>
      </c>
      <c r="B309">
        <f>'Raw Data'!B309</f>
        <v>162</v>
      </c>
      <c r="C309">
        <f>'Raw Data'!C309</f>
        <v>195</v>
      </c>
      <c r="D309" t="str">
        <f>'Raw Data'!D309</f>
        <v>CQLPDGVGPYYGGGFSHQGTGWTCDQEGLDPASF</v>
      </c>
      <c r="F309" s="22">
        <f>'Raw Data'!J309</f>
        <v>3.2469999999999999</v>
      </c>
      <c r="G309" s="22">
        <f>'Raw Data'!P309</f>
        <v>2.9340000000000002</v>
      </c>
      <c r="H309" s="22">
        <f>'Raw Data'!V309</f>
        <v>2.9020000000000001</v>
      </c>
      <c r="I309" s="22">
        <f>'Raw Data'!AB309</f>
        <v>6.0979999999999999</v>
      </c>
      <c r="J309" s="22">
        <f>'Raw Data'!AH309</f>
        <v>5.952</v>
      </c>
      <c r="K309" s="22">
        <f>'Raw Data'!AN309</f>
        <v>5.7450000000000001</v>
      </c>
      <c r="L309" s="22">
        <f>'Raw Data'!AT309</f>
        <v>9.17</v>
      </c>
      <c r="M309" s="22">
        <f>'Raw Data'!AZ309</f>
        <v>9.0969999999999995</v>
      </c>
      <c r="N309" s="22">
        <f>'Raw Data'!BF309</f>
        <v>8.6609999999999996</v>
      </c>
      <c r="O309" s="22">
        <f>'Raw Data'!BL309</f>
        <v>9.8859999999999992</v>
      </c>
      <c r="P309" s="22">
        <f>'Raw Data'!BR309</f>
        <v>9.8140000000000001</v>
      </c>
      <c r="Q309" s="22">
        <f>'Raw Data'!BX309</f>
        <v>9.8149999999999995</v>
      </c>
    </row>
    <row r="310" spans="1:17" x14ac:dyDescent="0.25">
      <c r="A310" t="str">
        <f>'Raw Data'!A310</f>
        <v>ALT51</v>
      </c>
      <c r="B310">
        <f>'Raw Data'!B310</f>
        <v>196</v>
      </c>
      <c r="C310">
        <f>'Raw Data'!C310</f>
        <v>200</v>
      </c>
      <c r="D310" t="str">
        <f>'Raw Data'!D310</f>
        <v>LDTEM</v>
      </c>
      <c r="F310" s="22">
        <f>'Raw Data'!J310</f>
        <v>0.872</v>
      </c>
      <c r="G310" s="22">
        <f>'Raw Data'!P310</f>
        <v>0.878</v>
      </c>
      <c r="H310" s="22">
        <f>'Raw Data'!V310</f>
        <v>0.90700000000000003</v>
      </c>
      <c r="I310" s="22">
        <f>'Raw Data'!AB310</f>
        <v>1.482</v>
      </c>
      <c r="J310" s="22">
        <f>'Raw Data'!AH310</f>
        <v>1.452</v>
      </c>
      <c r="K310" s="22">
        <f>'Raw Data'!AN310</f>
        <v>1.4890000000000001</v>
      </c>
      <c r="L310" s="22">
        <f>'Raw Data'!AT310</f>
        <v>1.502</v>
      </c>
      <c r="M310" s="22">
        <f>'Raw Data'!AZ310</f>
        <v>1.5049999999999999</v>
      </c>
      <c r="N310" s="22">
        <f>'Raw Data'!BF310</f>
        <v>1.504</v>
      </c>
      <c r="O310" s="22">
        <f>'Raw Data'!BL310</f>
        <v>1.522</v>
      </c>
      <c r="P310" s="22">
        <f>'Raw Data'!BR310</f>
        <v>1.51</v>
      </c>
      <c r="Q310" s="22">
        <f>'Raw Data'!BX310</f>
        <v>1.522</v>
      </c>
    </row>
    <row r="311" spans="1:17" x14ac:dyDescent="0.25">
      <c r="A311" t="str">
        <f>'Raw Data'!A311</f>
        <v>ALT51</v>
      </c>
      <c r="B311">
        <f>'Raw Data'!B311</f>
        <v>199</v>
      </c>
      <c r="C311">
        <f>'Raw Data'!C311</f>
        <v>215</v>
      </c>
      <c r="D311" t="str">
        <f>'Raw Data'!D311</f>
        <v>EMMQGGRFKVTRGKNAT</v>
      </c>
      <c r="F311" s="22">
        <f>'Raw Data'!J311</f>
        <v>4.423</v>
      </c>
      <c r="G311" s="22">
        <f>'Raw Data'!P311</f>
        <v>4.2610000000000001</v>
      </c>
      <c r="H311" s="22">
        <f>'Raw Data'!V311</f>
        <v>4.2519999999999998</v>
      </c>
      <c r="I311" s="22">
        <f>'Raw Data'!AB311</f>
        <v>5.2779999999999996</v>
      </c>
      <c r="J311" s="22">
        <f>'Raw Data'!AH311</f>
        <v>5.4969999999999999</v>
      </c>
      <c r="K311" s="22">
        <f>'Raw Data'!AN311</f>
        <v>5.8010000000000002</v>
      </c>
      <c r="L311" s="22">
        <f>'Raw Data'!AT311</f>
        <v>6.1159999999999997</v>
      </c>
      <c r="M311" s="22">
        <f>'Raw Data'!AZ311</f>
        <v>6.3049999999999997</v>
      </c>
      <c r="N311" s="22">
        <f>'Raw Data'!BF311</f>
        <v>6.17</v>
      </c>
      <c r="O311" s="22">
        <f>'Raw Data'!BL311</f>
        <v>6.484</v>
      </c>
      <c r="P311" s="22">
        <f>'Raw Data'!BR311</f>
        <v>6.6760000000000002</v>
      </c>
      <c r="Q311" s="22">
        <f>'Raw Data'!BX311</f>
        <v>6.782</v>
      </c>
    </row>
    <row r="312" spans="1:17" x14ac:dyDescent="0.25">
      <c r="A312" t="str">
        <f>'Raw Data'!A312</f>
        <v>ALT51</v>
      </c>
      <c r="B312">
        <f>'Raw Data'!B312</f>
        <v>201</v>
      </c>
      <c r="C312">
        <f>'Raw Data'!C312</f>
        <v>215</v>
      </c>
      <c r="D312" t="str">
        <f>'Raw Data'!D312</f>
        <v>MQGGRFKVTRGKNAT</v>
      </c>
      <c r="F312" s="22">
        <f>'Raw Data'!J312</f>
        <v>3.0979999999999999</v>
      </c>
      <c r="G312" s="22">
        <f>'Raw Data'!P312</f>
        <v>3.1110000000000002</v>
      </c>
      <c r="H312" s="22">
        <f>'Raw Data'!V312</f>
        <v>3.056</v>
      </c>
      <c r="I312" s="22">
        <f>'Raw Data'!AB312</f>
        <v>4.399</v>
      </c>
      <c r="J312" s="22">
        <f>'Raw Data'!AH312</f>
        <v>4.4770000000000003</v>
      </c>
      <c r="K312" s="22">
        <f>'Raw Data'!AN312</f>
        <v>4.5220000000000002</v>
      </c>
      <c r="L312" s="22">
        <f>'Raw Data'!AT312</f>
        <v>5.4</v>
      </c>
      <c r="M312" s="22">
        <f>'Raw Data'!AZ312</f>
        <v>5.4669999999999996</v>
      </c>
      <c r="N312" s="22">
        <f>'Raw Data'!BF312</f>
        <v>5.24</v>
      </c>
      <c r="O312" s="22">
        <f>'Raw Data'!BL312</f>
        <v>5.4390000000000001</v>
      </c>
      <c r="P312" s="22">
        <f>'Raw Data'!BR312</f>
        <v>5.6790000000000003</v>
      </c>
      <c r="Q312" s="22">
        <f>'Raw Data'!BX312</f>
        <v>5.6219999999999999</v>
      </c>
    </row>
    <row r="313" spans="1:17" x14ac:dyDescent="0.25">
      <c r="A313" t="str">
        <f>'Raw Data'!A313</f>
        <v>ALT51</v>
      </c>
      <c r="B313">
        <f>'Raw Data'!B313</f>
        <v>201</v>
      </c>
      <c r="C313">
        <f>'Raw Data'!C313</f>
        <v>215</v>
      </c>
      <c r="D313" t="str">
        <f>'Raw Data'!D313</f>
        <v>MQGGRFKVTRGKNAT</v>
      </c>
      <c r="F313" s="22">
        <f>'Raw Data'!J313</f>
        <v>3.109</v>
      </c>
      <c r="G313" s="22">
        <f>'Raw Data'!P313</f>
        <v>3.1120000000000001</v>
      </c>
      <c r="H313" s="22">
        <f>'Raw Data'!V313</f>
        <v>3.085</v>
      </c>
      <c r="I313" s="22">
        <f>'Raw Data'!AB313</f>
        <v>4.3719999999999999</v>
      </c>
      <c r="J313" s="22">
        <f>'Raw Data'!AH313</f>
        <v>4.45</v>
      </c>
      <c r="K313" s="22">
        <f>'Raw Data'!AN313</f>
        <v>4.5199999999999996</v>
      </c>
      <c r="L313" s="22">
        <f>'Raw Data'!AT313</f>
        <v>5.3630000000000004</v>
      </c>
      <c r="M313" s="22">
        <f>'Raw Data'!AZ313</f>
        <v>5.4320000000000004</v>
      </c>
      <c r="N313" s="22">
        <f>'Raw Data'!BF313</f>
        <v>5.2119999999999997</v>
      </c>
      <c r="O313" s="22">
        <f>'Raw Data'!BL313</f>
        <v>5.4379999999999997</v>
      </c>
      <c r="P313" s="22">
        <f>'Raw Data'!BR313</f>
        <v>5.6820000000000004</v>
      </c>
      <c r="Q313" s="22">
        <f>'Raw Data'!BX313</f>
        <v>5.6319999999999997</v>
      </c>
    </row>
    <row r="314" spans="1:17" x14ac:dyDescent="0.25">
      <c r="A314" t="str">
        <f>'Raw Data'!A314</f>
        <v>ALT51</v>
      </c>
      <c r="B314">
        <f>'Raw Data'!B314</f>
        <v>201</v>
      </c>
      <c r="C314">
        <f>'Raw Data'!C314</f>
        <v>228</v>
      </c>
      <c r="D314" t="str">
        <f>'Raw Data'!D314</f>
        <v>MQGGRFKVTRGKNATIYIGGTAHELGHS</v>
      </c>
      <c r="F314" s="22">
        <f>'Raw Data'!J314</f>
        <v>2.782</v>
      </c>
      <c r="G314" s="22">
        <f>'Raw Data'!P314</f>
        <v>2.7970000000000002</v>
      </c>
      <c r="H314" s="22">
        <f>'Raw Data'!V314</f>
        <v>2.9510000000000001</v>
      </c>
      <c r="I314" s="22">
        <f>'Raw Data'!AB314</f>
        <v>3.86</v>
      </c>
      <c r="J314" s="22">
        <f>'Raw Data'!AH314</f>
        <v>3.782</v>
      </c>
      <c r="K314" s="22">
        <f>'Raw Data'!AN314</f>
        <v>3.9540000000000002</v>
      </c>
      <c r="L314" s="22">
        <f>'Raw Data'!AT314</f>
        <v>5.1790000000000003</v>
      </c>
      <c r="M314" s="22">
        <f>'Raw Data'!AZ314</f>
        <v>5.226</v>
      </c>
      <c r="N314" s="22">
        <f>'Raw Data'!BF314</f>
        <v>5.2960000000000003</v>
      </c>
      <c r="O314" s="22">
        <f>'Raw Data'!BL314</f>
        <v>7.702</v>
      </c>
      <c r="P314" s="22">
        <f>'Raw Data'!BR314</f>
        <v>7.6150000000000002</v>
      </c>
      <c r="Q314" s="22">
        <f>'Raw Data'!BX314</f>
        <v>7.7160000000000002</v>
      </c>
    </row>
    <row r="315" spans="1:17" x14ac:dyDescent="0.25">
      <c r="A315" t="str">
        <f>'Raw Data'!A315</f>
        <v>ALT51</v>
      </c>
      <c r="B315">
        <f>'Raw Data'!B315</f>
        <v>201</v>
      </c>
      <c r="C315">
        <f>'Raw Data'!C315</f>
        <v>228</v>
      </c>
      <c r="D315" t="str">
        <f>'Raw Data'!D315</f>
        <v>MQGGRFKVTRGKNATIYIGGTAHELGHS</v>
      </c>
      <c r="F315" s="22">
        <f>'Raw Data'!J315</f>
        <v>3.274</v>
      </c>
      <c r="G315" s="22">
        <f>'Raw Data'!P315</f>
        <v>3.1629999999999998</v>
      </c>
      <c r="H315" s="22">
        <f>'Raw Data'!V315</f>
        <v>3.4359999999999999</v>
      </c>
      <c r="I315" s="22">
        <f>'Raw Data'!AB315</f>
        <v>4.5419999999999998</v>
      </c>
      <c r="J315" s="22">
        <f>'Raw Data'!AH315</f>
        <v>4.4050000000000002</v>
      </c>
      <c r="K315" s="22">
        <f>'Raw Data'!AN315</f>
        <v>4.3040000000000003</v>
      </c>
      <c r="L315" s="22">
        <f>'Raw Data'!AT315</f>
        <v>5.8380000000000001</v>
      </c>
      <c r="M315" s="22">
        <f>'Raw Data'!AZ315</f>
        <v>5.7279999999999998</v>
      </c>
      <c r="N315" s="22">
        <f>'Raw Data'!BF315</f>
        <v>5.6760000000000002</v>
      </c>
      <c r="O315" s="22">
        <f>'Raw Data'!BL315</f>
        <v>8.3729999999999993</v>
      </c>
      <c r="P315" s="22">
        <f>'Raw Data'!BR315</f>
        <v>8.01</v>
      </c>
      <c r="Q315" s="22">
        <f>'Raw Data'!BX315</f>
        <v>8.2270000000000003</v>
      </c>
    </row>
    <row r="316" spans="1:17" x14ac:dyDescent="0.25">
      <c r="A316" t="str">
        <f>'Raw Data'!A316</f>
        <v>ALT51</v>
      </c>
      <c r="B316">
        <f>'Raw Data'!B316</f>
        <v>201</v>
      </c>
      <c r="C316">
        <f>'Raw Data'!C316</f>
        <v>228</v>
      </c>
      <c r="D316" t="str">
        <f>'Raw Data'!D316</f>
        <v>MQGGRFKVTRGKNATIYIGGTAHELGHS</v>
      </c>
      <c r="F316" s="22">
        <f>'Raw Data'!J316</f>
        <v>2.7330000000000001</v>
      </c>
      <c r="G316" s="22">
        <f>'Raw Data'!P316</f>
        <v>2.7450000000000001</v>
      </c>
      <c r="H316" s="22">
        <f>'Raw Data'!V316</f>
        <v>2.9060000000000001</v>
      </c>
      <c r="I316" s="22">
        <f>'Raw Data'!AB316</f>
        <v>3.88</v>
      </c>
      <c r="J316" s="22">
        <f>'Raw Data'!AH316</f>
        <v>3.8119999999999998</v>
      </c>
      <c r="K316" s="22">
        <f>'Raw Data'!AN316</f>
        <v>3.8650000000000002</v>
      </c>
      <c r="L316" s="22">
        <f>'Raw Data'!AT316</f>
        <v>5.2539999999999996</v>
      </c>
      <c r="M316" s="22">
        <f>'Raw Data'!AZ316</f>
        <v>5.2130000000000001</v>
      </c>
      <c r="N316" s="22">
        <f>'Raw Data'!BF316</f>
        <v>5.3070000000000004</v>
      </c>
      <c r="O316" s="22">
        <f>'Raw Data'!BL316</f>
        <v>7.6319999999999997</v>
      </c>
      <c r="P316" s="22">
        <f>'Raw Data'!BR316</f>
        <v>7.5110000000000001</v>
      </c>
      <c r="Q316" s="22">
        <f>'Raw Data'!BX316</f>
        <v>7.7030000000000003</v>
      </c>
    </row>
    <row r="317" spans="1:17" x14ac:dyDescent="0.25">
      <c r="A317" t="str">
        <f>'Raw Data'!A317</f>
        <v>ALT51</v>
      </c>
      <c r="B317">
        <f>'Raw Data'!B317</f>
        <v>201</v>
      </c>
      <c r="C317">
        <f>'Raw Data'!C317</f>
        <v>228</v>
      </c>
      <c r="D317" t="str">
        <f>'Raw Data'!D317</f>
        <v>MQGGRFKVTRGKNATIYIGGTAHELGHS</v>
      </c>
      <c r="F317" s="22">
        <f>'Raw Data'!J317</f>
        <v>2.7360000000000002</v>
      </c>
      <c r="G317" s="22">
        <f>'Raw Data'!P317</f>
        <v>2.6930000000000001</v>
      </c>
      <c r="H317" s="22">
        <f>'Raw Data'!V317</f>
        <v>2.8959999999999999</v>
      </c>
      <c r="I317" s="22">
        <f>'Raw Data'!AB317</f>
        <v>4.0060000000000002</v>
      </c>
      <c r="J317" s="22">
        <f>'Raw Data'!AH317</f>
        <v>3.8660000000000001</v>
      </c>
      <c r="K317" s="22">
        <f>'Raw Data'!AN317</f>
        <v>3.8879999999999999</v>
      </c>
      <c r="L317" s="22">
        <f>'Raw Data'!AT317</f>
        <v>5.3789999999999996</v>
      </c>
      <c r="M317" s="22">
        <f>'Raw Data'!AZ317</f>
        <v>5.26</v>
      </c>
      <c r="N317" s="22">
        <f>'Raw Data'!BF317</f>
        <v>5.3150000000000004</v>
      </c>
      <c r="O317" s="22">
        <f>'Raw Data'!BL317</f>
        <v>7.944</v>
      </c>
      <c r="P317" s="22">
        <f>'Raw Data'!BR317</f>
        <v>7.6529999999999996</v>
      </c>
      <c r="Q317" s="22">
        <f>'Raw Data'!BX317</f>
        <v>7.8140000000000001</v>
      </c>
    </row>
    <row r="318" spans="1:17" x14ac:dyDescent="0.25">
      <c r="A318" t="str">
        <f>'Raw Data'!A318</f>
        <v>ALT51</v>
      </c>
      <c r="B318">
        <f>'Raw Data'!B318</f>
        <v>201</v>
      </c>
      <c r="C318">
        <f>'Raw Data'!C318</f>
        <v>247</v>
      </c>
      <c r="D318" t="str">
        <f>'Raw Data'!D318</f>
        <v>MQGGRFKVTRGKNATIYIGGTAHELGHSFGLPHTGDGWNYPDAGASL</v>
      </c>
      <c r="F318" s="22">
        <f>'Raw Data'!J318</f>
        <v>2.972</v>
      </c>
      <c r="G318" s="22">
        <f>'Raw Data'!P318</f>
        <v>2.7320000000000002</v>
      </c>
      <c r="H318" s="22">
        <f>'Raw Data'!V318</f>
        <v>2.91</v>
      </c>
      <c r="I318" s="22">
        <f>'Raw Data'!AB318</f>
        <v>4.3049999999999997</v>
      </c>
      <c r="J318" s="22">
        <f>'Raw Data'!AH318</f>
        <v>4.1470000000000002</v>
      </c>
      <c r="K318" s="22">
        <f>'Raw Data'!AN318</f>
        <v>4.282</v>
      </c>
      <c r="L318" s="22">
        <f>'Raw Data'!AT318</f>
        <v>6.8380000000000001</v>
      </c>
      <c r="M318" s="22">
        <f>'Raw Data'!AZ318</f>
        <v>6.5529999999999999</v>
      </c>
      <c r="N318" s="22">
        <f>'Raw Data'!BF318</f>
        <v>6.5069999999999997</v>
      </c>
      <c r="O318" s="22">
        <f>'Raw Data'!BL318</f>
        <v>9.66</v>
      </c>
      <c r="P318" s="22">
        <f>'Raw Data'!BR318</f>
        <v>9.5609999999999999</v>
      </c>
      <c r="Q318" s="22">
        <f>'Raw Data'!BX318</f>
        <v>9.6509999999999998</v>
      </c>
    </row>
    <row r="319" spans="1:17" x14ac:dyDescent="0.25">
      <c r="A319" t="str">
        <f>'Raw Data'!A319</f>
        <v>ALT51</v>
      </c>
      <c r="B319">
        <f>'Raw Data'!B319</f>
        <v>201</v>
      </c>
      <c r="C319">
        <f>'Raw Data'!C319</f>
        <v>247</v>
      </c>
      <c r="D319" t="str">
        <f>'Raw Data'!D319</f>
        <v>MQGGRFKVTRGKNATIYIGGTAHELGHSFGLPHTGDGWNYPDAGASL</v>
      </c>
      <c r="F319" s="22">
        <f>'Raw Data'!J319</f>
        <v>2.988</v>
      </c>
      <c r="G319" s="22">
        <f>'Raw Data'!P319</f>
        <v>2.7759999999999998</v>
      </c>
      <c r="H319" s="22">
        <f>'Raw Data'!V319</f>
        <v>2.8849999999999998</v>
      </c>
      <c r="I319" s="22">
        <f>'Raw Data'!AB319</f>
        <v>4.3079999999999998</v>
      </c>
      <c r="J319" s="22">
        <f>'Raw Data'!AH319</f>
        <v>4.0640000000000001</v>
      </c>
      <c r="K319" s="22">
        <f>'Raw Data'!AN319</f>
        <v>4.2359999999999998</v>
      </c>
      <c r="L319" s="22">
        <f>'Raw Data'!AT319</f>
        <v>6.758</v>
      </c>
      <c r="M319" s="22">
        <f>'Raw Data'!AZ319</f>
        <v>6.5780000000000003</v>
      </c>
      <c r="N319" s="22">
        <f>'Raw Data'!BF319</f>
        <v>6.6859999999999999</v>
      </c>
      <c r="O319" s="22">
        <f>'Raw Data'!BL319</f>
        <v>9.9179999999999993</v>
      </c>
      <c r="P319" s="22">
        <f>'Raw Data'!BR319</f>
        <v>9.5069999999999997</v>
      </c>
      <c r="Q319" s="22">
        <f>'Raw Data'!BX319</f>
        <v>9.6010000000000009</v>
      </c>
    </row>
    <row r="320" spans="1:17" x14ac:dyDescent="0.25">
      <c r="A320" t="str">
        <f>'Raw Data'!A320</f>
        <v>ALT51</v>
      </c>
      <c r="B320">
        <f>'Raw Data'!B320</f>
        <v>201</v>
      </c>
      <c r="C320">
        <f>'Raw Data'!C320</f>
        <v>247</v>
      </c>
      <c r="D320" t="str">
        <f>'Raw Data'!D320</f>
        <v>MQGGRFKVTRGKNATIYIGGTAHELGHSFGLPHTGDGWNYPDAGASL</v>
      </c>
      <c r="F320" s="22">
        <f>'Raw Data'!J320</f>
        <v>2.8450000000000002</v>
      </c>
      <c r="G320" s="22">
        <f>'Raw Data'!P320</f>
        <v>2.633</v>
      </c>
      <c r="H320" s="22">
        <f>'Raw Data'!V320</f>
        <v>2.7480000000000002</v>
      </c>
      <c r="I320" s="22">
        <f>'Raw Data'!AB320</f>
        <v>4.1239999999999997</v>
      </c>
      <c r="J320" s="22">
        <f>'Raw Data'!AH320</f>
        <v>3.9729999999999999</v>
      </c>
      <c r="K320" s="22">
        <f>'Raw Data'!AN320</f>
        <v>4.08</v>
      </c>
      <c r="L320" s="22">
        <f>'Raw Data'!AT320</f>
        <v>6.64</v>
      </c>
      <c r="M320" s="22">
        <f>'Raw Data'!AZ320</f>
        <v>6.4710000000000001</v>
      </c>
      <c r="N320" s="22">
        <f>'Raw Data'!BF320</f>
        <v>6.4740000000000002</v>
      </c>
      <c r="O320" s="22">
        <f>'Raw Data'!BL320</f>
        <v>9.3919999999999995</v>
      </c>
      <c r="P320" s="22">
        <f>'Raw Data'!BR320</f>
        <v>9.3160000000000007</v>
      </c>
      <c r="Q320" s="22">
        <f>'Raw Data'!BX320</f>
        <v>9.3770000000000007</v>
      </c>
    </row>
    <row r="321" spans="1:17" x14ac:dyDescent="0.25">
      <c r="A321" t="str">
        <f>'Raw Data'!A321</f>
        <v>ALT51</v>
      </c>
      <c r="B321">
        <f>'Raw Data'!B321</f>
        <v>201</v>
      </c>
      <c r="C321">
        <f>'Raw Data'!C321</f>
        <v>247</v>
      </c>
      <c r="D321" t="str">
        <f>'Raw Data'!D321</f>
        <v>MQGGRFKVTRGKNATIYIGGTAHELGHSFGLPHTGDGWNYPDAGASL</v>
      </c>
      <c r="F321" s="22">
        <f>'Raw Data'!J321</f>
        <v>2.8050000000000002</v>
      </c>
      <c r="G321" s="22">
        <f>'Raw Data'!P321</f>
        <v>2.6059999999999999</v>
      </c>
      <c r="H321" s="22">
        <f>'Raw Data'!V321</f>
        <v>2.7120000000000002</v>
      </c>
      <c r="I321" s="22">
        <f>'Raw Data'!AB321</f>
        <v>4.0940000000000003</v>
      </c>
      <c r="J321" s="22">
        <f>'Raw Data'!AH321</f>
        <v>3.9340000000000002</v>
      </c>
      <c r="K321" s="22">
        <f>'Raw Data'!AN321</f>
        <v>4.0330000000000004</v>
      </c>
      <c r="L321" s="22">
        <f>'Raw Data'!AT321</f>
        <v>6.6109999999999998</v>
      </c>
      <c r="M321" s="22">
        <f>'Raw Data'!AZ321</f>
        <v>6.4539999999999997</v>
      </c>
      <c r="N321" s="22">
        <f>'Raw Data'!BF321</f>
        <v>6.4589999999999996</v>
      </c>
      <c r="O321" s="22">
        <f>'Raw Data'!BL321</f>
        <v>9.3810000000000002</v>
      </c>
      <c r="P321" s="22">
        <f>'Raw Data'!BR321</f>
        <v>9.2959999999999994</v>
      </c>
      <c r="Q321" s="22">
        <f>'Raw Data'!BX321</f>
        <v>9.3390000000000004</v>
      </c>
    </row>
    <row r="322" spans="1:17" x14ac:dyDescent="0.25">
      <c r="A322" t="str">
        <f>'Raw Data'!A322</f>
        <v>ALT51</v>
      </c>
      <c r="B322">
        <f>'Raw Data'!B322</f>
        <v>201</v>
      </c>
      <c r="C322">
        <f>'Raw Data'!C322</f>
        <v>247</v>
      </c>
      <c r="D322" t="str">
        <f>'Raw Data'!D322</f>
        <v>MQGGRFKVTRGKNATIYIGGTAHELGHSFGLPHTGDGWNYPDAGASL</v>
      </c>
      <c r="F322" s="22">
        <f>'Raw Data'!J322</f>
        <v>2.8769999999999998</v>
      </c>
      <c r="G322" s="22">
        <f>'Raw Data'!P322</f>
        <v>2.7149999999999999</v>
      </c>
      <c r="H322" s="22">
        <f>'Raw Data'!V322</f>
        <v>2.786</v>
      </c>
      <c r="I322" s="22">
        <f>'Raw Data'!AB322</f>
        <v>4.1079999999999997</v>
      </c>
      <c r="J322" s="22">
        <f>'Raw Data'!AH322</f>
        <v>3.9790000000000001</v>
      </c>
      <c r="K322" s="22">
        <f>'Raw Data'!AN322</f>
        <v>4.1589999999999998</v>
      </c>
      <c r="L322" s="22">
        <f>'Raw Data'!AT322</f>
        <v>6.57</v>
      </c>
      <c r="M322" s="22">
        <f>'Raw Data'!AZ322</f>
        <v>6.4189999999999996</v>
      </c>
      <c r="N322" s="22">
        <f>'Raw Data'!BF322</f>
        <v>6.42</v>
      </c>
      <c r="O322" s="22">
        <f>'Raw Data'!BL322</f>
        <v>9.3040000000000003</v>
      </c>
      <c r="P322" s="22">
        <f>'Raw Data'!BR322</f>
        <v>9.2720000000000002</v>
      </c>
      <c r="Q322" s="22">
        <f>'Raw Data'!BX322</f>
        <v>9.2449999999999992</v>
      </c>
    </row>
    <row r="323" spans="1:17" x14ac:dyDescent="0.25">
      <c r="A323" t="str">
        <f>'Raw Data'!A323</f>
        <v>ALT51</v>
      </c>
      <c r="B323">
        <f>'Raw Data'!B323</f>
        <v>207</v>
      </c>
      <c r="C323">
        <f>'Raw Data'!C323</f>
        <v>215</v>
      </c>
      <c r="D323" t="str">
        <f>'Raw Data'!D323</f>
        <v>KVTRGKNAT</v>
      </c>
      <c r="F323" s="22">
        <f>'Raw Data'!J323</f>
        <v>0.94899999999999995</v>
      </c>
      <c r="G323" s="22">
        <f>'Raw Data'!P323</f>
        <v>0.93200000000000005</v>
      </c>
      <c r="H323" s="22">
        <f>'Raw Data'!V323</f>
        <v>0.93799999999999994</v>
      </c>
      <c r="I323" s="22">
        <f>'Raw Data'!AB323</f>
        <v>1.9179999999999999</v>
      </c>
      <c r="J323" s="22">
        <f>'Raw Data'!AH323</f>
        <v>2.0569999999999999</v>
      </c>
      <c r="K323" s="22">
        <f>'Raw Data'!AN323</f>
        <v>2</v>
      </c>
      <c r="L323" s="22">
        <f>'Raw Data'!AT323</f>
        <v>2.9239999999999999</v>
      </c>
      <c r="M323" s="22">
        <f>'Raw Data'!AZ323</f>
        <v>2.7389999999999999</v>
      </c>
      <c r="N323" s="22">
        <f>'Raw Data'!BF323</f>
        <v>2.65</v>
      </c>
      <c r="O323" s="22">
        <f>'Raw Data'!BL323</f>
        <v>2.802</v>
      </c>
      <c r="P323" s="22">
        <f>'Raw Data'!BR323</f>
        <v>2.9790000000000001</v>
      </c>
      <c r="Q323" s="22">
        <f>'Raw Data'!BX323</f>
        <v>2.8159999999999998</v>
      </c>
    </row>
    <row r="324" spans="1:17" x14ac:dyDescent="0.25">
      <c r="A324" t="str">
        <f>'Raw Data'!A324</f>
        <v>ALT51</v>
      </c>
      <c r="B324">
        <f>'Raw Data'!B324</f>
        <v>207</v>
      </c>
      <c r="C324">
        <f>'Raw Data'!C324</f>
        <v>228</v>
      </c>
      <c r="D324" t="str">
        <f>'Raw Data'!D324</f>
        <v>KVTRGKNATIYIGGTAHELGHS</v>
      </c>
      <c r="F324" s="22">
        <f>'Raw Data'!J324</f>
        <v>0.65800000000000003</v>
      </c>
      <c r="G324" s="22">
        <f>'Raw Data'!P324</f>
        <v>0.67500000000000004</v>
      </c>
      <c r="H324" s="22">
        <f>'Raw Data'!V324</f>
        <v>0.876</v>
      </c>
      <c r="I324" s="22">
        <f>'Raw Data'!AB324</f>
        <v>1.2629999999999999</v>
      </c>
      <c r="J324" s="22">
        <f>'Raw Data'!AH324</f>
        <v>1.2629999999999999</v>
      </c>
      <c r="K324" s="22">
        <f>'Raw Data'!AN324</f>
        <v>1.3420000000000001</v>
      </c>
      <c r="L324" s="22">
        <f>'Raw Data'!AT324</f>
        <v>2.6179999999999999</v>
      </c>
      <c r="M324" s="22">
        <f>'Raw Data'!AZ324</f>
        <v>2.6589999999999998</v>
      </c>
      <c r="N324" s="22">
        <f>'Raw Data'!BF324</f>
        <v>2.786</v>
      </c>
      <c r="O324" s="22">
        <f>'Raw Data'!BL324</f>
        <v>4.8369999999999997</v>
      </c>
      <c r="P324" s="22">
        <f>'Raw Data'!BR324</f>
        <v>4.843</v>
      </c>
      <c r="Q324" s="22">
        <f>'Raw Data'!BX324</f>
        <v>4.9029999999999996</v>
      </c>
    </row>
    <row r="325" spans="1:17" x14ac:dyDescent="0.25">
      <c r="A325" t="str">
        <f>'Raw Data'!A325</f>
        <v>ALT51</v>
      </c>
      <c r="B325">
        <f>'Raw Data'!B325</f>
        <v>207</v>
      </c>
      <c r="C325">
        <f>'Raw Data'!C325</f>
        <v>228</v>
      </c>
      <c r="D325" t="str">
        <f>'Raw Data'!D325</f>
        <v>KVTRGKNATIYIGGTAHELGHS</v>
      </c>
      <c r="F325" s="22">
        <f>'Raw Data'!J325</f>
        <v>0.73399999999999999</v>
      </c>
      <c r="G325" s="22">
        <f>'Raw Data'!P325</f>
        <v>0.74199999999999999</v>
      </c>
      <c r="H325" s="22">
        <f>'Raw Data'!V325</f>
        <v>0.93400000000000005</v>
      </c>
      <c r="I325" s="22">
        <f>'Raw Data'!AB325</f>
        <v>1.3120000000000001</v>
      </c>
      <c r="J325" s="22">
        <f>'Raw Data'!AH325</f>
        <v>1.2809999999999999</v>
      </c>
      <c r="K325" s="22">
        <f>'Raw Data'!AN325</f>
        <v>1.401</v>
      </c>
      <c r="L325" s="22">
        <f>'Raw Data'!AT325</f>
        <v>2.6309999999999998</v>
      </c>
      <c r="M325" s="22">
        <f>'Raw Data'!AZ325</f>
        <v>2.67</v>
      </c>
      <c r="N325" s="22">
        <f>'Raw Data'!BF325</f>
        <v>2.7789999999999999</v>
      </c>
      <c r="O325" s="22">
        <f>'Raw Data'!BL325</f>
        <v>4.7960000000000003</v>
      </c>
      <c r="P325" s="22">
        <f>'Raw Data'!BR325</f>
        <v>4.8159999999999998</v>
      </c>
      <c r="Q325" s="22">
        <f>'Raw Data'!BX325</f>
        <v>4.843</v>
      </c>
    </row>
    <row r="326" spans="1:17" x14ac:dyDescent="0.25">
      <c r="A326" t="str">
        <f>'Raw Data'!A326</f>
        <v>ALT51</v>
      </c>
      <c r="B326">
        <f>'Raw Data'!B326</f>
        <v>207</v>
      </c>
      <c r="C326">
        <f>'Raw Data'!C326</f>
        <v>247</v>
      </c>
      <c r="D326" t="str">
        <f>'Raw Data'!D326</f>
        <v>KVTRGKNATIYIGGTAHELGHSFGLPHTGDGWNYPDAGASL</v>
      </c>
      <c r="F326" s="22">
        <f>'Raw Data'!J326</f>
        <v>1.2949999999999999</v>
      </c>
      <c r="G326" s="22">
        <f>'Raw Data'!P326</f>
        <v>1.171</v>
      </c>
      <c r="H326" s="22">
        <f>'Raw Data'!V326</f>
        <v>1.3180000000000001</v>
      </c>
      <c r="I326" s="22">
        <f>'Raw Data'!AB326</f>
        <v>2.3460000000000001</v>
      </c>
      <c r="J326" s="22">
        <f>'Raw Data'!AH326</f>
        <v>2.194</v>
      </c>
      <c r="K326" s="22">
        <f>'Raw Data'!AN326</f>
        <v>2.327</v>
      </c>
      <c r="L326" s="22">
        <f>'Raw Data'!AT326</f>
        <v>4.5110000000000001</v>
      </c>
      <c r="M326" s="22">
        <f>'Raw Data'!AZ326</f>
        <v>4.4930000000000003</v>
      </c>
      <c r="N326" s="22">
        <f>'Raw Data'!BF326</f>
        <v>4.5170000000000003</v>
      </c>
      <c r="O326" s="22">
        <f>'Raw Data'!BL326</f>
        <v>7.49</v>
      </c>
      <c r="P326" s="22">
        <f>'Raw Data'!BR326</f>
        <v>7.4059999999999997</v>
      </c>
      <c r="Q326" s="22">
        <f>'Raw Data'!BX326</f>
        <v>7.5010000000000003</v>
      </c>
    </row>
    <row r="327" spans="1:17" x14ac:dyDescent="0.25">
      <c r="A327" t="str">
        <f>'Raw Data'!A327</f>
        <v>ALT51</v>
      </c>
      <c r="B327">
        <f>'Raw Data'!B327</f>
        <v>207</v>
      </c>
      <c r="C327">
        <f>'Raw Data'!C327</f>
        <v>247</v>
      </c>
      <c r="D327" t="str">
        <f>'Raw Data'!D327</f>
        <v>KVTRGKNATIYIGGTAHELGHSFGLPHTGDGWNYPDAGASL</v>
      </c>
      <c r="F327" s="22">
        <f>'Raw Data'!J327</f>
        <v>1.4139999999999999</v>
      </c>
      <c r="G327" s="22">
        <f>'Raw Data'!P327</f>
        <v>1.2929999999999999</v>
      </c>
      <c r="H327" s="22">
        <f>'Raw Data'!V327</f>
        <v>1.381</v>
      </c>
      <c r="I327" s="22">
        <f>'Raw Data'!AB327</f>
        <v>2.3969999999999998</v>
      </c>
      <c r="J327" s="22">
        <f>'Raw Data'!AH327</f>
        <v>2.2570000000000001</v>
      </c>
      <c r="K327" s="22">
        <f>'Raw Data'!AN327</f>
        <v>2.383</v>
      </c>
      <c r="L327" s="22">
        <f>'Raw Data'!AT327</f>
        <v>4.4109999999999996</v>
      </c>
      <c r="M327" s="22">
        <f>'Raw Data'!AZ327</f>
        <v>4.5789999999999997</v>
      </c>
      <c r="N327" s="22">
        <f>'Raw Data'!BF327</f>
        <v>4.431</v>
      </c>
      <c r="O327" s="22">
        <f>'Raw Data'!BL327</f>
        <v>7.1230000000000002</v>
      </c>
      <c r="P327" s="22">
        <f>'Raw Data'!BR327</f>
        <v>7.1040000000000001</v>
      </c>
      <c r="Q327" s="22">
        <f>'Raw Data'!BX327</f>
        <v>7.2729999999999997</v>
      </c>
    </row>
    <row r="328" spans="1:17" x14ac:dyDescent="0.25">
      <c r="A328" t="str">
        <f>'Raw Data'!A328</f>
        <v>ALT51</v>
      </c>
      <c r="B328">
        <f>'Raw Data'!B328</f>
        <v>207</v>
      </c>
      <c r="C328">
        <f>'Raw Data'!C328</f>
        <v>247</v>
      </c>
      <c r="D328" t="str">
        <f>'Raw Data'!D328</f>
        <v>KVTRGKNATIYIGGTAHELGHSFGLPHTGDGWNYPDAGASL</v>
      </c>
      <c r="F328" s="22">
        <f>'Raw Data'!J328</f>
        <v>1.3959999999999999</v>
      </c>
      <c r="G328" s="22">
        <f>'Raw Data'!P328</f>
        <v>1.3120000000000001</v>
      </c>
      <c r="H328" s="22">
        <f>'Raw Data'!V328</f>
        <v>1.4330000000000001</v>
      </c>
      <c r="I328" s="22">
        <f>'Raw Data'!AB328</f>
        <v>2.4209999999999998</v>
      </c>
      <c r="J328" s="22">
        <f>'Raw Data'!AH328</f>
        <v>2.3010000000000002</v>
      </c>
      <c r="K328" s="22">
        <f>'Raw Data'!AN328</f>
        <v>2.4169999999999998</v>
      </c>
      <c r="L328" s="22">
        <f>'Raw Data'!AT328</f>
        <v>4.7220000000000004</v>
      </c>
      <c r="M328" s="22">
        <f>'Raw Data'!AZ328</f>
        <v>4.6210000000000004</v>
      </c>
      <c r="N328" s="22">
        <f>'Raw Data'!BF328</f>
        <v>4.6550000000000002</v>
      </c>
      <c r="O328" s="22">
        <f>'Raw Data'!BL328</f>
        <v>7.4560000000000004</v>
      </c>
      <c r="P328" s="22">
        <f>'Raw Data'!BR328</f>
        <v>7.4649999999999999</v>
      </c>
      <c r="Q328" s="22">
        <f>'Raw Data'!BX328</f>
        <v>7.5350000000000001</v>
      </c>
    </row>
    <row r="329" spans="1:17" x14ac:dyDescent="0.25">
      <c r="A329" t="str">
        <f>'Raw Data'!A329</f>
        <v>ALT51</v>
      </c>
      <c r="B329">
        <f>'Raw Data'!B329</f>
        <v>216</v>
      </c>
      <c r="C329">
        <f>'Raw Data'!C329</f>
        <v>247</v>
      </c>
      <c r="D329" t="str">
        <f>'Raw Data'!D329</f>
        <v>IYIGGTAHELGHSFGLPHTGDGWNYPDAGASL</v>
      </c>
      <c r="F329" s="22">
        <f>'Raw Data'!J329</f>
        <v>1.2170000000000001</v>
      </c>
      <c r="G329" s="22">
        <f>'Raw Data'!P329</f>
        <v>1.137</v>
      </c>
      <c r="H329" s="22">
        <f>'Raw Data'!V329</f>
        <v>1.175</v>
      </c>
      <c r="I329" s="22">
        <f>'Raw Data'!AB329</f>
        <v>1.8819999999999999</v>
      </c>
      <c r="J329" s="22">
        <f>'Raw Data'!AH329</f>
        <v>1.8340000000000001</v>
      </c>
      <c r="K329" s="22">
        <f>'Raw Data'!AN329</f>
        <v>1.8879999999999999</v>
      </c>
      <c r="L329" s="22">
        <f>'Raw Data'!AT329</f>
        <v>3.2330000000000001</v>
      </c>
      <c r="M329" s="22">
        <f>'Raw Data'!AZ329</f>
        <v>3.1850000000000001</v>
      </c>
      <c r="N329" s="22">
        <f>'Raw Data'!BF329</f>
        <v>3.13</v>
      </c>
      <c r="O329" s="22">
        <f>'Raw Data'!BL329</f>
        <v>4.9489999999999998</v>
      </c>
      <c r="P329" s="22">
        <f>'Raw Data'!BR329</f>
        <v>4.9800000000000004</v>
      </c>
      <c r="Q329" s="22">
        <f>'Raw Data'!BX329</f>
        <v>4.95</v>
      </c>
    </row>
    <row r="330" spans="1:17" x14ac:dyDescent="0.25">
      <c r="A330" t="str">
        <f>'Raw Data'!A330</f>
        <v>ALT51</v>
      </c>
      <c r="B330">
        <f>'Raw Data'!B330</f>
        <v>218</v>
      </c>
      <c r="C330">
        <f>'Raw Data'!C330</f>
        <v>247</v>
      </c>
      <c r="D330" t="str">
        <f>'Raw Data'!D330</f>
        <v>IGGTAHELGHSFGLPHTGDGWNYPDAGASL</v>
      </c>
      <c r="F330" s="22">
        <f>'Raw Data'!J330</f>
        <v>1.3240000000000001</v>
      </c>
      <c r="G330" s="22">
        <f>'Raw Data'!P330</f>
        <v>1.2290000000000001</v>
      </c>
      <c r="H330" s="22">
        <f>'Raw Data'!V330</f>
        <v>1.286</v>
      </c>
      <c r="I330" s="22">
        <f>'Raw Data'!AB330</f>
        <v>2.0950000000000002</v>
      </c>
      <c r="J330" s="22">
        <f>'Raw Data'!AH330</f>
        <v>2.0350000000000001</v>
      </c>
      <c r="K330" s="22">
        <f>'Raw Data'!AN330</f>
        <v>2.0649999999999999</v>
      </c>
      <c r="L330" s="22">
        <f>'Raw Data'!AT330</f>
        <v>3.173</v>
      </c>
      <c r="M330" s="22">
        <f>'Raw Data'!AZ330</f>
        <v>3.1339999999999999</v>
      </c>
      <c r="N330" s="22">
        <f>'Raw Data'!BF330</f>
        <v>3.0259999999999998</v>
      </c>
      <c r="O330" s="22">
        <f>'Raw Data'!BL330</f>
        <v>4.1959999999999997</v>
      </c>
      <c r="P330" s="22">
        <f>'Raw Data'!BR330</f>
        <v>4.21</v>
      </c>
      <c r="Q330" s="22">
        <f>'Raw Data'!BX330</f>
        <v>4.1950000000000003</v>
      </c>
    </row>
    <row r="331" spans="1:17" x14ac:dyDescent="0.25">
      <c r="A331" t="str">
        <f>'Raw Data'!A331</f>
        <v>ALT51</v>
      </c>
      <c r="B331">
        <f>'Raw Data'!B331</f>
        <v>229</v>
      </c>
      <c r="C331">
        <f>'Raw Data'!C331</f>
        <v>247</v>
      </c>
      <c r="D331" t="str">
        <f>'Raw Data'!D331</f>
        <v>FGLPHTGDGWNYPDAGASL</v>
      </c>
      <c r="F331" s="22">
        <f>'Raw Data'!J331</f>
        <v>1.34</v>
      </c>
      <c r="G331" s="22">
        <f>'Raw Data'!P331</f>
        <v>1.3049999999999999</v>
      </c>
      <c r="H331" s="22">
        <f>'Raw Data'!V331</f>
        <v>1.383</v>
      </c>
      <c r="I331" s="22">
        <f>'Raw Data'!AB331</f>
        <v>2.2770000000000001</v>
      </c>
      <c r="J331" s="22">
        <f>'Raw Data'!AH331</f>
        <v>2.1800000000000002</v>
      </c>
      <c r="K331" s="22">
        <f>'Raw Data'!AN331</f>
        <v>2.2490000000000001</v>
      </c>
      <c r="L331" s="22">
        <f>'Raw Data'!AT331</f>
        <v>3.4460000000000002</v>
      </c>
      <c r="M331" s="22">
        <f>'Raw Data'!AZ331</f>
        <v>3.3690000000000002</v>
      </c>
      <c r="N331" s="22">
        <f>'Raw Data'!BF331</f>
        <v>3.2120000000000002</v>
      </c>
      <c r="O331" s="22">
        <f>'Raw Data'!BL331</f>
        <v>4.218</v>
      </c>
      <c r="P331" s="22">
        <f>'Raw Data'!BR331</f>
        <v>4.2270000000000003</v>
      </c>
      <c r="Q331" s="22">
        <f>'Raw Data'!BX331</f>
        <v>4.3</v>
      </c>
    </row>
    <row r="332" spans="1:17" x14ac:dyDescent="0.25">
      <c r="A332" t="str">
        <f>'Raw Data'!A332</f>
        <v>ALT51</v>
      </c>
      <c r="B332">
        <f>'Raw Data'!B332</f>
        <v>248</v>
      </c>
      <c r="C332">
        <f>'Raw Data'!C332</f>
        <v>258</v>
      </c>
      <c r="D332" t="str">
        <f>'Raw Data'!D332</f>
        <v>MGHGNSTYGDE</v>
      </c>
      <c r="F332" s="22">
        <f>'Raw Data'!J332</f>
        <v>0.65700000000000003</v>
      </c>
      <c r="G332" s="22">
        <f>'Raw Data'!P332</f>
        <v>0.69599999999999995</v>
      </c>
      <c r="H332" s="22">
        <f>'Raw Data'!V332</f>
        <v>0.66800000000000004</v>
      </c>
      <c r="I332" s="22">
        <f>'Raw Data'!AB332</f>
        <v>1.1839999999999999</v>
      </c>
      <c r="J332" s="22">
        <f>'Raw Data'!AH332</f>
        <v>1.169</v>
      </c>
      <c r="K332" s="22">
        <f>'Raw Data'!AN332</f>
        <v>1.2370000000000001</v>
      </c>
      <c r="L332" s="22">
        <f>'Raw Data'!AT332</f>
        <v>2.5249999999999999</v>
      </c>
      <c r="M332" s="22">
        <f>'Raw Data'!AZ332</f>
        <v>2.56</v>
      </c>
      <c r="N332" s="22">
        <f>'Raw Data'!BF332</f>
        <v>2.411</v>
      </c>
      <c r="O332" s="22">
        <f>'Raw Data'!BL332</f>
        <v>2.9060000000000001</v>
      </c>
      <c r="P332" s="22">
        <f>'Raw Data'!BR332</f>
        <v>2.9350000000000001</v>
      </c>
      <c r="Q332" s="22">
        <f>'Raw Data'!BX332</f>
        <v>3.177</v>
      </c>
    </row>
    <row r="333" spans="1:17" x14ac:dyDescent="0.25">
      <c r="A333" t="str">
        <f>'Raw Data'!A333</f>
        <v>ALT51</v>
      </c>
      <c r="B333">
        <f>'Raw Data'!B333</f>
        <v>248</v>
      </c>
      <c r="C333">
        <f>'Raw Data'!C333</f>
        <v>266</v>
      </c>
      <c r="D333" t="str">
        <f>'Raw Data'!D333</f>
        <v>MGHGNSTYGDELRHEGKGA</v>
      </c>
      <c r="F333" s="22">
        <f>'Raw Data'!J333</f>
        <v>2.786</v>
      </c>
      <c r="G333" s="22">
        <f>'Raw Data'!P333</f>
        <v>2.7839999999999998</v>
      </c>
      <c r="H333" s="22">
        <f>'Raw Data'!V333</f>
        <v>2.8170000000000002</v>
      </c>
      <c r="I333" s="22">
        <f>'Raw Data'!AB333</f>
        <v>3.085</v>
      </c>
      <c r="J333" s="22">
        <f>'Raw Data'!AH333</f>
        <v>3.13</v>
      </c>
      <c r="K333" s="22">
        <f>'Raw Data'!AN333</f>
        <v>3.0259999999999998</v>
      </c>
      <c r="L333" s="22">
        <f>'Raw Data'!AT333</f>
        <v>3.915</v>
      </c>
      <c r="M333" s="22">
        <f>'Raw Data'!AZ333</f>
        <v>3.984</v>
      </c>
      <c r="N333" s="22">
        <f>'Raw Data'!BF333</f>
        <v>3.806</v>
      </c>
      <c r="O333" s="22">
        <f>'Raw Data'!BL333</f>
        <v>4.5780000000000003</v>
      </c>
      <c r="P333" s="22">
        <f>'Raw Data'!BR333</f>
        <v>4.7539999999999996</v>
      </c>
      <c r="Q333" s="22">
        <f>'Raw Data'!BX333</f>
        <v>4.8289999999999997</v>
      </c>
    </row>
    <row r="334" spans="1:17" x14ac:dyDescent="0.25">
      <c r="A334" t="str">
        <f>'Raw Data'!A334</f>
        <v>ALT51</v>
      </c>
      <c r="B334">
        <f>'Raw Data'!B334</f>
        <v>248</v>
      </c>
      <c r="C334">
        <f>'Raw Data'!C334</f>
        <v>272</v>
      </c>
      <c r="D334" t="str">
        <f>'Raw Data'!D334</f>
        <v>MGHGNSTYGDELRHEGKGAYLAPTD</v>
      </c>
      <c r="F334" s="22">
        <f>'Raw Data'!J334</f>
        <v>1.4419999999999999</v>
      </c>
      <c r="G334" s="22">
        <f>'Raw Data'!P334</f>
        <v>1.282</v>
      </c>
      <c r="H334" s="22">
        <f>'Raw Data'!V334</f>
        <v>1.31</v>
      </c>
      <c r="I334" s="22">
        <f>'Raw Data'!AB334</f>
        <v>2.0449999999999999</v>
      </c>
      <c r="J334" s="22">
        <f>'Raw Data'!AH334</f>
        <v>1.9430000000000001</v>
      </c>
      <c r="K334" s="22">
        <f>'Raw Data'!AN334</f>
        <v>1.893</v>
      </c>
      <c r="L334" s="22">
        <f>'Raw Data'!AT334</f>
        <v>3.573</v>
      </c>
      <c r="M334" s="22">
        <f>'Raw Data'!AZ334</f>
        <v>3.6190000000000002</v>
      </c>
      <c r="N334" s="22">
        <f>'Raw Data'!BF334</f>
        <v>3.5329999999999999</v>
      </c>
      <c r="O334" s="22">
        <f>'Raw Data'!BL334</f>
        <v>5.2549999999999999</v>
      </c>
      <c r="P334" s="22">
        <f>'Raw Data'!BR334</f>
        <v>5.2629999999999999</v>
      </c>
      <c r="Q334" s="22">
        <f>'Raw Data'!BX334</f>
        <v>5.4160000000000004</v>
      </c>
    </row>
    <row r="335" spans="1:17" x14ac:dyDescent="0.25">
      <c r="A335" t="str">
        <f>'Raw Data'!A335</f>
        <v>ALT51</v>
      </c>
      <c r="B335">
        <f>'Raw Data'!B335</f>
        <v>248</v>
      </c>
      <c r="C335">
        <f>'Raw Data'!C335</f>
        <v>272</v>
      </c>
      <c r="D335" t="str">
        <f>'Raw Data'!D335</f>
        <v>MGHGNSTYGDELRHEGKGAYLAPTD</v>
      </c>
      <c r="F335" s="22">
        <f>'Raw Data'!J335</f>
        <v>1.2070000000000001</v>
      </c>
      <c r="G335" s="22">
        <f>'Raw Data'!P335</f>
        <v>1.169</v>
      </c>
      <c r="H335" s="22">
        <f>'Raw Data'!V335</f>
        <v>1.2869999999999999</v>
      </c>
      <c r="I335" s="22">
        <f>'Raw Data'!AB335</f>
        <v>1.9259999999999999</v>
      </c>
      <c r="J335" s="22">
        <f>'Raw Data'!AH335</f>
        <v>1.84</v>
      </c>
      <c r="K335" s="22">
        <f>'Raw Data'!AN335</f>
        <v>1.8919999999999999</v>
      </c>
      <c r="L335" s="22">
        <f>'Raw Data'!AT335</f>
        <v>3.53</v>
      </c>
      <c r="M335" s="22">
        <f>'Raw Data'!AZ335</f>
        <v>3.597</v>
      </c>
      <c r="N335" s="22">
        <f>'Raw Data'!BF335</f>
        <v>3.5489999999999999</v>
      </c>
      <c r="O335" s="22">
        <f>'Raw Data'!BL335</f>
        <v>5.1020000000000003</v>
      </c>
      <c r="P335" s="22">
        <f>'Raw Data'!BR335</f>
        <v>5.1050000000000004</v>
      </c>
      <c r="Q335" s="22">
        <f>'Raw Data'!BX335</f>
        <v>5.266</v>
      </c>
    </row>
    <row r="336" spans="1:17" x14ac:dyDescent="0.25">
      <c r="A336" t="str">
        <f>'Raw Data'!A336</f>
        <v>ALT51</v>
      </c>
      <c r="B336">
        <f>'Raw Data'!B336</f>
        <v>248</v>
      </c>
      <c r="C336">
        <f>'Raw Data'!C336</f>
        <v>273</v>
      </c>
      <c r="D336" t="str">
        <f>'Raw Data'!D336</f>
        <v>MGHGNSTYGDELRHEGKGAYLAPTDA</v>
      </c>
      <c r="F336" s="22">
        <f>'Raw Data'!J336</f>
        <v>0.99099999999999999</v>
      </c>
      <c r="G336" s="22">
        <f>'Raw Data'!P336</f>
        <v>0.98799999999999999</v>
      </c>
      <c r="H336" s="22">
        <f>'Raw Data'!V336</f>
        <v>1.0740000000000001</v>
      </c>
      <c r="I336" s="22">
        <f>'Raw Data'!AB336</f>
        <v>1.712</v>
      </c>
      <c r="J336" s="22">
        <f>'Raw Data'!AH336</f>
        <v>1.6439999999999999</v>
      </c>
      <c r="K336" s="22">
        <f>'Raw Data'!AN336</f>
        <v>1.762</v>
      </c>
      <c r="L336" s="22">
        <f>'Raw Data'!AT336</f>
        <v>3.4630000000000001</v>
      </c>
      <c r="M336" s="22">
        <f>'Raw Data'!AZ336</f>
        <v>3.4820000000000002</v>
      </c>
      <c r="N336" s="22">
        <f>'Raw Data'!BF336</f>
        <v>3.5329999999999999</v>
      </c>
      <c r="O336" s="22">
        <f>'Raw Data'!BL336</f>
        <v>5.16</v>
      </c>
      <c r="P336" s="22">
        <f>'Raw Data'!BR336</f>
        <v>5.133</v>
      </c>
      <c r="Q336" s="22">
        <f>'Raw Data'!BX336</f>
        <v>5.2009999999999996</v>
      </c>
    </row>
    <row r="337" spans="1:17" x14ac:dyDescent="0.25">
      <c r="A337" t="str">
        <f>'Raw Data'!A337</f>
        <v>ALT51</v>
      </c>
      <c r="B337">
        <f>'Raw Data'!B337</f>
        <v>248</v>
      </c>
      <c r="C337">
        <f>'Raw Data'!C337</f>
        <v>273</v>
      </c>
      <c r="D337" t="str">
        <f>'Raw Data'!D337</f>
        <v>MGHGNSTYGDELRHEGKGAYLAPTDA</v>
      </c>
      <c r="F337" s="22">
        <f>'Raw Data'!J337</f>
        <v>1</v>
      </c>
      <c r="G337" s="22">
        <f>'Raw Data'!P337</f>
        <v>1.016</v>
      </c>
      <c r="H337" s="22">
        <f>'Raw Data'!V337</f>
        <v>1.0840000000000001</v>
      </c>
      <c r="I337" s="22">
        <f>'Raw Data'!AB337</f>
        <v>1.712</v>
      </c>
      <c r="J337" s="22">
        <f>'Raw Data'!AH337</f>
        <v>1.62</v>
      </c>
      <c r="K337" s="22">
        <f>'Raw Data'!AN337</f>
        <v>1.698</v>
      </c>
      <c r="L337" s="22">
        <f>'Raw Data'!AT337</f>
        <v>3.3719999999999999</v>
      </c>
      <c r="M337" s="22">
        <f>'Raw Data'!AZ337</f>
        <v>3.4249999999999998</v>
      </c>
      <c r="N337" s="22">
        <f>'Raw Data'!BF337</f>
        <v>3.4430000000000001</v>
      </c>
      <c r="O337" s="22">
        <f>'Raw Data'!BL337</f>
        <v>5.0510000000000002</v>
      </c>
      <c r="P337" s="22">
        <f>'Raw Data'!BR337</f>
        <v>4.9909999999999997</v>
      </c>
      <c r="Q337" s="22">
        <f>'Raw Data'!BX337</f>
        <v>5.0999999999999996</v>
      </c>
    </row>
    <row r="338" spans="1:17" x14ac:dyDescent="0.25">
      <c r="A338" t="str">
        <f>'Raw Data'!A338</f>
        <v>ALT51</v>
      </c>
      <c r="B338">
        <f>'Raw Data'!B338</f>
        <v>248</v>
      </c>
      <c r="C338">
        <f>'Raw Data'!C338</f>
        <v>273</v>
      </c>
      <c r="D338" t="str">
        <f>'Raw Data'!D338</f>
        <v>MGHGNSTYGDELRHEGKGAYLAPTDA</v>
      </c>
      <c r="F338" s="22">
        <f>'Raw Data'!J338</f>
        <v>0.97599999999999998</v>
      </c>
      <c r="G338" s="22">
        <f>'Raw Data'!P338</f>
        <v>1.006</v>
      </c>
      <c r="H338" s="22">
        <f>'Raw Data'!V338</f>
        <v>1.0720000000000001</v>
      </c>
      <c r="I338" s="22">
        <f>'Raw Data'!AB338</f>
        <v>1.6910000000000001</v>
      </c>
      <c r="J338" s="22">
        <f>'Raw Data'!AH338</f>
        <v>1.6140000000000001</v>
      </c>
      <c r="K338" s="22">
        <f>'Raw Data'!AN338</f>
        <v>1.7090000000000001</v>
      </c>
      <c r="L338" s="22">
        <f>'Raw Data'!AT338</f>
        <v>3.3889999999999998</v>
      </c>
      <c r="M338" s="22">
        <f>'Raw Data'!AZ338</f>
        <v>3.391</v>
      </c>
      <c r="N338" s="22">
        <f>'Raw Data'!BF338</f>
        <v>3.4569999999999999</v>
      </c>
      <c r="O338" s="22">
        <f>'Raw Data'!BL338</f>
        <v>5.0720000000000001</v>
      </c>
      <c r="P338" s="22">
        <f>'Raw Data'!BR338</f>
        <v>5.01</v>
      </c>
      <c r="Q338" s="22">
        <f>'Raw Data'!BX338</f>
        <v>5.0990000000000002</v>
      </c>
    </row>
    <row r="339" spans="1:17" x14ac:dyDescent="0.25">
      <c r="A339" t="str">
        <f>'Raw Data'!A339</f>
        <v>ALT51</v>
      </c>
      <c r="B339">
        <f>'Raw Data'!B339</f>
        <v>248</v>
      </c>
      <c r="C339">
        <f>'Raw Data'!C339</f>
        <v>273</v>
      </c>
      <c r="D339" t="str">
        <f>'Raw Data'!D339</f>
        <v>MGHGNSTYGDELRHEGKGAYLAPTDA</v>
      </c>
      <c r="F339" s="22">
        <f>'Raw Data'!J339</f>
        <v>1.02</v>
      </c>
      <c r="G339" s="22">
        <f>'Raw Data'!P339</f>
        <v>1.018</v>
      </c>
      <c r="H339" s="22">
        <f>'Raw Data'!V339</f>
        <v>1.119</v>
      </c>
      <c r="I339" s="22">
        <f>'Raw Data'!AB339</f>
        <v>1.679</v>
      </c>
      <c r="J339" s="22">
        <f>'Raw Data'!AH339</f>
        <v>1.704</v>
      </c>
      <c r="K339" s="22">
        <f>'Raw Data'!AN339</f>
        <v>2.0830000000000002</v>
      </c>
      <c r="L339" s="22">
        <f>'Raw Data'!AT339</f>
        <v>3.4769999999999999</v>
      </c>
      <c r="M339" s="22">
        <f>'Raw Data'!AZ339</f>
        <v>3.5070000000000001</v>
      </c>
      <c r="N339" s="22">
        <f>'Raw Data'!BF339</f>
        <v>3.5339999999999998</v>
      </c>
      <c r="O339" s="22">
        <f>'Raw Data'!BL339</f>
        <v>5.1680000000000001</v>
      </c>
      <c r="P339" s="22">
        <f>'Raw Data'!BR339</f>
        <v>5.0960000000000001</v>
      </c>
      <c r="Q339" s="22">
        <f>'Raw Data'!BX339</f>
        <v>5.234</v>
      </c>
    </row>
    <row r="340" spans="1:17" x14ac:dyDescent="0.25">
      <c r="A340" t="str">
        <f>'Raw Data'!A340</f>
        <v>ALT51</v>
      </c>
      <c r="B340">
        <f>'Raw Data'!B340</f>
        <v>248</v>
      </c>
      <c r="C340">
        <f>'Raw Data'!C340</f>
        <v>274</v>
      </c>
      <c r="D340" t="str">
        <f>'Raw Data'!D340</f>
        <v>MGHGNSTYGDELRHEGKGAYLAPTDAL</v>
      </c>
      <c r="F340" s="22">
        <f>'Raw Data'!J340</f>
        <v>1.278</v>
      </c>
      <c r="G340" s="22">
        <f>'Raw Data'!P340</f>
        <v>1.1559999999999999</v>
      </c>
      <c r="H340" s="22">
        <f>'Raw Data'!V340</f>
        <v>1.284</v>
      </c>
      <c r="I340" s="22">
        <f>'Raw Data'!AB340</f>
        <v>1.956</v>
      </c>
      <c r="J340" s="22">
        <f>'Raw Data'!AH340</f>
        <v>1.7889999999999999</v>
      </c>
      <c r="K340" s="22">
        <f>'Raw Data'!AN340</f>
        <v>1.8240000000000001</v>
      </c>
      <c r="L340" s="22">
        <f>'Raw Data'!AT340</f>
        <v>3.5550000000000002</v>
      </c>
      <c r="M340" s="22">
        <f>'Raw Data'!AZ340</f>
        <v>3.5819999999999999</v>
      </c>
      <c r="N340" s="22">
        <f>'Raw Data'!BF340</f>
        <v>3.641</v>
      </c>
      <c r="O340" s="22">
        <f>'Raw Data'!BL340</f>
        <v>5.0529999999999999</v>
      </c>
      <c r="P340" s="22">
        <f>'Raw Data'!BR340</f>
        <v>5.0460000000000003</v>
      </c>
      <c r="Q340" s="22">
        <f>'Raw Data'!BX340</f>
        <v>5.1950000000000003</v>
      </c>
    </row>
    <row r="341" spans="1:17" x14ac:dyDescent="0.25">
      <c r="A341" t="str">
        <f>'Raw Data'!A341</f>
        <v>ALT51</v>
      </c>
      <c r="B341">
        <f>'Raw Data'!B341</f>
        <v>248</v>
      </c>
      <c r="C341">
        <f>'Raw Data'!C341</f>
        <v>274</v>
      </c>
      <c r="D341" t="str">
        <f>'Raw Data'!D341</f>
        <v>MGHGNSTYGDELRHEGKGAYLAPTDAL</v>
      </c>
      <c r="F341" s="22">
        <f>'Raw Data'!J341</f>
        <v>1.196</v>
      </c>
      <c r="G341" s="22">
        <f>'Raw Data'!P341</f>
        <v>1.202</v>
      </c>
      <c r="H341" s="22">
        <f>'Raw Data'!V341</f>
        <v>1.38</v>
      </c>
      <c r="I341" s="22">
        <f>'Raw Data'!AB341</f>
        <v>1.8879999999999999</v>
      </c>
      <c r="J341" s="22">
        <f>'Raw Data'!AH341</f>
        <v>1.9239999999999999</v>
      </c>
      <c r="K341" s="22">
        <f>'Raw Data'!AN341</f>
        <v>1.929</v>
      </c>
      <c r="L341" s="22">
        <f>'Raw Data'!AT341</f>
        <v>3.5350000000000001</v>
      </c>
      <c r="M341" s="22">
        <f>'Raw Data'!AZ341</f>
        <v>3.5630000000000002</v>
      </c>
      <c r="N341" s="22">
        <f>'Raw Data'!BF341</f>
        <v>3.601</v>
      </c>
      <c r="O341" s="22">
        <f>'Raw Data'!BL341</f>
        <v>5.0979999999999999</v>
      </c>
      <c r="P341" s="22">
        <f>'Raw Data'!BR341</f>
        <v>5.0049999999999999</v>
      </c>
      <c r="Q341" s="22">
        <f>'Raw Data'!BX341</f>
        <v>5.1340000000000003</v>
      </c>
    </row>
    <row r="342" spans="1:17" x14ac:dyDescent="0.25">
      <c r="A342" t="str">
        <f>'Raw Data'!A342</f>
        <v>ALT51</v>
      </c>
      <c r="B342">
        <f>'Raw Data'!B342</f>
        <v>248</v>
      </c>
      <c r="C342">
        <f>'Raw Data'!C342</f>
        <v>274</v>
      </c>
      <c r="D342" t="str">
        <f>'Raw Data'!D342</f>
        <v>MGHGNSTYGDELRHEGKGAYLAPTDAL</v>
      </c>
      <c r="F342" s="22">
        <f>'Raw Data'!J342</f>
        <v>1.171</v>
      </c>
      <c r="G342" s="22">
        <f>'Raw Data'!P342</f>
        <v>1.1459999999999999</v>
      </c>
      <c r="H342" s="22">
        <f>'Raw Data'!V342</f>
        <v>1.274</v>
      </c>
      <c r="I342" s="22">
        <f>'Raw Data'!AB342</f>
        <v>1.8240000000000001</v>
      </c>
      <c r="J342" s="22">
        <f>'Raw Data'!AH342</f>
        <v>1.7749999999999999</v>
      </c>
      <c r="K342" s="22">
        <f>'Raw Data'!AN342</f>
        <v>1.8740000000000001</v>
      </c>
      <c r="L342" s="22">
        <f>'Raw Data'!AT342</f>
        <v>3.4809999999999999</v>
      </c>
      <c r="M342" s="22">
        <f>'Raw Data'!AZ342</f>
        <v>3.4990000000000001</v>
      </c>
      <c r="N342" s="22">
        <f>'Raw Data'!BF342</f>
        <v>3.512</v>
      </c>
      <c r="O342" s="22">
        <f>'Raw Data'!BL342</f>
        <v>5.0010000000000003</v>
      </c>
      <c r="P342" s="22">
        <f>'Raw Data'!BR342</f>
        <v>5.069</v>
      </c>
      <c r="Q342" s="22">
        <f>'Raw Data'!BX342</f>
        <v>5.0419999999999998</v>
      </c>
    </row>
    <row r="343" spans="1:17" x14ac:dyDescent="0.25">
      <c r="A343" t="str">
        <f>'Raw Data'!A343</f>
        <v>ALT51</v>
      </c>
      <c r="B343">
        <f>'Raw Data'!B343</f>
        <v>248</v>
      </c>
      <c r="C343">
        <f>'Raw Data'!C343</f>
        <v>276</v>
      </c>
      <c r="D343" t="str">
        <f>'Raw Data'!D343</f>
        <v>MGHGNSTYGDELRHEGKGAYLAPTDALKL</v>
      </c>
      <c r="F343" s="22">
        <f>'Raw Data'!J343</f>
        <v>0.79500000000000004</v>
      </c>
      <c r="G343" s="22">
        <f>'Raw Data'!P343</f>
        <v>0.85</v>
      </c>
      <c r="H343" s="22">
        <f>'Raw Data'!V343</f>
        <v>0.88300000000000001</v>
      </c>
      <c r="I343" s="22">
        <f>'Raw Data'!AB343</f>
        <v>1.4770000000000001</v>
      </c>
      <c r="J343" s="22">
        <f>'Raw Data'!AH343</f>
        <v>1.3120000000000001</v>
      </c>
      <c r="K343" s="22">
        <f>'Raw Data'!AN343</f>
        <v>1.367</v>
      </c>
      <c r="L343" s="22">
        <f>'Raw Data'!AT343</f>
        <v>3.028</v>
      </c>
      <c r="M343" s="22">
        <f>'Raw Data'!AZ343</f>
        <v>2.9940000000000002</v>
      </c>
      <c r="N343" s="22">
        <f>'Raw Data'!BF343</f>
        <v>3.0219999999999998</v>
      </c>
      <c r="O343" s="22">
        <f>'Raw Data'!BL343</f>
        <v>4.4749999999999996</v>
      </c>
      <c r="P343" s="22">
        <f>'Raw Data'!BR343</f>
        <v>4.4109999999999996</v>
      </c>
      <c r="Q343" s="22">
        <f>'Raw Data'!BX343</f>
        <v>4.4820000000000002</v>
      </c>
    </row>
    <row r="344" spans="1:17" x14ac:dyDescent="0.25">
      <c r="A344" t="str">
        <f>'Raw Data'!A344</f>
        <v>ALT51</v>
      </c>
      <c r="B344">
        <f>'Raw Data'!B344</f>
        <v>248</v>
      </c>
      <c r="C344">
        <f>'Raw Data'!C344</f>
        <v>276</v>
      </c>
      <c r="D344" t="str">
        <f>'Raw Data'!D344</f>
        <v>MGHGNSTYGDELRHEGKGAYLAPTDALKL</v>
      </c>
      <c r="F344" s="22">
        <f>'Raw Data'!J344</f>
        <v>0.86799999999999999</v>
      </c>
      <c r="G344" s="22">
        <f>'Raw Data'!P344</f>
        <v>0.84699999999999998</v>
      </c>
      <c r="H344" s="22">
        <f>'Raw Data'!V344</f>
        <v>0.91200000000000003</v>
      </c>
      <c r="I344" s="22">
        <f>'Raw Data'!AB344</f>
        <v>1.4259999999999999</v>
      </c>
      <c r="J344" s="22">
        <f>'Raw Data'!AH344</f>
        <v>1.337</v>
      </c>
      <c r="K344" s="22">
        <f>'Raw Data'!AN344</f>
        <v>1.393</v>
      </c>
      <c r="L344" s="22">
        <f>'Raw Data'!AT344</f>
        <v>2.996</v>
      </c>
      <c r="M344" s="22">
        <f>'Raw Data'!AZ344</f>
        <v>2.9470000000000001</v>
      </c>
      <c r="N344" s="22">
        <f>'Raw Data'!BF344</f>
        <v>2.996</v>
      </c>
      <c r="O344" s="22">
        <f>'Raw Data'!BL344</f>
        <v>4.4139999999999997</v>
      </c>
      <c r="P344" s="22">
        <f>'Raw Data'!BR344</f>
        <v>4.3579999999999997</v>
      </c>
      <c r="Q344" s="22">
        <f>'Raw Data'!BX344</f>
        <v>4.4210000000000003</v>
      </c>
    </row>
    <row r="345" spans="1:17" x14ac:dyDescent="0.25">
      <c r="A345" t="str">
        <f>'Raw Data'!A345</f>
        <v>ALT51</v>
      </c>
      <c r="B345">
        <f>'Raw Data'!B345</f>
        <v>248</v>
      </c>
      <c r="C345">
        <f>'Raw Data'!C345</f>
        <v>276</v>
      </c>
      <c r="D345" t="str">
        <f>'Raw Data'!D345</f>
        <v>MGHGNSTYGDELRHEGKGAYLAPTDALKL</v>
      </c>
      <c r="F345" s="22">
        <f>'Raw Data'!J345</f>
        <v>0.71199999999999997</v>
      </c>
      <c r="G345" s="22">
        <f>'Raw Data'!P345</f>
        <v>0.71899999999999997</v>
      </c>
      <c r="H345" s="22">
        <f>'Raw Data'!V345</f>
        <v>0.79</v>
      </c>
      <c r="I345" s="22">
        <f>'Raw Data'!AB345</f>
        <v>1.333</v>
      </c>
      <c r="J345" s="22">
        <f>'Raw Data'!AH345</f>
        <v>1.2170000000000001</v>
      </c>
      <c r="K345" s="22">
        <f>'Raw Data'!AN345</f>
        <v>1.274</v>
      </c>
      <c r="L345" s="22">
        <f>'Raw Data'!AT345</f>
        <v>2.9089999999999998</v>
      </c>
      <c r="M345" s="22">
        <f>'Raw Data'!AZ345</f>
        <v>2.8650000000000002</v>
      </c>
      <c r="N345" s="22">
        <f>'Raw Data'!BF345</f>
        <v>2.91</v>
      </c>
      <c r="O345" s="22">
        <f>'Raw Data'!BL345</f>
        <v>4.3230000000000004</v>
      </c>
      <c r="P345" s="22">
        <f>'Raw Data'!BR345</f>
        <v>4.2809999999999997</v>
      </c>
      <c r="Q345" s="22">
        <f>'Raw Data'!BX345</f>
        <v>4.3209999999999997</v>
      </c>
    </row>
    <row r="346" spans="1:17" x14ac:dyDescent="0.25">
      <c r="A346" t="str">
        <f>'Raw Data'!A346</f>
        <v>ALT51</v>
      </c>
      <c r="B346">
        <f>'Raw Data'!B346</f>
        <v>248</v>
      </c>
      <c r="C346">
        <f>'Raw Data'!C346</f>
        <v>276</v>
      </c>
      <c r="D346" t="str">
        <f>'Raw Data'!D346</f>
        <v>MGHGNSTYGDELRHEGKGAYLAPTDALKL</v>
      </c>
      <c r="F346" s="22">
        <f>'Raw Data'!J346</f>
        <v>0.83399999999999996</v>
      </c>
      <c r="G346" s="22">
        <f>'Raw Data'!P346</f>
        <v>0.82499999999999996</v>
      </c>
      <c r="H346" s="22">
        <f>'Raw Data'!V346</f>
        <v>0.90800000000000003</v>
      </c>
      <c r="I346" s="22">
        <f>'Raw Data'!AB346</f>
        <v>1.385</v>
      </c>
      <c r="J346" s="22">
        <f>'Raw Data'!AH346</f>
        <v>1.29</v>
      </c>
      <c r="K346" s="22">
        <f>'Raw Data'!AN346</f>
        <v>1.3520000000000001</v>
      </c>
      <c r="L346" s="22">
        <f>'Raw Data'!AT346</f>
        <v>2.9529999999999998</v>
      </c>
      <c r="M346" s="22">
        <f>'Raw Data'!AZ346</f>
        <v>2.887</v>
      </c>
      <c r="N346" s="22">
        <f>'Raw Data'!BF346</f>
        <v>2.9380000000000002</v>
      </c>
      <c r="O346" s="22">
        <f>'Raw Data'!BL346</f>
        <v>4.367</v>
      </c>
      <c r="P346" s="22">
        <f>'Raw Data'!BR346</f>
        <v>4.2969999999999997</v>
      </c>
      <c r="Q346" s="22">
        <f>'Raw Data'!BX346</f>
        <v>4.375</v>
      </c>
    </row>
    <row r="347" spans="1:17" x14ac:dyDescent="0.25">
      <c r="A347" t="str">
        <f>'Raw Data'!A347</f>
        <v>ALT51</v>
      </c>
      <c r="B347">
        <f>'Raw Data'!B347</f>
        <v>248</v>
      </c>
      <c r="C347">
        <f>'Raw Data'!C347</f>
        <v>276</v>
      </c>
      <c r="D347" t="str">
        <f>'Raw Data'!D347</f>
        <v>MGHGNSTYGDELRHEGKGAYLAPTDALKL</v>
      </c>
      <c r="F347" s="22">
        <f>'Raw Data'!J347</f>
        <v>0.90500000000000003</v>
      </c>
      <c r="G347" s="22">
        <f>'Raw Data'!P347</f>
        <v>0.88300000000000001</v>
      </c>
      <c r="H347" s="22">
        <f>'Raw Data'!V347</f>
        <v>0.99299999999999999</v>
      </c>
      <c r="I347" s="22">
        <f>'Raw Data'!AB347</f>
        <v>1.4390000000000001</v>
      </c>
      <c r="J347" s="22">
        <f>'Raw Data'!AH347</f>
        <v>1.3680000000000001</v>
      </c>
      <c r="K347" s="22">
        <f>'Raw Data'!AN347</f>
        <v>1.4219999999999999</v>
      </c>
      <c r="L347" s="22">
        <f>'Raw Data'!AT347</f>
        <v>3.0350000000000001</v>
      </c>
      <c r="M347" s="22">
        <f>'Raw Data'!AZ347</f>
        <v>2.992</v>
      </c>
      <c r="N347" s="22">
        <f>'Raw Data'!BF347</f>
        <v>3.0409999999999999</v>
      </c>
      <c r="O347" s="22">
        <f>'Raw Data'!BL347</f>
        <v>4.41</v>
      </c>
      <c r="P347" s="22">
        <f>'Raw Data'!BR347</f>
        <v>4.3470000000000004</v>
      </c>
      <c r="Q347" s="22">
        <f>'Raw Data'!BX347</f>
        <v>4.4489999999999998</v>
      </c>
    </row>
    <row r="348" spans="1:17" x14ac:dyDescent="0.25">
      <c r="A348" t="str">
        <f>'Raw Data'!A348</f>
        <v>ALT51</v>
      </c>
      <c r="B348">
        <f>'Raw Data'!B348</f>
        <v>248</v>
      </c>
      <c r="C348">
        <f>'Raw Data'!C348</f>
        <v>286</v>
      </c>
      <c r="D348" t="str">
        <f>'Raw Data'!D348</f>
        <v>MGHGNSTYGDELRHEGKGAYLAPTDALKLASVPLFNGVE</v>
      </c>
      <c r="F348" s="22">
        <f>'Raw Data'!J348</f>
        <v>0.80300000000000005</v>
      </c>
      <c r="G348" s="22">
        <f>'Raw Data'!P348</f>
        <v>0.82799999999999996</v>
      </c>
      <c r="H348" s="22">
        <f>'Raw Data'!V348</f>
        <v>0.87</v>
      </c>
      <c r="I348" s="22">
        <f>'Raw Data'!AB348</f>
        <v>1.3480000000000001</v>
      </c>
      <c r="J348" s="22">
        <f>'Raw Data'!AH348</f>
        <v>1.27</v>
      </c>
      <c r="K348" s="22">
        <f>'Raw Data'!AN348</f>
        <v>1.325</v>
      </c>
      <c r="L348" s="22">
        <f>'Raw Data'!AT348</f>
        <v>3.1640000000000001</v>
      </c>
      <c r="M348" s="22">
        <f>'Raw Data'!AZ348</f>
        <v>3.1779999999999999</v>
      </c>
      <c r="N348" s="22">
        <f>'Raw Data'!BF348</f>
        <v>3.0840000000000001</v>
      </c>
      <c r="O348" s="22">
        <f>'Raw Data'!BL348</f>
        <v>4.7869999999999999</v>
      </c>
      <c r="P348" s="22">
        <f>'Raw Data'!BR348</f>
        <v>4.8890000000000002</v>
      </c>
      <c r="Q348" s="22">
        <f>'Raw Data'!BX348</f>
        <v>4.8630000000000004</v>
      </c>
    </row>
    <row r="349" spans="1:17" x14ac:dyDescent="0.25">
      <c r="A349" t="str">
        <f>'Raw Data'!A349</f>
        <v>ALT51</v>
      </c>
      <c r="B349">
        <f>'Raw Data'!B349</f>
        <v>248</v>
      </c>
      <c r="C349">
        <f>'Raw Data'!C349</f>
        <v>286</v>
      </c>
      <c r="D349" t="str">
        <f>'Raw Data'!D349</f>
        <v>MGHGNSTYGDELRHEGKGAYLAPTDALKLASVPLFNGVE</v>
      </c>
      <c r="F349" s="22">
        <f>'Raw Data'!J349</f>
        <v>0.77300000000000002</v>
      </c>
      <c r="G349" s="22">
        <f>'Raw Data'!P349</f>
        <v>0.79700000000000004</v>
      </c>
      <c r="H349" s="22">
        <f>'Raw Data'!V349</f>
        <v>0.79300000000000004</v>
      </c>
      <c r="I349" s="22">
        <f>'Raw Data'!AB349</f>
        <v>1.32</v>
      </c>
      <c r="J349" s="22">
        <f>'Raw Data'!AH349</f>
        <v>1.2150000000000001</v>
      </c>
      <c r="K349" s="22">
        <f>'Raw Data'!AN349</f>
        <v>1.258</v>
      </c>
      <c r="L349" s="22">
        <f>'Raw Data'!AT349</f>
        <v>3.101</v>
      </c>
      <c r="M349" s="22">
        <f>'Raw Data'!AZ349</f>
        <v>3.2229999999999999</v>
      </c>
      <c r="N349" s="22">
        <f>'Raw Data'!BF349</f>
        <v>2.9990000000000001</v>
      </c>
      <c r="O349" s="22">
        <f>'Raw Data'!BL349</f>
        <v>4.8049999999999997</v>
      </c>
      <c r="P349" s="22">
        <f>'Raw Data'!BR349</f>
        <v>4.8689999999999998</v>
      </c>
      <c r="Q349" s="22">
        <f>'Raw Data'!BX349</f>
        <v>4.8010000000000002</v>
      </c>
    </row>
    <row r="350" spans="1:17" x14ac:dyDescent="0.25">
      <c r="A350" t="str">
        <f>'Raw Data'!A350</f>
        <v>ALT51</v>
      </c>
      <c r="B350">
        <f>'Raw Data'!B350</f>
        <v>259</v>
      </c>
      <c r="C350">
        <f>'Raw Data'!C350</f>
        <v>273</v>
      </c>
      <c r="D350" t="str">
        <f>'Raw Data'!D350</f>
        <v>LRHEGKGAYLAPTDA</v>
      </c>
      <c r="F350" s="22">
        <f>'Raw Data'!J350</f>
        <v>0.79</v>
      </c>
      <c r="G350" s="22">
        <f>'Raw Data'!P350</f>
        <v>0.67900000000000005</v>
      </c>
      <c r="H350" s="22">
        <f>'Raw Data'!V350</f>
        <v>0.74399999999999999</v>
      </c>
      <c r="I350" s="22">
        <f>'Raw Data'!AB350</f>
        <v>0.82499999999999996</v>
      </c>
      <c r="J350" s="22">
        <f>'Raw Data'!AH350</f>
        <v>0.82099999999999995</v>
      </c>
      <c r="K350" s="22">
        <f>'Raw Data'!AN350</f>
        <v>0.91</v>
      </c>
      <c r="L350" s="22">
        <f>'Raw Data'!AT350</f>
        <v>1.3859999999999999</v>
      </c>
      <c r="M350" s="22">
        <f>'Raw Data'!AZ350</f>
        <v>1.381</v>
      </c>
      <c r="N350" s="22">
        <f>'Raw Data'!BF350</f>
        <v>1.238</v>
      </c>
      <c r="O350" s="22">
        <f>'Raw Data'!BL350</f>
        <v>1.9570000000000001</v>
      </c>
      <c r="P350" s="22">
        <f>'Raw Data'!BR350</f>
        <v>2.0299999999999998</v>
      </c>
      <c r="Q350" s="22">
        <f>'Raw Data'!BX350</f>
        <v>2.1970000000000001</v>
      </c>
    </row>
    <row r="351" spans="1:17" x14ac:dyDescent="0.25">
      <c r="A351" t="str">
        <f>'Raw Data'!A351</f>
        <v>ALT51</v>
      </c>
      <c r="B351">
        <f>'Raw Data'!B351</f>
        <v>274</v>
      </c>
      <c r="C351">
        <f>'Raw Data'!C351</f>
        <v>286</v>
      </c>
      <c r="D351" t="str">
        <f>'Raw Data'!D351</f>
        <v>LKLASVPLFNGVE</v>
      </c>
      <c r="F351" s="22">
        <f>'Raw Data'!J351</f>
        <v>0.11799999999999999</v>
      </c>
      <c r="G351" s="22">
        <f>'Raw Data'!P351</f>
        <v>0.13800000000000001</v>
      </c>
      <c r="H351" s="22">
        <f>'Raw Data'!V351</f>
        <v>0.15</v>
      </c>
      <c r="I351" s="22">
        <f>'Raw Data'!AB351</f>
        <v>0.22600000000000001</v>
      </c>
      <c r="J351" s="22">
        <f>'Raw Data'!AH351</f>
        <v>0.21299999999999999</v>
      </c>
      <c r="K351" s="22">
        <f>'Raw Data'!AN351</f>
        <v>0.223</v>
      </c>
      <c r="L351" s="22">
        <f>'Raw Data'!AT351</f>
        <v>0.53</v>
      </c>
      <c r="M351" s="22">
        <f>'Raw Data'!AZ351</f>
        <v>0.55000000000000004</v>
      </c>
      <c r="N351" s="22">
        <f>'Raw Data'!BF351</f>
        <v>0.54800000000000004</v>
      </c>
      <c r="O351" s="22">
        <f>'Raw Data'!BL351</f>
        <v>0.98299999999999998</v>
      </c>
      <c r="P351" s="22">
        <f>'Raw Data'!BR351</f>
        <v>0.99199999999999999</v>
      </c>
      <c r="Q351" s="22">
        <f>'Raw Data'!BX351</f>
        <v>0.98299999999999998</v>
      </c>
    </row>
    <row r="352" spans="1:17" x14ac:dyDescent="0.25">
      <c r="A352" t="str">
        <f>'Raw Data'!A352</f>
        <v>ALT51</v>
      </c>
      <c r="B352">
        <f>'Raw Data'!B352</f>
        <v>274</v>
      </c>
      <c r="C352">
        <f>'Raw Data'!C352</f>
        <v>295</v>
      </c>
      <c r="D352" t="str">
        <f>'Raw Data'!D352</f>
        <v>LKLASVPLFNGVETELPADASF</v>
      </c>
      <c r="F352" s="22">
        <f>'Raw Data'!J352</f>
        <v>3.14</v>
      </c>
      <c r="G352" s="22">
        <f>'Raw Data'!P352</f>
        <v>3.1440000000000001</v>
      </c>
      <c r="H352" s="22">
        <f>'Raw Data'!V352</f>
        <v>3.1280000000000001</v>
      </c>
      <c r="I352" s="22">
        <f>'Raw Data'!AB352</f>
        <v>3.91</v>
      </c>
      <c r="J352" s="22">
        <f>'Raw Data'!AH352</f>
        <v>3.782</v>
      </c>
      <c r="K352" s="22">
        <f>'Raw Data'!AN352</f>
        <v>3.883</v>
      </c>
      <c r="L352" s="22">
        <f>'Raw Data'!AT352</f>
        <v>4.4539999999999997</v>
      </c>
      <c r="M352" s="22">
        <f>'Raw Data'!AZ352</f>
        <v>4.4240000000000004</v>
      </c>
      <c r="N352" s="22">
        <f>'Raw Data'!BF352</f>
        <v>4.3449999999999998</v>
      </c>
      <c r="O352" s="22">
        <f>'Raw Data'!BL352</f>
        <v>5.0419999999999998</v>
      </c>
      <c r="P352" s="22">
        <f>'Raw Data'!BR352</f>
        <v>5.0839999999999996</v>
      </c>
      <c r="Q352" s="22">
        <f>'Raw Data'!BX352</f>
        <v>5.0389999999999997</v>
      </c>
    </row>
    <row r="353" spans="1:17" x14ac:dyDescent="0.25">
      <c r="A353" t="str">
        <f>'Raw Data'!A353</f>
        <v>ALT51</v>
      </c>
      <c r="B353">
        <f>'Raw Data'!B353</f>
        <v>277</v>
      </c>
      <c r="C353">
        <f>'Raw Data'!C353</f>
        <v>286</v>
      </c>
      <c r="D353" t="str">
        <f>'Raw Data'!D353</f>
        <v>ASVPLFNGVE</v>
      </c>
      <c r="F353" s="22">
        <f>'Raw Data'!J353</f>
        <v>0.112</v>
      </c>
      <c r="G353" s="22">
        <f>'Raw Data'!P353</f>
        <v>0.12</v>
      </c>
      <c r="H353" s="22">
        <f>'Raw Data'!V353</f>
        <v>0.13100000000000001</v>
      </c>
      <c r="I353" s="22">
        <f>'Raw Data'!AB353</f>
        <v>0.19400000000000001</v>
      </c>
      <c r="J353" s="22">
        <f>'Raw Data'!AH353</f>
        <v>0.186</v>
      </c>
      <c r="K353" s="22">
        <f>'Raw Data'!AN353</f>
        <v>0.19800000000000001</v>
      </c>
      <c r="L353" s="22">
        <f>'Raw Data'!AT353</f>
        <v>0.48499999999999999</v>
      </c>
      <c r="M353" s="22">
        <f>'Raw Data'!AZ353</f>
        <v>0.48699999999999999</v>
      </c>
      <c r="N353" s="22">
        <f>'Raw Data'!BF353</f>
        <v>0.49299999999999999</v>
      </c>
      <c r="O353" s="22">
        <f>'Raw Data'!BL353</f>
        <v>0.89100000000000001</v>
      </c>
      <c r="P353" s="22">
        <f>'Raw Data'!BR353</f>
        <v>0.89300000000000002</v>
      </c>
      <c r="Q353" s="22">
        <f>'Raw Data'!BX353</f>
        <v>0.89100000000000001</v>
      </c>
    </row>
    <row r="354" spans="1:17" x14ac:dyDescent="0.25">
      <c r="A354" t="str">
        <f>'Raw Data'!A354</f>
        <v>ALT51</v>
      </c>
      <c r="B354">
        <f>'Raw Data'!B354</f>
        <v>277</v>
      </c>
      <c r="C354">
        <f>'Raw Data'!C354</f>
        <v>295</v>
      </c>
      <c r="D354" t="str">
        <f>'Raw Data'!D354</f>
        <v>ASVPLFNGVETELPADASF</v>
      </c>
      <c r="F354" s="22">
        <f>'Raw Data'!J354</f>
        <v>3.0880000000000001</v>
      </c>
      <c r="G354" s="22">
        <f>'Raw Data'!P354</f>
        <v>3.137</v>
      </c>
      <c r="H354" s="22">
        <f>'Raw Data'!V354</f>
        <v>3.1059999999999999</v>
      </c>
      <c r="I354" s="22">
        <f>'Raw Data'!AB354</f>
        <v>3.9660000000000002</v>
      </c>
      <c r="J354" s="22">
        <f>'Raw Data'!AH354</f>
        <v>3.7730000000000001</v>
      </c>
      <c r="K354" s="22">
        <f>'Raw Data'!AN354</f>
        <v>3.8679999999999999</v>
      </c>
      <c r="L354" s="22">
        <f>'Raw Data'!AT354</f>
        <v>4.4459999999999997</v>
      </c>
      <c r="M354" s="22">
        <f>'Raw Data'!AZ354</f>
        <v>4.3970000000000002</v>
      </c>
      <c r="N354" s="22">
        <f>'Raw Data'!BF354</f>
        <v>4.26</v>
      </c>
      <c r="O354" s="22">
        <f>'Raw Data'!BL354</f>
        <v>5.0199999999999996</v>
      </c>
      <c r="P354" s="22">
        <f>'Raw Data'!BR354</f>
        <v>5.0250000000000004</v>
      </c>
      <c r="Q354" s="22">
        <f>'Raw Data'!BX354</f>
        <v>5.0490000000000004</v>
      </c>
    </row>
    <row r="355" spans="1:17" x14ac:dyDescent="0.25">
      <c r="A355" t="str">
        <f>'Raw Data'!A355</f>
        <v>ALT51</v>
      </c>
      <c r="B355">
        <f>'Raw Data'!B355</f>
        <v>285</v>
      </c>
      <c r="C355">
        <f>'Raw Data'!C355</f>
        <v>295</v>
      </c>
      <c r="D355" t="str">
        <f>'Raw Data'!D355</f>
        <v>VETELPADASF</v>
      </c>
      <c r="F355" s="22">
        <f>'Raw Data'!J355</f>
        <v>3.052</v>
      </c>
      <c r="G355" s="22">
        <f>'Raw Data'!P355</f>
        <v>3.0219999999999998</v>
      </c>
      <c r="H355" s="22">
        <f>'Raw Data'!V355</f>
        <v>3.0750000000000002</v>
      </c>
      <c r="I355" s="22">
        <f>'Raw Data'!AB355</f>
        <v>3.714</v>
      </c>
      <c r="J355" s="22">
        <f>'Raw Data'!AH355</f>
        <v>3.6680000000000001</v>
      </c>
      <c r="K355" s="22">
        <f>'Raw Data'!AN355</f>
        <v>3.76</v>
      </c>
      <c r="L355" s="22">
        <f>'Raw Data'!AT355</f>
        <v>3.952</v>
      </c>
      <c r="M355" s="22">
        <f>'Raw Data'!AZ355</f>
        <v>3.9279999999999999</v>
      </c>
      <c r="N355" s="22">
        <f>'Raw Data'!BF355</f>
        <v>3.8490000000000002</v>
      </c>
      <c r="O355" s="22">
        <f>'Raw Data'!BL355</f>
        <v>4.0780000000000003</v>
      </c>
      <c r="P355" s="22">
        <f>'Raw Data'!BR355</f>
        <v>4.1360000000000001</v>
      </c>
      <c r="Q355" s="22">
        <f>'Raw Data'!BX355</f>
        <v>4.1020000000000003</v>
      </c>
    </row>
    <row r="356" spans="1:17" x14ac:dyDescent="0.25">
      <c r="A356" t="str">
        <f>'Raw Data'!A356</f>
        <v>ALT51</v>
      </c>
      <c r="B356">
        <f>'Raw Data'!B356</f>
        <v>287</v>
      </c>
      <c r="C356">
        <f>'Raw Data'!C356</f>
        <v>295</v>
      </c>
      <c r="D356" t="str">
        <f>'Raw Data'!D356</f>
        <v>TELPADASF</v>
      </c>
      <c r="F356" s="22">
        <f>'Raw Data'!J356</f>
        <v>2.42</v>
      </c>
      <c r="G356" s="22">
        <f>'Raw Data'!P356</f>
        <v>2.391</v>
      </c>
      <c r="H356" s="22">
        <f>'Raw Data'!V356</f>
        <v>2.4420000000000002</v>
      </c>
      <c r="I356" s="22">
        <f>'Raw Data'!AB356</f>
        <v>3.0920000000000001</v>
      </c>
      <c r="J356" s="22">
        <f>'Raw Data'!AH356</f>
        <v>3.0070000000000001</v>
      </c>
      <c r="K356" s="22">
        <f>'Raw Data'!AN356</f>
        <v>3.0960000000000001</v>
      </c>
      <c r="L356" s="22">
        <f>'Raw Data'!AT356</f>
        <v>3.2029999999999998</v>
      </c>
      <c r="M356" s="22">
        <f>'Raw Data'!AZ356</f>
        <v>3.181</v>
      </c>
      <c r="N356" s="22">
        <f>'Raw Data'!BF356</f>
        <v>3.1240000000000001</v>
      </c>
      <c r="O356" s="22">
        <f>'Raw Data'!BL356</f>
        <v>3.1419999999999999</v>
      </c>
      <c r="P356" s="22">
        <f>'Raw Data'!BR356</f>
        <v>3.165</v>
      </c>
      <c r="Q356" s="22">
        <f>'Raw Data'!BX356</f>
        <v>3.18</v>
      </c>
    </row>
    <row r="357" spans="1:17" x14ac:dyDescent="0.25">
      <c r="A357" t="str">
        <f>'Raw Data'!A357</f>
        <v>ALT51</v>
      </c>
      <c r="B357">
        <f>'Raw Data'!B357</f>
        <v>287</v>
      </c>
      <c r="C357">
        <f>'Raw Data'!C357</f>
        <v>307</v>
      </c>
      <c r="D357" t="str">
        <f>'Raw Data'!D357</f>
        <v>TELPADASFGRMLGKYVPGSF</v>
      </c>
      <c r="F357" s="22">
        <f>'Raw Data'!J357</f>
        <v>5.1159999999999997</v>
      </c>
      <c r="G357" s="22">
        <f>'Raw Data'!P357</f>
        <v>4.8460000000000001</v>
      </c>
      <c r="H357" s="22">
        <f>'Raw Data'!V357</f>
        <v>5.0940000000000003</v>
      </c>
      <c r="I357" s="22">
        <f>'Raw Data'!AB357</f>
        <v>7.0949999999999998</v>
      </c>
      <c r="J357" s="22">
        <f>'Raw Data'!AH357</f>
        <v>6.8949999999999996</v>
      </c>
      <c r="K357" s="22">
        <f>'Raw Data'!AN357</f>
        <v>6.9470000000000001</v>
      </c>
      <c r="L357" s="22">
        <f>'Raw Data'!AT357</f>
        <v>8.1280000000000001</v>
      </c>
      <c r="M357" s="22">
        <f>'Raw Data'!AZ357</f>
        <v>8.0129999999999999</v>
      </c>
      <c r="N357" s="22">
        <f>'Raw Data'!BF357</f>
        <v>8.157</v>
      </c>
      <c r="O357" s="22">
        <f>'Raw Data'!BL357</f>
        <v>8.3490000000000002</v>
      </c>
      <c r="P357" s="22">
        <f>'Raw Data'!BR357</f>
        <v>8.6440000000000001</v>
      </c>
      <c r="Q357" s="22">
        <f>'Raw Data'!BX357</f>
        <v>8.6129999999999995</v>
      </c>
    </row>
    <row r="358" spans="1:17" x14ac:dyDescent="0.25">
      <c r="A358" t="str">
        <f>'Raw Data'!A358</f>
        <v>ALT51</v>
      </c>
      <c r="B358">
        <f>'Raw Data'!B358</f>
        <v>296</v>
      </c>
      <c r="C358">
        <f>'Raw Data'!C358</f>
        <v>307</v>
      </c>
      <c r="D358" t="str">
        <f>'Raw Data'!D358</f>
        <v>GRMLGKYVPGSF</v>
      </c>
      <c r="F358" s="22">
        <f>'Raw Data'!J358</f>
        <v>1.8380000000000001</v>
      </c>
      <c r="G358" s="22">
        <f>'Raw Data'!P358</f>
        <v>1.8</v>
      </c>
      <c r="H358" s="22">
        <f>'Raw Data'!V358</f>
        <v>1.871</v>
      </c>
      <c r="I358" s="22">
        <f>'Raw Data'!AB358</f>
        <v>3.1360000000000001</v>
      </c>
      <c r="J358" s="22">
        <f>'Raw Data'!AH358</f>
        <v>3.0329999999999999</v>
      </c>
      <c r="K358" s="22">
        <f>'Raw Data'!AN358</f>
        <v>3.145</v>
      </c>
      <c r="L358" s="22">
        <f>'Raw Data'!AT358</f>
        <v>3.9409999999999998</v>
      </c>
      <c r="M358" s="22">
        <f>'Raw Data'!AZ358</f>
        <v>3.911</v>
      </c>
      <c r="N358" s="22">
        <f>'Raw Data'!BF358</f>
        <v>3.8479999999999999</v>
      </c>
      <c r="O358" s="22">
        <f>'Raw Data'!BL358</f>
        <v>4.5030000000000001</v>
      </c>
      <c r="P358" s="22">
        <f>'Raw Data'!BR358</f>
        <v>4.4420000000000002</v>
      </c>
      <c r="Q358" s="22">
        <f>'Raw Data'!BX358</f>
        <v>4.4710000000000001</v>
      </c>
    </row>
    <row r="359" spans="1:17" x14ac:dyDescent="0.25">
      <c r="A359" t="str">
        <f>'Raw Data'!A359</f>
        <v>ALT51</v>
      </c>
      <c r="B359">
        <f>'Raw Data'!B359</f>
        <v>308</v>
      </c>
      <c r="C359">
        <f>'Raw Data'!C359</f>
        <v>336</v>
      </c>
      <c r="D359" t="str">
        <f>'Raw Data'!D359</f>
        <v>ERLEAIPVKDGLRLKGRVHLTRPAYGIVA</v>
      </c>
      <c r="F359" s="22">
        <f>'Raw Data'!J359</f>
        <v>1.7589999999999999</v>
      </c>
      <c r="G359" s="22">
        <f>'Raw Data'!P359</f>
        <v>1.748</v>
      </c>
      <c r="H359" s="22">
        <f>'Raw Data'!V359</f>
        <v>1.7629999999999999</v>
      </c>
      <c r="I359" s="22">
        <f>'Raw Data'!AB359</f>
        <v>2.194</v>
      </c>
      <c r="J359" s="22">
        <f>'Raw Data'!AH359</f>
        <v>2.2719999999999998</v>
      </c>
      <c r="K359" s="22">
        <f>'Raw Data'!AN359</f>
        <v>2.3940000000000001</v>
      </c>
      <c r="L359" s="22">
        <f>'Raw Data'!AT359</f>
        <v>2.6030000000000002</v>
      </c>
      <c r="M359" s="22">
        <f>'Raw Data'!AZ359</f>
        <v>2.6019999999999999</v>
      </c>
      <c r="N359" s="22">
        <f>'Raw Data'!BF359</f>
        <v>2.7320000000000002</v>
      </c>
      <c r="O359" s="22">
        <f>'Raw Data'!BL359</f>
        <v>2.972</v>
      </c>
      <c r="P359" s="22">
        <f>'Raw Data'!BR359</f>
        <v>2.887</v>
      </c>
      <c r="Q359" s="22">
        <f>'Raw Data'!BX359</f>
        <v>3.0409999999999999</v>
      </c>
    </row>
    <row r="360" spans="1:17" x14ac:dyDescent="0.25">
      <c r="A360" t="str">
        <f>'Raw Data'!A360</f>
        <v>ALT51</v>
      </c>
      <c r="B360">
        <f>'Raw Data'!B360</f>
        <v>308</v>
      </c>
      <c r="C360">
        <f>'Raw Data'!C360</f>
        <v>336</v>
      </c>
      <c r="D360" t="str">
        <f>'Raw Data'!D360</f>
        <v>ERLEAIPVKDGLRLKGRVHLTRPAYGIVA</v>
      </c>
      <c r="F360" s="22">
        <f>'Raw Data'!J360</f>
        <v>1.849</v>
      </c>
      <c r="G360" s="22">
        <f>'Raw Data'!P360</f>
        <v>1.8340000000000001</v>
      </c>
      <c r="H360" s="22">
        <f>'Raw Data'!V360</f>
        <v>1.9119999999999999</v>
      </c>
      <c r="I360" s="22">
        <f>'Raw Data'!AB360</f>
        <v>2.431</v>
      </c>
      <c r="J360" s="22">
        <f>'Raw Data'!AH360</f>
        <v>2.4849999999999999</v>
      </c>
      <c r="K360" s="22">
        <f>'Raw Data'!AN360</f>
        <v>2.5609999999999999</v>
      </c>
      <c r="L360" s="22">
        <f>'Raw Data'!AT360</f>
        <v>2.8809999999999998</v>
      </c>
      <c r="M360" s="22">
        <f>'Raw Data'!AZ360</f>
        <v>2.875</v>
      </c>
      <c r="N360" s="22">
        <f>'Raw Data'!BF360</f>
        <v>2.9870000000000001</v>
      </c>
      <c r="O360" s="22">
        <f>'Raw Data'!BL360</f>
        <v>3.1749999999999998</v>
      </c>
      <c r="P360" s="22">
        <f>'Raw Data'!BR360</f>
        <v>3.177</v>
      </c>
      <c r="Q360" s="22">
        <f>'Raw Data'!BX360</f>
        <v>3.2749999999999999</v>
      </c>
    </row>
    <row r="361" spans="1:17" x14ac:dyDescent="0.25">
      <c r="A361" t="str">
        <f>'Raw Data'!A361</f>
        <v>ALT51</v>
      </c>
      <c r="B361">
        <f>'Raw Data'!B361</f>
        <v>308</v>
      </c>
      <c r="C361">
        <f>'Raw Data'!C361</f>
        <v>345</v>
      </c>
      <c r="D361" t="str">
        <f>'Raw Data'!D361</f>
        <v>ERLEAIPVKDGLRLKGRVHLTRPAYGIVAHLDPPGGSD</v>
      </c>
      <c r="F361" s="22">
        <f>'Raw Data'!J361</f>
        <v>2.7440000000000002</v>
      </c>
      <c r="G361" s="22">
        <f>'Raw Data'!P361</f>
        <v>2.4329999999999998</v>
      </c>
      <c r="H361" s="22">
        <f>'Raw Data'!V361</f>
        <v>2.38</v>
      </c>
      <c r="I361" s="22">
        <f>'Raw Data'!AB361</f>
        <v>2.9009999999999998</v>
      </c>
      <c r="J361" s="22">
        <f>'Raw Data'!AH361</f>
        <v>2.9940000000000002</v>
      </c>
      <c r="K361" s="22">
        <f>'Raw Data'!AN361</f>
        <v>3.05</v>
      </c>
      <c r="L361" s="22">
        <f>'Raw Data'!AT361</f>
        <v>3.5609999999999999</v>
      </c>
      <c r="M361" s="22">
        <f>'Raw Data'!AZ361</f>
        <v>3.31</v>
      </c>
      <c r="N361" s="22">
        <f>'Raw Data'!BF361</f>
        <v>3.5710000000000002</v>
      </c>
      <c r="O361" s="22">
        <f>'Raw Data'!BL361</f>
        <v>3.762</v>
      </c>
      <c r="P361" s="22">
        <f>'Raw Data'!BR361</f>
        <v>3.7130000000000001</v>
      </c>
      <c r="Q361" s="22">
        <f>'Raw Data'!BX361</f>
        <v>3.88</v>
      </c>
    </row>
    <row r="362" spans="1:17" x14ac:dyDescent="0.25">
      <c r="A362" t="str">
        <f>'Raw Data'!A362</f>
        <v>ALT51</v>
      </c>
      <c r="B362">
        <f>'Raw Data'!B362</f>
        <v>308</v>
      </c>
      <c r="C362">
        <f>'Raw Data'!C362</f>
        <v>345</v>
      </c>
      <c r="D362" t="str">
        <f>'Raw Data'!D362</f>
        <v>ERLEAIPVKDGLRLKGRVHLTRPAYGIVAHLDPPGGSD</v>
      </c>
      <c r="F362" s="22">
        <f>'Raw Data'!J362</f>
        <v>2.4529999999999998</v>
      </c>
      <c r="G362" s="22">
        <f>'Raw Data'!P362</f>
        <v>2.4220000000000002</v>
      </c>
      <c r="H362" s="22">
        <f>'Raw Data'!V362</f>
        <v>2.2549999999999999</v>
      </c>
      <c r="I362" s="22">
        <f>'Raw Data'!AB362</f>
        <v>2.78</v>
      </c>
      <c r="J362" s="22">
        <f>'Raw Data'!AH362</f>
        <v>3.101</v>
      </c>
      <c r="K362" s="22">
        <f>'Raw Data'!AN362</f>
        <v>2.9249999999999998</v>
      </c>
      <c r="L362" s="22">
        <f>'Raw Data'!AT362</f>
        <v>3.3540000000000001</v>
      </c>
      <c r="M362" s="22">
        <f>'Raw Data'!AZ362</f>
        <v>3.2919999999999998</v>
      </c>
      <c r="N362" s="22">
        <f>'Raw Data'!BF362</f>
        <v>3.3879999999999999</v>
      </c>
      <c r="O362" s="22">
        <f>'Raw Data'!BL362</f>
        <v>4.01</v>
      </c>
      <c r="P362" s="22">
        <f>'Raw Data'!BR362</f>
        <v>3.496</v>
      </c>
      <c r="Q362" s="22">
        <f>'Raw Data'!BX362</f>
        <v>3.6869999999999998</v>
      </c>
    </row>
    <row r="363" spans="1:17" x14ac:dyDescent="0.25">
      <c r="A363" t="str">
        <f>'Raw Data'!A363</f>
        <v>ALT51</v>
      </c>
      <c r="B363">
        <f>'Raw Data'!B363</f>
        <v>308</v>
      </c>
      <c r="C363">
        <f>'Raw Data'!C363</f>
        <v>345</v>
      </c>
      <c r="D363" t="str">
        <f>'Raw Data'!D363</f>
        <v>ERLEAIPVKDGLRLKGRVHLTRPAYGIVAHLDPPGGSD</v>
      </c>
      <c r="F363" s="22">
        <f>'Raw Data'!J363</f>
        <v>2.5270000000000001</v>
      </c>
      <c r="G363" s="22">
        <f>'Raw Data'!P363</f>
        <v>2.294</v>
      </c>
      <c r="H363" s="22">
        <f>'Raw Data'!V363</f>
        <v>2.36</v>
      </c>
      <c r="I363" s="22">
        <f>'Raw Data'!AB363</f>
        <v>2.8780000000000001</v>
      </c>
      <c r="J363" s="22">
        <f>'Raw Data'!AH363</f>
        <v>2.9689999999999999</v>
      </c>
      <c r="K363" s="22">
        <f>'Raw Data'!AN363</f>
        <v>3.0470000000000002</v>
      </c>
      <c r="L363" s="22">
        <f>'Raw Data'!AT363</f>
        <v>3.5840000000000001</v>
      </c>
      <c r="M363" s="22">
        <f>'Raw Data'!AZ363</f>
        <v>3.391</v>
      </c>
      <c r="N363" s="22">
        <f>'Raw Data'!BF363</f>
        <v>3.6150000000000002</v>
      </c>
      <c r="O363" s="22">
        <f>'Raw Data'!BL363</f>
        <v>4.085</v>
      </c>
      <c r="P363" s="22">
        <f>'Raw Data'!BR363</f>
        <v>3.94</v>
      </c>
      <c r="Q363" s="22">
        <f>'Raw Data'!BX363</f>
        <v>4.1790000000000003</v>
      </c>
    </row>
    <row r="364" spans="1:17" x14ac:dyDescent="0.25">
      <c r="A364" t="str">
        <f>'Raw Data'!A364</f>
        <v>ALT51</v>
      </c>
      <c r="B364">
        <f>'Raw Data'!B364</f>
        <v>311</v>
      </c>
      <c r="C364">
        <f>'Raw Data'!C364</f>
        <v>333</v>
      </c>
      <c r="D364" t="str">
        <f>'Raw Data'!D364</f>
        <v>EAIPVKDGLRLKGRVHLTRPAYG</v>
      </c>
      <c r="F364" s="22">
        <f>'Raw Data'!J364</f>
        <v>1.2729999999999999</v>
      </c>
      <c r="G364" s="22">
        <f>'Raw Data'!P364</f>
        <v>1.44</v>
      </c>
      <c r="H364" s="22">
        <f>'Raw Data'!V364</f>
        <v>1.4990000000000001</v>
      </c>
      <c r="I364" s="22">
        <f>'Raw Data'!AB364</f>
        <v>1.8049999999999999</v>
      </c>
      <c r="J364" s="22">
        <f>'Raw Data'!AH364</f>
        <v>1.9239999999999999</v>
      </c>
      <c r="K364" s="22">
        <f>'Raw Data'!AN364</f>
        <v>2.036</v>
      </c>
      <c r="L364" s="22">
        <f>'Raw Data'!AT364</f>
        <v>2.016</v>
      </c>
      <c r="M364" s="22">
        <f>'Raw Data'!AZ364</f>
        <v>2.0569999999999999</v>
      </c>
      <c r="N364" s="22">
        <f>'Raw Data'!BF364</f>
        <v>2.145</v>
      </c>
      <c r="O364" s="22">
        <f>'Raw Data'!BL364</f>
        <v>2.3679999999999999</v>
      </c>
      <c r="P364" s="22">
        <f>'Raw Data'!BR364</f>
        <v>2.3610000000000002</v>
      </c>
      <c r="Q364" s="22">
        <f>'Raw Data'!BX364</f>
        <v>2.431</v>
      </c>
    </row>
    <row r="365" spans="1:17" x14ac:dyDescent="0.25">
      <c r="A365" t="str">
        <f>'Raw Data'!A365</f>
        <v>ALT51</v>
      </c>
      <c r="B365">
        <f>'Raw Data'!B365</f>
        <v>311</v>
      </c>
      <c r="C365">
        <f>'Raw Data'!C365</f>
        <v>345</v>
      </c>
      <c r="D365" t="str">
        <f>'Raw Data'!D365</f>
        <v>EAIPVKDGLRLKGRVHLTRPAYGIVAHLDPPGGSD</v>
      </c>
      <c r="F365" s="22">
        <f>'Raw Data'!J365</f>
        <v>2.3199999999999998</v>
      </c>
      <c r="G365" s="22">
        <f>'Raw Data'!P365</f>
        <v>2.06</v>
      </c>
      <c r="H365" s="22">
        <f>'Raw Data'!V365</f>
        <v>2.0270000000000001</v>
      </c>
      <c r="I365" s="22">
        <f>'Raw Data'!AB365</f>
        <v>2.41</v>
      </c>
      <c r="J365" s="22">
        <f>'Raw Data'!AH365</f>
        <v>2.41</v>
      </c>
      <c r="K365" s="22">
        <f>'Raw Data'!AN365</f>
        <v>2.524</v>
      </c>
      <c r="L365" s="22">
        <f>'Raw Data'!AT365</f>
        <v>2.6309999999999998</v>
      </c>
      <c r="M365" s="22">
        <f>'Raw Data'!AZ365</f>
        <v>2.508</v>
      </c>
      <c r="N365" s="22">
        <f>'Raw Data'!BF365</f>
        <v>2.6949999999999998</v>
      </c>
      <c r="O365" s="22">
        <f>'Raw Data'!BL365</f>
        <v>2.9</v>
      </c>
      <c r="P365" s="22">
        <f>'Raw Data'!BR365</f>
        <v>2.8809999999999998</v>
      </c>
      <c r="Q365" s="22">
        <f>'Raw Data'!BX365</f>
        <v>3.0070000000000001</v>
      </c>
    </row>
    <row r="366" spans="1:17" x14ac:dyDescent="0.25">
      <c r="A366" t="str">
        <f>'Raw Data'!A366</f>
        <v>ALT51</v>
      </c>
      <c r="B366">
        <f>'Raw Data'!B366</f>
        <v>311</v>
      </c>
      <c r="C366">
        <f>'Raw Data'!C366</f>
        <v>345</v>
      </c>
      <c r="D366" t="str">
        <f>'Raw Data'!D366</f>
        <v>EAIPVKDGLRLKGRVHLTRPAYGIVAHLDPPGGSD</v>
      </c>
      <c r="F366" s="22">
        <f>'Raw Data'!J366</f>
        <v>2.1150000000000002</v>
      </c>
      <c r="G366" s="22">
        <f>'Raw Data'!P366</f>
        <v>1.9490000000000001</v>
      </c>
      <c r="H366" s="22">
        <f>'Raw Data'!V366</f>
        <v>1.92</v>
      </c>
      <c r="I366" s="22">
        <f>'Raw Data'!AB366</f>
        <v>2.2509999999999999</v>
      </c>
      <c r="J366" s="22">
        <f>'Raw Data'!AH366</f>
        <v>2.3010000000000002</v>
      </c>
      <c r="K366" s="22">
        <f>'Raw Data'!AN366</f>
        <v>2.444</v>
      </c>
      <c r="L366" s="22">
        <f>'Raw Data'!AT366</f>
        <v>2.5409999999999999</v>
      </c>
      <c r="M366" s="22">
        <f>'Raw Data'!AZ366</f>
        <v>2.4209999999999998</v>
      </c>
      <c r="N366" s="22">
        <f>'Raw Data'!BF366</f>
        <v>2.6179999999999999</v>
      </c>
      <c r="O366" s="22">
        <f>'Raw Data'!BL366</f>
        <v>2.7930000000000001</v>
      </c>
      <c r="P366" s="22">
        <f>'Raw Data'!BR366</f>
        <v>2.734</v>
      </c>
      <c r="Q366" s="22">
        <f>'Raw Data'!BX366</f>
        <v>2.8940000000000001</v>
      </c>
    </row>
    <row r="367" spans="1:17" x14ac:dyDescent="0.25">
      <c r="A367" t="str">
        <f>'Raw Data'!A367</f>
        <v>ALT51</v>
      </c>
      <c r="B367">
        <f>'Raw Data'!B367</f>
        <v>311</v>
      </c>
      <c r="C367">
        <f>'Raw Data'!C367</f>
        <v>345</v>
      </c>
      <c r="D367" t="str">
        <f>'Raw Data'!D367</f>
        <v>EAIPVKDGLRLKGRVHLTRPAYGIVAHLDPPGGSD</v>
      </c>
      <c r="F367" s="22">
        <f>'Raw Data'!J367</f>
        <v>2.069</v>
      </c>
      <c r="G367" s="22">
        <f>'Raw Data'!P367</f>
        <v>1.8959999999999999</v>
      </c>
      <c r="H367" s="22">
        <f>'Raw Data'!V367</f>
        <v>1.8979999999999999</v>
      </c>
      <c r="I367" s="22">
        <f>'Raw Data'!AB367</f>
        <v>2.1680000000000001</v>
      </c>
      <c r="J367" s="22">
        <f>'Raw Data'!AH367</f>
        <v>2.2589999999999999</v>
      </c>
      <c r="K367" s="22">
        <f>'Raw Data'!AN367</f>
        <v>2.4</v>
      </c>
      <c r="L367" s="22">
        <f>'Raw Data'!AT367</f>
        <v>2.472</v>
      </c>
      <c r="M367" s="22">
        <f>'Raw Data'!AZ367</f>
        <v>2.38</v>
      </c>
      <c r="N367" s="22">
        <f>'Raw Data'!BF367</f>
        <v>2.5550000000000002</v>
      </c>
      <c r="O367" s="22">
        <f>'Raw Data'!BL367</f>
        <v>2.7320000000000002</v>
      </c>
      <c r="P367" s="22">
        <f>'Raw Data'!BR367</f>
        <v>2.7</v>
      </c>
      <c r="Q367" s="22">
        <f>'Raw Data'!BX367</f>
        <v>2.8290000000000002</v>
      </c>
    </row>
    <row r="368" spans="1:17" x14ac:dyDescent="0.25">
      <c r="A368" t="str">
        <f>'Raw Data'!A368</f>
        <v>ALT51</v>
      </c>
      <c r="B368">
        <f>'Raw Data'!B368</f>
        <v>311</v>
      </c>
      <c r="C368">
        <f>'Raw Data'!C368</f>
        <v>355</v>
      </c>
      <c r="D368" t="str">
        <f>'Raw Data'!D368</f>
        <v>EAIPVKDGLRLKGRVHLTRPAYGIVAHLDPPGGSDYDSNAVGASL</v>
      </c>
      <c r="F368" s="22">
        <f>'Raw Data'!J368</f>
        <v>2.46</v>
      </c>
      <c r="G368" s="22">
        <f>'Raw Data'!P368</f>
        <v>2.306</v>
      </c>
      <c r="H368" s="22">
        <f>'Raw Data'!V368</f>
        <v>2.2909999999999999</v>
      </c>
      <c r="I368" s="22">
        <f>'Raw Data'!AB368</f>
        <v>3.1309999999999998</v>
      </c>
      <c r="J368" s="22">
        <f>'Raw Data'!AH368</f>
        <v>2.9159999999999999</v>
      </c>
      <c r="K368" s="22">
        <f>'Raw Data'!AN368</f>
        <v>3.0470000000000002</v>
      </c>
      <c r="L368" s="22">
        <f>'Raw Data'!AT368</f>
        <v>3.6989999999999998</v>
      </c>
      <c r="M368" s="22">
        <f>'Raw Data'!AZ368</f>
        <v>3.637</v>
      </c>
      <c r="N368" s="22">
        <f>'Raw Data'!BF368</f>
        <v>3.71</v>
      </c>
      <c r="O368" s="22">
        <f>'Raw Data'!BL368</f>
        <v>4.5709999999999997</v>
      </c>
      <c r="P368" s="22">
        <f>'Raw Data'!BR368</f>
        <v>4.3470000000000004</v>
      </c>
      <c r="Q368" s="22">
        <f>'Raw Data'!BX368</f>
        <v>4.673</v>
      </c>
    </row>
    <row r="369" spans="1:17" x14ac:dyDescent="0.25">
      <c r="A369" t="str">
        <f>'Raw Data'!A369</f>
        <v>ALT51</v>
      </c>
      <c r="B369">
        <f>'Raw Data'!B369</f>
        <v>311</v>
      </c>
      <c r="C369">
        <f>'Raw Data'!C369</f>
        <v>355</v>
      </c>
      <c r="D369" t="str">
        <f>'Raw Data'!D369</f>
        <v>EAIPVKDGLRLKGRVHLTRPAYGIVAHLDPPGGSDYDSNAVGASL</v>
      </c>
      <c r="F369" s="22">
        <f>'Raw Data'!J369</f>
        <v>2.379</v>
      </c>
      <c r="G369" s="22">
        <f>'Raw Data'!P369</f>
        <v>2.1800000000000002</v>
      </c>
      <c r="H369" s="22">
        <f>'Raw Data'!V369</f>
        <v>2.2799999999999998</v>
      </c>
      <c r="I369" s="22">
        <f>'Raw Data'!AB369</f>
        <v>2.81</v>
      </c>
      <c r="J369" s="22">
        <f>'Raw Data'!AH369</f>
        <v>2.8090000000000002</v>
      </c>
      <c r="K369" s="22">
        <f>'Raw Data'!AN369</f>
        <v>2.9889999999999999</v>
      </c>
      <c r="L369" s="22">
        <f>'Raw Data'!AT369</f>
        <v>3.7130000000000001</v>
      </c>
      <c r="M369" s="22">
        <f>'Raw Data'!AZ369</f>
        <v>3.6040000000000001</v>
      </c>
      <c r="N369" s="22">
        <f>'Raw Data'!BF369</f>
        <v>3.7429999999999999</v>
      </c>
      <c r="O369" s="22">
        <f>'Raw Data'!BL369</f>
        <v>4.5979999999999999</v>
      </c>
      <c r="P369" s="22">
        <f>'Raw Data'!BR369</f>
        <v>4.4059999999999997</v>
      </c>
      <c r="Q369" s="22">
        <f>'Raw Data'!BX369</f>
        <v>4.7430000000000003</v>
      </c>
    </row>
    <row r="370" spans="1:17" x14ac:dyDescent="0.25">
      <c r="A370" t="str">
        <f>'Raw Data'!A370</f>
        <v>ALT51</v>
      </c>
      <c r="B370">
        <f>'Raw Data'!B370</f>
        <v>311</v>
      </c>
      <c r="C370">
        <f>'Raw Data'!C370</f>
        <v>355</v>
      </c>
      <c r="D370" t="str">
        <f>'Raw Data'!D370</f>
        <v>EAIPVKDGLRLKGRVHLTRPAYGIVAHLDPPGGSDYDSNAVGASL</v>
      </c>
      <c r="F370" s="22">
        <f>'Raw Data'!J370</f>
        <v>2.351</v>
      </c>
      <c r="G370" s="22">
        <f>'Raw Data'!P370</f>
        <v>2.1629999999999998</v>
      </c>
      <c r="H370" s="22">
        <f>'Raw Data'!V370</f>
        <v>2.1880000000000002</v>
      </c>
      <c r="I370" s="22">
        <f>'Raw Data'!AB370</f>
        <v>2.7610000000000001</v>
      </c>
      <c r="J370" s="22">
        <f>'Raw Data'!AH370</f>
        <v>2.794</v>
      </c>
      <c r="K370" s="22">
        <f>'Raw Data'!AN370</f>
        <v>2.9569999999999999</v>
      </c>
      <c r="L370" s="22">
        <f>'Raw Data'!AT370</f>
        <v>3.7229999999999999</v>
      </c>
      <c r="M370" s="22">
        <f>'Raw Data'!AZ370</f>
        <v>3.617</v>
      </c>
      <c r="N370" s="22">
        <f>'Raw Data'!BF370</f>
        <v>3.7669999999999999</v>
      </c>
      <c r="O370" s="22">
        <f>'Raw Data'!BL370</f>
        <v>4.5709999999999997</v>
      </c>
      <c r="P370" s="22">
        <f>'Raw Data'!BR370</f>
        <v>4.4359999999999999</v>
      </c>
      <c r="Q370" s="22">
        <f>'Raw Data'!BX370</f>
        <v>4.7050000000000001</v>
      </c>
    </row>
    <row r="371" spans="1:17" x14ac:dyDescent="0.25">
      <c r="A371" t="str">
        <f>'Raw Data'!A371</f>
        <v>ALT51</v>
      </c>
      <c r="B371">
        <f>'Raw Data'!B371</f>
        <v>337</v>
      </c>
      <c r="C371">
        <f>'Raw Data'!C371</f>
        <v>345</v>
      </c>
      <c r="D371" t="str">
        <f>'Raw Data'!D371</f>
        <v>HLDPPGGSD</v>
      </c>
      <c r="F371" s="22">
        <f>'Raw Data'!J371</f>
        <v>1.2689999999999999</v>
      </c>
      <c r="G371" s="22">
        <f>'Raw Data'!P371</f>
        <v>1.2769999999999999</v>
      </c>
      <c r="H371" s="22">
        <f>'Raw Data'!V371</f>
        <v>1.2270000000000001</v>
      </c>
      <c r="I371" s="22">
        <f>'Raw Data'!AB371</f>
        <v>1.1890000000000001</v>
      </c>
      <c r="J371" s="22">
        <f>'Raw Data'!AH371</f>
        <v>1.2629999999999999</v>
      </c>
      <c r="K371" s="22">
        <f>'Raw Data'!AN371</f>
        <v>1.3280000000000001</v>
      </c>
      <c r="L371" s="22">
        <f>'Raw Data'!AT371</f>
        <v>1.2350000000000001</v>
      </c>
      <c r="M371" s="22">
        <f>'Raw Data'!AZ371</f>
        <v>1.306</v>
      </c>
      <c r="N371" s="22">
        <f>'Raw Data'!BF371</f>
        <v>1.2290000000000001</v>
      </c>
      <c r="O371" s="22">
        <f>'Raw Data'!BL371</f>
        <v>1.236</v>
      </c>
      <c r="P371" s="22">
        <f>'Raw Data'!BR371</f>
        <v>1.3169999999999999</v>
      </c>
      <c r="Q371" s="22">
        <f>'Raw Data'!BX371</f>
        <v>1.323</v>
      </c>
    </row>
    <row r="372" spans="1:17" x14ac:dyDescent="0.25">
      <c r="A372" t="str">
        <f>'Raw Data'!A372</f>
        <v>ALT51</v>
      </c>
      <c r="B372">
        <f>'Raw Data'!B372</f>
        <v>337</v>
      </c>
      <c r="C372">
        <f>'Raw Data'!C372</f>
        <v>352</v>
      </c>
      <c r="D372" t="str">
        <f>'Raw Data'!D372</f>
        <v>HLDPPGGSDYDSNAVG</v>
      </c>
      <c r="F372" s="22">
        <f>'Raw Data'!J372</f>
        <v>1.899</v>
      </c>
      <c r="G372" s="22">
        <f>'Raw Data'!P372</f>
        <v>1.7969999999999999</v>
      </c>
      <c r="H372" s="22">
        <f>'Raw Data'!V372</f>
        <v>1.89</v>
      </c>
      <c r="I372" s="22">
        <f>'Raw Data'!AB372</f>
        <v>2.2599999999999998</v>
      </c>
      <c r="J372" s="22">
        <f>'Raw Data'!AH372</f>
        <v>2.2000000000000002</v>
      </c>
      <c r="K372" s="22">
        <f>'Raw Data'!AN372</f>
        <v>2.262</v>
      </c>
      <c r="L372" s="22">
        <f>'Raw Data'!AT372</f>
        <v>2.7610000000000001</v>
      </c>
      <c r="M372" s="22">
        <f>'Raw Data'!AZ372</f>
        <v>2.7749999999999999</v>
      </c>
      <c r="N372" s="22">
        <f>'Raw Data'!BF372</f>
        <v>2.6709999999999998</v>
      </c>
      <c r="O372" s="22">
        <f>'Raw Data'!BL372</f>
        <v>3.0489999999999999</v>
      </c>
      <c r="P372" s="22">
        <f>'Raw Data'!BR372</f>
        <v>2.95</v>
      </c>
      <c r="Q372" s="22">
        <f>'Raw Data'!BX372</f>
        <v>3.1429999999999998</v>
      </c>
    </row>
    <row r="373" spans="1:17" x14ac:dyDescent="0.25">
      <c r="A373" t="str">
        <f>'Raw Data'!A373</f>
        <v>ALT51</v>
      </c>
      <c r="B373">
        <f>'Raw Data'!B373</f>
        <v>337</v>
      </c>
      <c r="C373">
        <f>'Raw Data'!C373</f>
        <v>355</v>
      </c>
      <c r="D373" t="str">
        <f>'Raw Data'!D373</f>
        <v>HLDPPGGSDYDSNAVGASL</v>
      </c>
      <c r="F373" s="22">
        <f>'Raw Data'!J373</f>
        <v>1.8819999999999999</v>
      </c>
      <c r="G373" s="22">
        <f>'Raw Data'!P373</f>
        <v>1.7010000000000001</v>
      </c>
      <c r="H373" s="22">
        <f>'Raw Data'!V373</f>
        <v>1.7450000000000001</v>
      </c>
      <c r="I373" s="22">
        <f>'Raw Data'!AB373</f>
        <v>2.2679999999999998</v>
      </c>
      <c r="J373" s="22">
        <f>'Raw Data'!AH373</f>
        <v>2.1589999999999998</v>
      </c>
      <c r="K373" s="22">
        <f>'Raw Data'!AN373</f>
        <v>2.2599999999999998</v>
      </c>
      <c r="L373" s="22">
        <f>'Raw Data'!AT373</f>
        <v>3.18</v>
      </c>
      <c r="M373" s="22">
        <f>'Raw Data'!AZ373</f>
        <v>3.1360000000000001</v>
      </c>
      <c r="N373" s="22">
        <f>'Raw Data'!BF373</f>
        <v>3.11</v>
      </c>
      <c r="O373" s="22">
        <f>'Raw Data'!BL373</f>
        <v>3.8889999999999998</v>
      </c>
      <c r="P373" s="22">
        <f>'Raw Data'!BR373</f>
        <v>3.7360000000000002</v>
      </c>
      <c r="Q373" s="22">
        <f>'Raw Data'!BX373</f>
        <v>3.915</v>
      </c>
    </row>
    <row r="374" spans="1:17" x14ac:dyDescent="0.25">
      <c r="A374" t="str">
        <f>'Raw Data'!A374</f>
        <v>ALT51</v>
      </c>
      <c r="B374">
        <f>'Raw Data'!B374</f>
        <v>346</v>
      </c>
      <c r="C374">
        <f>'Raw Data'!C374</f>
        <v>352</v>
      </c>
      <c r="D374" t="str">
        <f>'Raw Data'!D374</f>
        <v>YDSNAVG</v>
      </c>
      <c r="F374" s="22">
        <f>'Raw Data'!J374</f>
        <v>0.18099999999999999</v>
      </c>
      <c r="G374" s="22">
        <f>'Raw Data'!P374</f>
        <v>0.158</v>
      </c>
      <c r="H374" s="22">
        <f>'Raw Data'!V374</f>
        <v>0.18</v>
      </c>
      <c r="I374" s="22">
        <f>'Raw Data'!AB374</f>
        <v>0.32300000000000001</v>
      </c>
      <c r="J374" s="22">
        <f>'Raw Data'!AH374</f>
        <v>0.30499999999999999</v>
      </c>
      <c r="K374" s="22">
        <f>'Raw Data'!AN374</f>
        <v>0.32300000000000001</v>
      </c>
      <c r="L374" s="22">
        <f>'Raw Data'!AT374</f>
        <v>0.52400000000000002</v>
      </c>
      <c r="M374" s="22">
        <f>'Raw Data'!AZ374</f>
        <v>0.54100000000000004</v>
      </c>
      <c r="N374" s="22">
        <f>'Raw Data'!BF374</f>
        <v>0.51900000000000002</v>
      </c>
      <c r="O374" s="22">
        <f>'Raw Data'!BL374</f>
        <v>0.8</v>
      </c>
      <c r="P374" s="22">
        <f>'Raw Data'!BR374</f>
        <v>0.72699999999999998</v>
      </c>
      <c r="Q374" s="22">
        <f>'Raw Data'!BX374</f>
        <v>0.84199999999999997</v>
      </c>
    </row>
    <row r="375" spans="1:17" x14ac:dyDescent="0.25">
      <c r="A375" t="str">
        <f>'Raw Data'!A375</f>
        <v>ALT51</v>
      </c>
      <c r="B375">
        <f>'Raw Data'!B375</f>
        <v>346</v>
      </c>
      <c r="C375">
        <f>'Raw Data'!C375</f>
        <v>355</v>
      </c>
      <c r="D375" t="str">
        <f>'Raw Data'!D375</f>
        <v>YDSNAVGASL</v>
      </c>
      <c r="F375" s="22">
        <f>'Raw Data'!J375</f>
        <v>0.20499999999999999</v>
      </c>
      <c r="G375" s="22">
        <f>'Raw Data'!P375</f>
        <v>0.193</v>
      </c>
      <c r="H375" s="22">
        <f>'Raw Data'!V375</f>
        <v>0.23200000000000001</v>
      </c>
      <c r="I375" s="22">
        <f>'Raw Data'!AB375</f>
        <v>0.46</v>
      </c>
      <c r="J375" s="22">
        <f>'Raw Data'!AH375</f>
        <v>0.441</v>
      </c>
      <c r="K375" s="22">
        <f>'Raw Data'!AN375</f>
        <v>0.47099999999999997</v>
      </c>
      <c r="L375" s="22">
        <f>'Raw Data'!AT375</f>
        <v>1.117</v>
      </c>
      <c r="M375" s="22">
        <f>'Raw Data'!AZ375</f>
        <v>1.1160000000000001</v>
      </c>
      <c r="N375" s="22">
        <f>'Raw Data'!BF375</f>
        <v>1.1180000000000001</v>
      </c>
      <c r="O375" s="22">
        <f>'Raw Data'!BL375</f>
        <v>1.8420000000000001</v>
      </c>
      <c r="P375" s="22">
        <f>'Raw Data'!BR375</f>
        <v>1.7549999999999999</v>
      </c>
      <c r="Q375" s="22">
        <f>'Raw Data'!BX375</f>
        <v>1.883</v>
      </c>
    </row>
    <row r="376" spans="1:17" x14ac:dyDescent="0.25">
      <c r="A376" t="str">
        <f>'Raw Data'!A376</f>
        <v>ALT51</v>
      </c>
      <c r="B376">
        <f>'Raw Data'!B376</f>
        <v>353</v>
      </c>
      <c r="C376">
        <f>'Raw Data'!C376</f>
        <v>361</v>
      </c>
      <c r="D376" t="str">
        <f>'Raw Data'!D376</f>
        <v>ASLDEKGEF</v>
      </c>
      <c r="F376" s="22">
        <f>'Raw Data'!J376</f>
        <v>0.55100000000000005</v>
      </c>
      <c r="G376" s="22">
        <f>'Raw Data'!P376</f>
        <v>0.56399999999999995</v>
      </c>
      <c r="H376" s="22">
        <f>'Raw Data'!V376</f>
        <v>0.64100000000000001</v>
      </c>
      <c r="I376" s="22">
        <f>'Raw Data'!AB376</f>
        <v>0.89300000000000002</v>
      </c>
      <c r="J376" s="22">
        <f>'Raw Data'!AH376</f>
        <v>0.93</v>
      </c>
      <c r="K376" s="22">
        <f>'Raw Data'!AN376</f>
        <v>0.94699999999999995</v>
      </c>
      <c r="L376" s="22">
        <f>'Raw Data'!AT376</f>
        <v>1.3320000000000001</v>
      </c>
      <c r="M376" s="22">
        <f>'Raw Data'!AZ376</f>
        <v>1.3260000000000001</v>
      </c>
      <c r="N376" s="22">
        <f>'Raw Data'!BF376</f>
        <v>1.41</v>
      </c>
      <c r="O376" s="22">
        <f>'Raw Data'!BL376</f>
        <v>2.2069999999999999</v>
      </c>
      <c r="P376" s="22">
        <f>'Raw Data'!BR376</f>
        <v>2.1269999999999998</v>
      </c>
      <c r="Q376" s="22">
        <f>'Raw Data'!BX376</f>
        <v>2.1789999999999998</v>
      </c>
    </row>
    <row r="377" spans="1:17" x14ac:dyDescent="0.25">
      <c r="A377" t="str">
        <f>'Raw Data'!A377</f>
        <v>ALT51</v>
      </c>
      <c r="B377">
        <f>'Raw Data'!B377</f>
        <v>356</v>
      </c>
      <c r="C377">
        <f>'Raw Data'!C377</f>
        <v>361</v>
      </c>
      <c r="D377" t="str">
        <f>'Raw Data'!D377</f>
        <v>DEKGEF</v>
      </c>
      <c r="F377" s="22">
        <f>'Raw Data'!J377</f>
        <v>0.16800000000000001</v>
      </c>
      <c r="G377" s="22">
        <f>'Raw Data'!P377</f>
        <v>0.14099999999999999</v>
      </c>
      <c r="H377" s="22">
        <f>'Raw Data'!V377</f>
        <v>0.159</v>
      </c>
      <c r="I377" s="22">
        <f>'Raw Data'!AB377</f>
        <v>0.45500000000000002</v>
      </c>
      <c r="J377" s="22">
        <f>'Raw Data'!AH377</f>
        <v>0.501</v>
      </c>
      <c r="K377" s="22">
        <f>'Raw Data'!AN377</f>
        <v>0.45700000000000002</v>
      </c>
      <c r="L377" s="22">
        <f>'Raw Data'!AT377</f>
        <v>0.61499999999999999</v>
      </c>
      <c r="M377" s="22">
        <f>'Raw Data'!AZ377</f>
        <v>0.626</v>
      </c>
      <c r="N377" s="22">
        <f>'Raw Data'!BF377</f>
        <v>0.61499999999999999</v>
      </c>
      <c r="O377" s="22">
        <f>'Raw Data'!BL377</f>
        <v>1.0049999999999999</v>
      </c>
      <c r="P377" s="22">
        <f>'Raw Data'!BR377</f>
        <v>1.008</v>
      </c>
      <c r="Q377" s="22">
        <f>'Raw Data'!BX377</f>
        <v>1.0429999999999999</v>
      </c>
    </row>
    <row r="378" spans="1:17" x14ac:dyDescent="0.25">
      <c r="A378" t="str">
        <f>'Raw Data'!A378</f>
        <v>ALT51</v>
      </c>
      <c r="B378">
        <f>'Raw Data'!B378</f>
        <v>356</v>
      </c>
      <c r="C378">
        <f>'Raw Data'!C378</f>
        <v>361</v>
      </c>
      <c r="D378" t="str">
        <f>'Raw Data'!D378</f>
        <v>DEKGEF</v>
      </c>
      <c r="F378" s="22">
        <f>'Raw Data'!J378</f>
        <v>0.124</v>
      </c>
      <c r="G378" s="22">
        <f>'Raw Data'!P378</f>
        <v>0.112</v>
      </c>
      <c r="H378" s="22">
        <f>'Raw Data'!V378</f>
        <v>0.122</v>
      </c>
      <c r="I378" s="22">
        <f>'Raw Data'!AB378</f>
        <v>0.39100000000000001</v>
      </c>
      <c r="J378" s="22">
        <f>'Raw Data'!AH378</f>
        <v>0.38500000000000001</v>
      </c>
      <c r="K378" s="22">
        <f>'Raw Data'!AN378</f>
        <v>0.40799999999999997</v>
      </c>
      <c r="L378" s="22">
        <f>'Raw Data'!AT378</f>
        <v>0.55900000000000005</v>
      </c>
      <c r="M378" s="22">
        <f>'Raw Data'!AZ378</f>
        <v>0.56399999999999995</v>
      </c>
      <c r="N378" s="22">
        <f>'Raw Data'!BF378</f>
        <v>0.56399999999999995</v>
      </c>
      <c r="O378" s="22">
        <f>'Raw Data'!BL378</f>
        <v>0.93</v>
      </c>
      <c r="P378" s="22">
        <f>'Raw Data'!BR378</f>
        <v>0.93200000000000005</v>
      </c>
      <c r="Q378" s="22">
        <f>'Raw Data'!BX378</f>
        <v>0.94699999999999995</v>
      </c>
    </row>
    <row r="379" spans="1:17" x14ac:dyDescent="0.25">
      <c r="A379" t="str">
        <f>'Raw Data'!A379</f>
        <v>ALT51</v>
      </c>
      <c r="B379">
        <f>'Raw Data'!B379</f>
        <v>356</v>
      </c>
      <c r="C379">
        <f>'Raw Data'!C379</f>
        <v>362</v>
      </c>
      <c r="D379" t="str">
        <f>'Raw Data'!D379</f>
        <v>DEKGEFD</v>
      </c>
      <c r="F379" s="22">
        <f>'Raw Data'!J379</f>
        <v>0.318</v>
      </c>
      <c r="G379" s="22">
        <f>'Raw Data'!P379</f>
        <v>0.254</v>
      </c>
      <c r="H379" s="22">
        <f>'Raw Data'!V379</f>
        <v>0.25900000000000001</v>
      </c>
      <c r="I379" s="22">
        <f>'Raw Data'!AB379</f>
        <v>0.77500000000000002</v>
      </c>
      <c r="J379" s="22">
        <f>'Raw Data'!AH379</f>
        <v>0.74299999999999999</v>
      </c>
      <c r="K379" s="22">
        <f>'Raw Data'!AN379</f>
        <v>0.72099999999999997</v>
      </c>
      <c r="L379" s="22">
        <f>'Raw Data'!AT379</f>
        <v>0.95</v>
      </c>
      <c r="M379" s="22">
        <f>'Raw Data'!AZ379</f>
        <v>0.95</v>
      </c>
      <c r="N379" s="22">
        <f>'Raw Data'!BF379</f>
        <v>0.86699999999999999</v>
      </c>
      <c r="O379" s="22">
        <f>'Raw Data'!BL379</f>
        <v>1.2869999999999999</v>
      </c>
      <c r="P379" s="22">
        <f>'Raw Data'!BR379</f>
        <v>1.2609999999999999</v>
      </c>
      <c r="Q379" s="22">
        <f>'Raw Data'!BX379</f>
        <v>1.357</v>
      </c>
    </row>
    <row r="380" spans="1:17" x14ac:dyDescent="0.25">
      <c r="A380" t="str">
        <f>'Raw Data'!A380</f>
        <v>ALT51</v>
      </c>
      <c r="B380">
        <f>'Raw Data'!B380</f>
        <v>363</v>
      </c>
      <c r="C380">
        <f>'Raw Data'!C380</f>
        <v>374</v>
      </c>
      <c r="D380" t="str">
        <f>'Raw Data'!D380</f>
        <v>LTICRPGYKGGF</v>
      </c>
      <c r="F380" s="22">
        <f>'Raw Data'!J380</f>
        <v>2.306</v>
      </c>
      <c r="G380" s="22">
        <f>'Raw Data'!P380</f>
        <v>2.2879999999999998</v>
      </c>
      <c r="H380" s="22">
        <f>'Raw Data'!V380</f>
        <v>2.27</v>
      </c>
      <c r="I380" s="22">
        <f>'Raw Data'!AB380</f>
        <v>3.617</v>
      </c>
      <c r="J380" s="22">
        <f>'Raw Data'!AH380</f>
        <v>3.4750000000000001</v>
      </c>
      <c r="K380" s="22">
        <f>'Raw Data'!AN380</f>
        <v>3.5960000000000001</v>
      </c>
      <c r="L380" s="22">
        <f>'Raw Data'!AT380</f>
        <v>4.4210000000000003</v>
      </c>
      <c r="M380" s="22">
        <f>'Raw Data'!AZ380</f>
        <v>4.3979999999999997</v>
      </c>
      <c r="N380" s="22">
        <f>'Raw Data'!BF380</f>
        <v>4.3650000000000002</v>
      </c>
      <c r="O380" s="22">
        <f>'Raw Data'!BL380</f>
        <v>4.9400000000000004</v>
      </c>
      <c r="P380" s="22">
        <f>'Raw Data'!BR380</f>
        <v>4.9020000000000001</v>
      </c>
      <c r="Q380" s="22">
        <f>'Raw Data'!BX380</f>
        <v>4.9180000000000001</v>
      </c>
    </row>
    <row r="381" spans="1:17" x14ac:dyDescent="0.25">
      <c r="A381" t="str">
        <f>'Raw Data'!A381</f>
        <v>ALT51</v>
      </c>
      <c r="B381">
        <f>'Raw Data'!B381</f>
        <v>364</v>
      </c>
      <c r="C381">
        <f>'Raw Data'!C381</f>
        <v>375</v>
      </c>
      <c r="D381" t="str">
        <f>'Raw Data'!D381</f>
        <v>TICRPGYKGGFI</v>
      </c>
      <c r="F381" s="22">
        <f>'Raw Data'!J381</f>
        <v>1.827</v>
      </c>
      <c r="G381" s="22">
        <f>'Raw Data'!P381</f>
        <v>1.792</v>
      </c>
      <c r="H381" s="22">
        <f>'Raw Data'!V381</f>
        <v>1.8560000000000001</v>
      </c>
      <c r="I381" s="22">
        <f>'Raw Data'!AB381</f>
        <v>3.1259999999999999</v>
      </c>
      <c r="J381" s="22">
        <f>'Raw Data'!AH381</f>
        <v>3.0219999999999998</v>
      </c>
      <c r="K381" s="22">
        <f>'Raw Data'!AN381</f>
        <v>3.1240000000000001</v>
      </c>
      <c r="L381" s="22">
        <f>'Raw Data'!AT381</f>
        <v>3.93</v>
      </c>
      <c r="M381" s="22">
        <f>'Raw Data'!AZ381</f>
        <v>3.9</v>
      </c>
      <c r="N381" s="22">
        <f>'Raw Data'!BF381</f>
        <v>3.839</v>
      </c>
      <c r="O381" s="22">
        <f>'Raw Data'!BL381</f>
        <v>4.4909999999999997</v>
      </c>
      <c r="P381" s="22">
        <f>'Raw Data'!BR381</f>
        <v>4.431</v>
      </c>
      <c r="Q381" s="22">
        <f>'Raw Data'!BX381</f>
        <v>4.46</v>
      </c>
    </row>
    <row r="382" spans="1:17" x14ac:dyDescent="0.25">
      <c r="A382" t="str">
        <f>'Raw Data'!A382</f>
        <v>ALT51</v>
      </c>
      <c r="B382">
        <f>'Raw Data'!B382</f>
        <v>366</v>
      </c>
      <c r="C382">
        <f>'Raw Data'!C382</f>
        <v>375</v>
      </c>
      <c r="D382" t="str">
        <f>'Raw Data'!D382</f>
        <v>CRPGYKGGFI</v>
      </c>
      <c r="F382" s="22">
        <f>'Raw Data'!J382</f>
        <v>2.1629999999999998</v>
      </c>
      <c r="G382" s="22">
        <f>'Raw Data'!P382</f>
        <v>2.1280000000000001</v>
      </c>
      <c r="H382" s="22">
        <f>'Raw Data'!V382</f>
        <v>2.2240000000000002</v>
      </c>
      <c r="I382" s="22">
        <f>'Raw Data'!AB382</f>
        <v>2.944</v>
      </c>
      <c r="J382" s="22">
        <f>'Raw Data'!AH382</f>
        <v>2.8769999999999998</v>
      </c>
      <c r="K382" s="22">
        <f>'Raw Data'!AN382</f>
        <v>2.9580000000000002</v>
      </c>
      <c r="L382" s="22">
        <f>'Raw Data'!AT382</f>
        <v>3.2589999999999999</v>
      </c>
      <c r="M382" s="22">
        <f>'Raw Data'!AZ382</f>
        <v>3.3279999999999998</v>
      </c>
      <c r="N382" s="22">
        <f>'Raw Data'!BF382</f>
        <v>3.2679999999999998</v>
      </c>
      <c r="O382" s="22">
        <f>'Raw Data'!BL382</f>
        <v>3.609</v>
      </c>
      <c r="P382" s="22">
        <f>'Raw Data'!BR382</f>
        <v>3.5710000000000002</v>
      </c>
      <c r="Q382" s="22">
        <f>'Raw Data'!BX382</f>
        <v>3.6419999999999999</v>
      </c>
    </row>
    <row r="383" spans="1:17" x14ac:dyDescent="0.25">
      <c r="A383" t="str">
        <f>'Raw Data'!A383</f>
        <v>ALT51</v>
      </c>
      <c r="B383">
        <f>'Raw Data'!B383</f>
        <v>377</v>
      </c>
      <c r="C383">
        <f>'Raw Data'!C383</f>
        <v>384</v>
      </c>
      <c r="D383" t="str">
        <f>'Raw Data'!D383</f>
        <v>MRVAVLNC</v>
      </c>
      <c r="F383" s="22">
        <f>'Raw Data'!J383</f>
        <v>1.4790000000000001</v>
      </c>
      <c r="G383" s="22">
        <f>'Raw Data'!P383</f>
        <v>1.4079999999999999</v>
      </c>
      <c r="H383" s="22">
        <f>'Raw Data'!V383</f>
        <v>1.464</v>
      </c>
      <c r="I383" s="22">
        <f>'Raw Data'!AB383</f>
        <v>2.3439999999999999</v>
      </c>
      <c r="J383" s="22">
        <f>'Raw Data'!AH383</f>
        <v>2.278</v>
      </c>
      <c r="K383" s="22">
        <f>'Raw Data'!AN383</f>
        <v>2.3370000000000002</v>
      </c>
      <c r="L383" s="22">
        <f>'Raw Data'!AT383</f>
        <v>2.851</v>
      </c>
      <c r="M383" s="22">
        <f>'Raw Data'!AZ383</f>
        <v>2.8319999999999999</v>
      </c>
      <c r="N383" s="22">
        <f>'Raw Data'!BF383</f>
        <v>2.7690000000000001</v>
      </c>
      <c r="O383" s="22">
        <f>'Raw Data'!BL383</f>
        <v>2.9649999999999999</v>
      </c>
      <c r="P383" s="22">
        <f>'Raw Data'!BR383</f>
        <v>2.992</v>
      </c>
      <c r="Q383" s="22">
        <f>'Raw Data'!BX383</f>
        <v>3.09</v>
      </c>
    </row>
    <row r="384" spans="1:17" x14ac:dyDescent="0.25">
      <c r="A384" t="str">
        <f>'Raw Data'!A384</f>
        <v>ALT51</v>
      </c>
      <c r="B384">
        <f>'Raw Data'!B384</f>
        <v>378</v>
      </c>
      <c r="C384">
        <f>'Raw Data'!C384</f>
        <v>384</v>
      </c>
      <c r="D384" t="str">
        <f>'Raw Data'!D384</f>
        <v>RVAVLNC</v>
      </c>
      <c r="F384" s="22">
        <f>'Raw Data'!J384</f>
        <v>0.16900000000000001</v>
      </c>
      <c r="G384" s="22">
        <f>'Raw Data'!P384</f>
        <v>0.19900000000000001</v>
      </c>
      <c r="H384" s="22">
        <f>'Raw Data'!V384</f>
        <v>0.21299999999999999</v>
      </c>
      <c r="I384" s="22">
        <f>'Raw Data'!AB384</f>
        <v>0.193</v>
      </c>
      <c r="J384" s="22">
        <f>'Raw Data'!AH384</f>
        <v>0.217</v>
      </c>
      <c r="K384" s="22">
        <f>'Raw Data'!AN384</f>
        <v>0.27800000000000002</v>
      </c>
      <c r="L384" s="22">
        <f>'Raw Data'!AT384</f>
        <v>0.36099999999999999</v>
      </c>
      <c r="M384" s="22">
        <f>'Raw Data'!AZ384</f>
        <v>0.34</v>
      </c>
      <c r="N384" s="22">
        <f>'Raw Data'!BF384</f>
        <v>0.33400000000000002</v>
      </c>
      <c r="O384" s="22">
        <f>'Raw Data'!BL384</f>
        <v>0.496</v>
      </c>
      <c r="P384" s="22">
        <f>'Raw Data'!BR384</f>
        <v>0.498</v>
      </c>
      <c r="Q384" s="22">
        <f>'Raw Data'!BX384</f>
        <v>0.47099999999999997</v>
      </c>
    </row>
    <row r="385" spans="1:17" x14ac:dyDescent="0.25">
      <c r="A385" t="str">
        <f>'Raw Data'!A385</f>
        <v>ALT51</v>
      </c>
      <c r="B385">
        <f>'Raw Data'!B385</f>
        <v>378</v>
      </c>
      <c r="C385">
        <f>'Raw Data'!C385</f>
        <v>390</v>
      </c>
      <c r="D385" t="str">
        <f>'Raw Data'!D385</f>
        <v>RVAVLNCDSTRSM</v>
      </c>
      <c r="F385" s="22">
        <f>'Raw Data'!J385</f>
        <v>1.046</v>
      </c>
      <c r="G385" s="22">
        <f>'Raw Data'!P385</f>
        <v>1.028</v>
      </c>
      <c r="H385" s="22">
        <f>'Raw Data'!V385</f>
        <v>1.075</v>
      </c>
      <c r="I385" s="22">
        <f>'Raw Data'!AB385</f>
        <v>1.0649999999999999</v>
      </c>
      <c r="J385" s="22">
        <f>'Raw Data'!AH385</f>
        <v>1.069</v>
      </c>
      <c r="K385" s="22">
        <f>'Raw Data'!AN385</f>
        <v>1.151</v>
      </c>
      <c r="L385" s="22">
        <f>'Raw Data'!AT385</f>
        <v>1.292</v>
      </c>
      <c r="M385" s="22">
        <f>'Raw Data'!AZ385</f>
        <v>1.476</v>
      </c>
      <c r="N385" s="22">
        <f>'Raw Data'!BF385</f>
        <v>1.431</v>
      </c>
      <c r="O385" s="22">
        <f>'Raw Data'!BL385</f>
        <v>1.7509999999999999</v>
      </c>
      <c r="P385" s="22">
        <f>'Raw Data'!BR385</f>
        <v>1.7509999999999999</v>
      </c>
      <c r="Q385" s="22">
        <f>'Raw Data'!BX385</f>
        <v>1.804</v>
      </c>
    </row>
    <row r="386" spans="1:17" x14ac:dyDescent="0.25">
      <c r="A386" t="str">
        <f>'Raw Data'!A386</f>
        <v>ALT51</v>
      </c>
      <c r="B386">
        <f>'Raw Data'!B386</f>
        <v>378</v>
      </c>
      <c r="C386">
        <f>'Raw Data'!C386</f>
        <v>393</v>
      </c>
      <c r="D386" t="str">
        <f>'Raw Data'!D386</f>
        <v>RVAVLNCDSTRSMITL</v>
      </c>
      <c r="F386" s="22">
        <f>'Raw Data'!J386</f>
        <v>1.2729999999999999</v>
      </c>
      <c r="G386" s="22">
        <f>'Raw Data'!P386</f>
        <v>1.2989999999999999</v>
      </c>
      <c r="H386" s="22">
        <f>'Raw Data'!V386</f>
        <v>1.4530000000000001</v>
      </c>
      <c r="I386" s="22">
        <f>'Raw Data'!AB386</f>
        <v>1.6060000000000001</v>
      </c>
      <c r="J386" s="22">
        <f>'Raw Data'!AH386</f>
        <v>1.6870000000000001</v>
      </c>
      <c r="K386" s="22">
        <f>'Raw Data'!AN386</f>
        <v>1.7969999999999999</v>
      </c>
      <c r="L386" s="22">
        <f>'Raw Data'!AT386</f>
        <v>1.917</v>
      </c>
      <c r="M386" s="22">
        <f>'Raw Data'!AZ386</f>
        <v>2.0510000000000002</v>
      </c>
      <c r="N386" s="22">
        <f>'Raw Data'!BF386</f>
        <v>2.0920000000000001</v>
      </c>
      <c r="O386" s="22">
        <f>'Raw Data'!BL386</f>
        <v>2.323</v>
      </c>
      <c r="P386" s="22">
        <f>'Raw Data'!BR386</f>
        <v>2.4220000000000002</v>
      </c>
      <c r="Q386" s="22">
        <f>'Raw Data'!BX386</f>
        <v>2.593</v>
      </c>
    </row>
    <row r="387" spans="1:17" x14ac:dyDescent="0.25">
      <c r="A387" t="str">
        <f>'Raw Data'!A387</f>
        <v>ALT51</v>
      </c>
      <c r="B387">
        <f>'Raw Data'!B387</f>
        <v>383</v>
      </c>
      <c r="C387">
        <f>'Raw Data'!C387</f>
        <v>390</v>
      </c>
      <c r="D387" t="str">
        <f>'Raw Data'!D387</f>
        <v>NCDSTRSM</v>
      </c>
      <c r="F387" s="22">
        <f>'Raw Data'!J387</f>
        <v>0.81</v>
      </c>
      <c r="G387" s="22">
        <f>'Raw Data'!P387</f>
        <v>0.78600000000000003</v>
      </c>
      <c r="H387" s="22">
        <f>'Raw Data'!V387</f>
        <v>0.79200000000000004</v>
      </c>
      <c r="I387" s="22">
        <f>'Raw Data'!AB387</f>
        <v>0.83099999999999996</v>
      </c>
      <c r="J387" s="22">
        <f>'Raw Data'!AH387</f>
        <v>0.81</v>
      </c>
      <c r="K387" s="22">
        <f>'Raw Data'!AN387</f>
        <v>0.81399999999999995</v>
      </c>
      <c r="L387" s="22">
        <f>'Raw Data'!AT387</f>
        <v>0.995</v>
      </c>
      <c r="M387" s="22">
        <f>'Raw Data'!AZ387</f>
        <v>1.0129999999999999</v>
      </c>
      <c r="N387" s="22">
        <f>'Raw Data'!BF387</f>
        <v>0.95399999999999996</v>
      </c>
      <c r="O387" s="22">
        <f>'Raw Data'!BL387</f>
        <v>1.4450000000000001</v>
      </c>
      <c r="P387" s="22">
        <f>'Raw Data'!BR387</f>
        <v>1.508</v>
      </c>
      <c r="Q387" s="22">
        <f>'Raw Data'!BX387</f>
        <v>1.5229999999999999</v>
      </c>
    </row>
    <row r="388" spans="1:17" x14ac:dyDescent="0.25">
      <c r="A388" t="str">
        <f>'Raw Data'!A388</f>
        <v>ALT51</v>
      </c>
      <c r="B388">
        <f>'Raw Data'!B388</f>
        <v>383</v>
      </c>
      <c r="C388">
        <f>'Raw Data'!C388</f>
        <v>393</v>
      </c>
      <c r="D388" t="str">
        <f>'Raw Data'!D388</f>
        <v>NCDSTRSMITL</v>
      </c>
      <c r="F388" s="22">
        <f>'Raw Data'!J388</f>
        <v>0.86399999999999999</v>
      </c>
      <c r="G388" s="22">
        <f>'Raw Data'!P388</f>
        <v>0.84899999999999998</v>
      </c>
      <c r="H388" s="22">
        <f>'Raw Data'!V388</f>
        <v>0.91100000000000003</v>
      </c>
      <c r="I388" s="22">
        <f>'Raw Data'!AB388</f>
        <v>1.2969999999999999</v>
      </c>
      <c r="J388" s="22">
        <f>'Raw Data'!AH388</f>
        <v>1.319</v>
      </c>
      <c r="K388" s="22">
        <f>'Raw Data'!AN388</f>
        <v>1.272</v>
      </c>
      <c r="L388" s="22">
        <f>'Raw Data'!AT388</f>
        <v>1.54</v>
      </c>
      <c r="M388" s="22">
        <f>'Raw Data'!AZ388</f>
        <v>1.5980000000000001</v>
      </c>
      <c r="N388" s="22">
        <f>'Raw Data'!BF388</f>
        <v>1.488</v>
      </c>
      <c r="O388" s="22">
        <f>'Raw Data'!BL388</f>
        <v>1.883</v>
      </c>
      <c r="P388" s="22">
        <f>'Raw Data'!BR388</f>
        <v>1.8939999999999999</v>
      </c>
      <c r="Q388" s="22">
        <f>'Raw Data'!BX388</f>
        <v>1.905</v>
      </c>
    </row>
    <row r="389" spans="1:17" x14ac:dyDescent="0.25">
      <c r="A389" t="str">
        <f>'Raw Data'!A389</f>
        <v>ALT51</v>
      </c>
      <c r="B389">
        <f>'Raw Data'!B389</f>
        <v>385</v>
      </c>
      <c r="C389">
        <f>'Raw Data'!C389</f>
        <v>393</v>
      </c>
      <c r="D389" t="str">
        <f>'Raw Data'!D389</f>
        <v>DSTRSMITL</v>
      </c>
      <c r="F389" s="22">
        <f>'Raw Data'!J389</f>
        <v>0.81899999999999995</v>
      </c>
      <c r="G389" s="22">
        <f>'Raw Data'!P389</f>
        <v>0.80400000000000005</v>
      </c>
      <c r="H389" s="22">
        <f>'Raw Data'!V389</f>
        <v>0.84299999999999997</v>
      </c>
      <c r="I389" s="22">
        <f>'Raw Data'!AB389</f>
        <v>1.2629999999999999</v>
      </c>
      <c r="J389" s="22">
        <f>'Raw Data'!AH389</f>
        <v>1.2749999999999999</v>
      </c>
      <c r="K389" s="22">
        <f>'Raw Data'!AN389</f>
        <v>1.3009999999999999</v>
      </c>
      <c r="L389" s="22">
        <f>'Raw Data'!AT389</f>
        <v>1.472</v>
      </c>
      <c r="M389" s="22">
        <f>'Raw Data'!AZ389</f>
        <v>1.516</v>
      </c>
      <c r="N389" s="22">
        <f>'Raw Data'!BF389</f>
        <v>1.444</v>
      </c>
      <c r="O389" s="22">
        <f>'Raw Data'!BL389</f>
        <v>1.889</v>
      </c>
      <c r="P389" s="22">
        <f>'Raw Data'!BR389</f>
        <v>1.871</v>
      </c>
      <c r="Q389" s="22">
        <f>'Raw Data'!BX389</f>
        <v>1.879</v>
      </c>
    </row>
    <row r="390" spans="1:17" x14ac:dyDescent="0.25">
      <c r="A390" t="str">
        <f>'Raw Data'!A390</f>
        <v>ALT51</v>
      </c>
      <c r="B390">
        <f>'Raw Data'!B390</f>
        <v>385</v>
      </c>
      <c r="C390">
        <f>'Raw Data'!C390</f>
        <v>407</v>
      </c>
      <c r="D390" t="str">
        <f>'Raw Data'!D390</f>
        <v>DSTRSMITLPVWMDARGTKAPSL</v>
      </c>
      <c r="F390" s="22">
        <f>'Raw Data'!J390</f>
        <v>4.6459999999999999</v>
      </c>
      <c r="G390" s="22">
        <f>'Raw Data'!P390</f>
        <v>4.665</v>
      </c>
      <c r="H390" s="22">
        <f>'Raw Data'!V390</f>
        <v>4.6980000000000004</v>
      </c>
      <c r="I390" s="22">
        <f>'Raw Data'!AB390</f>
        <v>5.67</v>
      </c>
      <c r="J390" s="22">
        <f>'Raw Data'!AH390</f>
        <v>5.6139999999999999</v>
      </c>
      <c r="K390" s="22">
        <f>'Raw Data'!AN390</f>
        <v>5.8079999999999998</v>
      </c>
      <c r="L390" s="22">
        <f>'Raw Data'!AT390</f>
        <v>6.3680000000000003</v>
      </c>
      <c r="M390" s="22">
        <f>'Raw Data'!AZ390</f>
        <v>6.4</v>
      </c>
      <c r="N390" s="22">
        <f>'Raw Data'!BF390</f>
        <v>6.319</v>
      </c>
      <c r="O390" s="22">
        <f>'Raw Data'!BL390</f>
        <v>7.6</v>
      </c>
      <c r="P390" s="22">
        <f>'Raw Data'!BR390</f>
        <v>7.6340000000000003</v>
      </c>
      <c r="Q390" s="22">
        <f>'Raw Data'!BX390</f>
        <v>7.6790000000000003</v>
      </c>
    </row>
    <row r="391" spans="1:17" x14ac:dyDescent="0.25">
      <c r="A391" t="str">
        <f>'Raw Data'!A391</f>
        <v>ALT51</v>
      </c>
      <c r="B391">
        <f>'Raw Data'!B391</f>
        <v>390</v>
      </c>
      <c r="C391">
        <f>'Raw Data'!C391</f>
        <v>397</v>
      </c>
      <c r="D391" t="str">
        <f>'Raw Data'!D391</f>
        <v>MITLPVWM</v>
      </c>
      <c r="F391" s="22">
        <f>'Raw Data'!J391</f>
        <v>0.61799999999999999</v>
      </c>
      <c r="G391" s="22">
        <f>'Raw Data'!P391</f>
        <v>0.64100000000000001</v>
      </c>
      <c r="H391" s="22">
        <f>'Raw Data'!V391</f>
        <v>0.49299999999999999</v>
      </c>
      <c r="I391" s="22">
        <f>'Raw Data'!AB391</f>
        <v>1.1659999999999999</v>
      </c>
      <c r="J391" s="22">
        <f>'Raw Data'!AH391</f>
        <v>1.024</v>
      </c>
      <c r="K391" s="22">
        <f>'Raw Data'!AN391</f>
        <v>1.085</v>
      </c>
      <c r="L391" s="22">
        <f>'Raw Data'!AT391</f>
        <v>1.421</v>
      </c>
      <c r="M391" s="22">
        <f>'Raw Data'!AZ391</f>
        <v>1.3220000000000001</v>
      </c>
      <c r="N391" s="22">
        <f>'Raw Data'!BF391</f>
        <v>1.2849999999999999</v>
      </c>
      <c r="O391" s="22">
        <f>'Raw Data'!BL391</f>
        <v>2.4529999999999998</v>
      </c>
      <c r="P391" s="22">
        <f>'Raw Data'!BR391</f>
        <v>2.343</v>
      </c>
      <c r="Q391" s="22">
        <f>'Raw Data'!BX391</f>
        <v>2.3119999999999998</v>
      </c>
    </row>
    <row r="392" spans="1:17" x14ac:dyDescent="0.25">
      <c r="A392" t="str">
        <f>'Raw Data'!A392</f>
        <v>ALT51</v>
      </c>
      <c r="B392">
        <f>'Raw Data'!B392</f>
        <v>390</v>
      </c>
      <c r="C392">
        <f>'Raw Data'!C392</f>
        <v>407</v>
      </c>
      <c r="D392" t="str">
        <f>'Raw Data'!D392</f>
        <v>MITLPVWMDARGTKAPSL</v>
      </c>
      <c r="F392" s="22">
        <f>'Raw Data'!J392</f>
        <v>4.4020000000000001</v>
      </c>
      <c r="G392" s="22">
        <f>'Raw Data'!P392</f>
        <v>4.5519999999999996</v>
      </c>
      <c r="H392" s="22">
        <f>'Raw Data'!V392</f>
        <v>4.3470000000000004</v>
      </c>
      <c r="I392" s="22">
        <f>'Raw Data'!AB392</f>
        <v>5.4269999999999996</v>
      </c>
      <c r="J392" s="22">
        <f>'Raw Data'!AH392</f>
        <v>5.4429999999999996</v>
      </c>
      <c r="K392" s="22">
        <f>'Raw Data'!AN392</f>
        <v>5.58</v>
      </c>
      <c r="L392" s="22">
        <f>'Raw Data'!AT392</f>
        <v>5.8840000000000003</v>
      </c>
      <c r="M392" s="22">
        <f>'Raw Data'!AZ392</f>
        <v>6.0259999999999998</v>
      </c>
      <c r="N392" s="22">
        <f>'Raw Data'!BF392</f>
        <v>5.9459999999999997</v>
      </c>
      <c r="O392" s="22">
        <f>'Raw Data'!BL392</f>
        <v>6.7329999999999997</v>
      </c>
      <c r="P392" s="22">
        <f>'Raw Data'!BR392</f>
        <v>6.6470000000000002</v>
      </c>
      <c r="Q392" s="22">
        <f>'Raw Data'!BX392</f>
        <v>6.6859999999999999</v>
      </c>
    </row>
    <row r="393" spans="1:17" x14ac:dyDescent="0.25">
      <c r="A393" t="str">
        <f>'Raw Data'!A393</f>
        <v>ALT51</v>
      </c>
      <c r="B393">
        <f>'Raw Data'!B393</f>
        <v>391</v>
      </c>
      <c r="C393">
        <f>'Raw Data'!C393</f>
        <v>397</v>
      </c>
      <c r="D393" t="str">
        <f>'Raw Data'!D393</f>
        <v>ITLPVWM</v>
      </c>
      <c r="F393" s="22">
        <f>'Raw Data'!J393</f>
        <v>3.2000000000000001E-2</v>
      </c>
      <c r="G393" s="22">
        <f>'Raw Data'!P393</f>
        <v>0.03</v>
      </c>
      <c r="H393" s="22">
        <f>'Raw Data'!V393</f>
        <v>4.3999999999999997E-2</v>
      </c>
      <c r="I393" s="22">
        <f>'Raw Data'!AB393</f>
        <v>9.6000000000000002E-2</v>
      </c>
      <c r="J393" s="22">
        <f>'Raw Data'!AH393</f>
        <v>7.5999999999999998E-2</v>
      </c>
      <c r="K393" s="22">
        <f>'Raw Data'!AN393</f>
        <v>8.1000000000000003E-2</v>
      </c>
      <c r="L393" s="22">
        <f>'Raw Data'!AT393</f>
        <v>0.36899999999999999</v>
      </c>
      <c r="M393" s="22">
        <f>'Raw Data'!AZ393</f>
        <v>0.36299999999999999</v>
      </c>
      <c r="N393" s="22">
        <f>'Raw Data'!BF393</f>
        <v>0.35099999999999998</v>
      </c>
      <c r="O393" s="22">
        <f>'Raw Data'!BL393</f>
        <v>1.2390000000000001</v>
      </c>
      <c r="P393" s="22">
        <f>'Raw Data'!BR393</f>
        <v>1.1559999999999999</v>
      </c>
      <c r="Q393" s="22">
        <f>'Raw Data'!BX393</f>
        <v>1.25</v>
      </c>
    </row>
    <row r="394" spans="1:17" x14ac:dyDescent="0.25">
      <c r="A394" t="str">
        <f>'Raw Data'!A394</f>
        <v>ALT51</v>
      </c>
      <c r="B394">
        <f>'Raw Data'!B394</f>
        <v>391</v>
      </c>
      <c r="C394">
        <f>'Raw Data'!C394</f>
        <v>399</v>
      </c>
      <c r="D394" t="str">
        <f>'Raw Data'!D394</f>
        <v>ITLPVWMDA</v>
      </c>
      <c r="F394" s="22">
        <f>'Raw Data'!J394</f>
        <v>0.92200000000000004</v>
      </c>
      <c r="G394" s="22">
        <f>'Raw Data'!P394</f>
        <v>0.81599999999999995</v>
      </c>
      <c r="H394" s="22">
        <f>'Raw Data'!V394</f>
        <v>0.89300000000000002</v>
      </c>
      <c r="I394" s="22">
        <f>'Raw Data'!AB394</f>
        <v>1.397</v>
      </c>
      <c r="J394" s="22">
        <f>'Raw Data'!AH394</f>
        <v>1.335</v>
      </c>
      <c r="K394" s="22">
        <f>'Raw Data'!AN394</f>
        <v>1.236</v>
      </c>
      <c r="L394" s="22">
        <f>'Raw Data'!AT394</f>
        <v>1.7789999999999999</v>
      </c>
      <c r="M394" s="22">
        <f>'Raw Data'!AZ394</f>
        <v>1.629</v>
      </c>
      <c r="N394" s="22">
        <f>'Raw Data'!BF394</f>
        <v>1.5549999999999999</v>
      </c>
      <c r="O394" s="22">
        <f>'Raw Data'!BL394</f>
        <v>2.544</v>
      </c>
      <c r="P394" s="22">
        <f>'Raw Data'!BR394</f>
        <v>2.4830000000000001</v>
      </c>
      <c r="Q394" s="22">
        <f>'Raw Data'!BX394</f>
        <v>2.5819999999999999</v>
      </c>
    </row>
    <row r="395" spans="1:17" x14ac:dyDescent="0.25">
      <c r="A395" t="str">
        <f>'Raw Data'!A395</f>
        <v>ALT51</v>
      </c>
      <c r="B395">
        <f>'Raw Data'!B395</f>
        <v>391</v>
      </c>
      <c r="C395">
        <f>'Raw Data'!C395</f>
        <v>407</v>
      </c>
      <c r="D395" t="str">
        <f>'Raw Data'!D395</f>
        <v>ITLPVWMDARGTKAPSL</v>
      </c>
      <c r="F395" s="22">
        <f>'Raw Data'!J395</f>
        <v>3.8719999999999999</v>
      </c>
      <c r="G395" s="22">
        <f>'Raw Data'!P395</f>
        <v>3.7480000000000002</v>
      </c>
      <c r="H395" s="22">
        <f>'Raw Data'!V395</f>
        <v>3.7410000000000001</v>
      </c>
      <c r="I395" s="22">
        <f>'Raw Data'!AB395</f>
        <v>4.2949999999999999</v>
      </c>
      <c r="J395" s="22">
        <f>'Raw Data'!AH395</f>
        <v>4.2750000000000004</v>
      </c>
      <c r="K395" s="22">
        <f>'Raw Data'!AN395</f>
        <v>4.3959999999999999</v>
      </c>
      <c r="L395" s="22">
        <f>'Raw Data'!AT395</f>
        <v>4.9029999999999996</v>
      </c>
      <c r="M395" s="22">
        <f>'Raw Data'!AZ395</f>
        <v>4.8680000000000003</v>
      </c>
      <c r="N395" s="22">
        <f>'Raw Data'!BF395</f>
        <v>4.7359999999999998</v>
      </c>
      <c r="O395" s="22">
        <f>'Raw Data'!BL395</f>
        <v>5.7249999999999996</v>
      </c>
      <c r="P395" s="22">
        <f>'Raw Data'!BR395</f>
        <v>5.7210000000000001</v>
      </c>
      <c r="Q395" s="22">
        <f>'Raw Data'!BX395</f>
        <v>5.8529999999999998</v>
      </c>
    </row>
    <row r="396" spans="1:17" x14ac:dyDescent="0.25">
      <c r="A396" t="str">
        <f>'Raw Data'!A396</f>
        <v>ALT51</v>
      </c>
      <c r="B396">
        <f>'Raw Data'!B396</f>
        <v>391</v>
      </c>
      <c r="C396">
        <f>'Raw Data'!C396</f>
        <v>409</v>
      </c>
      <c r="D396" t="str">
        <f>'Raw Data'!D396</f>
        <v>ITLPVWMDARGTKAPSLAQ</v>
      </c>
      <c r="F396" s="22">
        <f>'Raw Data'!J396</f>
        <v>4.968</v>
      </c>
      <c r="G396" s="22">
        <f>'Raw Data'!P396</f>
        <v>4.8339999999999996</v>
      </c>
      <c r="H396" s="22">
        <f>'Raw Data'!V396</f>
        <v>4.9539999999999997</v>
      </c>
      <c r="I396" s="22">
        <f>'Raw Data'!AB396</f>
        <v>5.4249999999999998</v>
      </c>
      <c r="J396" s="22">
        <f>'Raw Data'!AH396</f>
        <v>5.4240000000000004</v>
      </c>
      <c r="K396" s="22">
        <f>'Raw Data'!AN396</f>
        <v>5.5670000000000002</v>
      </c>
      <c r="L396" s="22">
        <f>'Raw Data'!AT396</f>
        <v>5.9450000000000003</v>
      </c>
      <c r="M396" s="22">
        <f>'Raw Data'!AZ396</f>
        <v>5.9139999999999997</v>
      </c>
      <c r="N396" s="22">
        <f>'Raw Data'!BF396</f>
        <v>5.8049999999999997</v>
      </c>
      <c r="O396" s="22">
        <f>'Raw Data'!BL396</f>
        <v>6.8140000000000001</v>
      </c>
      <c r="P396" s="22">
        <f>'Raw Data'!BR396</f>
        <v>6.7610000000000001</v>
      </c>
      <c r="Q396" s="22">
        <f>'Raw Data'!BX396</f>
        <v>6.9080000000000004</v>
      </c>
    </row>
    <row r="397" spans="1:17" x14ac:dyDescent="0.25">
      <c r="A397" t="str">
        <f>'Raw Data'!A397</f>
        <v>ALT51</v>
      </c>
      <c r="B397">
        <f>'Raw Data'!B397</f>
        <v>394</v>
      </c>
      <c r="C397">
        <f>'Raw Data'!C397</f>
        <v>407</v>
      </c>
      <c r="D397" t="str">
        <f>'Raw Data'!D397</f>
        <v>PVWMDARGTKAPSL</v>
      </c>
      <c r="F397" s="22">
        <f>'Raw Data'!J397</f>
        <v>3.9750000000000001</v>
      </c>
      <c r="G397" s="22">
        <f>'Raw Data'!P397</f>
        <v>3.8610000000000002</v>
      </c>
      <c r="H397" s="22">
        <f>'Raw Data'!V397</f>
        <v>3.9449999999999998</v>
      </c>
      <c r="I397" s="22">
        <f>'Raw Data'!AB397</f>
        <v>4.4640000000000004</v>
      </c>
      <c r="J397" s="22">
        <f>'Raw Data'!AH397</f>
        <v>4.4189999999999996</v>
      </c>
      <c r="K397" s="22">
        <f>'Raw Data'!AN397</f>
        <v>4.5620000000000003</v>
      </c>
      <c r="L397" s="22">
        <f>'Raw Data'!AT397</f>
        <v>5.0110000000000001</v>
      </c>
      <c r="M397" s="22">
        <f>'Raw Data'!AZ397</f>
        <v>4.9589999999999996</v>
      </c>
      <c r="N397" s="22">
        <f>'Raw Data'!BF397</f>
        <v>4.923</v>
      </c>
      <c r="O397" s="22">
        <f>'Raw Data'!BL397</f>
        <v>5.82</v>
      </c>
      <c r="P397" s="22">
        <f>'Raw Data'!BR397</f>
        <v>5.7439999999999998</v>
      </c>
      <c r="Q397" s="22">
        <f>'Raw Data'!BX397</f>
        <v>5.8819999999999997</v>
      </c>
    </row>
    <row r="398" spans="1:17" x14ac:dyDescent="0.25">
      <c r="A398" t="str">
        <f>'Raw Data'!A398</f>
        <v>ALT51</v>
      </c>
      <c r="B398">
        <f>'Raw Data'!B398</f>
        <v>394</v>
      </c>
      <c r="C398">
        <f>'Raw Data'!C398</f>
        <v>409</v>
      </c>
      <c r="D398" t="str">
        <f>'Raw Data'!D398</f>
        <v>PVWMDARGTKAPSLAQ</v>
      </c>
      <c r="F398" s="22">
        <f>'Raw Data'!J398</f>
        <v>5.2969999999999997</v>
      </c>
      <c r="G398" s="22">
        <f>'Raw Data'!P398</f>
        <v>5.2309999999999999</v>
      </c>
      <c r="H398" s="22">
        <f>'Raw Data'!V398</f>
        <v>5.4130000000000003</v>
      </c>
      <c r="I398" s="22">
        <f>'Raw Data'!AB398</f>
        <v>5.8609999999999998</v>
      </c>
      <c r="J398" s="22">
        <f>'Raw Data'!AH398</f>
        <v>5.8639999999999999</v>
      </c>
      <c r="K398" s="22">
        <f>'Raw Data'!AN398</f>
        <v>6.04</v>
      </c>
      <c r="L398" s="22">
        <f>'Raw Data'!AT398</f>
        <v>6.42</v>
      </c>
      <c r="M398" s="22">
        <f>'Raw Data'!AZ398</f>
        <v>6.5730000000000004</v>
      </c>
      <c r="N398" s="22">
        <f>'Raw Data'!BF398</f>
        <v>6.5990000000000002</v>
      </c>
      <c r="O398" s="22">
        <f>'Raw Data'!BL398</f>
        <v>7.28</v>
      </c>
      <c r="P398" s="22">
        <f>'Raw Data'!BR398</f>
        <v>7.1710000000000003</v>
      </c>
      <c r="Q398" s="22">
        <f>'Raw Data'!BX398</f>
        <v>7.3979999999999997</v>
      </c>
    </row>
    <row r="399" spans="1:17" x14ac:dyDescent="0.25">
      <c r="A399" t="str">
        <f>'Raw Data'!A399</f>
        <v>ALT51</v>
      </c>
      <c r="B399">
        <f>'Raw Data'!B399</f>
        <v>397</v>
      </c>
      <c r="C399">
        <f>'Raw Data'!C399</f>
        <v>409</v>
      </c>
      <c r="D399" t="str">
        <f>'Raw Data'!D399</f>
        <v>MDARGTKAPSLAQ</v>
      </c>
      <c r="F399" s="22">
        <f>'Raw Data'!J399</f>
        <v>5.1459999999999999</v>
      </c>
      <c r="G399" s="22">
        <f>'Raw Data'!P399</f>
        <v>5.117</v>
      </c>
      <c r="H399" s="22">
        <f>'Raw Data'!V399</f>
        <v>5.133</v>
      </c>
      <c r="I399" s="22">
        <f>'Raw Data'!AB399</f>
        <v>5.2480000000000002</v>
      </c>
      <c r="J399" s="22">
        <f>'Raw Data'!AH399</f>
        <v>5.4809999999999999</v>
      </c>
      <c r="K399" s="22">
        <f>'Raw Data'!AN399</f>
        <v>5.5979999999999999</v>
      </c>
      <c r="L399" s="22">
        <f>'Raw Data'!AT399</f>
        <v>5.593</v>
      </c>
      <c r="M399" s="22">
        <f>'Raw Data'!AZ399</f>
        <v>5.5919999999999996</v>
      </c>
      <c r="N399" s="22">
        <f>'Raw Data'!BF399</f>
        <v>5.5170000000000003</v>
      </c>
      <c r="O399" s="22">
        <f>'Raw Data'!BL399</f>
        <v>5.601</v>
      </c>
      <c r="P399" s="22">
        <f>'Raw Data'!BR399</f>
        <v>5.6989999999999998</v>
      </c>
      <c r="Q399" s="22">
        <f>'Raw Data'!BX399</f>
        <v>5.7430000000000003</v>
      </c>
    </row>
    <row r="400" spans="1:17" x14ac:dyDescent="0.25">
      <c r="A400" t="str">
        <f>'Raw Data'!A400</f>
        <v>ALT51</v>
      </c>
      <c r="B400">
        <f>'Raw Data'!B400</f>
        <v>398</v>
      </c>
      <c r="C400">
        <f>'Raw Data'!C400</f>
        <v>407</v>
      </c>
      <c r="D400" t="str">
        <f>'Raw Data'!D400</f>
        <v>DARGTKAPSL</v>
      </c>
      <c r="F400" s="22">
        <f>'Raw Data'!J400</f>
        <v>3.3969999999999998</v>
      </c>
      <c r="G400" s="22">
        <f>'Raw Data'!P400</f>
        <v>3.411</v>
      </c>
      <c r="H400" s="22">
        <f>'Raw Data'!V400</f>
        <v>3.4129999999999998</v>
      </c>
      <c r="I400" s="22">
        <f>'Raw Data'!AB400</f>
        <v>3.7240000000000002</v>
      </c>
      <c r="J400" s="22">
        <f>'Raw Data'!AH400</f>
        <v>3.7879999999999998</v>
      </c>
      <c r="K400" s="22">
        <f>'Raw Data'!AN400</f>
        <v>3.8719999999999999</v>
      </c>
      <c r="L400" s="22">
        <f>'Raw Data'!AT400</f>
        <v>3.9060000000000001</v>
      </c>
      <c r="M400" s="22">
        <f>'Raw Data'!AZ400</f>
        <v>3.9060000000000001</v>
      </c>
      <c r="N400" s="22">
        <f>'Raw Data'!BF400</f>
        <v>3.8460000000000001</v>
      </c>
      <c r="O400" s="22">
        <f>'Raw Data'!BL400</f>
        <v>3.8860000000000001</v>
      </c>
      <c r="P400" s="22">
        <f>'Raw Data'!BR400</f>
        <v>3.9380000000000002</v>
      </c>
      <c r="Q400" s="22">
        <f>'Raw Data'!BX400</f>
        <v>3.9740000000000002</v>
      </c>
    </row>
    <row r="401" spans="1:17" x14ac:dyDescent="0.25">
      <c r="A401" t="str">
        <f>'Raw Data'!A401</f>
        <v>ALT51</v>
      </c>
      <c r="B401">
        <f>'Raw Data'!B401</f>
        <v>398</v>
      </c>
      <c r="C401">
        <f>'Raw Data'!C401</f>
        <v>407</v>
      </c>
      <c r="D401" t="str">
        <f>'Raw Data'!D401</f>
        <v>DARGTKAPSL</v>
      </c>
      <c r="F401" s="22">
        <f>'Raw Data'!J401</f>
        <v>3.4289999999999998</v>
      </c>
      <c r="G401" s="22">
        <f>'Raw Data'!P401</f>
        <v>3.4380000000000002</v>
      </c>
      <c r="H401" s="22">
        <f>'Raw Data'!V401</f>
        <v>3.4449999999999998</v>
      </c>
      <c r="I401" s="22">
        <f>'Raw Data'!AB401</f>
        <v>3.7669999999999999</v>
      </c>
      <c r="J401" s="22">
        <f>'Raw Data'!AH401</f>
        <v>3.8250000000000002</v>
      </c>
      <c r="K401" s="22">
        <f>'Raw Data'!AN401</f>
        <v>3.9209999999999998</v>
      </c>
      <c r="L401" s="22">
        <f>'Raw Data'!AT401</f>
        <v>3.9319999999999999</v>
      </c>
      <c r="M401" s="22">
        <f>'Raw Data'!AZ401</f>
        <v>3.9340000000000002</v>
      </c>
      <c r="N401" s="22">
        <f>'Raw Data'!BF401</f>
        <v>3.8719999999999999</v>
      </c>
      <c r="O401" s="22">
        <f>'Raw Data'!BL401</f>
        <v>3.9340000000000002</v>
      </c>
      <c r="P401" s="22">
        <f>'Raw Data'!BR401</f>
        <v>3.9710000000000001</v>
      </c>
      <c r="Q401" s="22">
        <f>'Raw Data'!BX401</f>
        <v>4.0140000000000002</v>
      </c>
    </row>
    <row r="402" spans="1:17" x14ac:dyDescent="0.25">
      <c r="A402" t="str">
        <f>'Raw Data'!A402</f>
        <v>ALT51</v>
      </c>
      <c r="B402">
        <f>'Raw Data'!B402</f>
        <v>398</v>
      </c>
      <c r="C402">
        <f>'Raw Data'!C402</f>
        <v>409</v>
      </c>
      <c r="D402" t="str">
        <f>'Raw Data'!D402</f>
        <v>DARGTKAPSLAQ</v>
      </c>
      <c r="F402" s="22">
        <f>'Raw Data'!J402</f>
        <v>4.7309999999999999</v>
      </c>
      <c r="G402" s="22">
        <f>'Raw Data'!P402</f>
        <v>4.7350000000000003</v>
      </c>
      <c r="H402" s="22">
        <f>'Raw Data'!V402</f>
        <v>4.7160000000000002</v>
      </c>
      <c r="I402" s="22">
        <f>'Raw Data'!AB402</f>
        <v>5.0090000000000003</v>
      </c>
      <c r="J402" s="22">
        <f>'Raw Data'!AH402</f>
        <v>5.125</v>
      </c>
      <c r="K402" s="22">
        <f>'Raw Data'!AN402</f>
        <v>5.2249999999999996</v>
      </c>
      <c r="L402" s="22">
        <f>'Raw Data'!AT402</f>
        <v>5.2539999999999996</v>
      </c>
      <c r="M402" s="22">
        <f>'Raw Data'!AZ402</f>
        <v>5.298</v>
      </c>
      <c r="N402" s="22">
        <f>'Raw Data'!BF402</f>
        <v>5.1589999999999998</v>
      </c>
      <c r="O402" s="22">
        <f>'Raw Data'!BL402</f>
        <v>5.2069999999999999</v>
      </c>
      <c r="P402" s="22">
        <f>'Raw Data'!BR402</f>
        <v>5.2969999999999997</v>
      </c>
      <c r="Q402" s="22">
        <f>'Raw Data'!BX402</f>
        <v>5.3250000000000002</v>
      </c>
    </row>
    <row r="403" spans="1:17" x14ac:dyDescent="0.25">
      <c r="A403" t="str">
        <f>'Raw Data'!A403</f>
        <v>ALT51</v>
      </c>
      <c r="B403">
        <f>'Raw Data'!B403</f>
        <v>398</v>
      </c>
      <c r="C403">
        <f>'Raw Data'!C403</f>
        <v>409</v>
      </c>
      <c r="D403" t="str">
        <f>'Raw Data'!D403</f>
        <v>DARGTKAPSLAQ</v>
      </c>
      <c r="F403" s="22">
        <f>'Raw Data'!J403</f>
        <v>4.6760000000000002</v>
      </c>
      <c r="G403" s="22">
        <f>'Raw Data'!P403</f>
        <v>4.6749999999999998</v>
      </c>
      <c r="H403" s="22">
        <f>'Raw Data'!V403</f>
        <v>4.66</v>
      </c>
      <c r="I403" s="22">
        <f>'Raw Data'!AB403</f>
        <v>4.9459999999999997</v>
      </c>
      <c r="J403" s="22">
        <f>'Raw Data'!AH403</f>
        <v>5.07</v>
      </c>
      <c r="K403" s="22">
        <f>'Raw Data'!AN403</f>
        <v>5.1630000000000003</v>
      </c>
      <c r="L403" s="22">
        <f>'Raw Data'!AT403</f>
        <v>5.1959999999999997</v>
      </c>
      <c r="M403" s="22">
        <f>'Raw Data'!AZ403</f>
        <v>5.23</v>
      </c>
      <c r="N403" s="22">
        <f>'Raw Data'!BF403</f>
        <v>5.1100000000000003</v>
      </c>
      <c r="O403" s="22">
        <f>'Raw Data'!BL403</f>
        <v>5.1390000000000002</v>
      </c>
      <c r="P403" s="22">
        <f>'Raw Data'!BR403</f>
        <v>5.226</v>
      </c>
      <c r="Q403" s="22">
        <f>'Raw Data'!BX403</f>
        <v>5.2679999999999998</v>
      </c>
    </row>
    <row r="404" spans="1:17" x14ac:dyDescent="0.25">
      <c r="A404" t="str">
        <f>'Raw Data'!A404</f>
        <v>ALT51</v>
      </c>
      <c r="B404">
        <f>'Raw Data'!B404</f>
        <v>408</v>
      </c>
      <c r="C404">
        <f>'Raw Data'!C404</f>
        <v>412</v>
      </c>
      <c r="D404" t="str">
        <f>'Raw Data'!D404</f>
        <v>AQIVY</v>
      </c>
      <c r="F404" s="22">
        <f>'Raw Data'!J404</f>
        <v>0.38900000000000001</v>
      </c>
      <c r="G404" s="22">
        <f>'Raw Data'!P404</f>
        <v>0.35599999999999998</v>
      </c>
      <c r="H404" s="22">
        <f>'Raw Data'!V404</f>
        <v>0.36899999999999999</v>
      </c>
      <c r="I404" s="22">
        <f>'Raw Data'!AB404</f>
        <v>0.56699999999999995</v>
      </c>
      <c r="J404" s="22">
        <f>'Raw Data'!AH404</f>
        <v>0.58799999999999997</v>
      </c>
      <c r="K404" s="22">
        <f>'Raw Data'!AN404</f>
        <v>0.57499999999999996</v>
      </c>
      <c r="L404" s="22">
        <f>'Raw Data'!AT404</f>
        <v>1.55</v>
      </c>
      <c r="M404" s="22">
        <f>'Raw Data'!AZ404</f>
        <v>1.6419999999999999</v>
      </c>
      <c r="N404" s="22">
        <f>'Raw Data'!BF404</f>
        <v>1.5269999999999999</v>
      </c>
      <c r="O404" s="22">
        <f>'Raw Data'!BL404</f>
        <v>2.1179999999999999</v>
      </c>
      <c r="P404" s="22">
        <f>'Raw Data'!BR404</f>
        <v>2.1419999999999999</v>
      </c>
      <c r="Q404" s="22">
        <f>'Raw Data'!BX404</f>
        <v>2.1850000000000001</v>
      </c>
    </row>
    <row r="405" spans="1:17" x14ac:dyDescent="0.25">
      <c r="A405" t="str">
        <f>'Raw Data'!A405</f>
        <v>ALT51</v>
      </c>
      <c r="B405">
        <f>'Raw Data'!B405</f>
        <v>408</v>
      </c>
      <c r="C405">
        <f>'Raw Data'!C405</f>
        <v>413</v>
      </c>
      <c r="D405" t="str">
        <f>'Raw Data'!D405</f>
        <v>AQIVYF</v>
      </c>
      <c r="F405" s="22">
        <f>'Raw Data'!J405</f>
        <v>0.40699999999999997</v>
      </c>
      <c r="G405" s="22">
        <f>'Raw Data'!P405</f>
        <v>0.41</v>
      </c>
      <c r="H405" s="22">
        <f>'Raw Data'!V405</f>
        <v>0.374</v>
      </c>
      <c r="I405" s="22">
        <f>'Raw Data'!AB405</f>
        <v>0.78300000000000003</v>
      </c>
      <c r="J405" s="22">
        <f>'Raw Data'!AH405</f>
        <v>0.70399999999999996</v>
      </c>
      <c r="K405" s="22">
        <f>'Raw Data'!AN405</f>
        <v>0.628</v>
      </c>
      <c r="L405" s="22">
        <f>'Raw Data'!AT405</f>
        <v>1.6439999999999999</v>
      </c>
      <c r="M405" s="22">
        <f>'Raw Data'!AZ405</f>
        <v>1.6419999999999999</v>
      </c>
      <c r="N405" s="22">
        <f>'Raw Data'!BF405</f>
        <v>1.5680000000000001</v>
      </c>
      <c r="O405" s="22">
        <f>'Raw Data'!BL405</f>
        <v>2.58</v>
      </c>
      <c r="P405" s="22">
        <f>'Raw Data'!BR405</f>
        <v>2.6360000000000001</v>
      </c>
      <c r="Q405" s="22">
        <f>'Raw Data'!BX405</f>
        <v>2.7189999999999999</v>
      </c>
    </row>
    <row r="406" spans="1:17" x14ac:dyDescent="0.25">
      <c r="A406" t="str">
        <f>'Raw Data'!A406</f>
        <v>ALT51</v>
      </c>
      <c r="B406">
        <f>'Raw Data'!B406</f>
        <v>408</v>
      </c>
      <c r="C406">
        <f>'Raw Data'!C406</f>
        <v>419</v>
      </c>
      <c r="D406" t="str">
        <f>'Raw Data'!D406</f>
        <v>AQIVYFGDVQNL</v>
      </c>
      <c r="F406" s="22">
        <f>'Raw Data'!J406</f>
        <v>0.95699999999999996</v>
      </c>
      <c r="G406" s="22">
        <f>'Raw Data'!P406</f>
        <v>0.86699999999999999</v>
      </c>
      <c r="H406" s="22">
        <f>'Raw Data'!V406</f>
        <v>1.19</v>
      </c>
      <c r="I406" s="22">
        <f>'Raw Data'!AB406</f>
        <v>1.71</v>
      </c>
      <c r="J406" s="22">
        <f>'Raw Data'!AH406</f>
        <v>1.839</v>
      </c>
      <c r="K406" s="22">
        <f>'Raw Data'!AN406</f>
        <v>1.9039999999999999</v>
      </c>
      <c r="L406" s="22">
        <f>'Raw Data'!AT406</f>
        <v>3.4510000000000001</v>
      </c>
      <c r="M406" s="22">
        <f>'Raw Data'!AZ406</f>
        <v>3.5449999999999999</v>
      </c>
      <c r="N406" s="22">
        <f>'Raw Data'!BF406</f>
        <v>3.3980000000000001</v>
      </c>
      <c r="O406" s="22">
        <f>'Raw Data'!BL406</f>
        <v>4.7869999999999999</v>
      </c>
      <c r="P406" s="22">
        <f>'Raw Data'!BR406</f>
        <v>4.8579999999999997</v>
      </c>
      <c r="Q406" s="22">
        <f>'Raw Data'!BX406</f>
        <v>4.8659999999999997</v>
      </c>
    </row>
    <row r="407" spans="1:17" x14ac:dyDescent="0.25">
      <c r="A407" t="str">
        <f>'Raw Data'!A407</f>
        <v>ALT51</v>
      </c>
      <c r="B407">
        <f>'Raw Data'!B407</f>
        <v>410</v>
      </c>
      <c r="C407">
        <f>'Raw Data'!C407</f>
        <v>419</v>
      </c>
      <c r="D407" t="str">
        <f>'Raw Data'!D407</f>
        <v>IVYFGDVQNL</v>
      </c>
      <c r="F407" s="22">
        <f>'Raw Data'!J407</f>
        <v>0.48899999999999999</v>
      </c>
      <c r="G407" s="22">
        <f>'Raw Data'!P407</f>
        <v>0.52500000000000002</v>
      </c>
      <c r="H407" s="22">
        <f>'Raw Data'!V407</f>
        <v>0.56200000000000006</v>
      </c>
      <c r="I407" s="22">
        <f>'Raw Data'!AB407</f>
        <v>1.1200000000000001</v>
      </c>
      <c r="J407" s="22">
        <f>'Raw Data'!AH407</f>
        <v>1.1120000000000001</v>
      </c>
      <c r="K407" s="22">
        <f>'Raw Data'!AN407</f>
        <v>1.1200000000000001</v>
      </c>
      <c r="L407" s="22">
        <f>'Raw Data'!AT407</f>
        <v>2.3809999999999998</v>
      </c>
      <c r="M407" s="22">
        <f>'Raw Data'!AZ407</f>
        <v>2.4159999999999999</v>
      </c>
      <c r="N407" s="22">
        <f>'Raw Data'!BF407</f>
        <v>2.3620000000000001</v>
      </c>
      <c r="O407" s="22">
        <f>'Raw Data'!BL407</f>
        <v>3.5720000000000001</v>
      </c>
      <c r="P407" s="22">
        <f>'Raw Data'!BR407</f>
        <v>3.6240000000000001</v>
      </c>
      <c r="Q407" s="22">
        <f>'Raw Data'!BX407</f>
        <v>3.625</v>
      </c>
    </row>
    <row r="408" spans="1:17" s="10" customFormat="1" x14ac:dyDescent="0.25">
      <c r="A408" s="10" t="str">
        <f>'Raw Data'!A408</f>
        <v>ALT51</v>
      </c>
      <c r="B408" s="10">
        <f>'Raw Data'!B408</f>
        <v>413</v>
      </c>
      <c r="C408" s="10">
        <f>'Raw Data'!C408</f>
        <v>419</v>
      </c>
      <c r="D408" s="10" t="str">
        <f>'Raw Data'!D408</f>
        <v>FGDVQNL</v>
      </c>
      <c r="F408" s="22">
        <f>'Raw Data'!J408</f>
        <v>0.26</v>
      </c>
      <c r="G408" s="22">
        <f>'Raw Data'!P408</f>
        <v>0.22600000000000001</v>
      </c>
      <c r="H408" s="22">
        <f>'Raw Data'!V408</f>
        <v>0.21299999999999999</v>
      </c>
      <c r="I408" s="22">
        <f>'Raw Data'!AB408</f>
        <v>0.35299999999999998</v>
      </c>
      <c r="J408" s="22">
        <f>'Raw Data'!AH408</f>
        <v>0.32100000000000001</v>
      </c>
      <c r="K408" s="22">
        <f>'Raw Data'!AN408</f>
        <v>0.35099999999999998</v>
      </c>
      <c r="L408" s="22">
        <f>'Raw Data'!AT408</f>
        <v>1.0309999999999999</v>
      </c>
      <c r="M408" s="22">
        <f>'Raw Data'!AZ408</f>
        <v>1.01</v>
      </c>
      <c r="N408" s="22">
        <f>'Raw Data'!BF408</f>
        <v>1.0669999999999999</v>
      </c>
      <c r="O408" s="22">
        <f>'Raw Data'!BL408</f>
        <v>1.744</v>
      </c>
      <c r="P408" s="22">
        <f>'Raw Data'!BR408</f>
        <v>1.7450000000000001</v>
      </c>
      <c r="Q408" s="22">
        <f>'Raw Data'!BX408</f>
        <v>1.8120000000000001</v>
      </c>
    </row>
    <row r="409" spans="1:17" x14ac:dyDescent="0.25">
      <c r="A409" t="str">
        <f>'Raw Data'!A409</f>
        <v>ALT51</v>
      </c>
      <c r="B409">
        <f>'Raw Data'!B409</f>
        <v>414</v>
      </c>
      <c r="C409">
        <f>'Raw Data'!C409</f>
        <v>419</v>
      </c>
      <c r="D409" t="str">
        <f>'Raw Data'!D409</f>
        <v>GDVQNL</v>
      </c>
      <c r="F409" s="22">
        <f>'Raw Data'!J409</f>
        <v>0.33100000000000002</v>
      </c>
      <c r="G409" s="22">
        <f>'Raw Data'!P409</f>
        <v>0.29599999999999999</v>
      </c>
      <c r="H409" s="22">
        <f>'Raw Data'!V409</f>
        <v>0.28299999999999997</v>
      </c>
      <c r="I409" s="22">
        <f>'Raw Data'!AB409</f>
        <v>0.441</v>
      </c>
      <c r="J409" s="22">
        <f>'Raw Data'!AH409</f>
        <v>0.40699999999999997</v>
      </c>
      <c r="K409" s="22">
        <f>'Raw Data'!AN409</f>
        <v>0.42</v>
      </c>
      <c r="L409" s="22">
        <f>'Raw Data'!AT409</f>
        <v>1.091</v>
      </c>
      <c r="M409" s="22">
        <f>'Raw Data'!AZ409</f>
        <v>1.087</v>
      </c>
      <c r="N409" s="22">
        <f>'Raw Data'!BF409</f>
        <v>1.115</v>
      </c>
      <c r="O409" s="22">
        <f>'Raw Data'!BL409</f>
        <v>1.752</v>
      </c>
      <c r="P409" s="22">
        <f>'Raw Data'!BR409</f>
        <v>1.8049999999999999</v>
      </c>
      <c r="Q409" s="22">
        <f>'Raw Data'!BX409</f>
        <v>1.796</v>
      </c>
    </row>
    <row r="410" spans="1:17" x14ac:dyDescent="0.25">
      <c r="A410" t="str">
        <f>'Raw Data'!A410</f>
        <v>ALT51</v>
      </c>
      <c r="B410">
        <f>'Raw Data'!B410</f>
        <v>420</v>
      </c>
      <c r="C410">
        <f>'Raw Data'!C410</f>
        <v>434</v>
      </c>
      <c r="D410" t="str">
        <f>'Raw Data'!D410</f>
        <v>WIRGRTEEARKALAE</v>
      </c>
      <c r="F410" s="22">
        <f>'Raw Data'!J410</f>
        <v>1.0529999999999999</v>
      </c>
      <c r="G410" s="22">
        <f>'Raw Data'!P410</f>
        <v>1.0760000000000001</v>
      </c>
      <c r="H410" s="22">
        <f>'Raw Data'!V410</f>
        <v>1.0940000000000001</v>
      </c>
      <c r="I410" s="22">
        <f>'Raw Data'!AB410</f>
        <v>1.3049999999999999</v>
      </c>
      <c r="J410" s="22">
        <f>'Raw Data'!AH410</f>
        <v>1.323</v>
      </c>
      <c r="K410" s="22">
        <f>'Raw Data'!AN410</f>
        <v>1.3440000000000001</v>
      </c>
      <c r="L410" s="22">
        <f>'Raw Data'!AT410</f>
        <v>2.6970000000000001</v>
      </c>
      <c r="M410" s="22">
        <f>'Raw Data'!AZ410</f>
        <v>2.7090000000000001</v>
      </c>
      <c r="N410" s="22">
        <f>'Raw Data'!BF410</f>
        <v>2.67</v>
      </c>
      <c r="O410" s="22">
        <f>'Raw Data'!BL410</f>
        <v>4.673</v>
      </c>
      <c r="P410" s="22">
        <f>'Raw Data'!BR410</f>
        <v>4.6749999999999998</v>
      </c>
      <c r="Q410" s="22">
        <f>'Raw Data'!BX410</f>
        <v>4.827</v>
      </c>
    </row>
    <row r="411" spans="1:17" x14ac:dyDescent="0.25">
      <c r="A411" t="str">
        <f>'Raw Data'!A411</f>
        <v>ALT51</v>
      </c>
      <c r="B411">
        <f>'Raw Data'!B411</f>
        <v>420</v>
      </c>
      <c r="C411">
        <f>'Raw Data'!C411</f>
        <v>434</v>
      </c>
      <c r="D411" t="str">
        <f>'Raw Data'!D411</f>
        <v>WIRGRTEEARKALAE</v>
      </c>
      <c r="F411" s="22">
        <f>'Raw Data'!J411</f>
        <v>1.006</v>
      </c>
      <c r="G411" s="22">
        <f>'Raw Data'!P411</f>
        <v>1.038</v>
      </c>
      <c r="H411" s="22">
        <f>'Raw Data'!V411</f>
        <v>1.0589999999999999</v>
      </c>
      <c r="I411" s="22">
        <f>'Raw Data'!AB411</f>
        <v>1.268</v>
      </c>
      <c r="J411" s="22">
        <f>'Raw Data'!AH411</f>
        <v>1.292</v>
      </c>
      <c r="K411" s="22">
        <f>'Raw Data'!AN411</f>
        <v>1.321</v>
      </c>
      <c r="L411" s="22">
        <f>'Raw Data'!AT411</f>
        <v>2.6320000000000001</v>
      </c>
      <c r="M411" s="22">
        <f>'Raw Data'!AZ411</f>
        <v>2.6739999999999999</v>
      </c>
      <c r="N411" s="22">
        <f>'Raw Data'!BF411</f>
        <v>2.645</v>
      </c>
      <c r="O411" s="22">
        <f>'Raw Data'!BL411</f>
        <v>4.6390000000000002</v>
      </c>
      <c r="P411" s="22">
        <f>'Raw Data'!BR411</f>
        <v>4.6159999999999997</v>
      </c>
      <c r="Q411" s="22">
        <f>'Raw Data'!BX411</f>
        <v>4.7309999999999999</v>
      </c>
    </row>
    <row r="412" spans="1:17" x14ac:dyDescent="0.25">
      <c r="A412" t="str">
        <f>'Raw Data'!A412</f>
        <v>ALT51</v>
      </c>
      <c r="B412">
        <f>'Raw Data'!B412</f>
        <v>420</v>
      </c>
      <c r="C412">
        <f>'Raw Data'!C412</f>
        <v>434</v>
      </c>
      <c r="D412" t="str">
        <f>'Raw Data'!D412</f>
        <v>WIRGRTEEARKALAE</v>
      </c>
      <c r="F412" s="22">
        <f>'Raw Data'!J412</f>
        <v>0.97</v>
      </c>
      <c r="G412" s="22">
        <f>'Raw Data'!P412</f>
        <v>1.018</v>
      </c>
      <c r="H412" s="22">
        <f>'Raw Data'!V412</f>
        <v>1.016</v>
      </c>
      <c r="I412" s="22">
        <f>'Raw Data'!AB412</f>
        <v>1.2310000000000001</v>
      </c>
      <c r="J412" s="22">
        <f>'Raw Data'!AH412</f>
        <v>1.2669999999999999</v>
      </c>
      <c r="K412" s="22">
        <f>'Raw Data'!AN412</f>
        <v>1.278</v>
      </c>
      <c r="L412" s="22">
        <f>'Raw Data'!AT412</f>
        <v>2.6480000000000001</v>
      </c>
      <c r="M412" s="22">
        <f>'Raw Data'!AZ412</f>
        <v>2.6949999999999998</v>
      </c>
      <c r="N412" s="22">
        <f>'Raw Data'!BF412</f>
        <v>2.6349999999999998</v>
      </c>
      <c r="O412" s="22">
        <f>'Raw Data'!BL412</f>
        <v>4.6180000000000003</v>
      </c>
      <c r="P412" s="22">
        <f>'Raw Data'!BR412</f>
        <v>4.6539999999999999</v>
      </c>
      <c r="Q412" s="22">
        <f>'Raw Data'!BX412</f>
        <v>4.7130000000000001</v>
      </c>
    </row>
    <row r="413" spans="1:17" x14ac:dyDescent="0.25">
      <c r="A413" t="str">
        <f>'Raw Data'!A413</f>
        <v>ALT51</v>
      </c>
      <c r="B413">
        <f>'Raw Data'!B413</f>
        <v>420</v>
      </c>
      <c r="C413">
        <f>'Raw Data'!C413</f>
        <v>434</v>
      </c>
      <c r="D413" t="str">
        <f>'Raw Data'!D413</f>
        <v>WIRGRTEEARKALAE</v>
      </c>
      <c r="F413" s="22">
        <f>'Raw Data'!J413</f>
        <v>1.0269999999999999</v>
      </c>
      <c r="G413" s="22">
        <f>'Raw Data'!P413</f>
        <v>1.048</v>
      </c>
      <c r="H413" s="22">
        <f>'Raw Data'!V413</f>
        <v>1.06</v>
      </c>
      <c r="I413" s="22">
        <f>'Raw Data'!AB413</f>
        <v>1.28</v>
      </c>
      <c r="J413" s="22">
        <f>'Raw Data'!AH413</f>
        <v>1.284</v>
      </c>
      <c r="K413" s="22">
        <f>'Raw Data'!AN413</f>
        <v>1.3109999999999999</v>
      </c>
      <c r="L413" s="22">
        <f>'Raw Data'!AT413</f>
        <v>2.681</v>
      </c>
      <c r="M413" s="22">
        <f>'Raw Data'!AZ413</f>
        <v>2.7189999999999999</v>
      </c>
      <c r="N413" s="22">
        <f>'Raw Data'!BF413</f>
        <v>2.6349999999999998</v>
      </c>
      <c r="O413" s="22">
        <f>'Raw Data'!BL413</f>
        <v>4.6740000000000004</v>
      </c>
      <c r="P413" s="22">
        <f>'Raw Data'!BR413</f>
        <v>4.6970000000000001</v>
      </c>
      <c r="Q413" s="22">
        <f>'Raw Data'!BX413</f>
        <v>4.7869999999999999</v>
      </c>
    </row>
    <row r="414" spans="1:17" x14ac:dyDescent="0.25">
      <c r="A414" t="str">
        <f>'Raw Data'!A414</f>
        <v>ALT51</v>
      </c>
      <c r="B414">
        <f>'Raw Data'!B414</f>
        <v>435</v>
      </c>
      <c r="C414">
        <f>'Raw Data'!C414</f>
        <v>452</v>
      </c>
      <c r="D414" t="str">
        <f>'Raw Data'!D414</f>
        <v>VERRHGSRSEVKEWLPVW</v>
      </c>
      <c r="F414" s="22">
        <f>'Raw Data'!J414</f>
        <v>0.78300000000000003</v>
      </c>
      <c r="G414" s="22">
        <f>'Raw Data'!P414</f>
        <v>0.73799999999999999</v>
      </c>
      <c r="H414" s="22">
        <f>'Raw Data'!V414</f>
        <v>0.77600000000000002</v>
      </c>
      <c r="I414" s="22">
        <f>'Raw Data'!AB414</f>
        <v>1.4039999999999999</v>
      </c>
      <c r="J414" s="22">
        <f>'Raw Data'!AH414</f>
        <v>1.42</v>
      </c>
      <c r="K414" s="22">
        <f>'Raw Data'!AN414</f>
        <v>1.4</v>
      </c>
      <c r="L414" s="22">
        <f>'Raw Data'!AT414</f>
        <v>3.077</v>
      </c>
      <c r="M414" s="22">
        <f>'Raw Data'!AZ414</f>
        <v>3.1509999999999998</v>
      </c>
      <c r="N414" s="22">
        <f>'Raw Data'!BF414</f>
        <v>3.0990000000000002</v>
      </c>
      <c r="O414" s="22">
        <f>'Raw Data'!BL414</f>
        <v>3.5190000000000001</v>
      </c>
      <c r="P414" s="22">
        <f>'Raw Data'!BR414</f>
        <v>3.665</v>
      </c>
      <c r="Q414" s="22">
        <f>'Raw Data'!BX414</f>
        <v>3.798</v>
      </c>
    </row>
    <row r="415" spans="1:17" x14ac:dyDescent="0.25">
      <c r="A415" t="str">
        <f>'Raw Data'!A415</f>
        <v>ALT51</v>
      </c>
      <c r="B415">
        <f>'Raw Data'!B415</f>
        <v>435</v>
      </c>
      <c r="C415">
        <f>'Raw Data'!C415</f>
        <v>459</v>
      </c>
      <c r="D415" t="str">
        <f>'Raw Data'!D415</f>
        <v>VERRHGSRSEVKEWLPVWKRALGRQ</v>
      </c>
      <c r="F415" s="22">
        <f>'Raw Data'!J415</f>
        <v>2.3050000000000002</v>
      </c>
      <c r="G415" s="22">
        <f>'Raw Data'!P415</f>
        <v>1.79</v>
      </c>
      <c r="H415" s="22">
        <f>'Raw Data'!V415</f>
        <v>1.72</v>
      </c>
      <c r="I415" s="22">
        <f>'Raw Data'!AB415</f>
        <v>2.694</v>
      </c>
      <c r="J415" s="22">
        <f>'Raw Data'!AH415</f>
        <v>3.5009999999999999</v>
      </c>
      <c r="K415" s="22">
        <f>'Raw Data'!AN415</f>
        <v>3.0179999999999998</v>
      </c>
      <c r="L415" s="22">
        <f>'Raw Data'!AT415</f>
        <v>6.149</v>
      </c>
      <c r="M415" s="22">
        <f>'Raw Data'!AZ415</f>
        <v>5.5579999999999998</v>
      </c>
      <c r="N415" s="22">
        <f>'Raw Data'!BF415</f>
        <v>5.782</v>
      </c>
      <c r="O415" s="22">
        <f>'Raw Data'!BL415</f>
        <v>6.5209999999999999</v>
      </c>
      <c r="P415" s="22">
        <f>'Raw Data'!BR415</f>
        <v>6.11</v>
      </c>
      <c r="Q415" s="22">
        <f>'Raw Data'!BX415</f>
        <v>6.3289999999999997</v>
      </c>
    </row>
    <row r="416" spans="1:17" x14ac:dyDescent="0.25">
      <c r="A416" t="str">
        <f>'Raw Data'!A416</f>
        <v>ALT51</v>
      </c>
      <c r="B416">
        <f>'Raw Data'!B416</f>
        <v>435</v>
      </c>
      <c r="C416">
        <f>'Raw Data'!C416</f>
        <v>459</v>
      </c>
      <c r="D416" t="str">
        <f>'Raw Data'!D416</f>
        <v>VERRHGSRSEVKEWLPVWKRALGRQ</v>
      </c>
      <c r="F416" s="22">
        <f>'Raw Data'!J416</f>
        <v>2.35</v>
      </c>
      <c r="G416" s="22">
        <f>'Raw Data'!P416</f>
        <v>1.5629999999999999</v>
      </c>
      <c r="H416" s="22">
        <f>'Raw Data'!V416</f>
        <v>1.6359999999999999</v>
      </c>
      <c r="I416" s="22">
        <f>'Raw Data'!AB416</f>
        <v>2.8</v>
      </c>
      <c r="J416" s="22">
        <f>'Raw Data'!AH416</f>
        <v>3.206</v>
      </c>
      <c r="K416" s="22">
        <f>'Raw Data'!AN416</f>
        <v>3.0259999999999998</v>
      </c>
      <c r="L416" s="22">
        <f>'Raw Data'!AT416</f>
        <v>5.9939999999999998</v>
      </c>
      <c r="M416" s="22">
        <f>'Raw Data'!AZ416</f>
        <v>5.7679999999999998</v>
      </c>
      <c r="N416" s="22">
        <f>'Raw Data'!BF416</f>
        <v>5.742</v>
      </c>
      <c r="O416" s="22">
        <f>'Raw Data'!BL416</f>
        <v>6.4820000000000002</v>
      </c>
      <c r="P416" s="22">
        <f>'Raw Data'!BR416</f>
        <v>6.2640000000000002</v>
      </c>
      <c r="Q416" s="22">
        <f>'Raw Data'!BX416</f>
        <v>6.3849999999999998</v>
      </c>
    </row>
    <row r="417" spans="6:17" x14ac:dyDescent="0.25"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</row>
    <row r="418" spans="6:17" x14ac:dyDescent="0.25"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</row>
    <row r="419" spans="6:17" x14ac:dyDescent="0.25"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</row>
    <row r="420" spans="6:17" x14ac:dyDescent="0.25"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</row>
    <row r="421" spans="6:17" x14ac:dyDescent="0.25"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</row>
    <row r="422" spans="6:17" x14ac:dyDescent="0.25"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</row>
    <row r="423" spans="6:17" x14ac:dyDescent="0.25">
      <c r="F423"/>
      <c r="I423"/>
      <c r="L423"/>
      <c r="O423"/>
    </row>
    <row r="424" spans="6:17" x14ac:dyDescent="0.25">
      <c r="F424"/>
      <c r="I424"/>
      <c r="L424"/>
      <c r="O424"/>
    </row>
    <row r="425" spans="6:17" x14ac:dyDescent="0.25">
      <c r="F425"/>
      <c r="I425"/>
      <c r="L425"/>
      <c r="O425"/>
    </row>
    <row r="426" spans="6:17" x14ac:dyDescent="0.25">
      <c r="F426"/>
      <c r="I426"/>
      <c r="L426"/>
      <c r="O426"/>
    </row>
    <row r="427" spans="6:17" x14ac:dyDescent="0.25">
      <c r="F427"/>
      <c r="I427"/>
      <c r="L427"/>
      <c r="O427"/>
    </row>
    <row r="428" spans="6:17" x14ac:dyDescent="0.25">
      <c r="F428"/>
      <c r="I428"/>
      <c r="L428"/>
      <c r="O428"/>
    </row>
    <row r="429" spans="6:17" x14ac:dyDescent="0.25">
      <c r="F429"/>
      <c r="I429"/>
      <c r="L429"/>
      <c r="O429"/>
    </row>
    <row r="430" spans="6:17" x14ac:dyDescent="0.25">
      <c r="F430"/>
      <c r="I430"/>
      <c r="L430"/>
      <c r="O430"/>
    </row>
    <row r="431" spans="6:17" x14ac:dyDescent="0.25">
      <c r="F431"/>
      <c r="I431"/>
      <c r="L431"/>
      <c r="O431"/>
    </row>
    <row r="432" spans="6:17" x14ac:dyDescent="0.25">
      <c r="F432"/>
      <c r="I432"/>
      <c r="L432"/>
      <c r="O432"/>
    </row>
    <row r="433" spans="6:15" x14ac:dyDescent="0.25">
      <c r="F433"/>
      <c r="I433"/>
      <c r="L433"/>
      <c r="O433"/>
    </row>
    <row r="434" spans="6:15" x14ac:dyDescent="0.25">
      <c r="F434"/>
      <c r="I434"/>
      <c r="L434"/>
      <c r="O434"/>
    </row>
    <row r="435" spans="6:15" x14ac:dyDescent="0.25">
      <c r="F435"/>
      <c r="I435"/>
      <c r="L435"/>
      <c r="O435"/>
    </row>
    <row r="436" spans="6:15" x14ac:dyDescent="0.25">
      <c r="F436"/>
      <c r="I436"/>
      <c r="L436"/>
      <c r="O436"/>
    </row>
    <row r="437" spans="6:15" x14ac:dyDescent="0.25">
      <c r="F437"/>
      <c r="I437"/>
      <c r="L437"/>
      <c r="O437"/>
    </row>
    <row r="438" spans="6:15" x14ac:dyDescent="0.25">
      <c r="F438"/>
      <c r="I438"/>
      <c r="L438"/>
      <c r="O438"/>
    </row>
    <row r="439" spans="6:15" x14ac:dyDescent="0.25">
      <c r="F439"/>
      <c r="I439"/>
      <c r="L439"/>
      <c r="O439"/>
    </row>
    <row r="440" spans="6:15" x14ac:dyDescent="0.25">
      <c r="F440"/>
      <c r="I440"/>
      <c r="L440"/>
      <c r="O440"/>
    </row>
    <row r="441" spans="6:15" x14ac:dyDescent="0.25">
      <c r="F441"/>
      <c r="I441"/>
      <c r="L441"/>
      <c r="O441"/>
    </row>
    <row r="442" spans="6:15" x14ac:dyDescent="0.25">
      <c r="F442"/>
      <c r="I442"/>
      <c r="L442"/>
      <c r="O442"/>
    </row>
    <row r="443" spans="6:15" x14ac:dyDescent="0.25">
      <c r="F443"/>
      <c r="I443"/>
      <c r="L443"/>
      <c r="O443"/>
    </row>
    <row r="444" spans="6:15" x14ac:dyDescent="0.25">
      <c r="F444"/>
      <c r="I444"/>
      <c r="L444"/>
      <c r="O444"/>
    </row>
    <row r="445" spans="6:15" x14ac:dyDescent="0.25">
      <c r="F445"/>
      <c r="I445"/>
      <c r="L445"/>
      <c r="O445"/>
    </row>
    <row r="446" spans="6:15" x14ac:dyDescent="0.25">
      <c r="F446"/>
      <c r="I446"/>
      <c r="L446"/>
      <c r="O446"/>
    </row>
    <row r="447" spans="6:15" x14ac:dyDescent="0.25">
      <c r="F447"/>
      <c r="I447"/>
      <c r="L447"/>
      <c r="O447"/>
    </row>
    <row r="448" spans="6:15" x14ac:dyDescent="0.25">
      <c r="F448"/>
      <c r="I448"/>
      <c r="L448"/>
      <c r="O448"/>
    </row>
    <row r="449" spans="6:15" x14ac:dyDescent="0.25">
      <c r="F449"/>
      <c r="I449"/>
      <c r="L449"/>
      <c r="O449"/>
    </row>
    <row r="450" spans="6:15" x14ac:dyDescent="0.25">
      <c r="F450"/>
      <c r="I450"/>
      <c r="L450"/>
      <c r="O450"/>
    </row>
    <row r="451" spans="6:15" x14ac:dyDescent="0.25">
      <c r="F451"/>
      <c r="I451"/>
      <c r="L451"/>
      <c r="O451"/>
    </row>
    <row r="452" spans="6:15" x14ac:dyDescent="0.25">
      <c r="F452"/>
      <c r="I452"/>
      <c r="L452"/>
      <c r="O452"/>
    </row>
    <row r="453" spans="6:15" x14ac:dyDescent="0.25">
      <c r="F453"/>
      <c r="I453"/>
      <c r="L453"/>
      <c r="O453"/>
    </row>
    <row r="454" spans="6:15" x14ac:dyDescent="0.25">
      <c r="F454"/>
      <c r="I454"/>
      <c r="L454"/>
      <c r="O454"/>
    </row>
    <row r="455" spans="6:15" x14ac:dyDescent="0.25">
      <c r="F455"/>
      <c r="I455"/>
      <c r="L455"/>
      <c r="O455"/>
    </row>
    <row r="456" spans="6:15" x14ac:dyDescent="0.25">
      <c r="F456"/>
      <c r="I456"/>
      <c r="L456"/>
      <c r="O456"/>
    </row>
    <row r="457" spans="6:15" x14ac:dyDescent="0.25">
      <c r="F457"/>
      <c r="I457"/>
      <c r="L457"/>
      <c r="O457"/>
    </row>
    <row r="458" spans="6:15" x14ac:dyDescent="0.25">
      <c r="F458"/>
      <c r="I458"/>
      <c r="L458"/>
      <c r="O458"/>
    </row>
    <row r="459" spans="6:15" x14ac:dyDescent="0.25">
      <c r="F459"/>
      <c r="I459"/>
      <c r="L459"/>
      <c r="O459"/>
    </row>
    <row r="460" spans="6:15" x14ac:dyDescent="0.25">
      <c r="F460"/>
      <c r="I460"/>
      <c r="L460"/>
      <c r="O460"/>
    </row>
    <row r="461" spans="6:15" x14ac:dyDescent="0.25">
      <c r="F461"/>
      <c r="I461"/>
      <c r="L461"/>
      <c r="O461"/>
    </row>
    <row r="462" spans="6:15" x14ac:dyDescent="0.25">
      <c r="F462"/>
      <c r="I462"/>
      <c r="L462"/>
      <c r="O462"/>
    </row>
    <row r="463" spans="6:15" x14ac:dyDescent="0.25">
      <c r="F463"/>
      <c r="I463"/>
      <c r="L463"/>
      <c r="O463"/>
    </row>
    <row r="464" spans="6:15" x14ac:dyDescent="0.25">
      <c r="F464"/>
      <c r="I464"/>
      <c r="L464"/>
      <c r="O464"/>
    </row>
    <row r="465" spans="6:15" x14ac:dyDescent="0.25">
      <c r="F465"/>
      <c r="I465"/>
      <c r="L465"/>
      <c r="O465"/>
    </row>
    <row r="466" spans="6:15" x14ac:dyDescent="0.25">
      <c r="F466"/>
      <c r="I466"/>
      <c r="L466"/>
      <c r="O466"/>
    </row>
    <row r="467" spans="6:15" x14ac:dyDescent="0.25">
      <c r="F467"/>
      <c r="I467"/>
      <c r="L467"/>
      <c r="O467"/>
    </row>
    <row r="468" spans="6:15" x14ac:dyDescent="0.25">
      <c r="F468"/>
      <c r="I468"/>
      <c r="L468"/>
      <c r="O468"/>
    </row>
    <row r="469" spans="6:15" x14ac:dyDescent="0.25">
      <c r="F469"/>
      <c r="I469"/>
      <c r="L469"/>
      <c r="O469"/>
    </row>
    <row r="470" spans="6:15" x14ac:dyDescent="0.25">
      <c r="F470"/>
      <c r="I470"/>
      <c r="L470"/>
      <c r="O470"/>
    </row>
    <row r="471" spans="6:15" x14ac:dyDescent="0.25">
      <c r="F471"/>
      <c r="I471"/>
      <c r="L471"/>
      <c r="O471"/>
    </row>
    <row r="472" spans="6:15" x14ac:dyDescent="0.25">
      <c r="F472"/>
      <c r="I472"/>
      <c r="L472"/>
      <c r="O472"/>
    </row>
    <row r="473" spans="6:15" x14ac:dyDescent="0.25">
      <c r="F473"/>
      <c r="I473"/>
      <c r="L473"/>
      <c r="O473"/>
    </row>
    <row r="474" spans="6:15" x14ac:dyDescent="0.25">
      <c r="F474"/>
      <c r="I474"/>
      <c r="L474"/>
      <c r="O474"/>
    </row>
    <row r="475" spans="6:15" x14ac:dyDescent="0.25">
      <c r="F475"/>
      <c r="I475"/>
      <c r="L475"/>
      <c r="O475"/>
    </row>
    <row r="476" spans="6:15" x14ac:dyDescent="0.25">
      <c r="F476"/>
      <c r="I476"/>
      <c r="L476"/>
      <c r="O476"/>
    </row>
    <row r="477" spans="6:15" x14ac:dyDescent="0.25">
      <c r="F477"/>
      <c r="I477"/>
      <c r="L477"/>
      <c r="O477"/>
    </row>
    <row r="478" spans="6:15" x14ac:dyDescent="0.25">
      <c r="F478"/>
      <c r="I478"/>
      <c r="L478"/>
      <c r="O478"/>
    </row>
    <row r="479" spans="6:15" x14ac:dyDescent="0.25">
      <c r="F479"/>
      <c r="I479"/>
      <c r="L479"/>
      <c r="O479"/>
    </row>
    <row r="480" spans="6:15" x14ac:dyDescent="0.25">
      <c r="F480"/>
      <c r="I480"/>
      <c r="L480"/>
      <c r="O480"/>
    </row>
    <row r="481" spans="6:15" x14ac:dyDescent="0.25">
      <c r="F481"/>
      <c r="I481"/>
      <c r="L481"/>
      <c r="O481"/>
    </row>
    <row r="482" spans="6:15" x14ac:dyDescent="0.25">
      <c r="F482"/>
      <c r="I482"/>
      <c r="L482"/>
      <c r="O482"/>
    </row>
    <row r="483" spans="6:15" x14ac:dyDescent="0.25">
      <c r="F483"/>
      <c r="I483"/>
      <c r="L483"/>
      <c r="O483"/>
    </row>
    <row r="484" spans="6:15" x14ac:dyDescent="0.25">
      <c r="F484"/>
      <c r="I484"/>
      <c r="L484"/>
      <c r="O484"/>
    </row>
    <row r="485" spans="6:15" x14ac:dyDescent="0.25">
      <c r="F485"/>
      <c r="I485"/>
      <c r="L485"/>
      <c r="O485"/>
    </row>
    <row r="486" spans="6:15" x14ac:dyDescent="0.25">
      <c r="F486"/>
      <c r="I486"/>
      <c r="L486"/>
      <c r="O486"/>
    </row>
    <row r="487" spans="6:15" x14ac:dyDescent="0.25">
      <c r="F487"/>
      <c r="I487"/>
      <c r="L487"/>
      <c r="O487"/>
    </row>
    <row r="488" spans="6:15" x14ac:dyDescent="0.25">
      <c r="F488"/>
      <c r="I488"/>
      <c r="L488"/>
      <c r="O488"/>
    </row>
    <row r="489" spans="6:15" x14ac:dyDescent="0.25">
      <c r="F489"/>
      <c r="I489"/>
      <c r="L489"/>
      <c r="O489"/>
    </row>
    <row r="490" spans="6:15" x14ac:dyDescent="0.25">
      <c r="F490"/>
      <c r="I490"/>
      <c r="L490"/>
      <c r="O490"/>
    </row>
    <row r="491" spans="6:15" x14ac:dyDescent="0.25">
      <c r="F491"/>
      <c r="I491"/>
      <c r="L491"/>
      <c r="O491"/>
    </row>
    <row r="492" spans="6:15" x14ac:dyDescent="0.25">
      <c r="F492"/>
      <c r="I492"/>
      <c r="L492"/>
      <c r="O492"/>
    </row>
    <row r="493" spans="6:15" x14ac:dyDescent="0.25">
      <c r="F493"/>
      <c r="I493"/>
      <c r="L493"/>
      <c r="O493"/>
    </row>
    <row r="494" spans="6:15" x14ac:dyDescent="0.25">
      <c r="F494"/>
      <c r="I494"/>
      <c r="L494"/>
      <c r="O494"/>
    </row>
    <row r="495" spans="6:15" x14ac:dyDescent="0.25">
      <c r="F495"/>
      <c r="I495"/>
      <c r="L495"/>
      <c r="O495"/>
    </row>
    <row r="496" spans="6:15" x14ac:dyDescent="0.25">
      <c r="F496"/>
      <c r="I496"/>
      <c r="L496"/>
      <c r="O496"/>
    </row>
    <row r="497" spans="6:15" x14ac:dyDescent="0.25">
      <c r="F497"/>
      <c r="I497"/>
      <c r="L497"/>
      <c r="O497"/>
    </row>
    <row r="498" spans="6:15" x14ac:dyDescent="0.25">
      <c r="F498"/>
      <c r="I498"/>
      <c r="L498"/>
      <c r="O498"/>
    </row>
    <row r="499" spans="6:15" x14ac:dyDescent="0.25">
      <c r="F499"/>
      <c r="I499"/>
      <c r="L499"/>
      <c r="O499"/>
    </row>
    <row r="500" spans="6:15" x14ac:dyDescent="0.25">
      <c r="F500"/>
      <c r="I500"/>
      <c r="L500"/>
      <c r="O500"/>
    </row>
    <row r="501" spans="6:15" x14ac:dyDescent="0.25">
      <c r="F501"/>
      <c r="I501"/>
      <c r="L501"/>
      <c r="O501"/>
    </row>
    <row r="502" spans="6:15" x14ac:dyDescent="0.25">
      <c r="F502"/>
      <c r="I502"/>
      <c r="L502"/>
      <c r="O502"/>
    </row>
    <row r="503" spans="6:15" x14ac:dyDescent="0.25">
      <c r="F503"/>
      <c r="I503"/>
      <c r="L503"/>
      <c r="O503"/>
    </row>
    <row r="504" spans="6:15" x14ac:dyDescent="0.25">
      <c r="F504"/>
      <c r="I504"/>
      <c r="L504"/>
      <c r="O504"/>
    </row>
    <row r="505" spans="6:15" x14ac:dyDescent="0.25">
      <c r="F505"/>
      <c r="I505"/>
      <c r="L505"/>
      <c r="O505"/>
    </row>
    <row r="506" spans="6:15" x14ac:dyDescent="0.25">
      <c r="F506"/>
      <c r="I506"/>
      <c r="L506"/>
      <c r="O506"/>
    </row>
    <row r="507" spans="6:15" x14ac:dyDescent="0.25">
      <c r="F507"/>
      <c r="I507"/>
      <c r="L507"/>
      <c r="O507"/>
    </row>
    <row r="508" spans="6:15" x14ac:dyDescent="0.25">
      <c r="F508"/>
      <c r="I508"/>
      <c r="L508"/>
      <c r="O508"/>
    </row>
    <row r="509" spans="6:15" x14ac:dyDescent="0.25">
      <c r="F509"/>
      <c r="I509"/>
      <c r="L509"/>
      <c r="O509"/>
    </row>
    <row r="510" spans="6:15" x14ac:dyDescent="0.25">
      <c r="F510"/>
      <c r="I510"/>
      <c r="L510"/>
      <c r="O510"/>
    </row>
    <row r="511" spans="6:15" x14ac:dyDescent="0.25">
      <c r="F511"/>
      <c r="I511"/>
      <c r="L511"/>
      <c r="O511"/>
    </row>
    <row r="512" spans="6:15" x14ac:dyDescent="0.25">
      <c r="F512"/>
      <c r="I512"/>
      <c r="L512"/>
      <c r="O512"/>
    </row>
    <row r="513" spans="6:15" x14ac:dyDescent="0.25">
      <c r="F513"/>
      <c r="I513"/>
      <c r="L513"/>
      <c r="O513"/>
    </row>
    <row r="514" spans="6:15" x14ac:dyDescent="0.25">
      <c r="F514"/>
      <c r="I514"/>
      <c r="L514"/>
      <c r="O514"/>
    </row>
    <row r="515" spans="6:15" x14ac:dyDescent="0.25">
      <c r="F515"/>
      <c r="I515"/>
      <c r="L515"/>
      <c r="O515"/>
    </row>
    <row r="516" spans="6:15" x14ac:dyDescent="0.25">
      <c r="F516"/>
      <c r="I516"/>
      <c r="L516"/>
      <c r="O516"/>
    </row>
    <row r="517" spans="6:15" x14ac:dyDescent="0.25">
      <c r="F517"/>
      <c r="I517"/>
      <c r="L517"/>
      <c r="O517"/>
    </row>
    <row r="518" spans="6:15" x14ac:dyDescent="0.25">
      <c r="F518"/>
      <c r="I518"/>
      <c r="L518"/>
      <c r="O518"/>
    </row>
    <row r="519" spans="6:15" x14ac:dyDescent="0.25">
      <c r="F519"/>
      <c r="I519"/>
      <c r="L519"/>
      <c r="O519"/>
    </row>
    <row r="520" spans="6:15" x14ac:dyDescent="0.25">
      <c r="F520"/>
      <c r="I520"/>
      <c r="L520"/>
      <c r="O520"/>
    </row>
    <row r="521" spans="6:15" x14ac:dyDescent="0.25">
      <c r="F521"/>
      <c r="I521"/>
      <c r="L521"/>
      <c r="O521"/>
    </row>
    <row r="522" spans="6:15" x14ac:dyDescent="0.25">
      <c r="F522"/>
      <c r="I522"/>
      <c r="L522"/>
      <c r="O522"/>
    </row>
    <row r="523" spans="6:15" x14ac:dyDescent="0.25">
      <c r="F523"/>
      <c r="I523"/>
      <c r="L523"/>
      <c r="O523"/>
    </row>
    <row r="524" spans="6:15" x14ac:dyDescent="0.25">
      <c r="F524"/>
      <c r="I524"/>
      <c r="L524"/>
      <c r="O524"/>
    </row>
    <row r="525" spans="6:15" x14ac:dyDescent="0.25">
      <c r="F525"/>
      <c r="I525"/>
      <c r="L525"/>
      <c r="O525"/>
    </row>
    <row r="526" spans="6:15" x14ac:dyDescent="0.25">
      <c r="F526"/>
      <c r="I526"/>
      <c r="L526"/>
      <c r="O526"/>
    </row>
    <row r="527" spans="6:15" x14ac:dyDescent="0.25">
      <c r="F527"/>
      <c r="I527"/>
      <c r="L527"/>
      <c r="O527"/>
    </row>
    <row r="528" spans="6:15" x14ac:dyDescent="0.25">
      <c r="F528"/>
      <c r="I528"/>
      <c r="L528"/>
      <c r="O528"/>
    </row>
    <row r="529" spans="6:15" x14ac:dyDescent="0.25">
      <c r="F529"/>
      <c r="I529"/>
      <c r="L529"/>
      <c r="O529"/>
    </row>
    <row r="530" spans="6:15" x14ac:dyDescent="0.25">
      <c r="F530"/>
      <c r="I530"/>
      <c r="L530"/>
      <c r="O530"/>
    </row>
    <row r="531" spans="6:15" x14ac:dyDescent="0.25">
      <c r="F531"/>
      <c r="I531"/>
      <c r="L531"/>
      <c r="O531"/>
    </row>
    <row r="532" spans="6:15" x14ac:dyDescent="0.25">
      <c r="F532"/>
      <c r="I532"/>
      <c r="L532"/>
      <c r="O532"/>
    </row>
    <row r="533" spans="6:15" x14ac:dyDescent="0.25">
      <c r="F533"/>
      <c r="I533"/>
      <c r="L533"/>
      <c r="O533"/>
    </row>
    <row r="534" spans="6:15" x14ac:dyDescent="0.25">
      <c r="F534"/>
      <c r="I534"/>
      <c r="L534"/>
      <c r="O534"/>
    </row>
    <row r="535" spans="6:15" x14ac:dyDescent="0.25">
      <c r="F535"/>
      <c r="I535"/>
      <c r="L535"/>
      <c r="O535"/>
    </row>
    <row r="536" spans="6:15" x14ac:dyDescent="0.25">
      <c r="F536"/>
      <c r="I536"/>
      <c r="L536"/>
      <c r="O536"/>
    </row>
    <row r="537" spans="6:15" x14ac:dyDescent="0.25">
      <c r="F537"/>
      <c r="I537"/>
      <c r="L537"/>
      <c r="O537"/>
    </row>
    <row r="538" spans="6:15" x14ac:dyDescent="0.25">
      <c r="F538"/>
      <c r="I538"/>
      <c r="L538"/>
      <c r="O538"/>
    </row>
    <row r="539" spans="6:15" x14ac:dyDescent="0.25">
      <c r="F539"/>
      <c r="I539"/>
      <c r="L539"/>
      <c r="O539"/>
    </row>
    <row r="540" spans="6:15" x14ac:dyDescent="0.25">
      <c r="F540"/>
      <c r="I540"/>
      <c r="L540"/>
      <c r="O540"/>
    </row>
    <row r="541" spans="6:15" x14ac:dyDescent="0.25">
      <c r="F541"/>
      <c r="I541"/>
      <c r="L541"/>
      <c r="O541"/>
    </row>
    <row r="542" spans="6:15" x14ac:dyDescent="0.25">
      <c r="F542"/>
      <c r="I542"/>
      <c r="L542"/>
      <c r="O542"/>
    </row>
    <row r="543" spans="6:15" x14ac:dyDescent="0.25">
      <c r="F543"/>
      <c r="I543"/>
      <c r="L543"/>
      <c r="O543"/>
    </row>
    <row r="544" spans="6:15" x14ac:dyDescent="0.25">
      <c r="F544"/>
      <c r="I544"/>
      <c r="L544"/>
      <c r="O544"/>
    </row>
    <row r="545" spans="6:15" x14ac:dyDescent="0.25">
      <c r="F545"/>
      <c r="I545"/>
      <c r="L545"/>
      <c r="O545"/>
    </row>
    <row r="546" spans="6:15" x14ac:dyDescent="0.25">
      <c r="F546"/>
      <c r="I546"/>
      <c r="L546"/>
      <c r="O546"/>
    </row>
    <row r="547" spans="6:15" x14ac:dyDescent="0.25">
      <c r="F547"/>
      <c r="I547"/>
      <c r="L547"/>
      <c r="O547"/>
    </row>
    <row r="548" spans="6:15" x14ac:dyDescent="0.25">
      <c r="F548"/>
      <c r="I548"/>
      <c r="L548"/>
      <c r="O548"/>
    </row>
    <row r="549" spans="6:15" x14ac:dyDescent="0.25">
      <c r="F549"/>
      <c r="I549"/>
      <c r="L549"/>
      <c r="O549"/>
    </row>
    <row r="550" spans="6:15" x14ac:dyDescent="0.25">
      <c r="F550"/>
      <c r="I550"/>
      <c r="L550"/>
      <c r="O550"/>
    </row>
    <row r="551" spans="6:15" x14ac:dyDescent="0.25">
      <c r="F551"/>
      <c r="I551"/>
      <c r="L551"/>
      <c r="O551"/>
    </row>
    <row r="552" spans="6:15" x14ac:dyDescent="0.25">
      <c r="F552"/>
      <c r="I552"/>
      <c r="L552"/>
      <c r="O552"/>
    </row>
    <row r="553" spans="6:15" x14ac:dyDescent="0.25">
      <c r="F553"/>
      <c r="I553"/>
      <c r="L553"/>
      <c r="O553"/>
    </row>
    <row r="554" spans="6:15" x14ac:dyDescent="0.25">
      <c r="F554"/>
      <c r="I554"/>
      <c r="L554"/>
      <c r="O554"/>
    </row>
    <row r="555" spans="6:15" x14ac:dyDescent="0.25">
      <c r="F555"/>
      <c r="I555"/>
      <c r="L555"/>
      <c r="O555"/>
    </row>
    <row r="556" spans="6:15" x14ac:dyDescent="0.25">
      <c r="F556"/>
      <c r="I556"/>
      <c r="L556"/>
      <c r="O556"/>
    </row>
    <row r="557" spans="6:15" x14ac:dyDescent="0.25">
      <c r="F557"/>
      <c r="I557"/>
      <c r="L557"/>
      <c r="O557"/>
    </row>
    <row r="558" spans="6:15" x14ac:dyDescent="0.25">
      <c r="F558"/>
      <c r="I558"/>
      <c r="L558"/>
      <c r="O558"/>
    </row>
    <row r="559" spans="6:15" x14ac:dyDescent="0.25">
      <c r="F559"/>
      <c r="I559"/>
      <c r="L559"/>
      <c r="O559"/>
    </row>
    <row r="560" spans="6:15" x14ac:dyDescent="0.25">
      <c r="F560"/>
      <c r="I560"/>
      <c r="L560"/>
      <c r="O560"/>
    </row>
    <row r="561" spans="6:15" x14ac:dyDescent="0.25">
      <c r="F561"/>
      <c r="I561"/>
      <c r="L561"/>
      <c r="O561"/>
    </row>
    <row r="562" spans="6:15" x14ac:dyDescent="0.25">
      <c r="F562"/>
      <c r="I562"/>
      <c r="L562"/>
      <c r="O562"/>
    </row>
    <row r="563" spans="6:15" x14ac:dyDescent="0.25">
      <c r="F563"/>
      <c r="I563"/>
      <c r="L563"/>
      <c r="O563"/>
    </row>
    <row r="564" spans="6:15" x14ac:dyDescent="0.25">
      <c r="F564"/>
      <c r="I564"/>
      <c r="L564"/>
      <c r="O564"/>
    </row>
    <row r="565" spans="6:15" x14ac:dyDescent="0.25">
      <c r="F565"/>
      <c r="I565"/>
      <c r="L565"/>
      <c r="O565"/>
    </row>
    <row r="566" spans="6:15" x14ac:dyDescent="0.25">
      <c r="F566"/>
      <c r="I566"/>
      <c r="L566"/>
      <c r="O566"/>
    </row>
    <row r="567" spans="6:15" x14ac:dyDescent="0.25">
      <c r="F567"/>
      <c r="I567"/>
      <c r="L567"/>
      <c r="O567"/>
    </row>
    <row r="568" spans="6:15" x14ac:dyDescent="0.25">
      <c r="F568"/>
      <c r="I568"/>
      <c r="L568"/>
      <c r="O568"/>
    </row>
    <row r="569" spans="6:15" x14ac:dyDescent="0.25">
      <c r="F569"/>
      <c r="I569"/>
      <c r="L569"/>
      <c r="O569"/>
    </row>
    <row r="570" spans="6:15" x14ac:dyDescent="0.25">
      <c r="F570"/>
      <c r="I570"/>
      <c r="L570"/>
      <c r="O570"/>
    </row>
    <row r="571" spans="6:15" x14ac:dyDescent="0.25">
      <c r="F571"/>
      <c r="I571"/>
      <c r="L571"/>
      <c r="O571"/>
    </row>
    <row r="572" spans="6:15" x14ac:dyDescent="0.25">
      <c r="F572"/>
      <c r="I572"/>
      <c r="L572"/>
      <c r="O572"/>
    </row>
    <row r="573" spans="6:15" x14ac:dyDescent="0.25">
      <c r="F573"/>
      <c r="I573"/>
      <c r="L573"/>
      <c r="O573"/>
    </row>
    <row r="574" spans="6:15" x14ac:dyDescent="0.25">
      <c r="F574"/>
      <c r="I574"/>
      <c r="L574"/>
      <c r="O574"/>
    </row>
    <row r="575" spans="6:15" x14ac:dyDescent="0.25">
      <c r="F575"/>
      <c r="I575"/>
      <c r="L575"/>
      <c r="O575"/>
    </row>
    <row r="576" spans="6:15" x14ac:dyDescent="0.25">
      <c r="F576"/>
      <c r="I576"/>
      <c r="L576"/>
      <c r="O576"/>
    </row>
    <row r="577" spans="6:15" x14ac:dyDescent="0.25">
      <c r="F577"/>
      <c r="I577"/>
      <c r="L577"/>
      <c r="O577"/>
    </row>
    <row r="578" spans="6:15" x14ac:dyDescent="0.25">
      <c r="F578"/>
      <c r="I578"/>
      <c r="L578"/>
      <c r="O578"/>
    </row>
    <row r="579" spans="6:15" x14ac:dyDescent="0.25">
      <c r="F579"/>
      <c r="I579"/>
      <c r="L579"/>
      <c r="O579"/>
    </row>
    <row r="580" spans="6:15" x14ac:dyDescent="0.25">
      <c r="F580"/>
      <c r="I580"/>
      <c r="L580"/>
      <c r="O580"/>
    </row>
    <row r="581" spans="6:15" x14ac:dyDescent="0.25">
      <c r="F581"/>
      <c r="I581"/>
      <c r="L581"/>
      <c r="O581"/>
    </row>
    <row r="582" spans="6:15" x14ac:dyDescent="0.25">
      <c r="F582"/>
      <c r="I582"/>
      <c r="L582"/>
      <c r="O582"/>
    </row>
    <row r="583" spans="6:15" x14ac:dyDescent="0.25">
      <c r="F583"/>
      <c r="I583"/>
      <c r="L583"/>
      <c r="O583"/>
    </row>
    <row r="584" spans="6:15" x14ac:dyDescent="0.25">
      <c r="F584"/>
      <c r="I584"/>
      <c r="L584"/>
      <c r="O584"/>
    </row>
    <row r="585" spans="6:15" x14ac:dyDescent="0.25">
      <c r="F585"/>
      <c r="I585"/>
      <c r="L585"/>
      <c r="O585"/>
    </row>
    <row r="586" spans="6:15" x14ac:dyDescent="0.25">
      <c r="F586"/>
      <c r="I586"/>
      <c r="L586"/>
      <c r="O586"/>
    </row>
    <row r="587" spans="6:15" x14ac:dyDescent="0.25">
      <c r="F587"/>
      <c r="I587"/>
      <c r="L587"/>
      <c r="O587"/>
    </row>
    <row r="588" spans="6:15" x14ac:dyDescent="0.25">
      <c r="F588"/>
      <c r="I588"/>
      <c r="L588"/>
      <c r="O588"/>
    </row>
    <row r="589" spans="6:15" x14ac:dyDescent="0.25">
      <c r="F589"/>
      <c r="I589"/>
      <c r="L589"/>
      <c r="O589"/>
    </row>
    <row r="590" spans="6:15" x14ac:dyDescent="0.25">
      <c r="F590"/>
      <c r="I590"/>
      <c r="L590"/>
      <c r="O590"/>
    </row>
    <row r="591" spans="6:15" x14ac:dyDescent="0.25">
      <c r="F591"/>
      <c r="I591"/>
      <c r="L591"/>
      <c r="O591"/>
    </row>
    <row r="592" spans="6:15" x14ac:dyDescent="0.25">
      <c r="F592"/>
      <c r="I592"/>
      <c r="L592"/>
      <c r="O592"/>
    </row>
    <row r="593" spans="6:15" x14ac:dyDescent="0.25">
      <c r="F593"/>
      <c r="I593"/>
      <c r="L593"/>
      <c r="O593"/>
    </row>
    <row r="594" spans="6:15" x14ac:dyDescent="0.25">
      <c r="F594"/>
      <c r="I594"/>
      <c r="L594"/>
      <c r="O594"/>
    </row>
    <row r="595" spans="6:15" x14ac:dyDescent="0.25">
      <c r="F595"/>
      <c r="I595"/>
      <c r="L595"/>
      <c r="O595"/>
    </row>
    <row r="596" spans="6:15" x14ac:dyDescent="0.25">
      <c r="F596"/>
      <c r="I596"/>
      <c r="L596"/>
      <c r="O596"/>
    </row>
    <row r="597" spans="6:15" x14ac:dyDescent="0.25">
      <c r="F597"/>
      <c r="I597"/>
      <c r="L597"/>
      <c r="O597"/>
    </row>
    <row r="598" spans="6:15" x14ac:dyDescent="0.25">
      <c r="F598"/>
      <c r="I598"/>
      <c r="L598"/>
      <c r="O598"/>
    </row>
    <row r="599" spans="6:15" x14ac:dyDescent="0.25">
      <c r="F599"/>
      <c r="I599"/>
      <c r="L599"/>
      <c r="O599"/>
    </row>
    <row r="600" spans="6:15" x14ac:dyDescent="0.25">
      <c r="F600"/>
      <c r="I600"/>
      <c r="L600"/>
      <c r="O600"/>
    </row>
    <row r="601" spans="6:15" x14ac:dyDescent="0.25">
      <c r="F601"/>
      <c r="I601"/>
      <c r="L601"/>
      <c r="O601"/>
    </row>
    <row r="602" spans="6:15" x14ac:dyDescent="0.25">
      <c r="F602"/>
      <c r="I602"/>
      <c r="L602"/>
      <c r="O602"/>
    </row>
    <row r="603" spans="6:15" x14ac:dyDescent="0.25">
      <c r="F603"/>
      <c r="I603"/>
      <c r="L603"/>
      <c r="O603"/>
    </row>
    <row r="604" spans="6:15" x14ac:dyDescent="0.25">
      <c r="F604"/>
      <c r="I604"/>
      <c r="L604"/>
      <c r="O604"/>
    </row>
    <row r="605" spans="6:15" x14ac:dyDescent="0.25">
      <c r="F605"/>
      <c r="I605"/>
      <c r="L605"/>
      <c r="O605"/>
    </row>
    <row r="606" spans="6:15" x14ac:dyDescent="0.25">
      <c r="F606"/>
      <c r="I606"/>
      <c r="L606"/>
      <c r="O606"/>
    </row>
    <row r="607" spans="6:15" x14ac:dyDescent="0.25">
      <c r="F607"/>
      <c r="I607"/>
      <c r="L607"/>
      <c r="O607"/>
    </row>
    <row r="608" spans="6:15" x14ac:dyDescent="0.25">
      <c r="F608"/>
      <c r="I608"/>
      <c r="L608"/>
      <c r="O608"/>
    </row>
    <row r="609" spans="6:15" x14ac:dyDescent="0.25">
      <c r="F609"/>
      <c r="I609"/>
      <c r="L609"/>
      <c r="O609"/>
    </row>
    <row r="610" spans="6:15" x14ac:dyDescent="0.25">
      <c r="F610"/>
      <c r="I610"/>
      <c r="L610"/>
      <c r="O610"/>
    </row>
    <row r="611" spans="6:15" x14ac:dyDescent="0.25">
      <c r="F611"/>
      <c r="I611"/>
      <c r="L611"/>
      <c r="O611"/>
    </row>
    <row r="612" spans="6:15" x14ac:dyDescent="0.25">
      <c r="F612"/>
      <c r="I612"/>
      <c r="L612"/>
      <c r="O612"/>
    </row>
    <row r="613" spans="6:15" x14ac:dyDescent="0.25">
      <c r="F613"/>
      <c r="I613"/>
      <c r="L613"/>
      <c r="O613"/>
    </row>
    <row r="614" spans="6:15" x14ac:dyDescent="0.25">
      <c r="F614"/>
      <c r="I614"/>
      <c r="L614"/>
      <c r="O614"/>
    </row>
    <row r="615" spans="6:15" x14ac:dyDescent="0.25">
      <c r="F615"/>
      <c r="I615"/>
      <c r="L615"/>
      <c r="O615"/>
    </row>
    <row r="616" spans="6:15" x14ac:dyDescent="0.25">
      <c r="F616"/>
      <c r="I616"/>
      <c r="L616"/>
      <c r="O616"/>
    </row>
    <row r="617" spans="6:15" x14ac:dyDescent="0.25">
      <c r="F617"/>
      <c r="I617"/>
      <c r="L617"/>
      <c r="O617"/>
    </row>
    <row r="618" spans="6:15" x14ac:dyDescent="0.25">
      <c r="F618"/>
      <c r="I618"/>
      <c r="L618"/>
      <c r="O618"/>
    </row>
    <row r="619" spans="6:15" x14ac:dyDescent="0.25">
      <c r="F619"/>
      <c r="I619"/>
      <c r="L619"/>
      <c r="O619"/>
    </row>
    <row r="620" spans="6:15" x14ac:dyDescent="0.25">
      <c r="F620"/>
      <c r="I620"/>
      <c r="L620"/>
      <c r="O620"/>
    </row>
    <row r="621" spans="6:15" x14ac:dyDescent="0.25">
      <c r="F621"/>
      <c r="I621"/>
      <c r="L621"/>
      <c r="O621"/>
    </row>
    <row r="622" spans="6:15" x14ac:dyDescent="0.25">
      <c r="F622"/>
      <c r="I622"/>
      <c r="L622"/>
      <c r="O622"/>
    </row>
    <row r="623" spans="6:15" x14ac:dyDescent="0.25">
      <c r="F623"/>
      <c r="I623"/>
      <c r="L623"/>
      <c r="O623"/>
    </row>
    <row r="624" spans="6:15" x14ac:dyDescent="0.25">
      <c r="F624"/>
      <c r="I624"/>
      <c r="L624"/>
      <c r="O624"/>
    </row>
    <row r="625" spans="6:15" x14ac:dyDescent="0.25">
      <c r="F625"/>
      <c r="I625"/>
      <c r="L625"/>
      <c r="O625"/>
    </row>
    <row r="626" spans="6:15" x14ac:dyDescent="0.25">
      <c r="F626"/>
      <c r="I626"/>
      <c r="L626"/>
      <c r="O626"/>
    </row>
    <row r="627" spans="6:15" x14ac:dyDescent="0.25">
      <c r="F627"/>
      <c r="I627"/>
      <c r="L627"/>
      <c r="O627"/>
    </row>
    <row r="628" spans="6:15" x14ac:dyDescent="0.25">
      <c r="F628"/>
      <c r="I628"/>
      <c r="L628"/>
      <c r="O628"/>
    </row>
    <row r="629" spans="6:15" x14ac:dyDescent="0.25">
      <c r="F629"/>
      <c r="I629"/>
      <c r="L629"/>
      <c r="O629"/>
    </row>
    <row r="630" spans="6:15" x14ac:dyDescent="0.25">
      <c r="F630"/>
      <c r="I630"/>
      <c r="L630"/>
      <c r="O630"/>
    </row>
    <row r="631" spans="6:15" x14ac:dyDescent="0.25">
      <c r="F631"/>
      <c r="I631"/>
      <c r="L631"/>
      <c r="O631"/>
    </row>
    <row r="632" spans="6:15" x14ac:dyDescent="0.25">
      <c r="F632"/>
      <c r="I632"/>
      <c r="L632"/>
      <c r="O632"/>
    </row>
    <row r="633" spans="6:15" x14ac:dyDescent="0.25">
      <c r="F633"/>
      <c r="I633"/>
      <c r="L633"/>
      <c r="O633"/>
    </row>
    <row r="634" spans="6:15" x14ac:dyDescent="0.25">
      <c r="F634"/>
      <c r="I634"/>
      <c r="L634"/>
      <c r="O634"/>
    </row>
    <row r="635" spans="6:15" x14ac:dyDescent="0.25">
      <c r="F635"/>
      <c r="I635"/>
      <c r="L635"/>
      <c r="O635"/>
    </row>
    <row r="636" spans="6:15" x14ac:dyDescent="0.25">
      <c r="F636"/>
      <c r="I636"/>
      <c r="L636"/>
      <c r="O636"/>
    </row>
    <row r="637" spans="6:15" x14ac:dyDescent="0.25">
      <c r="F637"/>
      <c r="I637"/>
      <c r="L637"/>
      <c r="O637"/>
    </row>
    <row r="638" spans="6:15" x14ac:dyDescent="0.25">
      <c r="F638"/>
      <c r="I638"/>
      <c r="L638"/>
      <c r="O638"/>
    </row>
    <row r="639" spans="6:15" x14ac:dyDescent="0.25">
      <c r="F639"/>
      <c r="I639"/>
      <c r="L639"/>
      <c r="O639"/>
    </row>
    <row r="640" spans="6:15" x14ac:dyDescent="0.25">
      <c r="F640"/>
      <c r="I640"/>
      <c r="L640"/>
      <c r="O640"/>
    </row>
    <row r="641" spans="6:15" x14ac:dyDescent="0.25">
      <c r="F641"/>
      <c r="I641"/>
      <c r="L641"/>
      <c r="O641"/>
    </row>
    <row r="642" spans="6:15" x14ac:dyDescent="0.25">
      <c r="F642"/>
      <c r="I642"/>
      <c r="L642"/>
      <c r="O642"/>
    </row>
    <row r="643" spans="6:15" x14ac:dyDescent="0.25">
      <c r="F643"/>
      <c r="I643"/>
      <c r="L643"/>
      <c r="O643"/>
    </row>
    <row r="644" spans="6:15" x14ac:dyDescent="0.25">
      <c r="F644"/>
      <c r="I644"/>
      <c r="L644"/>
      <c r="O644"/>
    </row>
    <row r="645" spans="6:15" x14ac:dyDescent="0.25">
      <c r="F645"/>
      <c r="I645"/>
      <c r="L645"/>
      <c r="O645"/>
    </row>
    <row r="646" spans="6:15" x14ac:dyDescent="0.25">
      <c r="F646"/>
      <c r="I646"/>
      <c r="L646"/>
      <c r="O646"/>
    </row>
    <row r="647" spans="6:15" x14ac:dyDescent="0.25">
      <c r="F647"/>
      <c r="I647"/>
      <c r="L647"/>
      <c r="O647"/>
    </row>
    <row r="648" spans="6:15" x14ac:dyDescent="0.25">
      <c r="F648"/>
      <c r="I648"/>
      <c r="L648"/>
      <c r="O648"/>
    </row>
    <row r="649" spans="6:15" x14ac:dyDescent="0.25">
      <c r="F649"/>
      <c r="I649"/>
      <c r="L649"/>
      <c r="O649"/>
    </row>
    <row r="650" spans="6:15" x14ac:dyDescent="0.25">
      <c r="F650"/>
      <c r="I650"/>
      <c r="L650"/>
      <c r="O650"/>
    </row>
    <row r="651" spans="6:15" x14ac:dyDescent="0.25">
      <c r="F651"/>
      <c r="I651"/>
      <c r="L651"/>
      <c r="O651"/>
    </row>
    <row r="652" spans="6:15" x14ac:dyDescent="0.25">
      <c r="F652"/>
      <c r="I652"/>
      <c r="L652"/>
      <c r="O652"/>
    </row>
    <row r="653" spans="6:15" x14ac:dyDescent="0.25">
      <c r="F653"/>
      <c r="I653"/>
      <c r="L653"/>
      <c r="O653"/>
    </row>
    <row r="654" spans="6:15" x14ac:dyDescent="0.25">
      <c r="F654"/>
      <c r="I654"/>
      <c r="L654"/>
      <c r="O654"/>
    </row>
    <row r="655" spans="6:15" x14ac:dyDescent="0.25">
      <c r="F655"/>
      <c r="I655"/>
      <c r="L655"/>
      <c r="O655"/>
    </row>
    <row r="656" spans="6:15" x14ac:dyDescent="0.25">
      <c r="F656"/>
      <c r="I656"/>
      <c r="L656"/>
      <c r="O656"/>
    </row>
    <row r="657" spans="6:15" x14ac:dyDescent="0.25">
      <c r="F657"/>
      <c r="I657"/>
      <c r="L657"/>
      <c r="O657"/>
    </row>
    <row r="658" spans="6:15" x14ac:dyDescent="0.25">
      <c r="F658"/>
      <c r="I658"/>
      <c r="L658"/>
      <c r="O658"/>
    </row>
    <row r="659" spans="6:15" x14ac:dyDescent="0.25">
      <c r="F659"/>
      <c r="I659"/>
      <c r="L659"/>
      <c r="O659"/>
    </row>
    <row r="660" spans="6:15" x14ac:dyDescent="0.25">
      <c r="F660"/>
      <c r="I660"/>
      <c r="L660"/>
      <c r="O660"/>
    </row>
    <row r="661" spans="6:15" x14ac:dyDescent="0.25">
      <c r="F661"/>
      <c r="I661"/>
      <c r="L661"/>
      <c r="O661"/>
    </row>
    <row r="662" spans="6:15" x14ac:dyDescent="0.25">
      <c r="F662"/>
      <c r="I662"/>
      <c r="L662"/>
      <c r="O662"/>
    </row>
    <row r="663" spans="6:15" x14ac:dyDescent="0.25">
      <c r="F663"/>
      <c r="I663"/>
      <c r="L663"/>
      <c r="O663"/>
    </row>
    <row r="664" spans="6:15" x14ac:dyDescent="0.25">
      <c r="F664"/>
      <c r="I664"/>
      <c r="L664"/>
      <c r="O664"/>
    </row>
    <row r="665" spans="6:15" x14ac:dyDescent="0.25">
      <c r="F665"/>
      <c r="I665"/>
      <c r="L665"/>
      <c r="O665"/>
    </row>
    <row r="666" spans="6:15" x14ac:dyDescent="0.25">
      <c r="F666"/>
      <c r="I666"/>
      <c r="L666"/>
      <c r="O666"/>
    </row>
    <row r="667" spans="6:15" x14ac:dyDescent="0.25">
      <c r="F667"/>
      <c r="I667"/>
      <c r="L667"/>
      <c r="O667"/>
    </row>
    <row r="668" spans="6:15" x14ac:dyDescent="0.25">
      <c r="F668"/>
      <c r="I668"/>
      <c r="L668"/>
      <c r="O668"/>
    </row>
    <row r="669" spans="6:15" x14ac:dyDescent="0.25">
      <c r="F669"/>
      <c r="I669"/>
      <c r="L669"/>
      <c r="O669"/>
    </row>
    <row r="670" spans="6:15" x14ac:dyDescent="0.25">
      <c r="F670"/>
      <c r="I670"/>
      <c r="L670"/>
      <c r="O670"/>
    </row>
    <row r="671" spans="6:15" x14ac:dyDescent="0.25">
      <c r="F671"/>
      <c r="I671"/>
      <c r="L671"/>
      <c r="O671"/>
    </row>
    <row r="672" spans="6:15" x14ac:dyDescent="0.25">
      <c r="F672"/>
      <c r="I672"/>
      <c r="L672"/>
      <c r="O672"/>
    </row>
    <row r="673" spans="6:15" x14ac:dyDescent="0.25">
      <c r="F673"/>
      <c r="I673"/>
      <c r="L673"/>
      <c r="O673"/>
    </row>
    <row r="674" spans="6:15" x14ac:dyDescent="0.25">
      <c r="F674"/>
      <c r="I674"/>
      <c r="L674"/>
      <c r="O674"/>
    </row>
    <row r="675" spans="6:15" x14ac:dyDescent="0.25">
      <c r="F675"/>
      <c r="I675"/>
      <c r="L675"/>
      <c r="O675"/>
    </row>
    <row r="676" spans="6:15" x14ac:dyDescent="0.25">
      <c r="F676"/>
      <c r="I676"/>
      <c r="L676"/>
      <c r="O676"/>
    </row>
    <row r="677" spans="6:15" x14ac:dyDescent="0.25">
      <c r="F677"/>
      <c r="I677"/>
      <c r="L677"/>
      <c r="O677"/>
    </row>
    <row r="678" spans="6:15" x14ac:dyDescent="0.25">
      <c r="F678"/>
      <c r="I678"/>
      <c r="L678"/>
      <c r="O678"/>
    </row>
    <row r="679" spans="6:15" x14ac:dyDescent="0.25">
      <c r="F679"/>
      <c r="I679"/>
      <c r="L679"/>
      <c r="O679"/>
    </row>
    <row r="680" spans="6:15" x14ac:dyDescent="0.25">
      <c r="F680"/>
      <c r="I680"/>
      <c r="L680"/>
      <c r="O680"/>
    </row>
    <row r="681" spans="6:15" x14ac:dyDescent="0.25">
      <c r="F681"/>
      <c r="I681"/>
      <c r="L681"/>
      <c r="O681"/>
    </row>
    <row r="682" spans="6:15" x14ac:dyDescent="0.25">
      <c r="F682"/>
      <c r="I682"/>
      <c r="L682"/>
      <c r="O682"/>
    </row>
    <row r="683" spans="6:15" x14ac:dyDescent="0.25">
      <c r="F683"/>
      <c r="I683"/>
      <c r="L683"/>
      <c r="O683"/>
    </row>
    <row r="684" spans="6:15" x14ac:dyDescent="0.25">
      <c r="F684"/>
      <c r="I684"/>
      <c r="L684"/>
      <c r="O684"/>
    </row>
    <row r="685" spans="6:15" x14ac:dyDescent="0.25">
      <c r="F685"/>
      <c r="I685"/>
      <c r="L685"/>
      <c r="O685"/>
    </row>
    <row r="686" spans="6:15" x14ac:dyDescent="0.25">
      <c r="F686"/>
      <c r="I686"/>
      <c r="L686"/>
      <c r="O686"/>
    </row>
    <row r="687" spans="6:15" x14ac:dyDescent="0.25">
      <c r="F687"/>
      <c r="I687"/>
      <c r="L687"/>
      <c r="O687"/>
    </row>
    <row r="688" spans="6:15" x14ac:dyDescent="0.25">
      <c r="F688"/>
      <c r="I688"/>
      <c r="L688"/>
      <c r="O688"/>
    </row>
    <row r="689" spans="6:15" x14ac:dyDescent="0.25">
      <c r="F689"/>
      <c r="I689"/>
      <c r="L689"/>
      <c r="O689"/>
    </row>
    <row r="690" spans="6:15" x14ac:dyDescent="0.25">
      <c r="F690"/>
      <c r="I690"/>
      <c r="L690"/>
      <c r="O690"/>
    </row>
    <row r="691" spans="6:15" x14ac:dyDescent="0.25">
      <c r="F691"/>
      <c r="I691"/>
      <c r="L691"/>
      <c r="O691"/>
    </row>
    <row r="692" spans="6:15" x14ac:dyDescent="0.25">
      <c r="F692"/>
      <c r="I692"/>
      <c r="L692"/>
      <c r="O692"/>
    </row>
    <row r="693" spans="6:15" x14ac:dyDescent="0.25">
      <c r="F693"/>
      <c r="I693"/>
      <c r="L693"/>
      <c r="O693"/>
    </row>
    <row r="694" spans="6:15" x14ac:dyDescent="0.25">
      <c r="F694"/>
      <c r="I694"/>
      <c r="L694"/>
      <c r="O694"/>
    </row>
    <row r="695" spans="6:15" x14ac:dyDescent="0.25">
      <c r="F695"/>
      <c r="I695"/>
      <c r="L695"/>
      <c r="O695"/>
    </row>
    <row r="696" spans="6:15" x14ac:dyDescent="0.25">
      <c r="F696"/>
      <c r="I696"/>
      <c r="L696"/>
      <c r="O696"/>
    </row>
    <row r="697" spans="6:15" x14ac:dyDescent="0.25">
      <c r="F697"/>
      <c r="I697"/>
      <c r="L697"/>
      <c r="O697"/>
    </row>
    <row r="698" spans="6:15" x14ac:dyDescent="0.25">
      <c r="F698"/>
      <c r="I698"/>
      <c r="L698"/>
      <c r="O698"/>
    </row>
    <row r="699" spans="6:15" x14ac:dyDescent="0.25">
      <c r="F699"/>
      <c r="I699"/>
      <c r="L699"/>
      <c r="O699"/>
    </row>
    <row r="700" spans="6:15" x14ac:dyDescent="0.25">
      <c r="F700"/>
      <c r="I700"/>
      <c r="L700"/>
      <c r="O700"/>
    </row>
    <row r="701" spans="6:15" x14ac:dyDescent="0.25">
      <c r="F701"/>
      <c r="I701"/>
      <c r="L701"/>
      <c r="O701"/>
    </row>
    <row r="702" spans="6:15" x14ac:dyDescent="0.25">
      <c r="F702"/>
      <c r="I702"/>
      <c r="L702"/>
      <c r="O702"/>
    </row>
    <row r="703" spans="6:15" x14ac:dyDescent="0.25">
      <c r="F703"/>
      <c r="I703"/>
      <c r="L703"/>
      <c r="O703"/>
    </row>
    <row r="704" spans="6:15" x14ac:dyDescent="0.25">
      <c r="F704"/>
      <c r="I704"/>
      <c r="L704"/>
      <c r="O704"/>
    </row>
    <row r="705" spans="6:15" x14ac:dyDescent="0.25">
      <c r="F705"/>
      <c r="I705"/>
      <c r="L705"/>
      <c r="O705"/>
    </row>
    <row r="706" spans="6:15" x14ac:dyDescent="0.25">
      <c r="F706"/>
      <c r="I706"/>
      <c r="L706"/>
      <c r="O706"/>
    </row>
    <row r="707" spans="6:15" x14ac:dyDescent="0.25">
      <c r="F707"/>
      <c r="I707"/>
      <c r="L707"/>
      <c r="O707"/>
    </row>
    <row r="708" spans="6:15" x14ac:dyDescent="0.25">
      <c r="F708"/>
      <c r="I708"/>
      <c r="L708"/>
      <c r="O708"/>
    </row>
    <row r="709" spans="6:15" x14ac:dyDescent="0.25">
      <c r="F709"/>
      <c r="I709"/>
      <c r="L709"/>
      <c r="O709"/>
    </row>
    <row r="710" spans="6:15" x14ac:dyDescent="0.25">
      <c r="F710"/>
      <c r="I710"/>
      <c r="L710"/>
      <c r="O710"/>
    </row>
    <row r="711" spans="6:15" x14ac:dyDescent="0.25">
      <c r="F711"/>
      <c r="I711"/>
      <c r="L711"/>
      <c r="O711"/>
    </row>
    <row r="712" spans="6:15" x14ac:dyDescent="0.25">
      <c r="F712"/>
      <c r="I712"/>
      <c r="L712"/>
      <c r="O712"/>
    </row>
    <row r="713" spans="6:15" x14ac:dyDescent="0.25">
      <c r="F713"/>
      <c r="I713"/>
      <c r="L713"/>
      <c r="O713"/>
    </row>
    <row r="714" spans="6:15" x14ac:dyDescent="0.25">
      <c r="F714"/>
      <c r="I714"/>
      <c r="L714"/>
      <c r="O714"/>
    </row>
    <row r="715" spans="6:15" x14ac:dyDescent="0.25">
      <c r="F715"/>
      <c r="I715"/>
      <c r="L715"/>
      <c r="O715"/>
    </row>
    <row r="716" spans="6:15" x14ac:dyDescent="0.25">
      <c r="F716"/>
      <c r="I716"/>
      <c r="L716"/>
      <c r="O716"/>
    </row>
    <row r="717" spans="6:15" x14ac:dyDescent="0.25">
      <c r="F717"/>
      <c r="I717"/>
      <c r="L717"/>
      <c r="O717"/>
    </row>
    <row r="718" spans="6:15" x14ac:dyDescent="0.25">
      <c r="F718"/>
      <c r="I718"/>
      <c r="L718"/>
      <c r="O718"/>
    </row>
    <row r="719" spans="6:15" x14ac:dyDescent="0.25">
      <c r="F719"/>
      <c r="I719"/>
      <c r="L719"/>
      <c r="O719"/>
    </row>
    <row r="720" spans="6:15" x14ac:dyDescent="0.25">
      <c r="F720"/>
      <c r="I720"/>
      <c r="L720"/>
      <c r="O720"/>
    </row>
    <row r="721" spans="6:15" x14ac:dyDescent="0.25">
      <c r="F721"/>
      <c r="I721"/>
      <c r="L721"/>
      <c r="O721"/>
    </row>
    <row r="722" spans="6:15" x14ac:dyDescent="0.25">
      <c r="F722"/>
      <c r="I722"/>
      <c r="L722"/>
      <c r="O722"/>
    </row>
    <row r="723" spans="6:15" x14ac:dyDescent="0.25">
      <c r="F723"/>
      <c r="I723"/>
      <c r="L723"/>
      <c r="O723"/>
    </row>
    <row r="724" spans="6:15" x14ac:dyDescent="0.25">
      <c r="F724"/>
      <c r="I724"/>
      <c r="L724"/>
      <c r="O724"/>
    </row>
    <row r="725" spans="6:15" x14ac:dyDescent="0.25">
      <c r="F725"/>
      <c r="I725"/>
      <c r="L725"/>
      <c r="O725"/>
    </row>
    <row r="726" spans="6:15" x14ac:dyDescent="0.25">
      <c r="F726"/>
      <c r="I726"/>
      <c r="L726"/>
      <c r="O726"/>
    </row>
    <row r="727" spans="6:15" x14ac:dyDescent="0.25">
      <c r="F727"/>
      <c r="I727"/>
      <c r="L727"/>
      <c r="O727"/>
    </row>
    <row r="728" spans="6:15" x14ac:dyDescent="0.25">
      <c r="F728"/>
      <c r="I728"/>
      <c r="L728"/>
      <c r="O728"/>
    </row>
    <row r="729" spans="6:15" x14ac:dyDescent="0.25">
      <c r="F729"/>
      <c r="I729"/>
      <c r="L729"/>
      <c r="O729"/>
    </row>
    <row r="730" spans="6:15" x14ac:dyDescent="0.25">
      <c r="F730"/>
      <c r="I730"/>
      <c r="L730"/>
      <c r="O730"/>
    </row>
    <row r="731" spans="6:15" x14ac:dyDescent="0.25">
      <c r="F731"/>
      <c r="I731"/>
      <c r="L731"/>
      <c r="O731"/>
    </row>
    <row r="732" spans="6:15" x14ac:dyDescent="0.25">
      <c r="F732"/>
      <c r="I732"/>
      <c r="L732"/>
      <c r="O732"/>
    </row>
    <row r="733" spans="6:15" x14ac:dyDescent="0.25">
      <c r="F733"/>
      <c r="I733"/>
      <c r="L733"/>
      <c r="O733"/>
    </row>
    <row r="734" spans="6:15" x14ac:dyDescent="0.25">
      <c r="F734"/>
      <c r="I734"/>
      <c r="L734"/>
      <c r="O734"/>
    </row>
    <row r="735" spans="6:15" x14ac:dyDescent="0.25">
      <c r="F735"/>
      <c r="I735"/>
      <c r="L735"/>
      <c r="O735"/>
    </row>
    <row r="736" spans="6:15" x14ac:dyDescent="0.25">
      <c r="F736"/>
      <c r="I736"/>
      <c r="L736"/>
      <c r="O736"/>
    </row>
    <row r="737" spans="6:15" x14ac:dyDescent="0.25">
      <c r="F737"/>
      <c r="I737"/>
      <c r="L737"/>
      <c r="O737"/>
    </row>
    <row r="738" spans="6:15" x14ac:dyDescent="0.25">
      <c r="F738"/>
      <c r="I738"/>
      <c r="L738"/>
      <c r="O738"/>
    </row>
    <row r="739" spans="6:15" x14ac:dyDescent="0.25">
      <c r="F739"/>
      <c r="I739"/>
      <c r="L739"/>
      <c r="O739"/>
    </row>
    <row r="740" spans="6:15" x14ac:dyDescent="0.25">
      <c r="F740"/>
      <c r="I740"/>
      <c r="L740"/>
      <c r="O740"/>
    </row>
    <row r="741" spans="6:15" x14ac:dyDescent="0.25">
      <c r="F741"/>
      <c r="I741"/>
      <c r="L741"/>
      <c r="O741"/>
    </row>
    <row r="742" spans="6:15" x14ac:dyDescent="0.25">
      <c r="F742"/>
      <c r="I742"/>
      <c r="L742"/>
      <c r="O742"/>
    </row>
    <row r="743" spans="6:15" x14ac:dyDescent="0.25">
      <c r="F743"/>
      <c r="I743"/>
      <c r="L743"/>
      <c r="O743"/>
    </row>
    <row r="744" spans="6:15" x14ac:dyDescent="0.25">
      <c r="F744"/>
      <c r="I744"/>
      <c r="L744"/>
      <c r="O744"/>
    </row>
    <row r="745" spans="6:15" x14ac:dyDescent="0.25">
      <c r="F745"/>
      <c r="I745"/>
      <c r="L745"/>
      <c r="O745"/>
    </row>
    <row r="746" spans="6:15" x14ac:dyDescent="0.25">
      <c r="F746"/>
      <c r="I746"/>
      <c r="L746"/>
      <c r="O746"/>
    </row>
    <row r="747" spans="6:15" x14ac:dyDescent="0.25">
      <c r="F747"/>
      <c r="I747"/>
      <c r="L747"/>
      <c r="O747"/>
    </row>
    <row r="748" spans="6:15" x14ac:dyDescent="0.25">
      <c r="F748"/>
      <c r="I748"/>
      <c r="L748"/>
      <c r="O748"/>
    </row>
    <row r="749" spans="6:15" x14ac:dyDescent="0.25">
      <c r="F749"/>
      <c r="I749"/>
      <c r="L749"/>
      <c r="O749"/>
    </row>
    <row r="750" spans="6:15" x14ac:dyDescent="0.25">
      <c r="F750"/>
      <c r="I750"/>
      <c r="L750"/>
      <c r="O750"/>
    </row>
    <row r="751" spans="6:15" x14ac:dyDescent="0.25">
      <c r="F751"/>
      <c r="I751"/>
      <c r="L751"/>
      <c r="O751"/>
    </row>
    <row r="752" spans="6:15" x14ac:dyDescent="0.25">
      <c r="F752"/>
      <c r="I752"/>
      <c r="L752"/>
      <c r="O752"/>
    </row>
    <row r="753" spans="6:15" x14ac:dyDescent="0.25">
      <c r="F753"/>
      <c r="I753"/>
      <c r="L753"/>
      <c r="O753"/>
    </row>
    <row r="754" spans="6:15" x14ac:dyDescent="0.25">
      <c r="F754"/>
      <c r="I754"/>
      <c r="L754"/>
      <c r="O754"/>
    </row>
    <row r="755" spans="6:15" x14ac:dyDescent="0.25">
      <c r="F755"/>
      <c r="I755"/>
      <c r="L755"/>
      <c r="O755"/>
    </row>
    <row r="756" spans="6:15" x14ac:dyDescent="0.25">
      <c r="F756"/>
      <c r="I756"/>
      <c r="L756"/>
      <c r="O756"/>
    </row>
    <row r="757" spans="6:15" x14ac:dyDescent="0.25">
      <c r="F757"/>
      <c r="I757"/>
      <c r="L757"/>
      <c r="O757"/>
    </row>
    <row r="758" spans="6:15" x14ac:dyDescent="0.25">
      <c r="F758"/>
      <c r="I758"/>
      <c r="L758"/>
      <c r="O758"/>
    </row>
    <row r="759" spans="6:15" x14ac:dyDescent="0.25">
      <c r="F759"/>
      <c r="I759"/>
      <c r="L759"/>
      <c r="O759"/>
    </row>
    <row r="760" spans="6:15" x14ac:dyDescent="0.25">
      <c r="F760"/>
      <c r="I760"/>
      <c r="L760"/>
      <c r="O760"/>
    </row>
    <row r="761" spans="6:15" x14ac:dyDescent="0.25">
      <c r="F761"/>
      <c r="I761"/>
      <c r="L761"/>
      <c r="O761"/>
    </row>
    <row r="762" spans="6:15" x14ac:dyDescent="0.25">
      <c r="F762"/>
      <c r="I762"/>
      <c r="L762"/>
      <c r="O762"/>
    </row>
    <row r="763" spans="6:15" x14ac:dyDescent="0.25">
      <c r="F763"/>
      <c r="I763"/>
      <c r="L763"/>
      <c r="O763"/>
    </row>
    <row r="764" spans="6:15" x14ac:dyDescent="0.25">
      <c r="F764"/>
      <c r="I764"/>
      <c r="L764"/>
      <c r="O764"/>
    </row>
    <row r="765" spans="6:15" x14ac:dyDescent="0.25">
      <c r="F765"/>
      <c r="I765"/>
      <c r="L765"/>
      <c r="O765"/>
    </row>
    <row r="766" spans="6:15" x14ac:dyDescent="0.25">
      <c r="F766"/>
      <c r="I766"/>
      <c r="L766"/>
      <c r="O766"/>
    </row>
    <row r="767" spans="6:15" x14ac:dyDescent="0.25">
      <c r="F767"/>
      <c r="I767"/>
      <c r="L767"/>
      <c r="O767"/>
    </row>
    <row r="768" spans="6:15" x14ac:dyDescent="0.25">
      <c r="F768"/>
      <c r="I768"/>
      <c r="L768"/>
      <c r="O768"/>
    </row>
    <row r="769" spans="6:15" x14ac:dyDescent="0.25">
      <c r="F769"/>
      <c r="I769"/>
      <c r="L769"/>
      <c r="O769"/>
    </row>
    <row r="770" spans="6:15" x14ac:dyDescent="0.25">
      <c r="F770"/>
      <c r="I770"/>
      <c r="L770"/>
      <c r="O770"/>
    </row>
    <row r="771" spans="6:15" x14ac:dyDescent="0.25">
      <c r="F771"/>
      <c r="I771"/>
      <c r="L771"/>
      <c r="O771"/>
    </row>
    <row r="772" spans="6:15" x14ac:dyDescent="0.25">
      <c r="F772"/>
      <c r="I772"/>
      <c r="L772"/>
      <c r="O772"/>
    </row>
    <row r="773" spans="6:15" x14ac:dyDescent="0.25">
      <c r="F773"/>
      <c r="I773"/>
      <c r="L773"/>
      <c r="O773"/>
    </row>
    <row r="774" spans="6:15" x14ac:dyDescent="0.25">
      <c r="F774"/>
      <c r="I774"/>
      <c r="L774"/>
      <c r="O774"/>
    </row>
    <row r="775" spans="6:15" x14ac:dyDescent="0.25">
      <c r="F775"/>
      <c r="I775"/>
      <c r="L775"/>
      <c r="O775"/>
    </row>
    <row r="776" spans="6:15" x14ac:dyDescent="0.25">
      <c r="F776"/>
      <c r="I776"/>
      <c r="L776"/>
      <c r="O776"/>
    </row>
    <row r="777" spans="6:15" x14ac:dyDescent="0.25">
      <c r="F777"/>
      <c r="I777"/>
      <c r="L777"/>
      <c r="O777"/>
    </row>
    <row r="778" spans="6:15" x14ac:dyDescent="0.25">
      <c r="F778"/>
      <c r="I778"/>
      <c r="L778"/>
      <c r="O778"/>
    </row>
    <row r="779" spans="6:15" x14ac:dyDescent="0.25">
      <c r="F779"/>
      <c r="I779"/>
      <c r="L779"/>
      <c r="O779"/>
    </row>
    <row r="780" spans="6:15" x14ac:dyDescent="0.25">
      <c r="F780"/>
      <c r="I780"/>
      <c r="L780"/>
      <c r="O780"/>
    </row>
    <row r="781" spans="6:15" x14ac:dyDescent="0.25">
      <c r="F781"/>
      <c r="I781"/>
      <c r="L781"/>
      <c r="O781"/>
    </row>
    <row r="782" spans="6:15" x14ac:dyDescent="0.25">
      <c r="F782"/>
      <c r="I782"/>
      <c r="L782"/>
      <c r="O782"/>
    </row>
    <row r="783" spans="6:15" x14ac:dyDescent="0.25">
      <c r="F783"/>
      <c r="I783"/>
      <c r="L783"/>
      <c r="O783"/>
    </row>
    <row r="784" spans="6:15" x14ac:dyDescent="0.25">
      <c r="F784"/>
      <c r="I784"/>
      <c r="L784"/>
      <c r="O784"/>
    </row>
    <row r="785" spans="6:15" x14ac:dyDescent="0.25">
      <c r="F785"/>
      <c r="I785"/>
      <c r="L785"/>
      <c r="O785"/>
    </row>
    <row r="786" spans="6:15" x14ac:dyDescent="0.25">
      <c r="F786"/>
      <c r="I786"/>
      <c r="L786"/>
      <c r="O786"/>
    </row>
    <row r="787" spans="6:15" x14ac:dyDescent="0.25">
      <c r="F787"/>
      <c r="I787"/>
      <c r="L787"/>
      <c r="O787"/>
    </row>
    <row r="788" spans="6:15" x14ac:dyDescent="0.25">
      <c r="F788"/>
      <c r="I788"/>
      <c r="L788"/>
      <c r="O788"/>
    </row>
    <row r="789" spans="6:15" x14ac:dyDescent="0.25">
      <c r="F789"/>
      <c r="I789"/>
      <c r="L789"/>
      <c r="O789"/>
    </row>
    <row r="790" spans="6:15" x14ac:dyDescent="0.25">
      <c r="F790"/>
      <c r="I790"/>
      <c r="L790"/>
      <c r="O790"/>
    </row>
    <row r="791" spans="6:15" x14ac:dyDescent="0.25">
      <c r="F791"/>
      <c r="I791"/>
      <c r="L791"/>
      <c r="O791"/>
    </row>
    <row r="792" spans="6:15" x14ac:dyDescent="0.25">
      <c r="F792"/>
      <c r="I792"/>
      <c r="L792"/>
      <c r="O792"/>
    </row>
    <row r="793" spans="6:15" x14ac:dyDescent="0.25">
      <c r="F793"/>
      <c r="I793"/>
      <c r="L793"/>
      <c r="O793"/>
    </row>
    <row r="794" spans="6:15" x14ac:dyDescent="0.25">
      <c r="F794"/>
      <c r="I794"/>
      <c r="L794"/>
      <c r="O794"/>
    </row>
    <row r="795" spans="6:15" x14ac:dyDescent="0.25">
      <c r="F795"/>
      <c r="I795"/>
      <c r="L795"/>
      <c r="O795"/>
    </row>
    <row r="796" spans="6:15" x14ac:dyDescent="0.25">
      <c r="F796"/>
      <c r="I796"/>
      <c r="L796"/>
      <c r="O796"/>
    </row>
    <row r="797" spans="6:15" x14ac:dyDescent="0.25">
      <c r="F797"/>
      <c r="I797"/>
      <c r="L797"/>
      <c r="O797"/>
    </row>
    <row r="798" spans="6:15" x14ac:dyDescent="0.25">
      <c r="F798"/>
      <c r="I798"/>
      <c r="L798"/>
      <c r="O798"/>
    </row>
    <row r="799" spans="6:15" x14ac:dyDescent="0.25">
      <c r="F799"/>
      <c r="I799"/>
      <c r="L799"/>
      <c r="O799"/>
    </row>
    <row r="800" spans="6:15" x14ac:dyDescent="0.25">
      <c r="F800"/>
      <c r="I800"/>
      <c r="L800"/>
      <c r="O800"/>
    </row>
    <row r="801" spans="6:15" x14ac:dyDescent="0.25">
      <c r="F801"/>
      <c r="I801"/>
      <c r="L801"/>
      <c r="O801"/>
    </row>
    <row r="802" spans="6:15" x14ac:dyDescent="0.25">
      <c r="F802"/>
      <c r="I802"/>
      <c r="L802"/>
      <c r="O802"/>
    </row>
    <row r="803" spans="6:15" x14ac:dyDescent="0.25">
      <c r="F803"/>
      <c r="I803"/>
      <c r="L803"/>
      <c r="O803"/>
    </row>
    <row r="804" spans="6:15" x14ac:dyDescent="0.25">
      <c r="F804"/>
      <c r="I804"/>
      <c r="L804"/>
      <c r="O804"/>
    </row>
    <row r="805" spans="6:15" x14ac:dyDescent="0.25">
      <c r="F805"/>
      <c r="I805"/>
      <c r="L805"/>
      <c r="O805"/>
    </row>
    <row r="806" spans="6:15" x14ac:dyDescent="0.25">
      <c r="F806"/>
      <c r="I806"/>
      <c r="L806"/>
      <c r="O806"/>
    </row>
    <row r="807" spans="6:15" x14ac:dyDescent="0.25">
      <c r="F807"/>
      <c r="I807"/>
      <c r="L807"/>
      <c r="O807"/>
    </row>
    <row r="808" spans="6:15" x14ac:dyDescent="0.25">
      <c r="F808"/>
      <c r="I808"/>
      <c r="L808"/>
      <c r="O808"/>
    </row>
    <row r="809" spans="6:15" x14ac:dyDescent="0.25">
      <c r="F809"/>
      <c r="I809"/>
      <c r="L809"/>
      <c r="O809"/>
    </row>
    <row r="810" spans="6:15" x14ac:dyDescent="0.25">
      <c r="F810"/>
      <c r="I810"/>
      <c r="L810"/>
      <c r="O810"/>
    </row>
    <row r="811" spans="6:15" x14ac:dyDescent="0.25">
      <c r="F811"/>
      <c r="I811"/>
      <c r="L811"/>
      <c r="O811"/>
    </row>
    <row r="812" spans="6:15" x14ac:dyDescent="0.25">
      <c r="F812"/>
      <c r="I812"/>
      <c r="L812"/>
      <c r="O812"/>
    </row>
    <row r="813" spans="6:15" x14ac:dyDescent="0.25">
      <c r="F813"/>
      <c r="I813"/>
      <c r="L813"/>
      <c r="O813"/>
    </row>
    <row r="814" spans="6:15" x14ac:dyDescent="0.25">
      <c r="F814"/>
      <c r="I814"/>
      <c r="L814"/>
      <c r="O814"/>
    </row>
    <row r="815" spans="6:15" x14ac:dyDescent="0.25">
      <c r="F815"/>
      <c r="I815"/>
      <c r="L815"/>
      <c r="O815"/>
    </row>
    <row r="816" spans="6:15" x14ac:dyDescent="0.25">
      <c r="F816"/>
      <c r="I816"/>
      <c r="L816"/>
      <c r="O816"/>
    </row>
    <row r="817" spans="6:15" x14ac:dyDescent="0.25">
      <c r="F817"/>
      <c r="I817"/>
      <c r="L817"/>
      <c r="O817"/>
    </row>
    <row r="818" spans="6:15" x14ac:dyDescent="0.25">
      <c r="F818"/>
      <c r="I818"/>
      <c r="L818"/>
      <c r="O818"/>
    </row>
    <row r="819" spans="6:15" x14ac:dyDescent="0.25">
      <c r="F819"/>
      <c r="I819"/>
      <c r="L819"/>
      <c r="O819"/>
    </row>
    <row r="820" spans="6:15" x14ac:dyDescent="0.25">
      <c r="F820"/>
      <c r="I820"/>
      <c r="L820"/>
      <c r="O820"/>
    </row>
    <row r="821" spans="6:15" x14ac:dyDescent="0.25">
      <c r="F821"/>
      <c r="I821"/>
      <c r="L821"/>
      <c r="O821"/>
    </row>
    <row r="822" spans="6:15" x14ac:dyDescent="0.25">
      <c r="F822"/>
      <c r="I822"/>
      <c r="L822"/>
      <c r="O822"/>
    </row>
    <row r="823" spans="6:15" x14ac:dyDescent="0.25">
      <c r="F823"/>
      <c r="I823"/>
      <c r="L823"/>
      <c r="O823"/>
    </row>
    <row r="824" spans="6:15" x14ac:dyDescent="0.25">
      <c r="F824"/>
      <c r="I824"/>
      <c r="L824"/>
      <c r="O824"/>
    </row>
    <row r="825" spans="6:15" x14ac:dyDescent="0.25">
      <c r="F825"/>
      <c r="I825"/>
      <c r="L825"/>
      <c r="O825"/>
    </row>
    <row r="826" spans="6:15" x14ac:dyDescent="0.25">
      <c r="F826"/>
      <c r="I826"/>
      <c r="L826"/>
      <c r="O826"/>
    </row>
    <row r="827" spans="6:15" x14ac:dyDescent="0.25">
      <c r="F827"/>
      <c r="I827"/>
      <c r="L827"/>
      <c r="O827"/>
    </row>
    <row r="828" spans="6:15" x14ac:dyDescent="0.25">
      <c r="F828"/>
      <c r="I828"/>
      <c r="L828"/>
      <c r="O828"/>
    </row>
    <row r="829" spans="6:15" x14ac:dyDescent="0.25">
      <c r="F829"/>
      <c r="I829"/>
      <c r="L829"/>
      <c r="O829"/>
    </row>
    <row r="830" spans="6:15" x14ac:dyDescent="0.25">
      <c r="F830"/>
      <c r="I830"/>
      <c r="L830"/>
      <c r="O830"/>
    </row>
    <row r="831" spans="6:15" x14ac:dyDescent="0.25">
      <c r="F831"/>
      <c r="I831"/>
      <c r="L831"/>
      <c r="O831"/>
    </row>
    <row r="832" spans="6:15" x14ac:dyDescent="0.25">
      <c r="F832"/>
      <c r="I832"/>
      <c r="L832"/>
      <c r="O832"/>
    </row>
    <row r="833" spans="6:15" x14ac:dyDescent="0.25">
      <c r="F833"/>
      <c r="I833"/>
      <c r="L833"/>
      <c r="O833"/>
    </row>
    <row r="834" spans="6:15" x14ac:dyDescent="0.25">
      <c r="F834"/>
      <c r="I834"/>
      <c r="L834"/>
      <c r="O834"/>
    </row>
    <row r="835" spans="6:15" x14ac:dyDescent="0.25">
      <c r="F835"/>
      <c r="I835"/>
      <c r="L835"/>
      <c r="O835"/>
    </row>
    <row r="836" spans="6:15" x14ac:dyDescent="0.25">
      <c r="F836"/>
      <c r="I836"/>
      <c r="L836"/>
      <c r="O836"/>
    </row>
    <row r="837" spans="6:15" x14ac:dyDescent="0.25">
      <c r="F837"/>
      <c r="I837"/>
      <c r="L837"/>
      <c r="O837"/>
    </row>
    <row r="838" spans="6:15" x14ac:dyDescent="0.25">
      <c r="F838"/>
      <c r="I838"/>
      <c r="L838"/>
      <c r="O838"/>
    </row>
    <row r="839" spans="6:15" x14ac:dyDescent="0.25">
      <c r="F839"/>
      <c r="I839"/>
      <c r="L839"/>
      <c r="O839"/>
    </row>
    <row r="840" spans="6:15" x14ac:dyDescent="0.25">
      <c r="F840"/>
      <c r="I840"/>
      <c r="L840"/>
      <c r="O840"/>
    </row>
    <row r="841" spans="6:15" x14ac:dyDescent="0.25">
      <c r="F841"/>
      <c r="I841"/>
      <c r="L841"/>
      <c r="O841"/>
    </row>
    <row r="842" spans="6:15" x14ac:dyDescent="0.25">
      <c r="F842"/>
      <c r="I842"/>
      <c r="L842"/>
      <c r="O842"/>
    </row>
    <row r="843" spans="6:15" x14ac:dyDescent="0.25">
      <c r="F843"/>
      <c r="I843"/>
      <c r="L843"/>
      <c r="O843"/>
    </row>
    <row r="844" spans="6:15" x14ac:dyDescent="0.25">
      <c r="F844"/>
      <c r="I844"/>
      <c r="L844"/>
      <c r="O844"/>
    </row>
    <row r="845" spans="6:15" x14ac:dyDescent="0.25">
      <c r="F845"/>
      <c r="I845"/>
      <c r="L845"/>
      <c r="O845"/>
    </row>
    <row r="846" spans="6:15" x14ac:dyDescent="0.25">
      <c r="F846"/>
      <c r="I846"/>
      <c r="L846"/>
      <c r="O846"/>
    </row>
    <row r="847" spans="6:15" x14ac:dyDescent="0.25">
      <c r="F847"/>
      <c r="I847"/>
      <c r="L847"/>
      <c r="O847"/>
    </row>
    <row r="848" spans="6:15" x14ac:dyDescent="0.25">
      <c r="F848"/>
      <c r="I848"/>
      <c r="L848"/>
      <c r="O848"/>
    </row>
    <row r="849" spans="6:15" x14ac:dyDescent="0.25">
      <c r="F849"/>
      <c r="I849"/>
      <c r="L849"/>
      <c r="O849"/>
    </row>
    <row r="850" spans="6:15" x14ac:dyDescent="0.25">
      <c r="F850"/>
      <c r="I850"/>
      <c r="L850"/>
      <c r="O850"/>
    </row>
    <row r="851" spans="6:15" x14ac:dyDescent="0.25">
      <c r="F851"/>
      <c r="I851"/>
      <c r="L851"/>
      <c r="O851"/>
    </row>
    <row r="852" spans="6:15" x14ac:dyDescent="0.25">
      <c r="F852"/>
      <c r="I852"/>
      <c r="L852"/>
      <c r="O852"/>
    </row>
    <row r="853" spans="6:15" x14ac:dyDescent="0.25">
      <c r="F853"/>
      <c r="I853"/>
      <c r="L853"/>
      <c r="O853"/>
    </row>
    <row r="854" spans="6:15" x14ac:dyDescent="0.25">
      <c r="F854"/>
      <c r="I854"/>
      <c r="L854"/>
      <c r="O854"/>
    </row>
    <row r="855" spans="6:15" x14ac:dyDescent="0.25">
      <c r="F855"/>
      <c r="I855"/>
      <c r="L855"/>
      <c r="O855"/>
    </row>
    <row r="856" spans="6:15" x14ac:dyDescent="0.25">
      <c r="F856"/>
      <c r="I856"/>
      <c r="L856"/>
      <c r="O856"/>
    </row>
    <row r="857" spans="6:15" x14ac:dyDescent="0.25">
      <c r="F857"/>
      <c r="I857"/>
      <c r="L857"/>
      <c r="O857"/>
    </row>
    <row r="858" spans="6:15" x14ac:dyDescent="0.25">
      <c r="F858"/>
      <c r="I858"/>
      <c r="L858"/>
      <c r="O858"/>
    </row>
    <row r="859" spans="6:15" x14ac:dyDescent="0.25">
      <c r="F859"/>
      <c r="I859"/>
      <c r="L859"/>
      <c r="O859"/>
    </row>
    <row r="860" spans="6:15" x14ac:dyDescent="0.25">
      <c r="F860"/>
      <c r="I860"/>
      <c r="L860"/>
      <c r="O860"/>
    </row>
    <row r="861" spans="6:15" x14ac:dyDescent="0.25">
      <c r="F861"/>
      <c r="I861"/>
      <c r="L861"/>
      <c r="O861"/>
    </row>
    <row r="862" spans="6:15" x14ac:dyDescent="0.25">
      <c r="F862"/>
      <c r="I862"/>
      <c r="L862"/>
      <c r="O862"/>
    </row>
    <row r="863" spans="6:15" x14ac:dyDescent="0.25">
      <c r="F863"/>
      <c r="I863"/>
      <c r="L863"/>
      <c r="O863"/>
    </row>
    <row r="864" spans="6:15" x14ac:dyDescent="0.25">
      <c r="F864"/>
      <c r="I864"/>
      <c r="L864"/>
      <c r="O864"/>
    </row>
    <row r="865" spans="6:15" x14ac:dyDescent="0.25">
      <c r="F865"/>
      <c r="I865"/>
      <c r="L865"/>
      <c r="O865"/>
    </row>
    <row r="866" spans="6:15" x14ac:dyDescent="0.25">
      <c r="F866"/>
      <c r="I866"/>
      <c r="L866"/>
      <c r="O866"/>
    </row>
    <row r="867" spans="6:15" x14ac:dyDescent="0.25">
      <c r="F867"/>
      <c r="I867"/>
      <c r="L867"/>
      <c r="O867"/>
    </row>
    <row r="868" spans="6:15" x14ac:dyDescent="0.25">
      <c r="F868"/>
      <c r="I868"/>
      <c r="L868"/>
      <c r="O868"/>
    </row>
    <row r="869" spans="6:15" x14ac:dyDescent="0.25">
      <c r="F869"/>
      <c r="I869"/>
      <c r="L869"/>
      <c r="O869"/>
    </row>
    <row r="870" spans="6:15" x14ac:dyDescent="0.25">
      <c r="F870"/>
      <c r="I870"/>
      <c r="L870"/>
      <c r="O870"/>
    </row>
    <row r="871" spans="6:15" x14ac:dyDescent="0.25">
      <c r="F871"/>
      <c r="I871"/>
      <c r="L871"/>
      <c r="O871"/>
    </row>
    <row r="872" spans="6:15" x14ac:dyDescent="0.25">
      <c r="F872"/>
      <c r="I872"/>
      <c r="L872"/>
      <c r="O872"/>
    </row>
    <row r="873" spans="6:15" x14ac:dyDescent="0.25">
      <c r="F873"/>
      <c r="I873"/>
      <c r="L873"/>
      <c r="O873"/>
    </row>
    <row r="874" spans="6:15" x14ac:dyDescent="0.25">
      <c r="F874"/>
      <c r="I874"/>
      <c r="L874"/>
      <c r="O874"/>
    </row>
    <row r="875" spans="6:15" x14ac:dyDescent="0.25">
      <c r="F875"/>
      <c r="I875"/>
      <c r="L875"/>
      <c r="O875"/>
    </row>
    <row r="876" spans="6:15" x14ac:dyDescent="0.25">
      <c r="F876"/>
      <c r="I876"/>
      <c r="L876"/>
      <c r="O876"/>
    </row>
    <row r="877" spans="6:15" x14ac:dyDescent="0.25">
      <c r="F877"/>
      <c r="I877"/>
      <c r="L877"/>
      <c r="O877"/>
    </row>
    <row r="878" spans="6:15" x14ac:dyDescent="0.25">
      <c r="F878"/>
      <c r="I878"/>
      <c r="L878"/>
      <c r="O878"/>
    </row>
    <row r="879" spans="6:15" x14ac:dyDescent="0.25">
      <c r="F879"/>
      <c r="I879"/>
      <c r="L879"/>
      <c r="O879"/>
    </row>
    <row r="880" spans="6:15" x14ac:dyDescent="0.25">
      <c r="F880"/>
      <c r="I880"/>
      <c r="L880"/>
      <c r="O880"/>
    </row>
    <row r="881" spans="6:15" x14ac:dyDescent="0.25">
      <c r="F881"/>
      <c r="I881"/>
      <c r="L881"/>
      <c r="O881"/>
    </row>
    <row r="882" spans="6:15" x14ac:dyDescent="0.25">
      <c r="F882"/>
      <c r="I882"/>
      <c r="L882"/>
      <c r="O882"/>
    </row>
    <row r="883" spans="6:15" x14ac:dyDescent="0.25">
      <c r="F883"/>
      <c r="I883"/>
      <c r="L883"/>
      <c r="O883"/>
    </row>
    <row r="884" spans="6:15" x14ac:dyDescent="0.25">
      <c r="F884"/>
      <c r="I884"/>
      <c r="L884"/>
      <c r="O884"/>
    </row>
    <row r="885" spans="6:15" x14ac:dyDescent="0.25">
      <c r="F885"/>
      <c r="I885"/>
      <c r="L885"/>
      <c r="O885"/>
    </row>
    <row r="886" spans="6:15" x14ac:dyDescent="0.25">
      <c r="F886"/>
      <c r="I886"/>
      <c r="L886"/>
      <c r="O886"/>
    </row>
    <row r="887" spans="6:15" x14ac:dyDescent="0.25">
      <c r="F887"/>
      <c r="I887"/>
      <c r="L887"/>
      <c r="O887"/>
    </row>
    <row r="888" spans="6:15" x14ac:dyDescent="0.25">
      <c r="F888"/>
      <c r="I888"/>
      <c r="L888"/>
      <c r="O888"/>
    </row>
    <row r="889" spans="6:15" x14ac:dyDescent="0.25">
      <c r="F889"/>
      <c r="I889"/>
      <c r="L889"/>
      <c r="O889"/>
    </row>
    <row r="890" spans="6:15" x14ac:dyDescent="0.25">
      <c r="F890"/>
      <c r="I890"/>
      <c r="L890"/>
      <c r="O890"/>
    </row>
    <row r="891" spans="6:15" x14ac:dyDescent="0.25">
      <c r="F891"/>
      <c r="I891"/>
      <c r="L891"/>
      <c r="O891"/>
    </row>
    <row r="892" spans="6:15" x14ac:dyDescent="0.25">
      <c r="F892"/>
      <c r="I892"/>
      <c r="L892"/>
      <c r="O892"/>
    </row>
    <row r="893" spans="6:15" x14ac:dyDescent="0.25">
      <c r="F893"/>
      <c r="I893"/>
      <c r="L893"/>
      <c r="O893"/>
    </row>
    <row r="894" spans="6:15" x14ac:dyDescent="0.25">
      <c r="F894"/>
      <c r="I894"/>
      <c r="L894"/>
      <c r="O894"/>
    </row>
    <row r="895" spans="6:15" x14ac:dyDescent="0.25">
      <c r="F895"/>
      <c r="I895"/>
      <c r="L895"/>
      <c r="O895"/>
    </row>
    <row r="896" spans="6:15" x14ac:dyDescent="0.25">
      <c r="F896"/>
      <c r="I896"/>
      <c r="L896"/>
      <c r="O896"/>
    </row>
    <row r="897" spans="6:15" x14ac:dyDescent="0.25">
      <c r="F897"/>
      <c r="I897"/>
      <c r="L897"/>
      <c r="O897"/>
    </row>
    <row r="898" spans="6:15" x14ac:dyDescent="0.25">
      <c r="F898"/>
      <c r="I898"/>
      <c r="L898"/>
      <c r="O898"/>
    </row>
    <row r="899" spans="6:15" x14ac:dyDescent="0.25">
      <c r="F899"/>
      <c r="I899"/>
      <c r="L899"/>
      <c r="O899"/>
    </row>
    <row r="900" spans="6:15" x14ac:dyDescent="0.25">
      <c r="F900"/>
      <c r="I900"/>
      <c r="L900"/>
      <c r="O900"/>
    </row>
    <row r="901" spans="6:15" x14ac:dyDescent="0.25">
      <c r="F901"/>
      <c r="I901"/>
      <c r="L901"/>
      <c r="O901"/>
    </row>
    <row r="902" spans="6:15" x14ac:dyDescent="0.25">
      <c r="F902"/>
      <c r="I902"/>
      <c r="L902"/>
      <c r="O902"/>
    </row>
    <row r="903" spans="6:15" x14ac:dyDescent="0.25">
      <c r="F903"/>
      <c r="I903"/>
      <c r="L903"/>
      <c r="O903"/>
    </row>
    <row r="904" spans="6:15" x14ac:dyDescent="0.25">
      <c r="F904"/>
      <c r="I904"/>
      <c r="L904"/>
      <c r="O904"/>
    </row>
    <row r="905" spans="6:15" x14ac:dyDescent="0.25">
      <c r="F905"/>
      <c r="I905"/>
      <c r="L905"/>
      <c r="O905"/>
    </row>
    <row r="906" spans="6:15" x14ac:dyDescent="0.25">
      <c r="F906"/>
      <c r="I906"/>
      <c r="L906"/>
      <c r="O906"/>
    </row>
    <row r="907" spans="6:15" x14ac:dyDescent="0.25">
      <c r="F907"/>
      <c r="I907"/>
      <c r="L907"/>
      <c r="O907"/>
    </row>
    <row r="908" spans="6:15" x14ac:dyDescent="0.25">
      <c r="F908"/>
      <c r="I908"/>
      <c r="L908"/>
      <c r="O908"/>
    </row>
    <row r="909" spans="6:15" x14ac:dyDescent="0.25">
      <c r="F909"/>
      <c r="I909"/>
      <c r="L909"/>
      <c r="O909"/>
    </row>
    <row r="910" spans="6:15" x14ac:dyDescent="0.25">
      <c r="F910"/>
      <c r="I910"/>
      <c r="L910"/>
      <c r="O910"/>
    </row>
    <row r="911" spans="6:15" x14ac:dyDescent="0.25">
      <c r="F911"/>
      <c r="I911"/>
      <c r="L911"/>
      <c r="O911"/>
    </row>
    <row r="912" spans="6:15" x14ac:dyDescent="0.25">
      <c r="F912"/>
      <c r="I912"/>
      <c r="L912"/>
      <c r="O912"/>
    </row>
    <row r="913" spans="6:15" x14ac:dyDescent="0.25">
      <c r="F913"/>
      <c r="I913"/>
      <c r="L913"/>
      <c r="O913"/>
    </row>
    <row r="914" spans="6:15" x14ac:dyDescent="0.25">
      <c r="F914"/>
      <c r="I914"/>
      <c r="L914"/>
      <c r="O914"/>
    </row>
    <row r="915" spans="6:15" x14ac:dyDescent="0.25">
      <c r="F915"/>
      <c r="I915"/>
      <c r="L915"/>
      <c r="O915"/>
    </row>
    <row r="916" spans="6:15" x14ac:dyDescent="0.25">
      <c r="F916"/>
      <c r="I916"/>
      <c r="L916"/>
      <c r="O916"/>
    </row>
    <row r="917" spans="6:15" x14ac:dyDescent="0.25">
      <c r="F917"/>
      <c r="I917"/>
      <c r="L917"/>
      <c r="O917"/>
    </row>
    <row r="918" spans="6:15" x14ac:dyDescent="0.25">
      <c r="F918"/>
      <c r="I918"/>
      <c r="L918"/>
      <c r="O918"/>
    </row>
    <row r="919" spans="6:15" x14ac:dyDescent="0.25">
      <c r="F919"/>
      <c r="I919"/>
      <c r="L919"/>
      <c r="O919"/>
    </row>
    <row r="920" spans="6:15" x14ac:dyDescent="0.25">
      <c r="F920"/>
      <c r="I920"/>
      <c r="L920"/>
      <c r="O920"/>
    </row>
    <row r="921" spans="6:15" x14ac:dyDescent="0.25">
      <c r="F921"/>
      <c r="I921"/>
      <c r="L921"/>
      <c r="O921"/>
    </row>
    <row r="922" spans="6:15" x14ac:dyDescent="0.25">
      <c r="F922"/>
      <c r="I922"/>
      <c r="L922"/>
      <c r="O922"/>
    </row>
    <row r="923" spans="6:15" x14ac:dyDescent="0.25">
      <c r="F923"/>
      <c r="I923"/>
      <c r="L923"/>
      <c r="O923"/>
    </row>
    <row r="924" spans="6:15" x14ac:dyDescent="0.25">
      <c r="F924"/>
      <c r="I924"/>
      <c r="L924"/>
      <c r="O924"/>
    </row>
    <row r="925" spans="6:15" x14ac:dyDescent="0.25">
      <c r="F925"/>
      <c r="I925"/>
      <c r="L925"/>
      <c r="O925"/>
    </row>
    <row r="926" spans="6:15" x14ac:dyDescent="0.25">
      <c r="F926"/>
      <c r="I926"/>
      <c r="L926"/>
      <c r="O926"/>
    </row>
    <row r="927" spans="6:15" x14ac:dyDescent="0.25">
      <c r="F927"/>
      <c r="I927"/>
      <c r="L927"/>
      <c r="O927"/>
    </row>
    <row r="928" spans="6:15" x14ac:dyDescent="0.25">
      <c r="F928"/>
      <c r="I928"/>
      <c r="L928"/>
      <c r="O928"/>
    </row>
    <row r="929" spans="6:15" x14ac:dyDescent="0.25">
      <c r="F929"/>
      <c r="I929"/>
      <c r="L929"/>
      <c r="O929"/>
    </row>
    <row r="930" spans="6:15" x14ac:dyDescent="0.25">
      <c r="F930"/>
      <c r="I930"/>
      <c r="L930"/>
      <c r="O930"/>
    </row>
    <row r="931" spans="6:15" x14ac:dyDescent="0.25">
      <c r="F931"/>
      <c r="I931"/>
      <c r="L931"/>
      <c r="O931"/>
    </row>
    <row r="932" spans="6:15" x14ac:dyDescent="0.25">
      <c r="F932"/>
      <c r="I932"/>
      <c r="L932"/>
      <c r="O932"/>
    </row>
    <row r="933" spans="6:15" x14ac:dyDescent="0.25">
      <c r="F933"/>
      <c r="I933"/>
      <c r="L933"/>
      <c r="O933"/>
    </row>
    <row r="934" spans="6:15" x14ac:dyDescent="0.25">
      <c r="F934"/>
      <c r="I934"/>
      <c r="L934"/>
      <c r="O934"/>
    </row>
    <row r="935" spans="6:15" x14ac:dyDescent="0.25">
      <c r="F935"/>
      <c r="I935"/>
      <c r="L935"/>
      <c r="O935"/>
    </row>
    <row r="936" spans="6:15" x14ac:dyDescent="0.25">
      <c r="F936"/>
      <c r="I936"/>
      <c r="L936"/>
      <c r="O936"/>
    </row>
    <row r="937" spans="6:15" x14ac:dyDescent="0.25">
      <c r="F937"/>
      <c r="I937"/>
      <c r="L937"/>
      <c r="O937"/>
    </row>
    <row r="938" spans="6:15" x14ac:dyDescent="0.25">
      <c r="F938"/>
      <c r="I938"/>
      <c r="L938"/>
      <c r="O938"/>
    </row>
    <row r="939" spans="6:15" x14ac:dyDescent="0.25">
      <c r="F939"/>
      <c r="I939"/>
      <c r="L939"/>
      <c r="O939"/>
    </row>
    <row r="940" spans="6:15" x14ac:dyDescent="0.25">
      <c r="F940"/>
      <c r="I940"/>
      <c r="L940"/>
      <c r="O940"/>
    </row>
    <row r="941" spans="6:15" x14ac:dyDescent="0.25">
      <c r="F941"/>
      <c r="I941"/>
      <c r="L941"/>
      <c r="O941"/>
    </row>
    <row r="942" spans="6:15" x14ac:dyDescent="0.25">
      <c r="F942"/>
      <c r="I942"/>
      <c r="L942"/>
      <c r="O942"/>
    </row>
    <row r="943" spans="6:15" x14ac:dyDescent="0.25">
      <c r="F943"/>
      <c r="I943"/>
      <c r="L943"/>
      <c r="O943"/>
    </row>
    <row r="944" spans="6:15" x14ac:dyDescent="0.25">
      <c r="F944"/>
      <c r="I944"/>
      <c r="L944"/>
      <c r="O944"/>
    </row>
    <row r="945" spans="6:15" x14ac:dyDescent="0.25">
      <c r="F945"/>
      <c r="I945"/>
      <c r="L945"/>
      <c r="O945"/>
    </row>
    <row r="946" spans="6:15" x14ac:dyDescent="0.25">
      <c r="F946"/>
      <c r="I946"/>
      <c r="L946"/>
      <c r="O946"/>
    </row>
    <row r="947" spans="6:15" x14ac:dyDescent="0.25">
      <c r="F947"/>
      <c r="I947"/>
      <c r="L947"/>
      <c r="O947"/>
    </row>
    <row r="948" spans="6:15" x14ac:dyDescent="0.25">
      <c r="F948"/>
      <c r="I948"/>
      <c r="L948"/>
      <c r="O948"/>
    </row>
    <row r="949" spans="6:15" x14ac:dyDescent="0.25">
      <c r="F949"/>
      <c r="I949"/>
      <c r="L949"/>
      <c r="O949"/>
    </row>
    <row r="950" spans="6:15" x14ac:dyDescent="0.25">
      <c r="F950"/>
      <c r="I950"/>
      <c r="L950"/>
      <c r="O950"/>
    </row>
    <row r="951" spans="6:15" x14ac:dyDescent="0.25">
      <c r="F951"/>
      <c r="I951"/>
      <c r="L951"/>
      <c r="O951"/>
    </row>
    <row r="952" spans="6:15" x14ac:dyDescent="0.25">
      <c r="F952"/>
      <c r="I952"/>
      <c r="L952"/>
      <c r="O952"/>
    </row>
    <row r="953" spans="6:15" x14ac:dyDescent="0.25">
      <c r="F953"/>
      <c r="I953"/>
      <c r="L953"/>
      <c r="O953"/>
    </row>
    <row r="954" spans="6:15" x14ac:dyDescent="0.25">
      <c r="F954"/>
      <c r="I954"/>
      <c r="L954"/>
      <c r="O954"/>
    </row>
    <row r="955" spans="6:15" x14ac:dyDescent="0.25">
      <c r="F955"/>
      <c r="I955"/>
      <c r="L955"/>
      <c r="O955"/>
    </row>
    <row r="956" spans="6:15" x14ac:dyDescent="0.25">
      <c r="F956"/>
      <c r="I956"/>
      <c r="L956"/>
      <c r="O956"/>
    </row>
    <row r="957" spans="6:15" x14ac:dyDescent="0.25">
      <c r="F957"/>
      <c r="I957"/>
      <c r="L957"/>
      <c r="O957"/>
    </row>
    <row r="958" spans="6:15" x14ac:dyDescent="0.25">
      <c r="F958"/>
      <c r="I958"/>
      <c r="L958"/>
      <c r="O958"/>
    </row>
    <row r="959" spans="6:15" x14ac:dyDescent="0.25">
      <c r="F959"/>
      <c r="I959"/>
      <c r="L959"/>
      <c r="O959"/>
    </row>
    <row r="960" spans="6:15" x14ac:dyDescent="0.25">
      <c r="F960"/>
      <c r="I960"/>
      <c r="L960"/>
      <c r="O960"/>
    </row>
    <row r="961" spans="6:15" x14ac:dyDescent="0.25">
      <c r="F961"/>
      <c r="I961"/>
      <c r="L961"/>
      <c r="O961"/>
    </row>
    <row r="962" spans="6:15" x14ac:dyDescent="0.25">
      <c r="F962"/>
      <c r="I962"/>
      <c r="L962"/>
      <c r="O962"/>
    </row>
    <row r="963" spans="6:15" x14ac:dyDescent="0.25">
      <c r="F963"/>
      <c r="I963"/>
      <c r="L963"/>
      <c r="O963"/>
    </row>
    <row r="964" spans="6:15" x14ac:dyDescent="0.25">
      <c r="F964"/>
      <c r="I964"/>
      <c r="L964"/>
      <c r="O964"/>
    </row>
    <row r="965" spans="6:15" x14ac:dyDescent="0.25">
      <c r="F965"/>
      <c r="I965"/>
      <c r="L965"/>
      <c r="O965"/>
    </row>
    <row r="966" spans="6:15" x14ac:dyDescent="0.25">
      <c r="F966"/>
      <c r="I966"/>
      <c r="L966"/>
      <c r="O966"/>
    </row>
    <row r="967" spans="6:15" x14ac:dyDescent="0.25">
      <c r="F967"/>
      <c r="I967"/>
      <c r="L967"/>
      <c r="O967"/>
    </row>
    <row r="968" spans="6:15" x14ac:dyDescent="0.25">
      <c r="F968"/>
      <c r="I968"/>
      <c r="L968"/>
      <c r="O968"/>
    </row>
    <row r="969" spans="6:15" x14ac:dyDescent="0.25">
      <c r="F969"/>
      <c r="I969"/>
      <c r="L969"/>
      <c r="O969"/>
    </row>
    <row r="970" spans="6:15" x14ac:dyDescent="0.25">
      <c r="F970"/>
      <c r="I970"/>
      <c r="L970"/>
      <c r="O970"/>
    </row>
    <row r="971" spans="6:15" x14ac:dyDescent="0.25">
      <c r="F971"/>
      <c r="I971"/>
      <c r="L971"/>
      <c r="O971"/>
    </row>
    <row r="972" spans="6:15" x14ac:dyDescent="0.25">
      <c r="F972"/>
      <c r="I972"/>
      <c r="L972"/>
      <c r="O972"/>
    </row>
    <row r="973" spans="6:15" x14ac:dyDescent="0.25">
      <c r="F973"/>
      <c r="I973"/>
      <c r="L973"/>
      <c r="O973"/>
    </row>
    <row r="974" spans="6:15" x14ac:dyDescent="0.25">
      <c r="F974"/>
      <c r="I974"/>
      <c r="L974"/>
      <c r="O974"/>
    </row>
    <row r="975" spans="6:15" x14ac:dyDescent="0.25">
      <c r="F975"/>
      <c r="I975"/>
      <c r="L975"/>
      <c r="O975"/>
    </row>
    <row r="976" spans="6:15" x14ac:dyDescent="0.25">
      <c r="F976"/>
      <c r="I976"/>
      <c r="L976"/>
      <c r="O976"/>
    </row>
    <row r="977" spans="6:15" x14ac:dyDescent="0.25">
      <c r="F977"/>
      <c r="I977"/>
      <c r="L977"/>
      <c r="O977"/>
    </row>
    <row r="978" spans="6:15" x14ac:dyDescent="0.25">
      <c r="F978"/>
      <c r="I978"/>
      <c r="L978"/>
      <c r="O978"/>
    </row>
    <row r="979" spans="6:15" x14ac:dyDescent="0.25">
      <c r="F979"/>
      <c r="I979"/>
      <c r="L979"/>
      <c r="O979"/>
    </row>
    <row r="980" spans="6:15" x14ac:dyDescent="0.25">
      <c r="F980"/>
      <c r="I980"/>
      <c r="L980"/>
      <c r="O980"/>
    </row>
    <row r="981" spans="6:15" x14ac:dyDescent="0.25">
      <c r="F981"/>
      <c r="I981"/>
      <c r="L981"/>
      <c r="O981"/>
    </row>
    <row r="982" spans="6:15" x14ac:dyDescent="0.25">
      <c r="F982"/>
      <c r="I982"/>
      <c r="L982"/>
      <c r="O982"/>
    </row>
    <row r="983" spans="6:15" x14ac:dyDescent="0.25">
      <c r="F983"/>
      <c r="I983"/>
      <c r="L983"/>
      <c r="O983"/>
    </row>
    <row r="984" spans="6:15" x14ac:dyDescent="0.25">
      <c r="F984"/>
      <c r="I984"/>
      <c r="L984"/>
      <c r="O984"/>
    </row>
    <row r="985" spans="6:15" x14ac:dyDescent="0.25">
      <c r="F985"/>
      <c r="I985"/>
      <c r="L985"/>
      <c r="O985"/>
    </row>
    <row r="986" spans="6:15" x14ac:dyDescent="0.25">
      <c r="F986"/>
      <c r="I986"/>
      <c r="L986"/>
      <c r="O986"/>
    </row>
    <row r="987" spans="6:15" x14ac:dyDescent="0.25">
      <c r="F987"/>
      <c r="I987"/>
      <c r="L987"/>
      <c r="O987"/>
    </row>
    <row r="988" spans="6:15" x14ac:dyDescent="0.25">
      <c r="F988"/>
      <c r="I988"/>
      <c r="L988"/>
      <c r="O988"/>
    </row>
    <row r="989" spans="6:15" x14ac:dyDescent="0.25">
      <c r="F989"/>
      <c r="I989"/>
      <c r="L989"/>
      <c r="O989"/>
    </row>
    <row r="990" spans="6:15" x14ac:dyDescent="0.25">
      <c r="F990"/>
      <c r="I990"/>
      <c r="L990"/>
      <c r="O990"/>
    </row>
    <row r="991" spans="6:15" x14ac:dyDescent="0.25">
      <c r="F991"/>
      <c r="I991"/>
      <c r="L991"/>
      <c r="O991"/>
    </row>
    <row r="992" spans="6:15" x14ac:dyDescent="0.25">
      <c r="F992"/>
      <c r="I992"/>
      <c r="L992"/>
      <c r="O992"/>
    </row>
    <row r="993" spans="6:15" x14ac:dyDescent="0.25">
      <c r="F993"/>
      <c r="I993"/>
      <c r="L993"/>
      <c r="O993"/>
    </row>
    <row r="994" spans="6:15" x14ac:dyDescent="0.25">
      <c r="F994"/>
      <c r="I994"/>
      <c r="L994"/>
      <c r="O994"/>
    </row>
    <row r="995" spans="6:15" x14ac:dyDescent="0.25">
      <c r="F995"/>
      <c r="I995"/>
      <c r="L995"/>
      <c r="O995"/>
    </row>
    <row r="996" spans="6:15" x14ac:dyDescent="0.25">
      <c r="F996"/>
      <c r="I996"/>
      <c r="L996"/>
      <c r="O996"/>
    </row>
    <row r="997" spans="6:15" x14ac:dyDescent="0.25">
      <c r="F997"/>
      <c r="I997"/>
      <c r="L997"/>
      <c r="O997"/>
    </row>
    <row r="998" spans="6:15" x14ac:dyDescent="0.25">
      <c r="F998"/>
      <c r="I998"/>
      <c r="L998"/>
      <c r="O998"/>
    </row>
    <row r="999" spans="6:15" x14ac:dyDescent="0.25">
      <c r="F999"/>
      <c r="I999"/>
      <c r="L999"/>
      <c r="O999"/>
    </row>
    <row r="1000" spans="6:15" x14ac:dyDescent="0.25">
      <c r="F1000"/>
      <c r="I1000"/>
      <c r="L1000"/>
      <c r="O1000"/>
    </row>
    <row r="1001" spans="6:15" x14ac:dyDescent="0.25">
      <c r="F1001"/>
      <c r="I1001"/>
      <c r="L1001"/>
      <c r="O1001"/>
    </row>
    <row r="1002" spans="6:15" x14ac:dyDescent="0.25">
      <c r="F1002"/>
      <c r="I1002"/>
      <c r="L1002"/>
      <c r="O1002"/>
    </row>
    <row r="1003" spans="6:15" x14ac:dyDescent="0.25">
      <c r="F1003"/>
      <c r="I1003"/>
      <c r="L1003"/>
      <c r="O1003"/>
    </row>
    <row r="1004" spans="6:15" x14ac:dyDescent="0.25">
      <c r="F1004"/>
      <c r="I1004"/>
      <c r="L1004"/>
      <c r="O1004"/>
    </row>
    <row r="1005" spans="6:15" x14ac:dyDescent="0.25">
      <c r="F1005"/>
      <c r="I1005"/>
      <c r="L1005"/>
      <c r="O1005"/>
    </row>
    <row r="1006" spans="6:15" x14ac:dyDescent="0.25">
      <c r="F1006"/>
      <c r="I1006"/>
      <c r="L1006"/>
      <c r="O1006"/>
    </row>
    <row r="1007" spans="6:15" x14ac:dyDescent="0.25">
      <c r="F1007"/>
      <c r="I1007"/>
      <c r="L1007"/>
      <c r="O1007"/>
    </row>
    <row r="1008" spans="6:15" x14ac:dyDescent="0.25">
      <c r="F1008"/>
      <c r="I1008"/>
      <c r="L1008"/>
      <c r="O1008"/>
    </row>
    <row r="1009" spans="6:15" x14ac:dyDescent="0.25">
      <c r="F1009"/>
      <c r="I1009"/>
      <c r="L1009"/>
      <c r="O1009"/>
    </row>
    <row r="1010" spans="6:15" x14ac:dyDescent="0.25">
      <c r="F1010"/>
      <c r="I1010"/>
      <c r="L1010"/>
      <c r="O1010"/>
    </row>
    <row r="1011" spans="6:15" x14ac:dyDescent="0.25">
      <c r="F1011"/>
      <c r="I1011"/>
      <c r="L1011"/>
      <c r="O1011"/>
    </row>
    <row r="1012" spans="6:15" x14ac:dyDescent="0.25">
      <c r="F1012"/>
      <c r="I1012"/>
      <c r="L1012"/>
      <c r="O1012"/>
    </row>
    <row r="1013" spans="6:15" x14ac:dyDescent="0.25">
      <c r="F1013"/>
      <c r="I1013"/>
      <c r="L1013"/>
      <c r="O1013"/>
    </row>
    <row r="1014" spans="6:15" x14ac:dyDescent="0.25">
      <c r="F1014"/>
      <c r="I1014"/>
      <c r="L1014"/>
      <c r="O1014"/>
    </row>
    <row r="1015" spans="6:15" x14ac:dyDescent="0.25">
      <c r="F1015"/>
      <c r="I1015"/>
      <c r="L1015"/>
      <c r="O1015"/>
    </row>
    <row r="1016" spans="6:15" x14ac:dyDescent="0.25">
      <c r="F1016"/>
      <c r="I1016"/>
      <c r="L1016"/>
      <c r="O1016"/>
    </row>
    <row r="1017" spans="6:15" x14ac:dyDescent="0.25">
      <c r="F1017"/>
      <c r="I1017"/>
      <c r="L1017"/>
      <c r="O1017"/>
    </row>
    <row r="1018" spans="6:15" x14ac:dyDescent="0.25">
      <c r="F1018"/>
      <c r="I1018"/>
      <c r="L1018"/>
      <c r="O1018"/>
    </row>
    <row r="1019" spans="6:15" x14ac:dyDescent="0.25">
      <c r="F1019"/>
      <c r="I1019"/>
      <c r="L1019"/>
      <c r="O1019"/>
    </row>
    <row r="1020" spans="6:15" x14ac:dyDescent="0.25">
      <c r="F1020"/>
      <c r="I1020"/>
      <c r="L1020"/>
      <c r="O1020"/>
    </row>
    <row r="1021" spans="6:15" x14ac:dyDescent="0.25">
      <c r="F1021"/>
      <c r="I1021"/>
      <c r="L1021"/>
      <c r="O1021"/>
    </row>
    <row r="1022" spans="6:15" x14ac:dyDescent="0.25">
      <c r="F1022"/>
      <c r="I1022"/>
      <c r="L1022"/>
      <c r="O1022"/>
    </row>
    <row r="1023" spans="6:15" x14ac:dyDescent="0.25">
      <c r="F1023"/>
      <c r="I1023"/>
      <c r="L1023"/>
      <c r="O1023"/>
    </row>
    <row r="1024" spans="6:15" x14ac:dyDescent="0.25">
      <c r="F1024"/>
      <c r="I1024"/>
      <c r="L1024"/>
      <c r="O1024"/>
    </row>
    <row r="1025" spans="6:15" x14ac:dyDescent="0.25">
      <c r="F1025"/>
      <c r="I1025"/>
      <c r="L1025"/>
      <c r="O1025"/>
    </row>
    <row r="1026" spans="6:15" x14ac:dyDescent="0.25">
      <c r="F1026"/>
      <c r="I1026"/>
      <c r="L1026"/>
      <c r="O1026"/>
    </row>
    <row r="1027" spans="6:15" x14ac:dyDescent="0.25">
      <c r="F1027"/>
      <c r="I1027"/>
      <c r="L1027"/>
      <c r="O1027"/>
    </row>
    <row r="1028" spans="6:15" x14ac:dyDescent="0.25">
      <c r="F1028"/>
      <c r="I1028"/>
      <c r="L1028"/>
      <c r="O1028"/>
    </row>
    <row r="1029" spans="6:15" x14ac:dyDescent="0.25">
      <c r="F1029"/>
      <c r="I1029"/>
      <c r="L1029"/>
      <c r="O1029"/>
    </row>
    <row r="1030" spans="6:15" x14ac:dyDescent="0.25">
      <c r="F1030"/>
      <c r="I1030"/>
      <c r="L1030"/>
      <c r="O1030"/>
    </row>
    <row r="1031" spans="6:15" x14ac:dyDescent="0.25">
      <c r="F1031"/>
      <c r="I1031"/>
      <c r="L1031"/>
      <c r="O1031"/>
    </row>
    <row r="1032" spans="6:15" x14ac:dyDescent="0.25">
      <c r="F1032"/>
      <c r="I1032"/>
      <c r="L1032"/>
      <c r="O1032"/>
    </row>
    <row r="1033" spans="6:15" x14ac:dyDescent="0.25">
      <c r="F1033"/>
      <c r="I1033"/>
      <c r="L1033"/>
      <c r="O1033"/>
    </row>
    <row r="1034" spans="6:15" x14ac:dyDescent="0.25">
      <c r="F1034"/>
      <c r="I1034"/>
      <c r="L1034"/>
      <c r="O1034"/>
    </row>
    <row r="1035" spans="6:15" x14ac:dyDescent="0.25">
      <c r="F1035"/>
      <c r="I1035"/>
      <c r="L1035"/>
      <c r="O1035"/>
    </row>
    <row r="1036" spans="6:15" x14ac:dyDescent="0.25">
      <c r="F1036"/>
      <c r="I1036"/>
      <c r="L1036"/>
      <c r="O1036"/>
    </row>
    <row r="1037" spans="6:15" x14ac:dyDescent="0.25">
      <c r="F1037"/>
      <c r="I1037"/>
      <c r="L1037"/>
      <c r="O1037"/>
    </row>
    <row r="1038" spans="6:15" x14ac:dyDescent="0.25">
      <c r="F1038"/>
      <c r="I1038"/>
      <c r="L1038"/>
      <c r="O1038"/>
    </row>
    <row r="1039" spans="6:15" x14ac:dyDescent="0.25">
      <c r="F1039"/>
      <c r="I1039"/>
      <c r="L1039"/>
      <c r="O1039"/>
    </row>
    <row r="1040" spans="6:15" x14ac:dyDescent="0.25">
      <c r="F1040"/>
      <c r="I1040"/>
      <c r="L1040"/>
      <c r="O1040"/>
    </row>
    <row r="1041" spans="6:15" x14ac:dyDescent="0.25">
      <c r="F1041"/>
      <c r="I1041"/>
      <c r="L1041"/>
      <c r="O1041"/>
    </row>
    <row r="1042" spans="6:15" x14ac:dyDescent="0.25">
      <c r="F1042"/>
      <c r="I1042"/>
      <c r="L1042"/>
      <c r="O1042"/>
    </row>
    <row r="1043" spans="6:15" x14ac:dyDescent="0.25">
      <c r="F1043"/>
      <c r="I1043"/>
      <c r="L1043"/>
      <c r="O1043"/>
    </row>
    <row r="1044" spans="6:15" x14ac:dyDescent="0.25">
      <c r="F1044"/>
      <c r="I1044"/>
      <c r="L1044"/>
      <c r="O1044"/>
    </row>
    <row r="1045" spans="6:15" x14ac:dyDescent="0.25">
      <c r="F1045"/>
      <c r="I1045"/>
      <c r="L1045"/>
      <c r="O1045"/>
    </row>
    <row r="1046" spans="6:15" x14ac:dyDescent="0.25">
      <c r="F1046"/>
      <c r="I1046"/>
      <c r="L1046"/>
      <c r="O1046"/>
    </row>
    <row r="1047" spans="6:15" x14ac:dyDescent="0.25">
      <c r="F1047"/>
      <c r="I1047"/>
      <c r="L1047"/>
      <c r="O1047"/>
    </row>
    <row r="1048" spans="6:15" x14ac:dyDescent="0.25">
      <c r="F1048"/>
      <c r="I1048"/>
      <c r="L1048"/>
      <c r="O1048"/>
    </row>
    <row r="1049" spans="6:15" x14ac:dyDescent="0.25">
      <c r="F1049"/>
      <c r="I1049"/>
      <c r="L1049"/>
      <c r="O1049"/>
    </row>
    <row r="1050" spans="6:15" x14ac:dyDescent="0.25">
      <c r="F1050"/>
      <c r="I1050"/>
      <c r="L1050"/>
      <c r="O1050"/>
    </row>
    <row r="1051" spans="6:15" x14ac:dyDescent="0.25">
      <c r="F1051"/>
      <c r="I1051"/>
      <c r="L1051"/>
      <c r="O1051"/>
    </row>
    <row r="1052" spans="6:15" x14ac:dyDescent="0.25">
      <c r="F1052"/>
      <c r="I1052"/>
      <c r="L1052"/>
      <c r="O1052"/>
    </row>
    <row r="1053" spans="6:15" x14ac:dyDescent="0.25">
      <c r="F1053"/>
      <c r="I1053"/>
      <c r="L1053"/>
      <c r="O1053"/>
    </row>
    <row r="1054" spans="6:15" x14ac:dyDescent="0.25">
      <c r="F1054"/>
      <c r="I1054"/>
      <c r="L1054"/>
      <c r="O1054"/>
    </row>
    <row r="1055" spans="6:15" x14ac:dyDescent="0.25">
      <c r="F1055"/>
      <c r="I1055"/>
      <c r="L1055"/>
      <c r="O1055"/>
    </row>
    <row r="1056" spans="6:15" x14ac:dyDescent="0.25">
      <c r="F1056"/>
      <c r="I1056"/>
      <c r="L1056"/>
      <c r="O1056"/>
    </row>
    <row r="1057" spans="6:15" x14ac:dyDescent="0.25">
      <c r="F1057"/>
      <c r="I1057"/>
      <c r="L1057"/>
      <c r="O1057"/>
    </row>
    <row r="1058" spans="6:15" x14ac:dyDescent="0.25">
      <c r="F1058"/>
      <c r="I1058"/>
      <c r="L1058"/>
      <c r="O1058"/>
    </row>
    <row r="1059" spans="6:15" x14ac:dyDescent="0.25">
      <c r="F1059"/>
      <c r="I1059"/>
      <c r="L1059"/>
      <c r="O1059"/>
    </row>
    <row r="1060" spans="6:15" x14ac:dyDescent="0.25">
      <c r="F1060"/>
      <c r="I1060"/>
      <c r="L1060"/>
      <c r="O1060"/>
    </row>
    <row r="1061" spans="6:15" x14ac:dyDescent="0.25">
      <c r="F1061"/>
      <c r="I1061"/>
      <c r="L1061"/>
      <c r="O1061"/>
    </row>
    <row r="1062" spans="6:15" x14ac:dyDescent="0.25">
      <c r="F1062"/>
      <c r="I1062"/>
      <c r="L1062"/>
      <c r="O1062"/>
    </row>
    <row r="1063" spans="6:15" x14ac:dyDescent="0.25">
      <c r="F1063"/>
      <c r="I1063"/>
      <c r="L1063"/>
      <c r="O1063"/>
    </row>
    <row r="1064" spans="6:15" x14ac:dyDescent="0.25">
      <c r="F1064"/>
      <c r="I1064"/>
      <c r="L1064"/>
      <c r="O1064"/>
    </row>
    <row r="1065" spans="6:15" x14ac:dyDescent="0.25">
      <c r="F1065"/>
      <c r="I1065"/>
      <c r="L1065"/>
      <c r="O1065"/>
    </row>
    <row r="1066" spans="6:15" x14ac:dyDescent="0.25">
      <c r="F1066"/>
      <c r="I1066"/>
      <c r="L1066"/>
      <c r="O1066"/>
    </row>
    <row r="1067" spans="6:15" x14ac:dyDescent="0.25">
      <c r="F1067"/>
      <c r="I1067"/>
      <c r="L1067"/>
      <c r="O1067"/>
    </row>
    <row r="1068" spans="6:15" x14ac:dyDescent="0.25">
      <c r="F1068"/>
      <c r="I1068"/>
      <c r="L1068"/>
      <c r="O1068"/>
    </row>
    <row r="1069" spans="6:15" x14ac:dyDescent="0.25">
      <c r="F1069"/>
      <c r="I1069"/>
      <c r="L1069"/>
      <c r="O1069"/>
    </row>
    <row r="1070" spans="6:15" x14ac:dyDescent="0.25">
      <c r="F1070"/>
      <c r="I1070"/>
      <c r="L1070"/>
      <c r="O1070"/>
    </row>
    <row r="1071" spans="6:15" x14ac:dyDescent="0.25">
      <c r="F1071"/>
      <c r="I1071"/>
      <c r="L1071"/>
      <c r="O1071"/>
    </row>
    <row r="1072" spans="6:15" x14ac:dyDescent="0.25">
      <c r="F1072"/>
      <c r="I1072"/>
      <c r="L1072"/>
      <c r="O1072"/>
    </row>
    <row r="1073" spans="6:15" x14ac:dyDescent="0.25">
      <c r="F1073"/>
      <c r="I1073"/>
      <c r="L1073"/>
      <c r="O1073"/>
    </row>
    <row r="1074" spans="6:15" x14ac:dyDescent="0.25">
      <c r="F1074"/>
      <c r="I1074"/>
      <c r="L1074"/>
      <c r="O1074"/>
    </row>
    <row r="1075" spans="6:15" x14ac:dyDescent="0.25">
      <c r="F1075"/>
      <c r="I1075"/>
      <c r="L1075"/>
      <c r="O1075"/>
    </row>
    <row r="1076" spans="6:15" x14ac:dyDescent="0.25">
      <c r="F1076"/>
      <c r="I1076"/>
      <c r="L1076"/>
      <c r="O1076"/>
    </row>
    <row r="1077" spans="6:15" x14ac:dyDescent="0.25">
      <c r="F1077"/>
      <c r="I1077"/>
      <c r="L1077"/>
      <c r="O1077"/>
    </row>
    <row r="1078" spans="6:15" x14ac:dyDescent="0.25">
      <c r="F1078"/>
      <c r="I1078"/>
      <c r="L1078"/>
      <c r="O1078"/>
    </row>
    <row r="1079" spans="6:15" x14ac:dyDescent="0.25">
      <c r="F1079"/>
      <c r="I1079"/>
      <c r="L1079"/>
      <c r="O1079"/>
    </row>
    <row r="1080" spans="6:15" x14ac:dyDescent="0.25">
      <c r="F1080"/>
      <c r="I1080"/>
      <c r="L1080"/>
      <c r="O1080"/>
    </row>
    <row r="1081" spans="6:15" x14ac:dyDescent="0.25">
      <c r="F1081"/>
      <c r="I1081"/>
      <c r="L1081"/>
      <c r="O1081"/>
    </row>
    <row r="1082" spans="6:15" x14ac:dyDescent="0.25">
      <c r="F1082"/>
      <c r="I1082"/>
      <c r="L1082"/>
      <c r="O1082"/>
    </row>
    <row r="1083" spans="6:15" x14ac:dyDescent="0.25">
      <c r="F1083"/>
      <c r="I1083"/>
      <c r="L1083"/>
      <c r="O1083"/>
    </row>
    <row r="1084" spans="6:15" x14ac:dyDescent="0.25">
      <c r="F1084"/>
      <c r="I1084"/>
      <c r="L1084"/>
      <c r="O1084"/>
    </row>
    <row r="1085" spans="6:15" x14ac:dyDescent="0.25">
      <c r="F1085"/>
      <c r="I1085"/>
      <c r="L1085"/>
      <c r="O1085"/>
    </row>
    <row r="1086" spans="6:15" x14ac:dyDescent="0.25">
      <c r="F1086"/>
      <c r="I1086"/>
      <c r="L1086"/>
      <c r="O1086"/>
    </row>
    <row r="1087" spans="6:15" x14ac:dyDescent="0.25">
      <c r="F1087"/>
      <c r="I1087"/>
      <c r="L1087"/>
      <c r="O1087"/>
    </row>
    <row r="1088" spans="6:15" x14ac:dyDescent="0.25">
      <c r="F1088"/>
      <c r="I1088"/>
      <c r="L1088"/>
      <c r="O1088"/>
    </row>
    <row r="1089" spans="6:15" x14ac:dyDescent="0.25">
      <c r="F1089"/>
      <c r="I1089"/>
      <c r="L1089"/>
      <c r="O1089"/>
    </row>
    <row r="1090" spans="6:15" x14ac:dyDescent="0.25">
      <c r="F1090"/>
      <c r="I1090"/>
      <c r="L1090"/>
      <c r="O1090"/>
    </row>
    <row r="1091" spans="6:15" x14ac:dyDescent="0.25">
      <c r="F1091"/>
      <c r="I1091"/>
      <c r="L1091"/>
      <c r="O1091"/>
    </row>
    <row r="1092" spans="6:15" x14ac:dyDescent="0.25">
      <c r="F1092"/>
      <c r="I1092"/>
      <c r="L1092"/>
      <c r="O1092"/>
    </row>
    <row r="1093" spans="6:15" x14ac:dyDescent="0.25">
      <c r="F1093"/>
      <c r="I1093"/>
      <c r="L1093"/>
      <c r="O1093"/>
    </row>
    <row r="1094" spans="6:15" x14ac:dyDescent="0.25">
      <c r="F1094"/>
      <c r="I1094"/>
      <c r="L1094"/>
      <c r="O1094"/>
    </row>
    <row r="1095" spans="6:15" x14ac:dyDescent="0.25">
      <c r="F1095"/>
      <c r="I1095"/>
      <c r="L1095"/>
      <c r="O1095"/>
    </row>
    <row r="1096" spans="6:15" x14ac:dyDescent="0.25">
      <c r="F1096"/>
      <c r="I1096"/>
      <c r="L1096"/>
      <c r="O1096"/>
    </row>
    <row r="1097" spans="6:15" x14ac:dyDescent="0.25">
      <c r="F1097"/>
      <c r="I1097"/>
      <c r="L1097"/>
      <c r="O1097"/>
    </row>
    <row r="1098" spans="6:15" x14ac:dyDescent="0.25">
      <c r="F1098"/>
      <c r="I1098"/>
      <c r="L1098"/>
      <c r="O1098"/>
    </row>
    <row r="1099" spans="6:15" x14ac:dyDescent="0.25">
      <c r="F1099"/>
      <c r="I1099"/>
      <c r="L1099"/>
      <c r="O1099"/>
    </row>
    <row r="1100" spans="6:15" x14ac:dyDescent="0.25">
      <c r="F1100"/>
      <c r="I1100"/>
      <c r="L1100"/>
      <c r="O1100"/>
    </row>
    <row r="1101" spans="6:15" x14ac:dyDescent="0.25">
      <c r="F1101"/>
      <c r="I1101"/>
      <c r="L1101"/>
      <c r="O1101"/>
    </row>
    <row r="1102" spans="6:15" x14ac:dyDescent="0.25">
      <c r="F1102"/>
      <c r="I1102"/>
      <c r="L1102"/>
      <c r="O1102"/>
    </row>
    <row r="1103" spans="6:15" x14ac:dyDescent="0.25">
      <c r="F1103"/>
      <c r="I1103"/>
      <c r="L1103"/>
      <c r="O1103"/>
    </row>
    <row r="1104" spans="6:15" x14ac:dyDescent="0.25">
      <c r="F1104"/>
      <c r="I1104"/>
      <c r="L1104"/>
      <c r="O1104"/>
    </row>
    <row r="1105" spans="6:15" x14ac:dyDescent="0.25">
      <c r="F1105"/>
      <c r="I1105"/>
      <c r="L1105"/>
      <c r="O1105"/>
    </row>
    <row r="1106" spans="6:15" x14ac:dyDescent="0.25">
      <c r="F1106"/>
      <c r="I1106"/>
      <c r="L1106"/>
      <c r="O1106"/>
    </row>
    <row r="1107" spans="6:15" x14ac:dyDescent="0.25">
      <c r="F1107"/>
      <c r="I1107"/>
      <c r="L1107"/>
      <c r="O1107"/>
    </row>
    <row r="1108" spans="6:15" x14ac:dyDescent="0.25">
      <c r="F1108"/>
      <c r="I1108"/>
      <c r="L1108"/>
      <c r="O1108"/>
    </row>
    <row r="1109" spans="6:15" x14ac:dyDescent="0.25">
      <c r="F1109"/>
      <c r="I1109"/>
      <c r="L1109"/>
      <c r="O1109"/>
    </row>
    <row r="1110" spans="6:15" x14ac:dyDescent="0.25">
      <c r="F1110"/>
      <c r="I1110"/>
      <c r="L1110"/>
      <c r="O1110"/>
    </row>
    <row r="1111" spans="6:15" x14ac:dyDescent="0.25">
      <c r="F1111"/>
      <c r="I1111"/>
      <c r="L1111"/>
      <c r="O1111"/>
    </row>
    <row r="1112" spans="6:15" x14ac:dyDescent="0.25">
      <c r="F1112"/>
      <c r="I1112"/>
      <c r="L1112"/>
      <c r="O1112"/>
    </row>
    <row r="1113" spans="6:15" x14ac:dyDescent="0.25">
      <c r="F1113"/>
      <c r="I1113"/>
      <c r="L1113"/>
      <c r="O1113"/>
    </row>
    <row r="1114" spans="6:15" x14ac:dyDescent="0.25">
      <c r="F1114"/>
      <c r="I1114"/>
      <c r="L1114"/>
      <c r="O1114"/>
    </row>
    <row r="1115" spans="6:15" x14ac:dyDescent="0.25">
      <c r="F1115"/>
      <c r="I1115"/>
      <c r="L1115"/>
      <c r="O1115"/>
    </row>
    <row r="1116" spans="6:15" x14ac:dyDescent="0.25">
      <c r="F1116"/>
      <c r="I1116"/>
      <c r="L1116"/>
      <c r="O1116"/>
    </row>
    <row r="1117" spans="6:15" x14ac:dyDescent="0.25">
      <c r="F1117"/>
      <c r="I1117"/>
      <c r="L1117"/>
      <c r="O1117"/>
    </row>
    <row r="1118" spans="6:15" x14ac:dyDescent="0.25">
      <c r="F1118"/>
      <c r="I1118"/>
      <c r="L1118"/>
      <c r="O1118"/>
    </row>
    <row r="1119" spans="6:15" x14ac:dyDescent="0.25">
      <c r="F1119"/>
      <c r="I1119"/>
      <c r="L1119"/>
      <c r="O1119"/>
    </row>
    <row r="1120" spans="6:15" x14ac:dyDescent="0.25">
      <c r="F1120"/>
      <c r="I1120"/>
      <c r="L1120"/>
      <c r="O1120"/>
    </row>
    <row r="1121" spans="6:15" x14ac:dyDescent="0.25">
      <c r="F1121"/>
      <c r="I1121"/>
      <c r="L1121"/>
      <c r="O1121"/>
    </row>
    <row r="1122" spans="6:15" x14ac:dyDescent="0.25">
      <c r="F1122"/>
      <c r="I1122"/>
      <c r="L1122"/>
      <c r="O1122"/>
    </row>
    <row r="1123" spans="6:15" x14ac:dyDescent="0.25">
      <c r="F1123"/>
      <c r="I1123"/>
      <c r="L1123"/>
      <c r="O1123"/>
    </row>
    <row r="1124" spans="6:15" x14ac:dyDescent="0.25">
      <c r="F1124"/>
      <c r="I1124"/>
      <c r="L1124"/>
      <c r="O1124"/>
    </row>
    <row r="1125" spans="6:15" x14ac:dyDescent="0.25">
      <c r="F1125"/>
      <c r="I1125"/>
      <c r="L1125"/>
      <c r="O1125"/>
    </row>
    <row r="1126" spans="6:15" x14ac:dyDescent="0.25">
      <c r="F1126"/>
      <c r="I1126"/>
      <c r="L1126"/>
      <c r="O1126"/>
    </row>
    <row r="1127" spans="6:15" x14ac:dyDescent="0.25">
      <c r="F1127"/>
      <c r="I1127"/>
      <c r="L1127"/>
      <c r="O1127"/>
    </row>
    <row r="1128" spans="6:15" x14ac:dyDescent="0.25">
      <c r="F1128"/>
      <c r="I1128"/>
      <c r="L1128"/>
      <c r="O1128"/>
    </row>
    <row r="1129" spans="6:15" x14ac:dyDescent="0.25">
      <c r="F1129"/>
      <c r="I1129"/>
      <c r="L1129"/>
      <c r="O1129"/>
    </row>
    <row r="1130" spans="6:15" x14ac:dyDescent="0.25">
      <c r="F1130"/>
      <c r="I1130"/>
      <c r="L1130"/>
      <c r="O1130"/>
    </row>
    <row r="1131" spans="6:15" x14ac:dyDescent="0.25">
      <c r="F1131"/>
      <c r="I1131"/>
      <c r="L1131"/>
      <c r="O1131"/>
    </row>
    <row r="1132" spans="6:15" x14ac:dyDescent="0.25">
      <c r="F1132"/>
      <c r="I1132"/>
      <c r="L1132"/>
      <c r="O1132"/>
    </row>
    <row r="1133" spans="6:15" x14ac:dyDescent="0.25">
      <c r="F1133"/>
      <c r="I1133"/>
      <c r="L1133"/>
      <c r="O1133"/>
    </row>
    <row r="1134" spans="6:15" x14ac:dyDescent="0.25">
      <c r="F1134"/>
      <c r="I1134"/>
      <c r="L1134"/>
      <c r="O1134"/>
    </row>
    <row r="1135" spans="6:15" x14ac:dyDescent="0.25">
      <c r="F1135"/>
      <c r="I1135"/>
      <c r="L1135"/>
      <c r="O1135"/>
    </row>
    <row r="1136" spans="6:15" x14ac:dyDescent="0.25">
      <c r="F1136"/>
      <c r="I1136"/>
      <c r="L1136"/>
      <c r="O1136"/>
    </row>
    <row r="1137" spans="6:15" x14ac:dyDescent="0.25">
      <c r="F1137"/>
      <c r="I1137"/>
      <c r="L1137"/>
      <c r="O1137"/>
    </row>
    <row r="1138" spans="6:15" x14ac:dyDescent="0.25">
      <c r="F1138"/>
      <c r="I1138"/>
      <c r="L1138"/>
      <c r="O1138"/>
    </row>
    <row r="1139" spans="6:15" x14ac:dyDescent="0.25">
      <c r="F1139"/>
      <c r="I1139"/>
      <c r="L1139"/>
      <c r="O1139"/>
    </row>
    <row r="1140" spans="6:15" x14ac:dyDescent="0.25">
      <c r="F1140"/>
      <c r="I1140"/>
      <c r="L1140"/>
      <c r="O1140"/>
    </row>
    <row r="1141" spans="6:15" x14ac:dyDescent="0.25">
      <c r="F1141"/>
      <c r="I1141"/>
      <c r="L1141"/>
      <c r="O1141"/>
    </row>
    <row r="1142" spans="6:15" x14ac:dyDescent="0.25">
      <c r="F1142"/>
      <c r="I1142"/>
      <c r="L1142"/>
      <c r="O1142"/>
    </row>
    <row r="1143" spans="6:15" x14ac:dyDescent="0.25">
      <c r="F1143"/>
      <c r="I1143"/>
      <c r="L1143"/>
      <c r="O1143"/>
    </row>
    <row r="1144" spans="6:15" x14ac:dyDescent="0.25">
      <c r="F1144"/>
      <c r="I1144"/>
      <c r="L1144"/>
      <c r="O1144"/>
    </row>
    <row r="1145" spans="6:15" x14ac:dyDescent="0.25">
      <c r="F1145"/>
      <c r="I1145"/>
      <c r="L1145"/>
      <c r="O1145"/>
    </row>
    <row r="1146" spans="6:15" x14ac:dyDescent="0.25">
      <c r="F1146"/>
      <c r="I1146"/>
      <c r="L1146"/>
      <c r="O1146"/>
    </row>
    <row r="1147" spans="6:15" x14ac:dyDescent="0.25">
      <c r="F1147"/>
      <c r="I1147"/>
      <c r="L1147"/>
      <c r="O1147"/>
    </row>
    <row r="1148" spans="6:15" x14ac:dyDescent="0.25">
      <c r="F1148"/>
      <c r="I1148"/>
      <c r="L1148"/>
      <c r="O1148"/>
    </row>
    <row r="1149" spans="6:15" x14ac:dyDescent="0.25">
      <c r="F1149"/>
      <c r="I1149"/>
      <c r="L1149"/>
      <c r="O1149"/>
    </row>
    <row r="1150" spans="6:15" x14ac:dyDescent="0.25">
      <c r="F1150"/>
      <c r="I1150"/>
      <c r="L1150"/>
      <c r="O1150"/>
    </row>
    <row r="1151" spans="6:15" x14ac:dyDescent="0.25">
      <c r="F1151"/>
      <c r="I1151"/>
      <c r="L1151"/>
      <c r="O1151"/>
    </row>
    <row r="1152" spans="6:15" x14ac:dyDescent="0.25">
      <c r="F1152"/>
      <c r="I1152"/>
      <c r="L1152"/>
      <c r="O1152"/>
    </row>
    <row r="1153" spans="6:15" x14ac:dyDescent="0.25">
      <c r="F1153"/>
      <c r="I1153"/>
      <c r="L1153"/>
      <c r="O1153"/>
    </row>
    <row r="1154" spans="6:15" x14ac:dyDescent="0.25">
      <c r="F1154"/>
      <c r="I1154"/>
      <c r="L1154"/>
      <c r="O1154"/>
    </row>
    <row r="1155" spans="6:15" x14ac:dyDescent="0.25">
      <c r="F1155"/>
      <c r="I1155"/>
      <c r="L1155"/>
      <c r="O1155"/>
    </row>
    <row r="1156" spans="6:15" x14ac:dyDescent="0.25">
      <c r="F1156"/>
      <c r="I1156"/>
      <c r="L1156"/>
      <c r="O1156"/>
    </row>
    <row r="1157" spans="6:15" x14ac:dyDescent="0.25">
      <c r="F1157"/>
      <c r="I1157"/>
      <c r="L1157"/>
      <c r="O1157"/>
    </row>
    <row r="1158" spans="6:15" x14ac:dyDescent="0.25">
      <c r="F1158"/>
      <c r="I1158"/>
      <c r="L1158"/>
      <c r="O1158"/>
    </row>
    <row r="1159" spans="6:15" x14ac:dyDescent="0.25">
      <c r="F1159"/>
      <c r="I1159"/>
      <c r="L1159"/>
      <c r="O1159"/>
    </row>
    <row r="1160" spans="6:15" x14ac:dyDescent="0.25">
      <c r="F1160"/>
      <c r="I1160"/>
      <c r="L1160"/>
      <c r="O1160"/>
    </row>
    <row r="1161" spans="6:15" x14ac:dyDescent="0.25">
      <c r="F1161"/>
      <c r="I1161"/>
      <c r="L1161"/>
      <c r="O1161"/>
    </row>
    <row r="1162" spans="6:15" x14ac:dyDescent="0.25">
      <c r="F1162"/>
      <c r="I1162"/>
      <c r="L1162"/>
      <c r="O1162"/>
    </row>
    <row r="1163" spans="6:15" x14ac:dyDescent="0.25">
      <c r="F1163"/>
      <c r="I1163"/>
      <c r="L1163"/>
      <c r="O1163"/>
    </row>
    <row r="1164" spans="6:15" x14ac:dyDescent="0.25">
      <c r="F1164"/>
      <c r="I1164"/>
      <c r="L1164"/>
      <c r="O1164"/>
    </row>
    <row r="1165" spans="6:15" x14ac:dyDescent="0.25">
      <c r="F1165"/>
      <c r="I1165"/>
      <c r="L1165"/>
      <c r="O1165"/>
    </row>
    <row r="1166" spans="6:15" x14ac:dyDescent="0.25">
      <c r="F1166"/>
      <c r="I1166"/>
      <c r="L1166"/>
      <c r="O1166"/>
    </row>
    <row r="1167" spans="6:15" x14ac:dyDescent="0.25">
      <c r="F1167"/>
      <c r="I1167"/>
      <c r="L1167"/>
      <c r="O1167"/>
    </row>
    <row r="1168" spans="6:15" x14ac:dyDescent="0.25">
      <c r="F1168"/>
      <c r="I1168"/>
      <c r="L1168"/>
      <c r="O1168"/>
    </row>
    <row r="1169" spans="6:15" x14ac:dyDescent="0.25">
      <c r="F1169"/>
      <c r="I1169"/>
      <c r="L1169"/>
      <c r="O1169"/>
    </row>
    <row r="1170" spans="6:15" x14ac:dyDescent="0.25">
      <c r="F1170"/>
      <c r="I1170"/>
      <c r="L1170"/>
      <c r="O1170"/>
    </row>
    <row r="1171" spans="6:15" x14ac:dyDescent="0.25">
      <c r="F1171"/>
      <c r="I1171"/>
      <c r="L1171"/>
      <c r="O1171"/>
    </row>
    <row r="1172" spans="6:15" x14ac:dyDescent="0.25">
      <c r="F1172"/>
      <c r="I1172"/>
      <c r="L1172"/>
      <c r="O1172"/>
    </row>
    <row r="1173" spans="6:15" x14ac:dyDescent="0.25">
      <c r="F1173"/>
      <c r="I1173"/>
      <c r="L1173"/>
      <c r="O1173"/>
    </row>
    <row r="1174" spans="6:15" x14ac:dyDescent="0.25">
      <c r="F1174"/>
      <c r="I1174"/>
      <c r="L1174"/>
      <c r="O1174"/>
    </row>
    <row r="1175" spans="6:15" x14ac:dyDescent="0.25">
      <c r="F1175"/>
      <c r="I1175"/>
      <c r="L1175"/>
      <c r="O1175"/>
    </row>
    <row r="1176" spans="6:15" x14ac:dyDescent="0.25">
      <c r="F1176"/>
      <c r="I1176"/>
      <c r="L1176"/>
      <c r="O1176"/>
    </row>
    <row r="1177" spans="6:15" x14ac:dyDescent="0.25">
      <c r="F1177"/>
      <c r="I1177"/>
      <c r="L1177"/>
      <c r="O1177"/>
    </row>
    <row r="1178" spans="6:15" x14ac:dyDescent="0.25">
      <c r="F1178"/>
      <c r="I1178"/>
      <c r="L1178"/>
      <c r="O1178"/>
    </row>
    <row r="1179" spans="6:15" x14ac:dyDescent="0.25">
      <c r="F1179"/>
      <c r="I1179"/>
      <c r="L1179"/>
      <c r="O1179"/>
    </row>
    <row r="1180" spans="6:15" x14ac:dyDescent="0.25">
      <c r="F1180"/>
      <c r="I1180"/>
      <c r="L1180"/>
      <c r="O1180"/>
    </row>
    <row r="1181" spans="6:15" x14ac:dyDescent="0.25">
      <c r="F1181"/>
      <c r="I1181"/>
      <c r="L1181"/>
      <c r="O1181"/>
    </row>
    <row r="1182" spans="6:15" x14ac:dyDescent="0.25">
      <c r="F1182"/>
      <c r="I1182"/>
      <c r="L1182"/>
      <c r="O1182"/>
    </row>
    <row r="1183" spans="6:15" x14ac:dyDescent="0.25">
      <c r="F1183"/>
      <c r="I1183"/>
      <c r="L1183"/>
      <c r="O1183"/>
    </row>
    <row r="1184" spans="6:15" x14ac:dyDescent="0.25">
      <c r="F1184"/>
      <c r="I1184"/>
      <c r="L1184"/>
      <c r="O1184"/>
    </row>
    <row r="1185" spans="6:15" x14ac:dyDescent="0.25">
      <c r="F1185"/>
      <c r="I1185"/>
      <c r="L1185"/>
      <c r="O1185"/>
    </row>
    <row r="1186" spans="6:15" x14ac:dyDescent="0.25">
      <c r="F1186"/>
      <c r="I1186"/>
      <c r="L1186"/>
      <c r="O1186"/>
    </row>
    <row r="1187" spans="6:15" x14ac:dyDescent="0.25">
      <c r="F1187"/>
      <c r="I1187"/>
      <c r="L1187"/>
      <c r="O1187"/>
    </row>
    <row r="1188" spans="6:15" x14ac:dyDescent="0.25">
      <c r="F1188"/>
      <c r="I1188"/>
      <c r="L1188"/>
      <c r="O1188"/>
    </row>
    <row r="1189" spans="6:15" x14ac:dyDescent="0.25">
      <c r="F1189"/>
      <c r="I1189"/>
      <c r="L1189"/>
      <c r="O1189"/>
    </row>
    <row r="1190" spans="6:15" x14ac:dyDescent="0.25">
      <c r="F1190"/>
      <c r="I1190"/>
      <c r="L1190"/>
      <c r="O1190"/>
    </row>
    <row r="1191" spans="6:15" x14ac:dyDescent="0.25">
      <c r="F1191"/>
      <c r="I1191"/>
      <c r="L1191"/>
      <c r="O1191"/>
    </row>
    <row r="1192" spans="6:15" x14ac:dyDescent="0.25">
      <c r="F1192"/>
      <c r="I1192"/>
      <c r="L1192"/>
      <c r="O1192"/>
    </row>
    <row r="1193" spans="6:15" x14ac:dyDescent="0.25">
      <c r="F1193"/>
      <c r="I1193"/>
      <c r="L1193"/>
      <c r="O1193"/>
    </row>
    <row r="1194" spans="6:15" x14ac:dyDescent="0.25">
      <c r="F1194"/>
      <c r="I1194"/>
      <c r="L1194"/>
      <c r="O1194"/>
    </row>
    <row r="1195" spans="6:15" x14ac:dyDescent="0.25">
      <c r="F1195"/>
      <c r="I1195"/>
      <c r="L1195"/>
      <c r="O1195"/>
    </row>
    <row r="1196" spans="6:15" x14ac:dyDescent="0.25">
      <c r="F1196"/>
      <c r="I1196"/>
      <c r="L1196"/>
      <c r="O1196"/>
    </row>
    <row r="1197" spans="6:15" x14ac:dyDescent="0.25">
      <c r="F1197"/>
      <c r="I1197"/>
      <c r="L1197"/>
      <c r="O1197"/>
    </row>
    <row r="1198" spans="6:15" x14ac:dyDescent="0.25">
      <c r="F1198"/>
      <c r="I1198"/>
      <c r="L1198"/>
      <c r="O1198"/>
    </row>
    <row r="1199" spans="6:15" x14ac:dyDescent="0.25">
      <c r="F1199"/>
      <c r="I1199"/>
      <c r="L1199"/>
      <c r="O1199"/>
    </row>
    <row r="1200" spans="6:15" x14ac:dyDescent="0.25">
      <c r="F1200"/>
      <c r="I1200"/>
      <c r="L1200"/>
      <c r="O1200"/>
    </row>
    <row r="1201" spans="6:15" x14ac:dyDescent="0.25">
      <c r="F1201"/>
      <c r="I1201"/>
      <c r="L1201"/>
      <c r="O1201"/>
    </row>
    <row r="1202" spans="6:15" x14ac:dyDescent="0.25">
      <c r="F1202"/>
      <c r="I1202"/>
      <c r="L1202"/>
      <c r="O1202"/>
    </row>
    <row r="1203" spans="6:15" x14ac:dyDescent="0.25">
      <c r="F1203"/>
      <c r="I1203"/>
      <c r="L1203"/>
      <c r="O1203"/>
    </row>
    <row r="1204" spans="6:15" x14ac:dyDescent="0.25">
      <c r="F1204"/>
      <c r="I1204"/>
      <c r="L1204"/>
      <c r="O1204"/>
    </row>
    <row r="1205" spans="6:15" x14ac:dyDescent="0.25">
      <c r="F1205"/>
      <c r="I1205"/>
      <c r="L1205"/>
      <c r="O1205"/>
    </row>
    <row r="1206" spans="6:15" x14ac:dyDescent="0.25">
      <c r="F1206"/>
      <c r="I1206"/>
      <c r="L1206"/>
      <c r="O1206"/>
    </row>
    <row r="1207" spans="6:15" x14ac:dyDescent="0.25">
      <c r="F1207"/>
      <c r="I1207"/>
      <c r="L1207"/>
      <c r="O1207"/>
    </row>
    <row r="1208" spans="6:15" x14ac:dyDescent="0.25">
      <c r="F1208"/>
      <c r="I1208"/>
      <c r="L1208"/>
      <c r="O1208"/>
    </row>
    <row r="1209" spans="6:15" x14ac:dyDescent="0.25">
      <c r="F1209"/>
      <c r="I1209"/>
      <c r="L1209"/>
      <c r="O1209"/>
    </row>
    <row r="1210" spans="6:15" x14ac:dyDescent="0.25">
      <c r="F1210"/>
      <c r="I1210"/>
      <c r="L1210"/>
      <c r="O1210"/>
    </row>
    <row r="1211" spans="6:15" x14ac:dyDescent="0.25">
      <c r="F1211"/>
      <c r="I1211"/>
      <c r="L1211"/>
      <c r="O1211"/>
    </row>
    <row r="1212" spans="6:15" x14ac:dyDescent="0.25">
      <c r="F1212"/>
      <c r="I1212"/>
      <c r="L1212"/>
      <c r="O1212"/>
    </row>
    <row r="1213" spans="6:15" x14ac:dyDescent="0.25">
      <c r="F1213"/>
      <c r="I1213"/>
      <c r="L1213"/>
      <c r="O1213"/>
    </row>
    <row r="1214" spans="6:15" x14ac:dyDescent="0.25">
      <c r="F1214"/>
      <c r="I1214"/>
      <c r="L1214"/>
      <c r="O1214"/>
    </row>
    <row r="1215" spans="6:15" x14ac:dyDescent="0.25">
      <c r="F1215"/>
      <c r="I1215"/>
      <c r="L1215"/>
      <c r="O1215"/>
    </row>
    <row r="1216" spans="6:15" x14ac:dyDescent="0.25">
      <c r="F1216"/>
      <c r="I1216"/>
      <c r="L1216"/>
      <c r="O1216"/>
    </row>
    <row r="1217" spans="6:15" x14ac:dyDescent="0.25">
      <c r="F1217"/>
      <c r="I1217"/>
      <c r="L1217"/>
      <c r="O1217"/>
    </row>
    <row r="1218" spans="6:15" x14ac:dyDescent="0.25">
      <c r="F1218"/>
      <c r="I1218"/>
      <c r="L1218"/>
      <c r="O1218"/>
    </row>
    <row r="1219" spans="6:15" x14ac:dyDescent="0.25">
      <c r="F1219"/>
      <c r="I1219"/>
      <c r="L1219"/>
      <c r="O1219"/>
    </row>
    <row r="1220" spans="6:15" x14ac:dyDescent="0.25">
      <c r="F1220"/>
      <c r="I1220"/>
      <c r="L1220"/>
      <c r="O1220"/>
    </row>
    <row r="1221" spans="6:15" x14ac:dyDescent="0.25">
      <c r="F1221"/>
      <c r="I1221"/>
      <c r="L1221"/>
      <c r="O1221"/>
    </row>
    <row r="1222" spans="6:15" x14ac:dyDescent="0.25">
      <c r="F1222"/>
      <c r="I1222"/>
      <c r="L1222"/>
      <c r="O1222"/>
    </row>
    <row r="1223" spans="6:15" x14ac:dyDescent="0.25">
      <c r="F1223"/>
      <c r="I1223"/>
      <c r="L1223"/>
      <c r="O1223"/>
    </row>
    <row r="1224" spans="6:15" x14ac:dyDescent="0.25">
      <c r="F1224"/>
      <c r="I1224"/>
      <c r="L1224"/>
      <c r="O1224"/>
    </row>
    <row r="1225" spans="6:15" x14ac:dyDescent="0.25">
      <c r="F1225"/>
      <c r="I1225"/>
      <c r="L1225"/>
      <c r="O1225"/>
    </row>
    <row r="1226" spans="6:15" x14ac:dyDescent="0.25">
      <c r="F1226"/>
      <c r="I1226"/>
      <c r="L1226"/>
      <c r="O1226"/>
    </row>
    <row r="1227" spans="6:15" x14ac:dyDescent="0.25">
      <c r="F1227"/>
      <c r="I1227"/>
      <c r="L1227"/>
      <c r="O1227"/>
    </row>
    <row r="1228" spans="6:15" x14ac:dyDescent="0.25">
      <c r="F1228"/>
      <c r="I1228"/>
      <c r="L1228"/>
      <c r="O1228"/>
    </row>
    <row r="1229" spans="6:15" x14ac:dyDescent="0.25">
      <c r="F1229"/>
      <c r="I1229"/>
      <c r="L1229"/>
      <c r="O1229"/>
    </row>
    <row r="1230" spans="6:15" x14ac:dyDescent="0.25">
      <c r="F1230"/>
      <c r="I1230"/>
      <c r="L1230"/>
      <c r="O1230"/>
    </row>
    <row r="1231" spans="6:15" x14ac:dyDescent="0.25">
      <c r="F1231"/>
      <c r="I1231"/>
      <c r="L1231"/>
      <c r="O1231"/>
    </row>
    <row r="1232" spans="6:15" x14ac:dyDescent="0.25">
      <c r="F1232"/>
      <c r="I1232"/>
      <c r="L1232"/>
      <c r="O1232"/>
    </row>
    <row r="1233" spans="6:15" x14ac:dyDescent="0.25">
      <c r="F1233"/>
      <c r="I1233"/>
      <c r="L1233"/>
      <c r="O1233"/>
    </row>
    <row r="1234" spans="6:15" x14ac:dyDescent="0.25">
      <c r="F1234"/>
      <c r="I1234"/>
      <c r="L1234"/>
      <c r="O1234"/>
    </row>
    <row r="1235" spans="6:15" x14ac:dyDescent="0.25">
      <c r="F1235"/>
      <c r="I1235"/>
      <c r="L1235"/>
      <c r="O1235"/>
    </row>
    <row r="1236" spans="6:15" x14ac:dyDescent="0.25">
      <c r="F1236"/>
      <c r="I1236"/>
      <c r="L1236"/>
      <c r="O1236"/>
    </row>
    <row r="1237" spans="6:15" x14ac:dyDescent="0.25">
      <c r="F1237"/>
      <c r="I1237"/>
      <c r="L1237"/>
      <c r="O1237"/>
    </row>
    <row r="1238" spans="6:15" x14ac:dyDescent="0.25">
      <c r="F1238"/>
      <c r="I1238"/>
      <c r="L1238"/>
      <c r="O1238"/>
    </row>
    <row r="1239" spans="6:15" x14ac:dyDescent="0.25">
      <c r="F1239"/>
      <c r="I1239"/>
      <c r="L1239"/>
      <c r="O1239"/>
    </row>
    <row r="1240" spans="6:15" x14ac:dyDescent="0.25">
      <c r="F1240"/>
      <c r="I1240"/>
      <c r="L1240"/>
      <c r="O1240"/>
    </row>
    <row r="1241" spans="6:15" x14ac:dyDescent="0.25">
      <c r="F1241"/>
      <c r="I1241"/>
      <c r="L1241"/>
      <c r="O1241"/>
    </row>
    <row r="1242" spans="6:15" x14ac:dyDescent="0.25">
      <c r="F1242"/>
      <c r="I1242"/>
      <c r="L1242"/>
      <c r="O1242"/>
    </row>
    <row r="1243" spans="6:15" x14ac:dyDescent="0.25">
      <c r="F1243"/>
      <c r="I1243"/>
      <c r="L1243"/>
      <c r="O1243"/>
    </row>
    <row r="1244" spans="6:15" x14ac:dyDescent="0.25">
      <c r="F1244"/>
      <c r="I1244"/>
      <c r="L1244"/>
      <c r="O1244"/>
    </row>
    <row r="1245" spans="6:15" x14ac:dyDescent="0.25">
      <c r="F1245"/>
      <c r="I1245"/>
      <c r="L1245"/>
      <c r="O1245"/>
    </row>
    <row r="1246" spans="6:15" x14ac:dyDescent="0.25">
      <c r="F1246"/>
      <c r="I1246"/>
      <c r="L1246"/>
      <c r="O1246"/>
    </row>
    <row r="1247" spans="6:15" x14ac:dyDescent="0.25">
      <c r="F1247"/>
      <c r="I1247"/>
      <c r="L1247"/>
      <c r="O1247"/>
    </row>
    <row r="1248" spans="6:15" x14ac:dyDescent="0.25">
      <c r="F1248"/>
      <c r="I1248"/>
      <c r="L1248"/>
      <c r="O1248"/>
    </row>
    <row r="1249" spans="6:15" x14ac:dyDescent="0.25">
      <c r="F1249"/>
      <c r="I1249"/>
      <c r="L1249"/>
      <c r="O1249"/>
    </row>
    <row r="1250" spans="6:15" x14ac:dyDescent="0.25">
      <c r="F1250"/>
      <c r="I1250"/>
      <c r="L1250"/>
      <c r="O1250"/>
    </row>
    <row r="1251" spans="6:15" x14ac:dyDescent="0.25">
      <c r="F1251"/>
      <c r="I1251"/>
      <c r="L1251"/>
      <c r="O1251"/>
    </row>
    <row r="1252" spans="6:15" x14ac:dyDescent="0.25">
      <c r="F1252"/>
      <c r="I1252"/>
      <c r="L1252"/>
      <c r="O1252"/>
    </row>
    <row r="1253" spans="6:15" x14ac:dyDescent="0.25">
      <c r="F1253"/>
      <c r="I1253"/>
      <c r="L1253"/>
      <c r="O1253"/>
    </row>
    <row r="1254" spans="6:15" x14ac:dyDescent="0.25">
      <c r="F1254"/>
      <c r="I1254"/>
      <c r="L1254"/>
      <c r="O1254"/>
    </row>
    <row r="1255" spans="6:15" x14ac:dyDescent="0.25">
      <c r="F1255"/>
      <c r="I1255"/>
      <c r="L1255"/>
      <c r="O1255"/>
    </row>
    <row r="1256" spans="6:15" x14ac:dyDescent="0.25">
      <c r="F1256"/>
      <c r="I1256"/>
      <c r="L1256"/>
      <c r="O1256"/>
    </row>
    <row r="1257" spans="6:15" x14ac:dyDescent="0.25">
      <c r="F1257"/>
      <c r="I1257"/>
      <c r="L1257"/>
      <c r="O1257"/>
    </row>
    <row r="1258" spans="6:15" x14ac:dyDescent="0.25">
      <c r="F1258"/>
      <c r="I1258"/>
      <c r="L1258"/>
      <c r="O1258"/>
    </row>
    <row r="1259" spans="6:15" x14ac:dyDescent="0.25">
      <c r="F1259"/>
      <c r="I1259"/>
      <c r="L1259"/>
      <c r="O1259"/>
    </row>
    <row r="1260" spans="6:15" x14ac:dyDescent="0.25">
      <c r="F1260"/>
      <c r="I1260"/>
      <c r="L1260"/>
      <c r="O1260"/>
    </row>
    <row r="1261" spans="6:15" x14ac:dyDescent="0.25">
      <c r="F1261"/>
      <c r="I1261"/>
      <c r="L1261"/>
      <c r="O1261"/>
    </row>
    <row r="1262" spans="6:15" x14ac:dyDescent="0.25">
      <c r="F1262"/>
      <c r="I1262"/>
      <c r="L1262"/>
      <c r="O1262"/>
    </row>
    <row r="1263" spans="6:15" x14ac:dyDescent="0.25">
      <c r="F1263"/>
      <c r="I1263"/>
      <c r="L1263"/>
      <c r="O1263"/>
    </row>
    <row r="1264" spans="6:15" x14ac:dyDescent="0.25">
      <c r="F1264"/>
      <c r="I1264"/>
      <c r="L1264"/>
      <c r="O1264"/>
    </row>
    <row r="1265" spans="6:15" x14ac:dyDescent="0.25">
      <c r="F1265"/>
      <c r="I1265"/>
      <c r="L1265"/>
      <c r="O1265"/>
    </row>
    <row r="1266" spans="6:15" x14ac:dyDescent="0.25">
      <c r="F1266"/>
      <c r="I1266"/>
      <c r="L1266"/>
      <c r="O1266"/>
    </row>
    <row r="1267" spans="6:15" x14ac:dyDescent="0.25">
      <c r="F1267"/>
      <c r="I1267"/>
      <c r="L1267"/>
      <c r="O1267"/>
    </row>
    <row r="1268" spans="6:15" x14ac:dyDescent="0.25">
      <c r="F1268"/>
      <c r="I1268"/>
      <c r="L1268"/>
      <c r="O1268"/>
    </row>
    <row r="1269" spans="6:15" x14ac:dyDescent="0.25">
      <c r="F1269"/>
      <c r="I1269"/>
      <c r="L1269"/>
      <c r="O1269"/>
    </row>
    <row r="1270" spans="6:15" x14ac:dyDescent="0.25">
      <c r="F1270"/>
      <c r="I1270"/>
      <c r="L1270"/>
      <c r="O1270"/>
    </row>
    <row r="1271" spans="6:15" x14ac:dyDescent="0.25">
      <c r="F1271"/>
      <c r="I1271"/>
      <c r="L1271"/>
      <c r="O1271"/>
    </row>
    <row r="1272" spans="6:15" x14ac:dyDescent="0.25">
      <c r="F1272"/>
      <c r="I1272"/>
      <c r="L1272"/>
      <c r="O1272"/>
    </row>
    <row r="1273" spans="6:15" x14ac:dyDescent="0.25">
      <c r="F1273"/>
      <c r="I1273"/>
      <c r="L1273"/>
      <c r="O1273"/>
    </row>
    <row r="1274" spans="6:15" x14ac:dyDescent="0.25">
      <c r="F1274"/>
      <c r="I1274"/>
      <c r="L1274"/>
      <c r="O1274"/>
    </row>
    <row r="1275" spans="6:15" x14ac:dyDescent="0.25">
      <c r="F1275"/>
      <c r="I1275"/>
      <c r="L1275"/>
      <c r="O1275"/>
    </row>
    <row r="1276" spans="6:15" x14ac:dyDescent="0.25">
      <c r="F1276"/>
      <c r="I1276"/>
      <c r="L1276"/>
      <c r="O1276"/>
    </row>
    <row r="1277" spans="6:15" x14ac:dyDescent="0.25">
      <c r="F1277"/>
      <c r="I1277"/>
      <c r="L1277"/>
      <c r="O1277"/>
    </row>
    <row r="1278" spans="6:15" x14ac:dyDescent="0.25">
      <c r="F1278"/>
      <c r="I1278"/>
      <c r="L1278"/>
      <c r="O1278"/>
    </row>
    <row r="1279" spans="6:15" x14ac:dyDescent="0.25">
      <c r="F1279"/>
      <c r="I1279"/>
      <c r="L1279"/>
      <c r="O1279"/>
    </row>
    <row r="1280" spans="6:15" x14ac:dyDescent="0.25">
      <c r="F1280"/>
      <c r="I1280"/>
      <c r="L1280"/>
      <c r="O1280"/>
    </row>
    <row r="1281" spans="6:15" x14ac:dyDescent="0.25">
      <c r="F1281"/>
      <c r="I1281"/>
      <c r="L1281"/>
      <c r="O1281"/>
    </row>
    <row r="1282" spans="6:15" x14ac:dyDescent="0.25">
      <c r="F1282"/>
      <c r="I1282"/>
      <c r="L1282"/>
      <c r="O1282"/>
    </row>
    <row r="1283" spans="6:15" x14ac:dyDescent="0.25">
      <c r="F1283"/>
      <c r="I1283"/>
      <c r="L1283"/>
      <c r="O1283"/>
    </row>
    <row r="1284" spans="6:15" x14ac:dyDescent="0.25">
      <c r="F1284"/>
      <c r="I1284"/>
      <c r="L1284"/>
      <c r="O1284"/>
    </row>
    <row r="1285" spans="6:15" x14ac:dyDescent="0.25">
      <c r="F1285"/>
      <c r="I1285"/>
      <c r="L1285"/>
      <c r="O1285"/>
    </row>
    <row r="1286" spans="6:15" x14ac:dyDescent="0.25">
      <c r="F1286"/>
      <c r="I1286"/>
      <c r="L1286"/>
      <c r="O1286"/>
    </row>
    <row r="1287" spans="6:15" x14ac:dyDescent="0.25">
      <c r="F1287"/>
      <c r="I1287"/>
      <c r="L1287"/>
      <c r="O1287"/>
    </row>
    <row r="1288" spans="6:15" x14ac:dyDescent="0.25">
      <c r="F1288"/>
      <c r="I1288"/>
      <c r="L1288"/>
      <c r="O1288"/>
    </row>
    <row r="1289" spans="6:15" x14ac:dyDescent="0.25">
      <c r="F1289"/>
      <c r="I1289"/>
      <c r="L1289"/>
      <c r="O1289"/>
    </row>
    <row r="1290" spans="6:15" x14ac:dyDescent="0.25">
      <c r="F1290"/>
      <c r="I1290"/>
      <c r="L1290"/>
      <c r="O1290"/>
    </row>
    <row r="1291" spans="6:15" x14ac:dyDescent="0.25">
      <c r="F1291"/>
      <c r="I1291"/>
      <c r="L1291"/>
      <c r="O1291"/>
    </row>
    <row r="1292" spans="6:15" x14ac:dyDescent="0.25">
      <c r="F1292"/>
      <c r="I1292"/>
      <c r="L1292"/>
      <c r="O1292"/>
    </row>
    <row r="1293" spans="6:15" x14ac:dyDescent="0.25">
      <c r="F1293"/>
      <c r="I1293"/>
      <c r="L1293"/>
      <c r="O1293"/>
    </row>
    <row r="1294" spans="6:15" x14ac:dyDescent="0.25">
      <c r="F1294"/>
      <c r="I1294"/>
      <c r="L1294"/>
      <c r="O1294"/>
    </row>
    <row r="1295" spans="6:15" x14ac:dyDescent="0.25">
      <c r="F1295"/>
      <c r="I1295"/>
      <c r="L1295"/>
      <c r="O1295"/>
    </row>
    <row r="1296" spans="6:15" x14ac:dyDescent="0.25">
      <c r="F1296"/>
      <c r="I1296"/>
      <c r="L1296"/>
      <c r="O1296"/>
    </row>
    <row r="1297" spans="6:15" x14ac:dyDescent="0.25">
      <c r="F1297"/>
      <c r="I1297"/>
      <c r="L1297"/>
      <c r="O1297"/>
    </row>
    <row r="1298" spans="6:15" x14ac:dyDescent="0.25">
      <c r="F1298"/>
      <c r="I1298"/>
      <c r="L1298"/>
      <c r="O1298"/>
    </row>
    <row r="1299" spans="6:15" x14ac:dyDescent="0.25">
      <c r="F1299"/>
      <c r="I1299"/>
      <c r="L1299"/>
      <c r="O1299"/>
    </row>
    <row r="1300" spans="6:15" x14ac:dyDescent="0.25">
      <c r="F1300"/>
      <c r="I1300"/>
      <c r="L1300"/>
      <c r="O1300"/>
    </row>
    <row r="1301" spans="6:15" x14ac:dyDescent="0.25">
      <c r="F1301"/>
      <c r="I1301"/>
      <c r="L1301"/>
      <c r="O1301"/>
    </row>
    <row r="1302" spans="6:15" x14ac:dyDescent="0.25">
      <c r="F1302"/>
      <c r="I1302"/>
      <c r="L1302"/>
      <c r="O1302"/>
    </row>
    <row r="1303" spans="6:15" x14ac:dyDescent="0.25">
      <c r="F1303"/>
      <c r="I1303"/>
      <c r="L1303"/>
      <c r="O1303"/>
    </row>
    <row r="1304" spans="6:15" x14ac:dyDescent="0.25">
      <c r="F1304"/>
      <c r="I1304"/>
      <c r="L1304"/>
      <c r="O1304"/>
    </row>
    <row r="1305" spans="6:15" x14ac:dyDescent="0.25">
      <c r="F1305"/>
      <c r="I1305"/>
      <c r="L1305"/>
      <c r="O1305"/>
    </row>
    <row r="1306" spans="6:15" x14ac:dyDescent="0.25">
      <c r="F1306"/>
      <c r="I1306"/>
      <c r="L1306"/>
      <c r="O1306"/>
    </row>
    <row r="1307" spans="6:15" x14ac:dyDescent="0.25">
      <c r="F1307"/>
      <c r="I1307"/>
      <c r="L1307"/>
      <c r="O1307"/>
    </row>
    <row r="1308" spans="6:15" x14ac:dyDescent="0.25">
      <c r="F1308"/>
      <c r="I1308"/>
      <c r="L1308"/>
      <c r="O1308"/>
    </row>
    <row r="1309" spans="6:15" x14ac:dyDescent="0.25">
      <c r="F1309"/>
      <c r="I1309"/>
      <c r="L1309"/>
      <c r="O1309"/>
    </row>
    <row r="1310" spans="6:15" x14ac:dyDescent="0.25">
      <c r="F1310"/>
      <c r="I1310"/>
      <c r="L1310"/>
      <c r="O1310"/>
    </row>
    <row r="1311" spans="6:15" x14ac:dyDescent="0.25">
      <c r="F1311"/>
      <c r="I1311"/>
      <c r="L1311"/>
      <c r="O1311"/>
    </row>
    <row r="1312" spans="6:15" x14ac:dyDescent="0.25">
      <c r="F1312"/>
      <c r="I1312"/>
      <c r="L1312"/>
      <c r="O1312"/>
    </row>
    <row r="1313" spans="6:15" x14ac:dyDescent="0.25">
      <c r="F1313"/>
      <c r="I1313"/>
      <c r="L1313"/>
      <c r="O1313"/>
    </row>
    <row r="1314" spans="6:15" x14ac:dyDescent="0.25">
      <c r="F1314"/>
      <c r="I1314"/>
      <c r="L1314"/>
      <c r="O1314"/>
    </row>
    <row r="1315" spans="6:15" x14ac:dyDescent="0.25">
      <c r="F1315"/>
      <c r="I1315"/>
      <c r="L1315"/>
      <c r="O1315"/>
    </row>
    <row r="1316" spans="6:15" x14ac:dyDescent="0.25">
      <c r="F1316"/>
      <c r="I1316"/>
      <c r="L1316"/>
      <c r="O1316"/>
    </row>
    <row r="1317" spans="6:15" x14ac:dyDescent="0.25">
      <c r="F1317"/>
      <c r="I1317"/>
      <c r="L1317"/>
      <c r="O1317"/>
    </row>
    <row r="1318" spans="6:15" x14ac:dyDescent="0.25">
      <c r="F1318"/>
      <c r="I1318"/>
      <c r="L1318"/>
      <c r="O1318"/>
    </row>
    <row r="1319" spans="6:15" x14ac:dyDescent="0.25">
      <c r="F1319"/>
      <c r="I1319"/>
      <c r="L1319"/>
      <c r="O1319"/>
    </row>
    <row r="1320" spans="6:15" x14ac:dyDescent="0.25">
      <c r="F1320"/>
      <c r="I1320"/>
      <c r="L1320"/>
      <c r="O1320"/>
    </row>
    <row r="1321" spans="6:15" x14ac:dyDescent="0.25">
      <c r="F1321"/>
      <c r="I1321"/>
      <c r="L1321"/>
      <c r="O1321"/>
    </row>
    <row r="1322" spans="6:15" x14ac:dyDescent="0.25">
      <c r="F1322"/>
      <c r="I1322"/>
      <c r="L1322"/>
      <c r="O1322"/>
    </row>
    <row r="1323" spans="6:15" x14ac:dyDescent="0.25">
      <c r="F1323"/>
      <c r="I1323"/>
      <c r="L1323"/>
      <c r="O1323"/>
    </row>
    <row r="1324" spans="6:15" x14ac:dyDescent="0.25">
      <c r="F1324"/>
      <c r="I1324"/>
      <c r="L1324"/>
      <c r="O1324"/>
    </row>
    <row r="1325" spans="6:15" x14ac:dyDescent="0.25">
      <c r="F1325"/>
      <c r="I1325"/>
      <c r="L1325"/>
      <c r="O1325"/>
    </row>
    <row r="1326" spans="6:15" x14ac:dyDescent="0.25">
      <c r="F1326"/>
      <c r="I1326"/>
      <c r="L1326"/>
      <c r="O1326"/>
    </row>
    <row r="1327" spans="6:15" x14ac:dyDescent="0.25">
      <c r="F1327"/>
      <c r="I1327"/>
      <c r="L1327"/>
      <c r="O1327"/>
    </row>
    <row r="1328" spans="6:15" x14ac:dyDescent="0.25">
      <c r="F1328"/>
      <c r="I1328"/>
      <c r="L1328"/>
      <c r="O1328"/>
    </row>
    <row r="1329" spans="6:15" x14ac:dyDescent="0.25">
      <c r="F1329"/>
      <c r="I1329"/>
      <c r="L1329"/>
      <c r="O1329"/>
    </row>
    <row r="1330" spans="6:15" x14ac:dyDescent="0.25">
      <c r="F1330"/>
      <c r="I1330"/>
      <c r="L1330"/>
      <c r="O1330"/>
    </row>
    <row r="1331" spans="6:15" x14ac:dyDescent="0.25">
      <c r="F1331"/>
      <c r="I1331"/>
      <c r="L1331"/>
      <c r="O1331"/>
    </row>
    <row r="1332" spans="6:15" x14ac:dyDescent="0.25">
      <c r="F1332"/>
      <c r="I1332"/>
      <c r="L1332"/>
      <c r="O1332"/>
    </row>
    <row r="1333" spans="6:15" x14ac:dyDescent="0.25">
      <c r="F1333"/>
      <c r="I1333"/>
      <c r="L1333"/>
      <c r="O1333"/>
    </row>
    <row r="1334" spans="6:15" x14ac:dyDescent="0.25">
      <c r="F1334"/>
      <c r="I1334"/>
      <c r="L1334"/>
      <c r="O1334"/>
    </row>
    <row r="1335" spans="6:15" x14ac:dyDescent="0.25">
      <c r="F1335"/>
      <c r="I1335"/>
      <c r="L1335"/>
      <c r="O1335"/>
    </row>
    <row r="1336" spans="6:15" x14ac:dyDescent="0.25">
      <c r="F1336"/>
      <c r="I1336"/>
      <c r="L1336"/>
      <c r="O1336"/>
    </row>
    <row r="1337" spans="6:15" x14ac:dyDescent="0.25">
      <c r="F1337"/>
      <c r="I1337"/>
      <c r="L1337"/>
      <c r="O1337"/>
    </row>
    <row r="1338" spans="6:15" x14ac:dyDescent="0.25">
      <c r="F1338"/>
      <c r="I1338"/>
      <c r="L1338"/>
      <c r="O1338"/>
    </row>
    <row r="1339" spans="6:15" x14ac:dyDescent="0.25">
      <c r="F1339"/>
      <c r="I1339"/>
      <c r="L1339"/>
      <c r="O1339"/>
    </row>
    <row r="1340" spans="6:15" x14ac:dyDescent="0.25">
      <c r="F1340"/>
      <c r="I1340"/>
      <c r="L1340"/>
      <c r="O1340"/>
    </row>
    <row r="1341" spans="6:15" x14ac:dyDescent="0.25">
      <c r="F1341"/>
      <c r="I1341"/>
      <c r="L1341"/>
      <c r="O1341"/>
    </row>
    <row r="1342" spans="6:15" x14ac:dyDescent="0.25">
      <c r="F1342"/>
      <c r="I1342"/>
      <c r="L1342"/>
      <c r="O1342"/>
    </row>
    <row r="1343" spans="6:15" x14ac:dyDescent="0.25">
      <c r="F1343"/>
      <c r="I1343"/>
      <c r="L1343"/>
      <c r="O1343"/>
    </row>
    <row r="1344" spans="6:15" x14ac:dyDescent="0.25">
      <c r="F1344"/>
      <c r="I1344"/>
      <c r="L1344"/>
      <c r="O1344"/>
    </row>
    <row r="1345" spans="6:15" x14ac:dyDescent="0.25">
      <c r="F1345"/>
      <c r="I1345"/>
      <c r="L1345"/>
      <c r="O1345"/>
    </row>
    <row r="1346" spans="6:15" x14ac:dyDescent="0.25">
      <c r="F1346"/>
      <c r="I1346"/>
      <c r="L1346"/>
      <c r="O1346"/>
    </row>
    <row r="1347" spans="6:15" x14ac:dyDescent="0.25">
      <c r="F1347"/>
      <c r="I1347"/>
      <c r="L1347"/>
      <c r="O1347"/>
    </row>
    <row r="1348" spans="6:15" x14ac:dyDescent="0.25">
      <c r="F1348"/>
      <c r="I1348"/>
      <c r="L1348"/>
      <c r="O1348"/>
    </row>
    <row r="1349" spans="6:15" x14ac:dyDescent="0.25">
      <c r="F1349"/>
      <c r="I1349"/>
      <c r="L1349"/>
      <c r="O1349"/>
    </row>
    <row r="1350" spans="6:15" x14ac:dyDescent="0.25">
      <c r="F1350"/>
      <c r="I1350"/>
      <c r="L1350"/>
      <c r="O1350"/>
    </row>
    <row r="1351" spans="6:15" x14ac:dyDescent="0.25">
      <c r="F1351"/>
      <c r="I1351"/>
      <c r="L1351"/>
      <c r="O1351"/>
    </row>
    <row r="1352" spans="6:15" x14ac:dyDescent="0.25">
      <c r="F1352"/>
      <c r="I1352"/>
      <c r="L1352"/>
      <c r="O1352"/>
    </row>
    <row r="1353" spans="6:15" x14ac:dyDescent="0.25">
      <c r="F1353"/>
      <c r="I1353"/>
      <c r="L1353"/>
      <c r="O1353"/>
    </row>
    <row r="1354" spans="6:15" x14ac:dyDescent="0.25">
      <c r="F1354"/>
      <c r="I1354"/>
      <c r="L1354"/>
      <c r="O1354"/>
    </row>
    <row r="1355" spans="6:15" x14ac:dyDescent="0.25">
      <c r="F1355"/>
      <c r="I1355"/>
      <c r="L1355"/>
      <c r="O1355"/>
    </row>
    <row r="1356" spans="6:15" x14ac:dyDescent="0.25">
      <c r="F1356"/>
      <c r="I1356"/>
      <c r="L1356"/>
      <c r="O1356"/>
    </row>
    <row r="1357" spans="6:15" x14ac:dyDescent="0.25">
      <c r="F1357"/>
      <c r="I1357"/>
      <c r="L1357"/>
      <c r="O1357"/>
    </row>
    <row r="1358" spans="6:15" x14ac:dyDescent="0.25">
      <c r="F1358"/>
      <c r="I1358"/>
      <c r="L1358"/>
      <c r="O1358"/>
    </row>
    <row r="1359" spans="6:15" x14ac:dyDescent="0.25">
      <c r="F1359"/>
      <c r="I1359"/>
      <c r="L1359"/>
      <c r="O1359"/>
    </row>
    <row r="1360" spans="6:15" x14ac:dyDescent="0.25">
      <c r="F1360"/>
      <c r="I1360"/>
      <c r="L1360"/>
      <c r="O1360"/>
    </row>
    <row r="1361" spans="6:15" x14ac:dyDescent="0.25">
      <c r="F1361"/>
      <c r="I1361"/>
      <c r="L1361"/>
      <c r="O1361"/>
    </row>
    <row r="1362" spans="6:15" x14ac:dyDescent="0.25">
      <c r="F1362"/>
      <c r="I1362"/>
      <c r="L1362"/>
      <c r="O1362"/>
    </row>
    <row r="1363" spans="6:15" x14ac:dyDescent="0.25">
      <c r="F1363"/>
      <c r="I1363"/>
      <c r="L1363"/>
      <c r="O1363"/>
    </row>
    <row r="1364" spans="6:15" x14ac:dyDescent="0.25">
      <c r="F1364"/>
      <c r="I1364"/>
      <c r="L1364"/>
      <c r="O1364"/>
    </row>
    <row r="1365" spans="6:15" x14ac:dyDescent="0.25">
      <c r="F1365"/>
      <c r="I1365"/>
      <c r="L1365"/>
      <c r="O1365"/>
    </row>
    <row r="1366" spans="6:15" x14ac:dyDescent="0.25">
      <c r="F1366"/>
      <c r="I1366"/>
      <c r="L1366"/>
      <c r="O1366"/>
    </row>
    <row r="1367" spans="6:15" x14ac:dyDescent="0.25">
      <c r="F1367"/>
      <c r="I1367"/>
      <c r="L1367"/>
      <c r="O1367"/>
    </row>
    <row r="1368" spans="6:15" x14ac:dyDescent="0.25">
      <c r="F1368"/>
      <c r="I1368"/>
      <c r="L1368"/>
      <c r="O1368"/>
    </row>
    <row r="1369" spans="6:15" x14ac:dyDescent="0.25">
      <c r="F1369"/>
      <c r="I1369"/>
      <c r="L1369"/>
      <c r="O1369"/>
    </row>
    <row r="1370" spans="6:15" x14ac:dyDescent="0.25">
      <c r="F1370"/>
      <c r="I1370"/>
      <c r="L1370"/>
      <c r="O1370"/>
    </row>
    <row r="1371" spans="6:15" x14ac:dyDescent="0.25">
      <c r="F1371"/>
      <c r="I1371"/>
      <c r="L1371"/>
      <c r="O1371"/>
    </row>
    <row r="1372" spans="6:15" x14ac:dyDescent="0.25">
      <c r="F1372"/>
      <c r="I1372"/>
      <c r="L1372"/>
      <c r="O1372"/>
    </row>
    <row r="1373" spans="6:15" x14ac:dyDescent="0.25">
      <c r="F1373"/>
      <c r="I1373"/>
      <c r="L1373"/>
      <c r="O1373"/>
    </row>
    <row r="1374" spans="6:15" x14ac:dyDescent="0.25">
      <c r="F1374"/>
      <c r="I1374"/>
      <c r="L1374"/>
      <c r="O1374"/>
    </row>
    <row r="1375" spans="6:15" x14ac:dyDescent="0.25">
      <c r="F1375"/>
      <c r="I1375"/>
      <c r="L1375"/>
      <c r="O1375"/>
    </row>
    <row r="1376" spans="6:15" x14ac:dyDescent="0.25">
      <c r="F1376"/>
      <c r="I1376"/>
      <c r="L1376"/>
      <c r="O1376"/>
    </row>
    <row r="1377" spans="6:15" x14ac:dyDescent="0.25">
      <c r="F1377"/>
      <c r="I1377"/>
      <c r="L1377"/>
      <c r="O1377"/>
    </row>
    <row r="1378" spans="6:15" x14ac:dyDescent="0.25">
      <c r="F1378"/>
      <c r="I1378"/>
      <c r="L1378"/>
      <c r="O1378"/>
    </row>
    <row r="1379" spans="6:15" x14ac:dyDescent="0.25">
      <c r="F1379"/>
      <c r="I1379"/>
      <c r="L1379"/>
      <c r="O1379"/>
    </row>
    <row r="1380" spans="6:15" x14ac:dyDescent="0.25">
      <c r="F1380"/>
      <c r="I1380"/>
      <c r="L1380"/>
      <c r="O1380"/>
    </row>
    <row r="1381" spans="6:15" x14ac:dyDescent="0.25">
      <c r="F1381"/>
      <c r="I1381"/>
      <c r="L1381"/>
      <c r="O1381"/>
    </row>
    <row r="1382" spans="6:15" x14ac:dyDescent="0.25">
      <c r="F1382"/>
      <c r="I1382"/>
      <c r="L1382"/>
      <c r="O1382"/>
    </row>
    <row r="1383" spans="6:15" x14ac:dyDescent="0.25">
      <c r="F1383"/>
      <c r="I1383"/>
      <c r="L1383"/>
      <c r="O1383"/>
    </row>
    <row r="1384" spans="6:15" x14ac:dyDescent="0.25">
      <c r="F1384"/>
      <c r="I1384"/>
      <c r="L1384"/>
      <c r="O1384"/>
    </row>
    <row r="1385" spans="6:15" x14ac:dyDescent="0.25">
      <c r="F1385"/>
      <c r="I1385"/>
      <c r="L1385"/>
      <c r="O1385"/>
    </row>
    <row r="1386" spans="6:15" x14ac:dyDescent="0.25">
      <c r="F1386"/>
      <c r="I1386"/>
      <c r="L1386"/>
      <c r="O1386"/>
    </row>
    <row r="1387" spans="6:15" x14ac:dyDescent="0.25">
      <c r="F1387"/>
      <c r="I1387"/>
      <c r="L1387"/>
      <c r="O1387"/>
    </row>
    <row r="1388" spans="6:15" x14ac:dyDescent="0.25">
      <c r="F1388"/>
      <c r="I1388"/>
      <c r="L1388"/>
      <c r="O1388"/>
    </row>
    <row r="1389" spans="6:15" x14ac:dyDescent="0.25">
      <c r="F1389"/>
      <c r="I1389"/>
      <c r="L1389"/>
      <c r="O1389"/>
    </row>
    <row r="1390" spans="6:15" x14ac:dyDescent="0.25">
      <c r="F1390"/>
      <c r="I1390"/>
      <c r="L1390"/>
      <c r="O1390"/>
    </row>
    <row r="1391" spans="6:15" x14ac:dyDescent="0.25">
      <c r="F1391"/>
      <c r="I1391"/>
      <c r="L1391"/>
      <c r="O1391"/>
    </row>
    <row r="1392" spans="6:15" x14ac:dyDescent="0.25">
      <c r="F1392"/>
      <c r="I1392"/>
      <c r="L1392"/>
      <c r="O1392"/>
    </row>
    <row r="1393" spans="6:15" x14ac:dyDescent="0.25">
      <c r="F1393"/>
      <c r="I1393"/>
      <c r="L1393"/>
      <c r="O1393"/>
    </row>
    <row r="1394" spans="6:15" x14ac:dyDescent="0.25">
      <c r="F1394"/>
      <c r="I1394"/>
      <c r="L1394"/>
      <c r="O1394"/>
    </row>
    <row r="1395" spans="6:15" x14ac:dyDescent="0.25">
      <c r="F1395"/>
      <c r="I1395"/>
      <c r="L1395"/>
      <c r="O1395"/>
    </row>
    <row r="1396" spans="6:15" x14ac:dyDescent="0.25">
      <c r="F1396"/>
      <c r="I1396"/>
      <c r="L1396"/>
      <c r="O1396"/>
    </row>
    <row r="1397" spans="6:15" x14ac:dyDescent="0.25">
      <c r="F1397"/>
      <c r="I1397"/>
      <c r="L1397"/>
      <c r="O1397"/>
    </row>
    <row r="1398" spans="6:15" x14ac:dyDescent="0.25">
      <c r="F1398"/>
      <c r="I1398"/>
      <c r="L1398"/>
      <c r="O1398"/>
    </row>
    <row r="1399" spans="6:15" x14ac:dyDescent="0.25">
      <c r="F1399"/>
      <c r="I1399"/>
      <c r="L1399"/>
      <c r="O1399"/>
    </row>
    <row r="1400" spans="6:15" x14ac:dyDescent="0.25">
      <c r="F1400"/>
      <c r="I1400"/>
      <c r="L1400"/>
      <c r="O1400"/>
    </row>
    <row r="1401" spans="6:15" x14ac:dyDescent="0.25">
      <c r="F1401"/>
      <c r="I1401"/>
      <c r="L1401"/>
      <c r="O1401"/>
    </row>
    <row r="1402" spans="6:15" x14ac:dyDescent="0.25">
      <c r="F1402"/>
      <c r="I1402"/>
      <c r="L1402"/>
      <c r="O1402"/>
    </row>
    <row r="1403" spans="6:15" x14ac:dyDescent="0.25">
      <c r="F1403"/>
      <c r="I1403"/>
      <c r="L1403"/>
      <c r="O1403"/>
    </row>
    <row r="1404" spans="6:15" x14ac:dyDescent="0.25">
      <c r="F1404"/>
      <c r="I1404"/>
      <c r="L1404"/>
      <c r="O1404"/>
    </row>
    <row r="1405" spans="6:15" x14ac:dyDescent="0.25">
      <c r="F1405"/>
      <c r="I1405"/>
      <c r="L1405"/>
      <c r="O1405"/>
    </row>
    <row r="1406" spans="6:15" x14ac:dyDescent="0.25">
      <c r="F1406"/>
      <c r="I1406"/>
      <c r="L1406"/>
      <c r="O1406"/>
    </row>
    <row r="1407" spans="6:15" x14ac:dyDescent="0.25">
      <c r="F1407"/>
      <c r="I1407"/>
      <c r="L1407"/>
      <c r="O1407"/>
    </row>
    <row r="1408" spans="6:15" x14ac:dyDescent="0.25">
      <c r="F1408"/>
      <c r="I1408"/>
      <c r="L1408"/>
      <c r="O1408"/>
    </row>
    <row r="1409" spans="6:15" x14ac:dyDescent="0.25">
      <c r="F1409"/>
      <c r="I1409"/>
      <c r="L1409"/>
      <c r="O1409"/>
    </row>
    <row r="1410" spans="6:15" x14ac:dyDescent="0.25">
      <c r="F1410"/>
      <c r="I1410"/>
      <c r="L1410"/>
      <c r="O1410"/>
    </row>
    <row r="1411" spans="6:15" x14ac:dyDescent="0.25">
      <c r="F1411"/>
      <c r="I1411"/>
      <c r="L1411"/>
      <c r="O1411"/>
    </row>
    <row r="1412" spans="6:15" x14ac:dyDescent="0.25">
      <c r="F1412"/>
      <c r="I1412"/>
      <c r="L1412"/>
      <c r="O1412"/>
    </row>
    <row r="1413" spans="6:15" x14ac:dyDescent="0.25">
      <c r="F1413"/>
      <c r="I1413"/>
      <c r="L1413"/>
      <c r="O1413"/>
    </row>
    <row r="1414" spans="6:15" x14ac:dyDescent="0.25">
      <c r="F1414"/>
      <c r="I1414"/>
      <c r="L1414"/>
      <c r="O1414"/>
    </row>
    <row r="1415" spans="6:15" x14ac:dyDescent="0.25">
      <c r="F1415"/>
      <c r="I1415"/>
      <c r="L1415"/>
      <c r="O1415"/>
    </row>
    <row r="1416" spans="6:15" x14ac:dyDescent="0.25">
      <c r="F1416"/>
      <c r="I1416"/>
      <c r="L1416"/>
      <c r="O1416"/>
    </row>
    <row r="1417" spans="6:15" x14ac:dyDescent="0.25">
      <c r="F1417"/>
      <c r="I1417"/>
      <c r="L1417"/>
      <c r="O1417"/>
    </row>
    <row r="1418" spans="6:15" x14ac:dyDescent="0.25">
      <c r="F1418"/>
      <c r="I1418"/>
      <c r="L1418"/>
      <c r="O1418"/>
    </row>
    <row r="1419" spans="6:15" x14ac:dyDescent="0.25">
      <c r="F1419"/>
      <c r="I1419"/>
      <c r="L1419"/>
      <c r="O1419"/>
    </row>
    <row r="1420" spans="6:15" x14ac:dyDescent="0.25">
      <c r="F1420"/>
      <c r="I1420"/>
      <c r="L1420"/>
      <c r="O1420"/>
    </row>
    <row r="1421" spans="6:15" x14ac:dyDescent="0.25">
      <c r="F1421"/>
      <c r="I1421"/>
      <c r="L1421"/>
      <c r="O1421"/>
    </row>
    <row r="1422" spans="6:15" x14ac:dyDescent="0.25">
      <c r="F1422"/>
      <c r="I1422"/>
      <c r="L1422"/>
      <c r="O1422"/>
    </row>
    <row r="1423" spans="6:15" x14ac:dyDescent="0.25">
      <c r="F1423"/>
      <c r="I1423"/>
      <c r="L1423"/>
      <c r="O1423"/>
    </row>
    <row r="1424" spans="6:15" x14ac:dyDescent="0.25">
      <c r="F1424"/>
      <c r="I1424"/>
      <c r="L1424"/>
      <c r="O1424"/>
    </row>
    <row r="1425" spans="6:15" x14ac:dyDescent="0.25">
      <c r="F1425"/>
      <c r="I1425"/>
      <c r="L1425"/>
      <c r="O1425"/>
    </row>
    <row r="1426" spans="6:15" x14ac:dyDescent="0.25">
      <c r="F1426"/>
      <c r="I1426"/>
      <c r="L1426"/>
      <c r="O1426"/>
    </row>
    <row r="1427" spans="6:15" x14ac:dyDescent="0.25">
      <c r="F1427"/>
      <c r="I1427"/>
      <c r="L1427"/>
      <c r="O1427"/>
    </row>
    <row r="1428" spans="6:15" x14ac:dyDescent="0.25">
      <c r="F1428"/>
      <c r="I1428"/>
      <c r="L1428"/>
      <c r="O1428"/>
    </row>
    <row r="1429" spans="6:15" x14ac:dyDescent="0.25">
      <c r="F1429"/>
      <c r="I1429"/>
      <c r="L1429"/>
      <c r="O1429"/>
    </row>
    <row r="1430" spans="6:15" x14ac:dyDescent="0.25">
      <c r="F1430"/>
      <c r="I1430"/>
      <c r="L1430"/>
      <c r="O1430"/>
    </row>
    <row r="1431" spans="6:15" x14ac:dyDescent="0.25">
      <c r="F1431"/>
      <c r="I1431"/>
      <c r="L1431"/>
      <c r="O1431"/>
    </row>
    <row r="1432" spans="6:15" x14ac:dyDescent="0.25">
      <c r="F1432"/>
      <c r="I1432"/>
      <c r="L1432"/>
      <c r="O1432"/>
    </row>
    <row r="1433" spans="6:15" x14ac:dyDescent="0.25">
      <c r="F1433"/>
      <c r="I1433"/>
      <c r="L1433"/>
      <c r="O1433"/>
    </row>
    <row r="1434" spans="6:15" x14ac:dyDescent="0.25">
      <c r="F1434"/>
      <c r="I1434"/>
      <c r="L1434"/>
      <c r="O1434"/>
    </row>
    <row r="1435" spans="6:15" x14ac:dyDescent="0.25">
      <c r="F1435"/>
      <c r="I1435"/>
      <c r="L1435"/>
      <c r="O1435"/>
    </row>
    <row r="1436" spans="6:15" x14ac:dyDescent="0.25">
      <c r="F1436"/>
      <c r="I1436"/>
      <c r="L1436"/>
      <c r="O1436"/>
    </row>
    <row r="1437" spans="6:15" x14ac:dyDescent="0.25">
      <c r="F1437"/>
      <c r="I1437"/>
      <c r="L1437"/>
      <c r="O1437"/>
    </row>
    <row r="1438" spans="6:15" x14ac:dyDescent="0.25">
      <c r="F1438"/>
      <c r="I1438"/>
      <c r="L1438"/>
      <c r="O1438"/>
    </row>
    <row r="1439" spans="6:15" x14ac:dyDescent="0.25">
      <c r="F1439"/>
      <c r="I1439"/>
      <c r="L1439"/>
      <c r="O1439"/>
    </row>
    <row r="1440" spans="6:15" x14ac:dyDescent="0.25">
      <c r="F1440"/>
      <c r="I1440"/>
      <c r="L1440"/>
      <c r="O1440"/>
    </row>
    <row r="1441" spans="6:15" x14ac:dyDescent="0.25">
      <c r="F1441"/>
      <c r="I1441"/>
      <c r="L1441"/>
      <c r="O1441"/>
    </row>
    <row r="1442" spans="6:15" x14ac:dyDescent="0.25">
      <c r="F1442"/>
      <c r="I1442"/>
      <c r="L1442"/>
      <c r="O1442"/>
    </row>
    <row r="1443" spans="6:15" x14ac:dyDescent="0.25">
      <c r="F1443"/>
      <c r="I1443"/>
      <c r="L1443"/>
      <c r="O1443"/>
    </row>
    <row r="1444" spans="6:15" x14ac:dyDescent="0.25">
      <c r="F1444"/>
      <c r="I1444"/>
      <c r="L1444"/>
      <c r="O1444"/>
    </row>
    <row r="1445" spans="6:15" x14ac:dyDescent="0.25">
      <c r="F1445"/>
      <c r="I1445"/>
      <c r="L1445"/>
      <c r="O1445"/>
    </row>
    <row r="1446" spans="6:15" x14ac:dyDescent="0.25">
      <c r="F1446"/>
      <c r="I1446"/>
      <c r="L1446"/>
      <c r="O1446"/>
    </row>
    <row r="1447" spans="6:15" x14ac:dyDescent="0.25">
      <c r="F1447"/>
      <c r="I1447"/>
      <c r="L1447"/>
      <c r="O1447"/>
    </row>
    <row r="1448" spans="6:15" x14ac:dyDescent="0.25">
      <c r="F1448"/>
      <c r="I1448"/>
      <c r="L1448"/>
      <c r="O1448"/>
    </row>
    <row r="1449" spans="6:15" x14ac:dyDescent="0.25">
      <c r="F1449"/>
      <c r="I1449"/>
      <c r="L1449"/>
      <c r="O1449"/>
    </row>
    <row r="1450" spans="6:15" x14ac:dyDescent="0.25">
      <c r="F1450"/>
      <c r="I1450"/>
      <c r="L1450"/>
      <c r="O1450"/>
    </row>
    <row r="1451" spans="6:15" x14ac:dyDescent="0.25">
      <c r="F1451"/>
      <c r="I1451"/>
      <c r="L1451"/>
      <c r="O1451"/>
    </row>
    <row r="1452" spans="6:15" x14ac:dyDescent="0.25">
      <c r="F1452"/>
      <c r="I1452"/>
      <c r="L1452"/>
      <c r="O1452"/>
    </row>
    <row r="1453" spans="6:15" x14ac:dyDescent="0.25">
      <c r="F1453"/>
      <c r="I1453"/>
      <c r="L1453"/>
      <c r="O1453"/>
    </row>
    <row r="1454" spans="6:15" x14ac:dyDescent="0.25">
      <c r="F1454"/>
      <c r="I1454"/>
      <c r="L1454"/>
      <c r="O1454"/>
    </row>
    <row r="1455" spans="6:15" x14ac:dyDescent="0.25">
      <c r="F1455"/>
      <c r="I1455"/>
      <c r="L1455"/>
      <c r="O1455"/>
    </row>
    <row r="1456" spans="6:15" x14ac:dyDescent="0.25">
      <c r="F1456"/>
      <c r="I1456"/>
      <c r="L1456"/>
      <c r="O1456"/>
    </row>
    <row r="1457" spans="6:15" x14ac:dyDescent="0.25">
      <c r="F1457"/>
      <c r="I1457"/>
      <c r="L1457"/>
      <c r="O1457"/>
    </row>
    <row r="1458" spans="6:15" x14ac:dyDescent="0.25">
      <c r="F1458"/>
      <c r="I1458"/>
      <c r="L1458"/>
      <c r="O1458"/>
    </row>
    <row r="1459" spans="6:15" x14ac:dyDescent="0.25">
      <c r="F1459"/>
      <c r="I1459"/>
      <c r="L1459"/>
      <c r="O1459"/>
    </row>
    <row r="1460" spans="6:15" x14ac:dyDescent="0.25">
      <c r="F1460"/>
      <c r="I1460"/>
      <c r="L1460"/>
      <c r="O1460"/>
    </row>
    <row r="1461" spans="6:15" x14ac:dyDescent="0.25">
      <c r="F1461"/>
      <c r="I1461"/>
      <c r="L1461"/>
      <c r="O1461"/>
    </row>
    <row r="1462" spans="6:15" x14ac:dyDescent="0.25">
      <c r="F1462"/>
      <c r="I1462"/>
      <c r="L1462"/>
      <c r="O1462"/>
    </row>
    <row r="1463" spans="6:15" x14ac:dyDescent="0.25">
      <c r="F1463"/>
      <c r="I1463"/>
      <c r="L1463"/>
      <c r="O1463"/>
    </row>
    <row r="1464" spans="6:15" x14ac:dyDescent="0.25">
      <c r="F1464"/>
      <c r="I1464"/>
      <c r="L1464"/>
      <c r="O1464"/>
    </row>
    <row r="1465" spans="6:15" x14ac:dyDescent="0.25">
      <c r="F1465"/>
      <c r="I1465"/>
      <c r="L1465"/>
      <c r="O1465"/>
    </row>
    <row r="1466" spans="6:15" x14ac:dyDescent="0.25">
      <c r="F1466"/>
      <c r="I1466"/>
      <c r="L1466"/>
      <c r="O1466"/>
    </row>
    <row r="1467" spans="6:15" x14ac:dyDescent="0.25">
      <c r="F1467"/>
      <c r="I1467"/>
      <c r="L1467"/>
      <c r="O1467"/>
    </row>
    <row r="1468" spans="6:15" x14ac:dyDescent="0.25">
      <c r="F1468"/>
      <c r="I1468"/>
      <c r="L1468"/>
      <c r="O1468"/>
    </row>
    <row r="1469" spans="6:15" x14ac:dyDescent="0.25">
      <c r="F1469"/>
      <c r="I1469"/>
      <c r="L1469"/>
      <c r="O1469"/>
    </row>
    <row r="1470" spans="6:15" x14ac:dyDescent="0.25">
      <c r="F1470"/>
      <c r="I1470"/>
      <c r="L1470"/>
      <c r="O1470"/>
    </row>
    <row r="1471" spans="6:15" x14ac:dyDescent="0.25">
      <c r="F1471"/>
      <c r="I1471"/>
      <c r="L1471"/>
      <c r="O1471"/>
    </row>
    <row r="1472" spans="6:15" x14ac:dyDescent="0.25">
      <c r="F1472"/>
      <c r="I1472"/>
      <c r="L1472"/>
      <c r="O1472"/>
    </row>
    <row r="1473" spans="6:15" x14ac:dyDescent="0.25">
      <c r="F1473"/>
      <c r="I1473"/>
      <c r="L1473"/>
      <c r="O1473"/>
    </row>
    <row r="1474" spans="6:15" x14ac:dyDescent="0.25">
      <c r="F1474"/>
      <c r="I1474"/>
      <c r="L1474"/>
      <c r="O1474"/>
    </row>
    <row r="1475" spans="6:15" x14ac:dyDescent="0.25">
      <c r="F1475"/>
      <c r="I1475"/>
      <c r="L1475"/>
      <c r="O1475"/>
    </row>
    <row r="1476" spans="6:15" x14ac:dyDescent="0.25">
      <c r="F1476"/>
      <c r="I1476"/>
      <c r="L1476"/>
      <c r="O1476"/>
    </row>
    <row r="1477" spans="6:15" x14ac:dyDescent="0.25">
      <c r="F1477"/>
      <c r="I1477"/>
      <c r="L1477"/>
      <c r="O1477"/>
    </row>
    <row r="1478" spans="6:15" x14ac:dyDescent="0.25">
      <c r="F1478"/>
      <c r="I1478"/>
      <c r="L1478"/>
      <c r="O1478"/>
    </row>
    <row r="1479" spans="6:15" x14ac:dyDescent="0.25">
      <c r="F1479"/>
      <c r="I1479"/>
      <c r="L1479"/>
      <c r="O1479"/>
    </row>
    <row r="1480" spans="6:15" x14ac:dyDescent="0.25">
      <c r="F1480"/>
      <c r="I1480"/>
      <c r="L1480"/>
      <c r="O1480"/>
    </row>
    <row r="1481" spans="6:15" x14ac:dyDescent="0.25">
      <c r="F1481"/>
      <c r="I1481"/>
      <c r="L1481"/>
      <c r="O1481"/>
    </row>
    <row r="1482" spans="6:15" x14ac:dyDescent="0.25">
      <c r="F1482"/>
      <c r="I1482"/>
      <c r="L1482"/>
      <c r="O1482"/>
    </row>
    <row r="1483" spans="6:15" x14ac:dyDescent="0.25">
      <c r="F1483"/>
      <c r="I1483"/>
      <c r="L1483"/>
      <c r="O1483"/>
    </row>
    <row r="1484" spans="6:15" x14ac:dyDescent="0.25">
      <c r="F1484"/>
      <c r="I1484"/>
      <c r="L1484"/>
      <c r="O1484"/>
    </row>
    <row r="1485" spans="6:15" x14ac:dyDescent="0.25">
      <c r="F1485"/>
      <c r="I1485"/>
      <c r="L1485"/>
      <c r="O1485"/>
    </row>
    <row r="1486" spans="6:15" x14ac:dyDescent="0.25">
      <c r="F1486"/>
      <c r="I1486"/>
      <c r="L1486"/>
      <c r="O1486"/>
    </row>
    <row r="1487" spans="6:15" x14ac:dyDescent="0.25">
      <c r="F1487"/>
      <c r="I1487"/>
      <c r="L1487"/>
      <c r="O1487"/>
    </row>
    <row r="1488" spans="6:15" x14ac:dyDescent="0.25">
      <c r="F1488"/>
      <c r="I1488"/>
      <c r="L1488"/>
      <c r="O1488"/>
    </row>
    <row r="1489" spans="6:15" x14ac:dyDescent="0.25">
      <c r="F1489"/>
      <c r="I1489"/>
      <c r="L1489"/>
      <c r="O1489"/>
    </row>
    <row r="1490" spans="6:15" x14ac:dyDescent="0.25">
      <c r="F1490"/>
      <c r="I1490"/>
      <c r="L1490"/>
      <c r="O1490"/>
    </row>
    <row r="1491" spans="6:15" x14ac:dyDescent="0.25">
      <c r="F1491"/>
      <c r="I1491"/>
      <c r="L1491"/>
      <c r="O1491"/>
    </row>
    <row r="1492" spans="6:15" x14ac:dyDescent="0.25">
      <c r="F1492"/>
      <c r="I1492"/>
      <c r="L1492"/>
      <c r="O1492"/>
    </row>
    <row r="1493" spans="6:15" x14ac:dyDescent="0.25">
      <c r="F1493"/>
      <c r="I1493"/>
      <c r="L1493"/>
      <c r="O1493"/>
    </row>
    <row r="1494" spans="6:15" x14ac:dyDescent="0.25">
      <c r="F1494"/>
      <c r="I1494"/>
      <c r="L1494"/>
      <c r="O1494"/>
    </row>
    <row r="1495" spans="6:15" x14ac:dyDescent="0.25">
      <c r="F1495"/>
      <c r="I1495"/>
      <c r="L1495"/>
      <c r="O1495"/>
    </row>
    <row r="1496" spans="6:15" x14ac:dyDescent="0.25">
      <c r="F1496"/>
      <c r="I1496"/>
      <c r="L1496"/>
      <c r="O1496"/>
    </row>
    <row r="1497" spans="6:15" x14ac:dyDescent="0.25">
      <c r="F1497"/>
      <c r="I1497"/>
      <c r="L1497"/>
      <c r="O1497"/>
    </row>
    <row r="1498" spans="6:15" x14ac:dyDescent="0.25">
      <c r="F1498"/>
      <c r="I1498"/>
      <c r="L1498"/>
      <c r="O1498"/>
    </row>
    <row r="1499" spans="6:15" x14ac:dyDescent="0.25">
      <c r="F1499"/>
      <c r="I1499"/>
      <c r="L1499"/>
      <c r="O1499"/>
    </row>
    <row r="1500" spans="6:15" x14ac:dyDescent="0.25">
      <c r="F1500"/>
      <c r="I1500"/>
      <c r="L1500"/>
      <c r="O1500"/>
    </row>
    <row r="1501" spans="6:15" x14ac:dyDescent="0.25">
      <c r="F1501"/>
      <c r="I1501"/>
      <c r="L1501"/>
      <c r="O1501"/>
    </row>
    <row r="1502" spans="6:15" x14ac:dyDescent="0.25">
      <c r="F1502"/>
      <c r="I1502"/>
      <c r="L1502"/>
      <c r="O1502"/>
    </row>
    <row r="1503" spans="6:15" x14ac:dyDescent="0.25">
      <c r="F1503"/>
      <c r="I1503"/>
      <c r="L1503"/>
      <c r="O1503"/>
    </row>
    <row r="1504" spans="6:15" x14ac:dyDescent="0.25">
      <c r="F1504"/>
      <c r="I1504"/>
      <c r="L1504"/>
      <c r="O1504"/>
    </row>
    <row r="1505" spans="6:15" x14ac:dyDescent="0.25">
      <c r="F1505"/>
      <c r="I1505"/>
      <c r="L1505"/>
      <c r="O1505"/>
    </row>
    <row r="1506" spans="6:15" x14ac:dyDescent="0.25">
      <c r="F1506"/>
      <c r="I1506"/>
      <c r="L1506"/>
      <c r="O1506"/>
    </row>
    <row r="1507" spans="6:15" x14ac:dyDescent="0.25">
      <c r="F1507"/>
      <c r="I1507"/>
      <c r="L1507"/>
      <c r="O1507"/>
    </row>
    <row r="1508" spans="6:15" x14ac:dyDescent="0.25">
      <c r="F1508"/>
      <c r="I1508"/>
      <c r="L1508"/>
      <c r="O1508"/>
    </row>
    <row r="1509" spans="6:15" x14ac:dyDescent="0.25">
      <c r="F1509"/>
      <c r="I1509"/>
      <c r="L1509"/>
      <c r="O1509"/>
    </row>
    <row r="1510" spans="6:15" x14ac:dyDescent="0.25">
      <c r="F1510"/>
      <c r="I1510"/>
      <c r="L1510"/>
      <c r="O1510"/>
    </row>
    <row r="1511" spans="6:15" x14ac:dyDescent="0.25">
      <c r="F1511"/>
      <c r="I1511"/>
      <c r="L1511"/>
      <c r="O1511"/>
    </row>
    <row r="1512" spans="6:15" x14ac:dyDescent="0.25">
      <c r="F1512"/>
      <c r="I1512"/>
      <c r="L1512"/>
      <c r="O1512"/>
    </row>
    <row r="1513" spans="6:15" x14ac:dyDescent="0.25">
      <c r="F1513"/>
      <c r="I1513"/>
      <c r="L1513"/>
      <c r="O1513"/>
    </row>
    <row r="1514" spans="6:15" x14ac:dyDescent="0.25">
      <c r="F1514"/>
      <c r="I1514"/>
      <c r="L1514"/>
      <c r="O1514"/>
    </row>
    <row r="1515" spans="6:15" x14ac:dyDescent="0.25">
      <c r="F1515"/>
      <c r="I1515"/>
      <c r="L1515"/>
      <c r="O1515"/>
    </row>
    <row r="1516" spans="6:15" x14ac:dyDescent="0.25">
      <c r="F1516"/>
      <c r="I1516"/>
      <c r="L1516"/>
      <c r="O1516"/>
    </row>
    <row r="1517" spans="6:15" x14ac:dyDescent="0.25">
      <c r="F1517"/>
      <c r="I1517"/>
      <c r="L1517"/>
      <c r="O1517"/>
    </row>
    <row r="1518" spans="6:15" x14ac:dyDescent="0.25">
      <c r="F1518"/>
      <c r="I1518"/>
      <c r="L1518"/>
      <c r="O1518"/>
    </row>
    <row r="1519" spans="6:15" x14ac:dyDescent="0.25">
      <c r="F1519"/>
      <c r="I1519"/>
      <c r="L1519"/>
      <c r="O1519"/>
    </row>
    <row r="1520" spans="6:15" x14ac:dyDescent="0.25">
      <c r="F1520"/>
      <c r="I1520"/>
      <c r="L1520"/>
      <c r="O1520"/>
    </row>
    <row r="1521" spans="6:15" x14ac:dyDescent="0.25">
      <c r="F1521"/>
      <c r="I1521"/>
      <c r="L1521"/>
      <c r="O1521"/>
    </row>
    <row r="1522" spans="6:15" x14ac:dyDescent="0.25">
      <c r="F1522"/>
      <c r="I1522"/>
      <c r="L1522"/>
      <c r="O1522"/>
    </row>
    <row r="1523" spans="6:15" x14ac:dyDescent="0.25">
      <c r="F1523"/>
      <c r="I1523"/>
      <c r="L1523"/>
      <c r="O1523"/>
    </row>
    <row r="1524" spans="6:15" x14ac:dyDescent="0.25">
      <c r="F1524"/>
      <c r="I1524"/>
      <c r="L1524"/>
      <c r="O1524"/>
    </row>
    <row r="1525" spans="6:15" x14ac:dyDescent="0.25">
      <c r="F1525"/>
      <c r="I1525"/>
      <c r="L1525"/>
      <c r="O1525"/>
    </row>
    <row r="1526" spans="6:15" x14ac:dyDescent="0.25">
      <c r="F1526"/>
      <c r="I1526"/>
      <c r="L1526"/>
      <c r="O1526"/>
    </row>
    <row r="1527" spans="6:15" x14ac:dyDescent="0.25">
      <c r="F1527"/>
      <c r="I1527"/>
      <c r="L1527"/>
      <c r="O1527"/>
    </row>
    <row r="1528" spans="6:15" x14ac:dyDescent="0.25">
      <c r="F1528"/>
      <c r="I1528"/>
      <c r="L1528"/>
      <c r="O1528"/>
    </row>
    <row r="1529" spans="6:15" x14ac:dyDescent="0.25">
      <c r="F1529"/>
      <c r="I1529"/>
      <c r="L1529"/>
      <c r="O1529"/>
    </row>
    <row r="1530" spans="6:15" x14ac:dyDescent="0.25">
      <c r="F1530"/>
      <c r="I1530"/>
      <c r="L1530"/>
      <c r="O1530"/>
    </row>
    <row r="1531" spans="6:15" x14ac:dyDescent="0.25">
      <c r="F1531"/>
      <c r="I1531"/>
      <c r="L1531"/>
      <c r="O1531"/>
    </row>
    <row r="1532" spans="6:15" x14ac:dyDescent="0.25">
      <c r="F1532"/>
      <c r="I1532"/>
      <c r="L1532"/>
      <c r="O1532"/>
    </row>
    <row r="1533" spans="6:15" x14ac:dyDescent="0.25">
      <c r="F1533"/>
      <c r="I1533"/>
      <c r="L1533"/>
      <c r="O1533"/>
    </row>
    <row r="1534" spans="6:15" x14ac:dyDescent="0.25">
      <c r="F1534"/>
      <c r="I1534"/>
      <c r="L1534"/>
      <c r="O1534"/>
    </row>
    <row r="1535" spans="6:15" x14ac:dyDescent="0.25">
      <c r="F1535"/>
      <c r="I1535"/>
      <c r="L1535"/>
      <c r="O1535"/>
    </row>
    <row r="1536" spans="6:15" x14ac:dyDescent="0.25">
      <c r="F1536"/>
      <c r="I1536"/>
      <c r="L1536"/>
      <c r="O1536"/>
    </row>
    <row r="1537" spans="6:15" x14ac:dyDescent="0.25">
      <c r="F1537"/>
      <c r="I1537"/>
      <c r="L1537"/>
      <c r="O1537"/>
    </row>
    <row r="1538" spans="6:15" x14ac:dyDescent="0.25">
      <c r="F1538"/>
      <c r="I1538"/>
      <c r="L1538"/>
      <c r="O1538"/>
    </row>
    <row r="1539" spans="6:15" x14ac:dyDescent="0.25">
      <c r="F1539"/>
      <c r="I1539"/>
      <c r="L1539"/>
      <c r="O1539"/>
    </row>
    <row r="1540" spans="6:15" x14ac:dyDescent="0.25">
      <c r="F1540"/>
      <c r="I1540"/>
      <c r="L1540"/>
      <c r="O1540"/>
    </row>
    <row r="1541" spans="6:15" x14ac:dyDescent="0.25">
      <c r="F1541"/>
      <c r="I1541"/>
      <c r="L1541"/>
      <c r="O1541"/>
    </row>
    <row r="1542" spans="6:15" x14ac:dyDescent="0.25">
      <c r="F1542"/>
      <c r="I1542"/>
      <c r="L1542"/>
      <c r="O1542"/>
    </row>
    <row r="1543" spans="6:15" x14ac:dyDescent="0.25">
      <c r="F1543"/>
      <c r="I1543"/>
      <c r="L1543"/>
      <c r="O1543"/>
    </row>
    <row r="1544" spans="6:15" x14ac:dyDescent="0.25">
      <c r="F1544"/>
      <c r="I1544"/>
      <c r="L1544"/>
      <c r="O1544"/>
    </row>
    <row r="1545" spans="6:15" x14ac:dyDescent="0.25">
      <c r="F1545"/>
      <c r="I1545"/>
      <c r="L1545"/>
      <c r="O1545"/>
    </row>
    <row r="1546" spans="6:15" x14ac:dyDescent="0.25">
      <c r="F1546"/>
      <c r="I1546"/>
      <c r="L1546"/>
      <c r="O1546"/>
    </row>
    <row r="1547" spans="6:15" x14ac:dyDescent="0.25">
      <c r="F1547"/>
      <c r="I1547"/>
      <c r="L1547"/>
      <c r="O1547"/>
    </row>
    <row r="1548" spans="6:15" x14ac:dyDescent="0.25">
      <c r="F1548"/>
      <c r="I1548"/>
      <c r="L1548"/>
      <c r="O1548"/>
    </row>
    <row r="1549" spans="6:15" x14ac:dyDescent="0.25">
      <c r="F1549"/>
      <c r="I1549"/>
      <c r="L1549"/>
      <c r="O1549"/>
    </row>
    <row r="1550" spans="6:15" x14ac:dyDescent="0.25">
      <c r="F1550"/>
      <c r="I1550"/>
      <c r="L1550"/>
      <c r="O1550"/>
    </row>
    <row r="1551" spans="6:15" x14ac:dyDescent="0.25">
      <c r="F1551"/>
      <c r="I1551"/>
      <c r="L1551"/>
      <c r="O1551"/>
    </row>
    <row r="1552" spans="6:15" x14ac:dyDescent="0.25">
      <c r="F1552"/>
      <c r="I1552"/>
      <c r="L1552"/>
      <c r="O1552"/>
    </row>
    <row r="1553" spans="6:15" x14ac:dyDescent="0.25">
      <c r="F1553"/>
      <c r="I1553"/>
      <c r="L1553"/>
      <c r="O1553"/>
    </row>
    <row r="1554" spans="6:15" x14ac:dyDescent="0.25">
      <c r="F1554"/>
      <c r="I1554"/>
      <c r="L1554"/>
      <c r="O1554"/>
    </row>
    <row r="1555" spans="6:15" x14ac:dyDescent="0.25">
      <c r="F1555"/>
      <c r="I1555"/>
      <c r="L1555"/>
      <c r="O1555"/>
    </row>
    <row r="1556" spans="6:15" x14ac:dyDescent="0.25">
      <c r="F1556"/>
      <c r="I1556"/>
      <c r="L1556"/>
      <c r="O1556"/>
    </row>
    <row r="1557" spans="6:15" x14ac:dyDescent="0.25">
      <c r="F1557"/>
      <c r="I1557"/>
      <c r="L1557"/>
      <c r="O1557"/>
    </row>
    <row r="1558" spans="6:15" x14ac:dyDescent="0.25">
      <c r="F1558"/>
      <c r="I1558"/>
      <c r="L1558"/>
      <c r="O1558"/>
    </row>
    <row r="1559" spans="6:15" x14ac:dyDescent="0.25">
      <c r="F1559"/>
      <c r="I1559"/>
      <c r="L1559"/>
      <c r="O1559"/>
    </row>
    <row r="1560" spans="6:15" x14ac:dyDescent="0.25">
      <c r="F1560"/>
      <c r="I1560"/>
      <c r="L1560"/>
      <c r="O1560"/>
    </row>
    <row r="1561" spans="6:15" x14ac:dyDescent="0.25">
      <c r="F1561"/>
      <c r="I1561"/>
      <c r="L1561"/>
      <c r="O1561"/>
    </row>
    <row r="1562" spans="6:15" x14ac:dyDescent="0.25">
      <c r="F1562"/>
      <c r="I1562"/>
      <c r="L1562"/>
      <c r="O1562"/>
    </row>
    <row r="1563" spans="6:15" x14ac:dyDescent="0.25">
      <c r="F1563"/>
      <c r="I1563"/>
      <c r="L1563"/>
      <c r="O1563"/>
    </row>
    <row r="1564" spans="6:15" x14ac:dyDescent="0.25">
      <c r="F1564"/>
      <c r="I1564"/>
      <c r="L1564"/>
      <c r="O1564"/>
    </row>
    <row r="1565" spans="6:15" x14ac:dyDescent="0.25">
      <c r="F1565"/>
      <c r="I1565"/>
      <c r="L1565"/>
      <c r="O1565"/>
    </row>
    <row r="1566" spans="6:15" x14ac:dyDescent="0.25">
      <c r="F1566"/>
      <c r="I1566"/>
      <c r="L1566"/>
      <c r="O1566"/>
    </row>
    <row r="1567" spans="6:15" x14ac:dyDescent="0.25">
      <c r="F1567"/>
      <c r="I1567"/>
      <c r="L1567"/>
      <c r="O1567"/>
    </row>
    <row r="1568" spans="6:15" x14ac:dyDescent="0.25">
      <c r="F1568"/>
      <c r="I1568"/>
      <c r="L1568"/>
      <c r="O1568"/>
    </row>
    <row r="1569" spans="6:15" x14ac:dyDescent="0.25">
      <c r="F1569"/>
      <c r="I1569"/>
      <c r="L1569"/>
      <c r="O1569"/>
    </row>
    <row r="1570" spans="6:15" x14ac:dyDescent="0.25">
      <c r="F1570"/>
      <c r="I1570"/>
      <c r="L1570"/>
      <c r="O1570"/>
    </row>
    <row r="1571" spans="6:15" x14ac:dyDescent="0.25">
      <c r="F1571"/>
      <c r="I1571"/>
      <c r="L1571"/>
      <c r="O1571"/>
    </row>
    <row r="1572" spans="6:15" x14ac:dyDescent="0.25">
      <c r="F1572"/>
      <c r="I1572"/>
      <c r="L1572"/>
      <c r="O1572"/>
    </row>
    <row r="1573" spans="6:15" x14ac:dyDescent="0.25">
      <c r="F1573"/>
      <c r="I1573"/>
      <c r="L1573"/>
      <c r="O1573"/>
    </row>
    <row r="1574" spans="6:15" x14ac:dyDescent="0.25">
      <c r="F1574"/>
      <c r="I1574"/>
      <c r="L1574"/>
      <c r="O1574"/>
    </row>
    <row r="1575" spans="6:15" x14ac:dyDescent="0.25">
      <c r="F1575"/>
      <c r="I1575"/>
      <c r="L1575"/>
      <c r="O1575"/>
    </row>
    <row r="1576" spans="6:15" x14ac:dyDescent="0.25">
      <c r="F1576"/>
      <c r="I1576"/>
      <c r="L1576"/>
      <c r="O1576"/>
    </row>
    <row r="1577" spans="6:15" x14ac:dyDescent="0.25">
      <c r="F1577"/>
      <c r="I1577"/>
      <c r="L1577"/>
      <c r="O1577"/>
    </row>
    <row r="1578" spans="6:15" x14ac:dyDescent="0.25">
      <c r="F1578"/>
      <c r="I1578"/>
      <c r="L1578"/>
      <c r="O1578"/>
    </row>
    <row r="1579" spans="6:15" x14ac:dyDescent="0.25">
      <c r="F1579"/>
      <c r="I1579"/>
      <c r="L1579"/>
      <c r="O1579"/>
    </row>
    <row r="1580" spans="6:15" x14ac:dyDescent="0.25">
      <c r="F1580"/>
      <c r="I1580"/>
      <c r="L1580"/>
      <c r="O1580"/>
    </row>
    <row r="1581" spans="6:15" x14ac:dyDescent="0.25">
      <c r="F1581"/>
      <c r="I1581"/>
      <c r="L1581"/>
      <c r="O1581"/>
    </row>
    <row r="1582" spans="6:15" x14ac:dyDescent="0.25">
      <c r="F1582"/>
      <c r="I1582"/>
      <c r="L1582"/>
      <c r="O1582"/>
    </row>
    <row r="1583" spans="6:15" x14ac:dyDescent="0.25">
      <c r="F1583"/>
      <c r="I1583"/>
      <c r="L1583"/>
      <c r="O1583"/>
    </row>
    <row r="1584" spans="6:15" x14ac:dyDescent="0.25">
      <c r="F1584"/>
      <c r="I1584"/>
      <c r="L1584"/>
      <c r="O1584"/>
    </row>
    <row r="1585" spans="6:15" x14ac:dyDescent="0.25">
      <c r="F1585"/>
      <c r="I1585"/>
      <c r="L1585"/>
      <c r="O1585"/>
    </row>
    <row r="1586" spans="6:15" x14ac:dyDescent="0.25">
      <c r="F1586"/>
      <c r="I1586"/>
      <c r="L1586"/>
      <c r="O1586"/>
    </row>
    <row r="1587" spans="6:15" x14ac:dyDescent="0.25">
      <c r="F1587"/>
      <c r="I1587"/>
      <c r="L1587"/>
      <c r="O1587"/>
    </row>
    <row r="1588" spans="6:15" x14ac:dyDescent="0.25">
      <c r="F1588"/>
      <c r="I1588"/>
      <c r="L1588"/>
      <c r="O1588"/>
    </row>
    <row r="1589" spans="6:15" x14ac:dyDescent="0.25">
      <c r="F1589"/>
      <c r="I1589"/>
      <c r="L1589"/>
      <c r="O1589"/>
    </row>
    <row r="1590" spans="6:15" x14ac:dyDescent="0.25">
      <c r="F1590"/>
      <c r="I1590"/>
      <c r="L1590"/>
      <c r="O1590"/>
    </row>
    <row r="1591" spans="6:15" x14ac:dyDescent="0.25">
      <c r="F1591"/>
      <c r="I1591"/>
      <c r="L1591"/>
      <c r="O1591"/>
    </row>
    <row r="1592" spans="6:15" x14ac:dyDescent="0.25">
      <c r="F1592"/>
      <c r="I1592"/>
      <c r="L1592"/>
      <c r="O1592"/>
    </row>
    <row r="1593" spans="6:15" x14ac:dyDescent="0.25">
      <c r="F1593"/>
      <c r="I1593"/>
      <c r="L1593"/>
      <c r="O1593"/>
    </row>
    <row r="1594" spans="6:15" x14ac:dyDescent="0.25">
      <c r="F1594"/>
      <c r="I1594"/>
      <c r="L1594"/>
      <c r="O1594"/>
    </row>
    <row r="1595" spans="6:15" x14ac:dyDescent="0.25">
      <c r="F1595"/>
      <c r="I1595"/>
      <c r="L1595"/>
      <c r="O1595"/>
    </row>
    <row r="1596" spans="6:15" x14ac:dyDescent="0.25">
      <c r="F1596"/>
      <c r="I1596"/>
      <c r="L1596"/>
      <c r="O1596"/>
    </row>
    <row r="1597" spans="6:15" x14ac:dyDescent="0.25">
      <c r="F1597"/>
      <c r="I1597"/>
      <c r="L1597"/>
      <c r="O1597"/>
    </row>
    <row r="1598" spans="6:15" x14ac:dyDescent="0.25">
      <c r="F1598"/>
      <c r="I1598"/>
      <c r="L1598"/>
      <c r="O1598"/>
    </row>
    <row r="1599" spans="6:15" x14ac:dyDescent="0.25">
      <c r="F1599"/>
      <c r="I1599"/>
      <c r="L1599"/>
      <c r="O1599"/>
    </row>
    <row r="1600" spans="6:15" x14ac:dyDescent="0.25">
      <c r="F1600"/>
      <c r="I1600"/>
      <c r="L1600"/>
      <c r="O1600"/>
    </row>
    <row r="1601" spans="6:15" x14ac:dyDescent="0.25">
      <c r="F1601"/>
      <c r="I1601"/>
      <c r="L1601"/>
      <c r="O1601"/>
    </row>
    <row r="1602" spans="6:15" x14ac:dyDescent="0.25">
      <c r="F1602"/>
      <c r="I1602"/>
      <c r="L1602"/>
      <c r="O1602"/>
    </row>
    <row r="1603" spans="6:15" x14ac:dyDescent="0.25">
      <c r="F1603"/>
      <c r="I1603"/>
      <c r="L1603"/>
      <c r="O1603"/>
    </row>
    <row r="1604" spans="6:15" x14ac:dyDescent="0.25">
      <c r="F1604"/>
      <c r="I1604"/>
      <c r="L1604"/>
      <c r="O1604"/>
    </row>
    <row r="1605" spans="6:15" x14ac:dyDescent="0.25">
      <c r="F1605"/>
      <c r="I1605"/>
      <c r="L1605"/>
      <c r="O1605"/>
    </row>
    <row r="1606" spans="6:15" x14ac:dyDescent="0.25">
      <c r="F1606"/>
      <c r="I1606"/>
      <c r="L1606"/>
      <c r="O1606"/>
    </row>
    <row r="1607" spans="6:15" x14ac:dyDescent="0.25">
      <c r="F1607"/>
      <c r="I1607"/>
      <c r="L1607"/>
      <c r="O1607"/>
    </row>
    <row r="1608" spans="6:15" x14ac:dyDescent="0.25">
      <c r="F1608"/>
      <c r="I1608"/>
      <c r="L1608"/>
      <c r="O1608"/>
    </row>
    <row r="1609" spans="6:15" x14ac:dyDescent="0.25">
      <c r="F1609"/>
      <c r="I1609"/>
      <c r="L1609"/>
      <c r="O1609"/>
    </row>
    <row r="1610" spans="6:15" x14ac:dyDescent="0.25">
      <c r="F1610"/>
      <c r="I1610"/>
      <c r="L1610"/>
      <c r="O1610"/>
    </row>
    <row r="1611" spans="6:15" x14ac:dyDescent="0.25">
      <c r="F1611"/>
      <c r="I1611"/>
      <c r="L1611"/>
      <c r="O1611"/>
    </row>
    <row r="1612" spans="6:15" x14ac:dyDescent="0.25">
      <c r="F1612"/>
      <c r="I1612"/>
      <c r="L1612"/>
      <c r="O1612"/>
    </row>
    <row r="1613" spans="6:15" x14ac:dyDescent="0.25">
      <c r="F1613"/>
      <c r="I1613"/>
      <c r="L1613"/>
      <c r="O1613"/>
    </row>
    <row r="1614" spans="6:15" x14ac:dyDescent="0.25">
      <c r="F1614"/>
      <c r="I1614"/>
      <c r="L1614"/>
      <c r="O1614"/>
    </row>
    <row r="1615" spans="6:15" x14ac:dyDescent="0.25">
      <c r="F1615"/>
      <c r="I1615"/>
      <c r="L1615"/>
      <c r="O1615"/>
    </row>
    <row r="1616" spans="6:15" x14ac:dyDescent="0.25">
      <c r="F1616"/>
      <c r="I1616"/>
      <c r="L1616"/>
      <c r="O1616"/>
    </row>
    <row r="1617" spans="6:15" x14ac:dyDescent="0.25">
      <c r="F1617"/>
      <c r="I1617"/>
      <c r="L1617"/>
      <c r="O1617"/>
    </row>
    <row r="1618" spans="6:15" x14ac:dyDescent="0.25">
      <c r="F1618"/>
      <c r="I1618"/>
      <c r="L1618"/>
      <c r="O1618"/>
    </row>
    <row r="1619" spans="6:15" x14ac:dyDescent="0.25">
      <c r="F1619"/>
      <c r="I1619"/>
      <c r="L1619"/>
      <c r="O1619"/>
    </row>
    <row r="1620" spans="6:15" x14ac:dyDescent="0.25">
      <c r="F1620"/>
      <c r="I1620"/>
      <c r="L1620"/>
      <c r="O1620"/>
    </row>
    <row r="1621" spans="6:15" x14ac:dyDescent="0.25">
      <c r="F1621"/>
      <c r="I1621"/>
      <c r="L1621"/>
      <c r="O1621"/>
    </row>
    <row r="1622" spans="6:15" x14ac:dyDescent="0.25">
      <c r="F1622"/>
      <c r="I1622"/>
      <c r="L1622"/>
      <c r="O1622"/>
    </row>
    <row r="1623" spans="6:15" x14ac:dyDescent="0.25">
      <c r="F1623"/>
      <c r="I1623"/>
      <c r="L1623"/>
      <c r="O1623"/>
    </row>
    <row r="1624" spans="6:15" x14ac:dyDescent="0.25">
      <c r="F1624"/>
      <c r="I1624"/>
      <c r="L1624"/>
      <c r="O1624"/>
    </row>
    <row r="1625" spans="6:15" x14ac:dyDescent="0.25">
      <c r="F1625"/>
      <c r="I1625"/>
      <c r="L1625"/>
      <c r="O1625"/>
    </row>
    <row r="1626" spans="6:15" x14ac:dyDescent="0.25">
      <c r="F1626"/>
      <c r="I1626"/>
      <c r="L1626"/>
      <c r="O1626"/>
    </row>
    <row r="1627" spans="6:15" x14ac:dyDescent="0.25">
      <c r="F1627"/>
      <c r="I1627"/>
      <c r="L1627"/>
      <c r="O1627"/>
    </row>
    <row r="1628" spans="6:15" x14ac:dyDescent="0.25">
      <c r="F1628"/>
      <c r="I1628"/>
      <c r="L1628"/>
      <c r="O1628"/>
    </row>
    <row r="1629" spans="6:15" x14ac:dyDescent="0.25">
      <c r="F1629"/>
      <c r="I1629"/>
      <c r="L1629"/>
      <c r="O1629"/>
    </row>
    <row r="1630" spans="6:15" x14ac:dyDescent="0.25">
      <c r="F1630"/>
      <c r="I1630"/>
      <c r="L1630"/>
      <c r="O1630"/>
    </row>
    <row r="1631" spans="6:15" x14ac:dyDescent="0.25">
      <c r="F1631"/>
      <c r="I1631"/>
      <c r="L1631"/>
      <c r="O1631"/>
    </row>
    <row r="1632" spans="6:15" x14ac:dyDescent="0.25">
      <c r="F1632"/>
      <c r="I1632"/>
      <c r="L1632"/>
      <c r="O1632"/>
    </row>
    <row r="1633" spans="6:15" x14ac:dyDescent="0.25">
      <c r="F1633"/>
      <c r="I1633"/>
      <c r="L1633"/>
      <c r="O1633"/>
    </row>
    <row r="1634" spans="6:15" x14ac:dyDescent="0.25">
      <c r="F1634"/>
      <c r="I1634"/>
      <c r="L1634"/>
      <c r="O1634"/>
    </row>
    <row r="1635" spans="6:15" x14ac:dyDescent="0.25">
      <c r="F1635"/>
      <c r="I1635"/>
      <c r="L1635"/>
      <c r="O1635"/>
    </row>
    <row r="1636" spans="6:15" x14ac:dyDescent="0.25">
      <c r="F1636"/>
      <c r="I1636"/>
      <c r="L1636"/>
      <c r="O1636"/>
    </row>
    <row r="1637" spans="6:15" x14ac:dyDescent="0.25">
      <c r="F1637"/>
      <c r="I1637"/>
      <c r="L1637"/>
      <c r="O1637"/>
    </row>
    <row r="1638" spans="6:15" x14ac:dyDescent="0.25">
      <c r="F1638"/>
      <c r="I1638"/>
      <c r="L1638"/>
      <c r="O1638"/>
    </row>
    <row r="1639" spans="6:15" x14ac:dyDescent="0.25">
      <c r="F1639"/>
      <c r="I1639"/>
      <c r="L1639"/>
      <c r="O1639"/>
    </row>
    <row r="1640" spans="6:15" x14ac:dyDescent="0.25">
      <c r="F1640"/>
      <c r="I1640"/>
      <c r="L1640"/>
      <c r="O1640"/>
    </row>
    <row r="1641" spans="6:15" x14ac:dyDescent="0.25">
      <c r="F1641"/>
      <c r="I1641"/>
      <c r="L1641"/>
      <c r="O1641"/>
    </row>
  </sheetData>
  <mergeCells count="5">
    <mergeCell ref="F2:H2"/>
    <mergeCell ref="I2:K2"/>
    <mergeCell ref="L2:N2"/>
    <mergeCell ref="O2:Q2"/>
    <mergeCell ref="S1:V1"/>
  </mergeCells>
  <conditionalFormatting sqref="S3:V209">
    <cfRule type="cellIs" dxfId="39" priority="18" operator="lessThan">
      <formula>0.01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24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5" sqref="A15:C15"/>
    </sheetView>
  </sheetViews>
  <sheetFormatPr defaultColWidth="8.85546875" defaultRowHeight="15" x14ac:dyDescent="0.25"/>
  <cols>
    <col min="3" max="3" width="69.5703125" bestFit="1" customWidth="1"/>
    <col min="4" max="4" width="7.7109375" customWidth="1"/>
    <col min="5" max="5" width="7.140625" customWidth="1"/>
    <col min="6" max="6" width="8" customWidth="1"/>
    <col min="7" max="7" width="8.140625" customWidth="1"/>
    <col min="8" max="8" width="8.5703125" customWidth="1"/>
    <col min="9" max="11" width="8.28515625" bestFit="1" customWidth="1"/>
    <col min="12" max="12" width="8.28515625" customWidth="1"/>
    <col min="13" max="13" width="7.28515625" customWidth="1"/>
    <col min="14" max="14" width="8" customWidth="1"/>
    <col min="15" max="18" width="8.28515625" bestFit="1" customWidth="1"/>
    <col min="19" max="19" width="8.28515625" customWidth="1"/>
    <col min="20" max="20" width="7.7109375" customWidth="1"/>
    <col min="23" max="23" width="8.85546875" customWidth="1"/>
    <col min="31" max="31" width="22.85546875" bestFit="1" customWidth="1"/>
    <col min="32" max="32" width="23.5703125" bestFit="1" customWidth="1"/>
    <col min="33" max="34" width="23.140625" bestFit="1" customWidth="1"/>
  </cols>
  <sheetData>
    <row r="1" spans="1:36" s="16" customFormat="1" x14ac:dyDescent="0.25">
      <c r="D1" s="34" t="s">
        <v>25</v>
      </c>
      <c r="E1" s="34"/>
      <c r="F1" s="34"/>
      <c r="G1" s="34"/>
      <c r="H1" s="34"/>
      <c r="I1" s="34"/>
      <c r="J1" s="34"/>
      <c r="K1" s="34"/>
      <c r="M1" s="34" t="s">
        <v>150</v>
      </c>
      <c r="N1" s="34"/>
      <c r="O1" s="34"/>
      <c r="P1" s="34"/>
      <c r="Q1" s="34"/>
      <c r="R1" s="34"/>
      <c r="S1" s="34"/>
      <c r="T1" s="34"/>
      <c r="X1" s="28" t="s">
        <v>24</v>
      </c>
      <c r="Y1" s="28"/>
      <c r="Z1" s="28"/>
      <c r="AA1" s="28"/>
      <c r="AB1" s="28"/>
      <c r="AC1" s="28"/>
    </row>
    <row r="2" spans="1:36" s="16" customFormat="1" x14ac:dyDescent="0.25">
      <c r="A2" s="16" t="str">
        <f>'Raw Data'!B2</f>
        <v>Start</v>
      </c>
      <c r="B2" s="16" t="str">
        <f>'Raw Data'!C2</f>
        <v>End</v>
      </c>
      <c r="C2" s="16" t="str">
        <f>'Raw Data'!D2</f>
        <v>Sequence</v>
      </c>
      <c r="D2" s="16">
        <v>3</v>
      </c>
      <c r="E2" s="16" t="s">
        <v>18</v>
      </c>
      <c r="F2" s="16">
        <v>30</v>
      </c>
      <c r="G2" s="16" t="s">
        <v>18</v>
      </c>
      <c r="H2" s="16">
        <v>300</v>
      </c>
      <c r="I2" s="16" t="s">
        <v>18</v>
      </c>
      <c r="J2" s="16">
        <v>3000</v>
      </c>
      <c r="K2" s="16" t="s">
        <v>18</v>
      </c>
      <c r="M2" s="16">
        <v>3</v>
      </c>
      <c r="N2" s="16" t="s">
        <v>18</v>
      </c>
      <c r="O2" s="16">
        <v>30</v>
      </c>
      <c r="P2" s="16" t="s">
        <v>18</v>
      </c>
      <c r="Q2" s="16">
        <v>300</v>
      </c>
      <c r="R2" s="16" t="s">
        <v>18</v>
      </c>
      <c r="S2" s="16">
        <v>3000</v>
      </c>
      <c r="T2" s="16" t="s">
        <v>18</v>
      </c>
      <c r="V2" s="16">
        <v>3</v>
      </c>
      <c r="W2" s="16" t="s">
        <v>18</v>
      </c>
      <c r="X2" s="16">
        <v>30</v>
      </c>
      <c r="Y2" s="16" t="s">
        <v>18</v>
      </c>
      <c r="Z2" s="16">
        <v>300</v>
      </c>
      <c r="AA2" s="16" t="s">
        <v>18</v>
      </c>
      <c r="AB2" s="16">
        <v>3000</v>
      </c>
      <c r="AC2" s="16" t="s">
        <v>18</v>
      </c>
      <c r="AE2" s="16">
        <v>3</v>
      </c>
      <c r="AF2" s="16">
        <v>30</v>
      </c>
      <c r="AG2" s="16">
        <v>300</v>
      </c>
      <c r="AH2" s="16">
        <v>3000</v>
      </c>
      <c r="AJ2" s="16" t="s">
        <v>155</v>
      </c>
    </row>
    <row r="3" spans="1:36" x14ac:dyDescent="0.25">
      <c r="A3">
        <f>'Raw Data'!B3</f>
        <v>2</v>
      </c>
      <c r="B3">
        <f>'Raw Data'!C3</f>
        <v>21</v>
      </c>
      <c r="C3" t="str">
        <f>'Raw Data'!D3</f>
        <v>DEESASRASVPASSDREGAE</v>
      </c>
      <c r="D3" s="1">
        <f>AVERAGE('Raw Data'!J3,'Raw Data'!P3,'Raw Data'!V3)</f>
        <v>8.3489999999999984</v>
      </c>
      <c r="E3" s="6">
        <f>STDEV('Raw Data'!J3,'Raw Data'!P3,'Raw Data'!V3)</f>
        <v>7.0342021580275263E-2</v>
      </c>
      <c r="F3" s="1">
        <f>AVERAGE('Raw Data'!AB3,'Raw Data'!AH3,'Raw Data'!AN3)</f>
        <v>8.4269999999999996</v>
      </c>
      <c r="G3" s="6">
        <f>STDEV('Raw Data'!AB3,'Raw Data'!AH3,'Raw Data'!AN3)</f>
        <v>3.2741411087489666E-2</v>
      </c>
      <c r="H3" s="1">
        <f>AVERAGE('Raw Data'!AT3,'Raw Data'!AZ3,'Raw Data'!BF3)</f>
        <v>8.2859999999999996</v>
      </c>
      <c r="I3" s="6">
        <f>STDEV('Raw Data'!AT3,'Raw Data'!AZ3,'Raw Data'!BF3)</f>
        <v>0.12092559695945343</v>
      </c>
      <c r="J3" s="1">
        <f>AVERAGE('Raw Data'!BL3,'Raw Data'!BR3,'Raw Data'!BX3)</f>
        <v>8.3606666666666651</v>
      </c>
      <c r="K3" s="6">
        <f>STDEV('Raw Data'!BL3,'Raw Data'!BR3,'Raw Data'!BX3)</f>
        <v>7.2141065512878258E-2</v>
      </c>
      <c r="M3" s="1">
        <f>AVERAGE('Raw Data'!J210,'Raw Data'!P210,'Raw Data'!V210)</f>
        <v>8.3856666666666673</v>
      </c>
      <c r="N3" s="6">
        <f>STDEV('Raw Data'!J210,'Raw Data'!P210,'Raw Data'!V210)</f>
        <v>8.4109056190955489E-2</v>
      </c>
      <c r="O3" s="1">
        <f>AVERAGE('Raw Data'!AB210,'Raw Data'!AH210,'Raw Data'!AN210)</f>
        <v>8.3759999999999994</v>
      </c>
      <c r="P3" s="6">
        <f>STDEV('Raw Data'!AB210,'Raw Data'!AH210,'Raw Data'!AN210)</f>
        <v>7.1189886922230869E-2</v>
      </c>
      <c r="Q3" s="1">
        <f>AVERAGE('Raw Data'!AT210,'Raw Data'!AZ210,'Raw Data'!BF210)</f>
        <v>8.375333333333332</v>
      </c>
      <c r="R3" s="6">
        <f>STDEV('Raw Data'!AT210,'Raw Data'!AZ210,'Raw Data'!BF210)</f>
        <v>0.15430273274745779</v>
      </c>
      <c r="S3" s="1">
        <f>AVERAGE('Raw Data'!BL210,'Raw Data'!BR210,'Raw Data'!BX210)</f>
        <v>8.4606666666666666</v>
      </c>
      <c r="T3" s="6">
        <f>STDEV('Raw Data'!BL210,'Raw Data'!BR210,'Raw Data'!BX210)</f>
        <v>0.18021191229586753</v>
      </c>
      <c r="V3" s="1">
        <f t="shared" ref="V3" si="0">D3-M3</f>
        <v>-3.6666666666668846E-2</v>
      </c>
      <c r="W3" s="6">
        <f t="shared" ref="W3" si="1">SQRT((E3^2)+(N3^2))</f>
        <v>0.10964640136973589</v>
      </c>
      <c r="X3" s="2">
        <f t="shared" ref="X3" si="2">F3-O3</f>
        <v>5.1000000000000156E-2</v>
      </c>
      <c r="Y3" s="6">
        <f t="shared" ref="Y3" si="3">SQRT((G3^2)+(P3^2))</f>
        <v>7.8358152096638989E-2</v>
      </c>
      <c r="Z3" s="2">
        <f t="shared" ref="Z3" si="4">H3-Q3</f>
        <v>-8.9333333333332376E-2</v>
      </c>
      <c r="AA3" s="6">
        <f t="shared" ref="AA3" si="5">SQRT((I3^2)+(R3^2))</f>
        <v>0.19604166223875361</v>
      </c>
      <c r="AB3" s="2">
        <f t="shared" ref="AB3" si="6">J3-S3</f>
        <v>-0.10000000000000142</v>
      </c>
      <c r="AC3" s="6">
        <f t="shared" ref="AC3" si="7">SQRT((K3^2)+(T3^2))</f>
        <v>0.19411508613878223</v>
      </c>
      <c r="AE3" s="39">
        <f>W3^2</f>
        <v>1.202233333333322E-2</v>
      </c>
      <c r="AF3" s="40">
        <f>Y3^2</f>
        <v>6.1400000000000092E-3</v>
      </c>
      <c r="AG3" s="39">
        <f>AA3^2</f>
        <v>3.8432333333333554E-2</v>
      </c>
      <c r="AH3" s="39">
        <f>AC3^2</f>
        <v>3.7680666666666841E-2</v>
      </c>
      <c r="AJ3">
        <f>SQRT(SUM(AE3:AH3))</f>
        <v>0.30704288516970007</v>
      </c>
    </row>
    <row r="4" spans="1:36" x14ac:dyDescent="0.25">
      <c r="A4">
        <f>'Raw Data'!B4</f>
        <v>2</v>
      </c>
      <c r="B4">
        <f>'Raw Data'!C4</f>
        <v>21</v>
      </c>
      <c r="C4" t="str">
        <f>'Raw Data'!D4</f>
        <v>DEESASRASVPASSDREGAE</v>
      </c>
      <c r="D4" s="1">
        <f>AVERAGE('Raw Data'!J4,'Raw Data'!P4,'Raw Data'!V4)</f>
        <v>8.27</v>
      </c>
      <c r="E4" s="6">
        <f>STDEV('Raw Data'!J4,'Raw Data'!P4,'Raw Data'!V4)</f>
        <v>6.7549981495186123E-2</v>
      </c>
      <c r="F4" s="1">
        <f>AVERAGE('Raw Data'!AB4,'Raw Data'!AH4,'Raw Data'!AN4)</f>
        <v>8.3543333333333347</v>
      </c>
      <c r="G4" s="6">
        <f>STDEV('Raw Data'!AB4,'Raw Data'!AH4,'Raw Data'!AN4)</f>
        <v>6.2228075121550479E-2</v>
      </c>
      <c r="H4" s="1">
        <f>AVERAGE('Raw Data'!AT4,'Raw Data'!AZ4,'Raw Data'!BF4)</f>
        <v>8.1959999999999997</v>
      </c>
      <c r="I4" s="6">
        <f>STDEV('Raw Data'!AT4,'Raw Data'!AZ4,'Raw Data'!BF4)</f>
        <v>0.11601293031382277</v>
      </c>
      <c r="J4" s="1">
        <f>AVERAGE('Raw Data'!BL4,'Raw Data'!BR4,'Raw Data'!BX4)</f>
        <v>8.2843333333333327</v>
      </c>
      <c r="K4" s="6">
        <f>STDEV('Raw Data'!BL4,'Raw Data'!BR4,'Raw Data'!BX4)</f>
        <v>7.3418889485836025E-2</v>
      </c>
      <c r="M4" s="1">
        <f>AVERAGE('Raw Data'!J211,'Raw Data'!P211,'Raw Data'!V211)</f>
        <v>8.2263333333333346</v>
      </c>
      <c r="N4" s="6">
        <f>STDEV('Raw Data'!J211,'Raw Data'!P211,'Raw Data'!V211)</f>
        <v>9.4346877708449975E-2</v>
      </c>
      <c r="O4" s="1">
        <f>AVERAGE('Raw Data'!AB211,'Raw Data'!AH211,'Raw Data'!AN211)</f>
        <v>8.2203333333333344</v>
      </c>
      <c r="P4" s="6">
        <f>STDEV('Raw Data'!AB211,'Raw Data'!AH211,'Raw Data'!AN211)</f>
        <v>3.365016097039266E-2</v>
      </c>
      <c r="Q4" s="1">
        <f>AVERAGE('Raw Data'!AT211,'Raw Data'!AZ211,'Raw Data'!BF211)</f>
        <v>8.2073333333333327</v>
      </c>
      <c r="R4" s="6">
        <f>STDEV('Raw Data'!AT211,'Raw Data'!AZ211,'Raw Data'!BF211)</f>
        <v>0.17084886108292713</v>
      </c>
      <c r="S4" s="1">
        <f>AVERAGE('Raw Data'!BL211,'Raw Data'!BR211,'Raw Data'!BX211)</f>
        <v>8.2913333333333323</v>
      </c>
      <c r="T4" s="6">
        <f>STDEV('Raw Data'!BL211,'Raw Data'!BR211,'Raw Data'!BX211)</f>
        <v>0.17507807782053525</v>
      </c>
      <c r="V4" s="1">
        <f t="shared" ref="V4:V66" si="8">D4-M4</f>
        <v>4.3666666666664966E-2</v>
      </c>
      <c r="W4" s="6">
        <f t="shared" ref="W4:W66" si="9">SQRT((E4^2)+(N4^2))</f>
        <v>0.11603591398068619</v>
      </c>
      <c r="X4" s="2">
        <f t="shared" ref="X4:X66" si="10">F4-O4</f>
        <v>0.13400000000000034</v>
      </c>
      <c r="Y4" s="6">
        <f t="shared" ref="Y4:Y66" si="11">SQRT((G4^2)+(P4^2))</f>
        <v>7.0743668739094018E-2</v>
      </c>
      <c r="Z4" s="2">
        <f t="shared" ref="Z4:Z66" si="12">H4-Q4</f>
        <v>-1.1333333333332973E-2</v>
      </c>
      <c r="AA4" s="6">
        <f t="shared" ref="AA4:AA66" si="13">SQRT((I4^2)+(R4^2))</f>
        <v>0.206514729095368</v>
      </c>
      <c r="AB4" s="2">
        <f t="shared" ref="AB4:AB66" si="14">J4-S4</f>
        <v>-6.9999999999996732E-3</v>
      </c>
      <c r="AC4" s="6">
        <f t="shared" ref="AC4:AC66" si="15">SQRT((K4^2)+(T4^2))</f>
        <v>0.18984906285432857</v>
      </c>
      <c r="AE4" s="39">
        <f t="shared" ref="AE4:AE67" si="16">W4^2</f>
        <v>1.3464333333333205E-2</v>
      </c>
      <c r="AF4" s="40">
        <f t="shared" ref="AF4:AF67" si="17">Y4^2</f>
        <v>5.0046666666666685E-3</v>
      </c>
      <c r="AG4" s="39">
        <f t="shared" ref="AG4:AG67" si="18">AA4^2</f>
        <v>4.2648333333333233E-2</v>
      </c>
      <c r="AH4" s="39">
        <f t="shared" ref="AH4:AH67" si="19">AC4^2</f>
        <v>3.6042666666666799E-2</v>
      </c>
      <c r="AJ4">
        <f t="shared" ref="AJ4:AJ67" si="20">SQRT(SUM(AE4:AH4))</f>
        <v>0.31170498873133218</v>
      </c>
    </row>
    <row r="5" spans="1:36" x14ac:dyDescent="0.25">
      <c r="A5">
        <f>'Raw Data'!B5</f>
        <v>2</v>
      </c>
      <c r="B5">
        <f>'Raw Data'!C5</f>
        <v>22</v>
      </c>
      <c r="C5" t="str">
        <f>'Raw Data'!D5</f>
        <v>DEESASRASVPASSDREGAEF</v>
      </c>
      <c r="D5" s="1">
        <f>AVERAGE('Raw Data'!J5,'Raw Data'!P5,'Raw Data'!V5)</f>
        <v>7.867</v>
      </c>
      <c r="E5" s="6">
        <f>STDEV('Raw Data'!J5,'Raw Data'!P5,'Raw Data'!V5)</f>
        <v>0.23830862342768855</v>
      </c>
      <c r="F5" s="1">
        <f>AVERAGE('Raw Data'!AB5,'Raw Data'!AH5,'Raw Data'!AN5)</f>
        <v>8.0036666666666676</v>
      </c>
      <c r="G5" s="6">
        <f>STDEV('Raw Data'!AB5,'Raw Data'!AH5,'Raw Data'!AN5)</f>
        <v>6.1533188876681653E-2</v>
      </c>
      <c r="H5" s="1">
        <f>AVERAGE('Raw Data'!AT5,'Raw Data'!AZ5,'Raw Data'!BF5)</f>
        <v>8.1416666666666675</v>
      </c>
      <c r="I5" s="6">
        <f>STDEV('Raw Data'!AT5,'Raw Data'!AZ5,'Raw Data'!BF5)</f>
        <v>9.986157085352354E-2</v>
      </c>
      <c r="J5" s="1">
        <f>AVERAGE('Raw Data'!BL5,'Raw Data'!BR5,'Raw Data'!BX5)</f>
        <v>8.3360000000000003</v>
      </c>
      <c r="K5" s="6">
        <f>STDEV('Raw Data'!BL5,'Raw Data'!BR5,'Raw Data'!BX5)</f>
        <v>0.12710625476348586</v>
      </c>
      <c r="M5" s="1">
        <f>AVERAGE('Raw Data'!J212,'Raw Data'!P212,'Raw Data'!V212)</f>
        <v>7.7276666666666669</v>
      </c>
      <c r="N5" s="6">
        <f>STDEV('Raw Data'!J212,'Raw Data'!P212,'Raw Data'!V212)</f>
        <v>4.2193996413392221E-2</v>
      </c>
      <c r="O5" s="1">
        <f>AVERAGE('Raw Data'!AB212,'Raw Data'!AH212,'Raw Data'!AN212)</f>
        <v>7.9326666666666661</v>
      </c>
      <c r="P5" s="6">
        <f>STDEV('Raw Data'!AB212,'Raw Data'!AH212,'Raw Data'!AN212)</f>
        <v>0.15922416064571751</v>
      </c>
      <c r="Q5" s="1">
        <f>AVERAGE('Raw Data'!AT212,'Raw Data'!AZ212,'Raw Data'!BF212)</f>
        <v>8.1033333333333335</v>
      </c>
      <c r="R5" s="6">
        <f>STDEV('Raw Data'!AT212,'Raw Data'!AZ212,'Raw Data'!BF212)</f>
        <v>9.5479491689751922E-2</v>
      </c>
      <c r="S5" s="1">
        <f>AVERAGE('Raw Data'!BL212,'Raw Data'!BR212,'Raw Data'!BX212)</f>
        <v>8.391</v>
      </c>
      <c r="T5" s="6">
        <f>STDEV('Raw Data'!BL212,'Raw Data'!BR212,'Raw Data'!BX212)</f>
        <v>7.9372539331937705E-2</v>
      </c>
      <c r="V5" s="1">
        <f t="shared" si="8"/>
        <v>0.13933333333333309</v>
      </c>
      <c r="W5" s="6">
        <f t="shared" si="9"/>
        <v>0.2420151510408661</v>
      </c>
      <c r="X5" s="2">
        <f t="shared" si="10"/>
        <v>7.1000000000001506E-2</v>
      </c>
      <c r="Y5" s="6">
        <f t="shared" si="11"/>
        <v>0.1707005174762708</v>
      </c>
      <c r="Z5" s="2">
        <f t="shared" si="12"/>
        <v>3.8333333333333997E-2</v>
      </c>
      <c r="AA5" s="6">
        <f t="shared" si="13"/>
        <v>0.13816174096567657</v>
      </c>
      <c r="AB5" s="2">
        <f t="shared" si="14"/>
        <v>-5.4999999999999716E-2</v>
      </c>
      <c r="AC5" s="6">
        <f t="shared" si="15"/>
        <v>0.1498532615594341</v>
      </c>
      <c r="AE5" s="39">
        <f t="shared" si="16"/>
        <v>5.8571333333333232E-2</v>
      </c>
      <c r="AF5" s="40">
        <f t="shared" si="17"/>
        <v>2.9138666666666632E-2</v>
      </c>
      <c r="AG5" s="39">
        <f t="shared" si="18"/>
        <v>1.9088666666666712E-2</v>
      </c>
      <c r="AH5" s="39">
        <f t="shared" si="19"/>
        <v>2.245600000000017E-2</v>
      </c>
      <c r="AJ5">
        <f t="shared" si="20"/>
        <v>0.35952005043761709</v>
      </c>
    </row>
    <row r="6" spans="1:36" x14ac:dyDescent="0.25">
      <c r="A6">
        <f>'Raw Data'!B6</f>
        <v>2</v>
      </c>
      <c r="B6">
        <f>'Raw Data'!C6</f>
        <v>22</v>
      </c>
      <c r="C6" t="str">
        <f>'Raw Data'!D6</f>
        <v>DEESASRASVPASSDREGAEF</v>
      </c>
      <c r="D6" s="1">
        <f>AVERAGE('Raw Data'!J6,'Raw Data'!P6,'Raw Data'!V6)</f>
        <v>7.916666666666667</v>
      </c>
      <c r="E6" s="6">
        <f>STDEV('Raw Data'!J6,'Raw Data'!P6,'Raw Data'!V6)</f>
        <v>0.20017575610781016</v>
      </c>
      <c r="F6" s="1">
        <f>AVERAGE('Raw Data'!AB6,'Raw Data'!AH6,'Raw Data'!AN6)</f>
        <v>8.077</v>
      </c>
      <c r="G6" s="6">
        <f>STDEV('Raw Data'!AB6,'Raw Data'!AH6,'Raw Data'!AN6)</f>
        <v>9.0349322078253524E-2</v>
      </c>
      <c r="H6" s="1">
        <f>AVERAGE('Raw Data'!AT6,'Raw Data'!AZ6,'Raw Data'!BF6)</f>
        <v>8.177999999999999</v>
      </c>
      <c r="I6" s="6">
        <f>STDEV('Raw Data'!AT6,'Raw Data'!AZ6,'Raw Data'!BF6)</f>
        <v>4.9386232899462805E-2</v>
      </c>
      <c r="J6" s="1">
        <f>AVERAGE('Raw Data'!BL6,'Raw Data'!BR6,'Raw Data'!BX6)</f>
        <v>8.3409999999999993</v>
      </c>
      <c r="K6" s="6">
        <f>STDEV('Raw Data'!BL6,'Raw Data'!BR6,'Raw Data'!BX6)</f>
        <v>0.10522832318344759</v>
      </c>
      <c r="M6" s="1">
        <f>AVERAGE('Raw Data'!J213,'Raw Data'!P213,'Raw Data'!V213)</f>
        <v>7.7983333333333329</v>
      </c>
      <c r="N6" s="6">
        <f>STDEV('Raw Data'!J213,'Raw Data'!P213,'Raw Data'!V213)</f>
        <v>8.812112875657771E-2</v>
      </c>
      <c r="O6" s="1">
        <f>AVERAGE('Raw Data'!AB213,'Raw Data'!AH213,'Raw Data'!AN213)</f>
        <v>8.0503333333333327</v>
      </c>
      <c r="P6" s="6">
        <f>STDEV('Raw Data'!AB213,'Raw Data'!AH213,'Raw Data'!AN213)</f>
        <v>0.13973307888017578</v>
      </c>
      <c r="Q6" s="1">
        <f>AVERAGE('Raw Data'!AT213,'Raw Data'!AZ213,'Raw Data'!BF213)</f>
        <v>8.1340000000000003</v>
      </c>
      <c r="R6" s="6">
        <f>STDEV('Raw Data'!AT213,'Raw Data'!AZ213,'Raw Data'!BF213)</f>
        <v>4.5431266766401877E-2</v>
      </c>
      <c r="S6" s="1">
        <f>AVERAGE('Raw Data'!BL213,'Raw Data'!BR213,'Raw Data'!BX213)</f>
        <v>8.3913333333333338</v>
      </c>
      <c r="T6" s="6">
        <f>STDEV('Raw Data'!BL213,'Raw Data'!BR213,'Raw Data'!BX213)</f>
        <v>8.3080282458194724E-2</v>
      </c>
      <c r="V6" s="1">
        <f t="shared" si="8"/>
        <v>0.11833333333333407</v>
      </c>
      <c r="W6" s="6">
        <f t="shared" si="9"/>
        <v>0.21871366364876896</v>
      </c>
      <c r="X6" s="2">
        <f t="shared" si="10"/>
        <v>2.6666666666667282E-2</v>
      </c>
      <c r="Y6" s="6">
        <f t="shared" si="11"/>
        <v>0.16639811697652535</v>
      </c>
      <c r="Z6" s="2">
        <f t="shared" si="12"/>
        <v>4.3999999999998707E-2</v>
      </c>
      <c r="AA6" s="6">
        <f t="shared" si="13"/>
        <v>6.7104396279230122E-2</v>
      </c>
      <c r="AB6" s="2">
        <f t="shared" si="14"/>
        <v>-5.0333333333334451E-2</v>
      </c>
      <c r="AC6" s="6">
        <f t="shared" si="15"/>
        <v>0.13407211989572443</v>
      </c>
      <c r="AE6" s="39">
        <f t="shared" si="16"/>
        <v>4.7835666666666839E-2</v>
      </c>
      <c r="AF6" s="40">
        <f t="shared" si="17"/>
        <v>2.7688333333333412E-2</v>
      </c>
      <c r="AG6" s="39">
        <f t="shared" si="18"/>
        <v>4.5029999999999532E-3</v>
      </c>
      <c r="AH6" s="39">
        <f t="shared" si="19"/>
        <v>1.7975333333333506E-2</v>
      </c>
      <c r="AJ6">
        <f t="shared" si="20"/>
        <v>0.31305324360775072</v>
      </c>
    </row>
    <row r="7" spans="1:36" x14ac:dyDescent="0.25">
      <c r="A7">
        <f>'Raw Data'!B7</f>
        <v>5</v>
      </c>
      <c r="B7">
        <f>'Raw Data'!C7</f>
        <v>21</v>
      </c>
      <c r="C7" t="str">
        <f>'Raw Data'!D7</f>
        <v>SASRASVPASSDREGAE</v>
      </c>
      <c r="D7" s="1">
        <f>AVERAGE('Raw Data'!J7,'Raw Data'!P7,'Raw Data'!V7)</f>
        <v>6.2633333333333328</v>
      </c>
      <c r="E7" s="6">
        <f>STDEV('Raw Data'!J7,'Raw Data'!P7,'Raw Data'!V7)</f>
        <v>4.8562674281111495E-2</v>
      </c>
      <c r="F7" s="1">
        <f>AVERAGE('Raw Data'!AB7,'Raw Data'!AH7,'Raw Data'!AN7)</f>
        <v>6.3353333333333337</v>
      </c>
      <c r="G7" s="6">
        <f>STDEV('Raw Data'!AB7,'Raw Data'!AH7,'Raw Data'!AN7)</f>
        <v>7.0301730656743652E-2</v>
      </c>
      <c r="H7" s="1">
        <f>AVERAGE('Raw Data'!AT7,'Raw Data'!AZ7,'Raw Data'!BF7)</f>
        <v>6.1836666666666664</v>
      </c>
      <c r="I7" s="6">
        <f>STDEV('Raw Data'!AT7,'Raw Data'!AZ7,'Raw Data'!BF7)</f>
        <v>0.14806192398227594</v>
      </c>
      <c r="J7" s="1">
        <f>AVERAGE('Raw Data'!BL7,'Raw Data'!BR7,'Raw Data'!BX7)</f>
        <v>6.2703333333333333</v>
      </c>
      <c r="K7" s="6">
        <f>STDEV('Raw Data'!BL7,'Raw Data'!BR7,'Raw Data'!BX7)</f>
        <v>4.3844421918110887E-2</v>
      </c>
      <c r="M7" s="1">
        <f>AVERAGE('Raw Data'!J214,'Raw Data'!P214,'Raw Data'!V214)</f>
        <v>6.2716666666666674</v>
      </c>
      <c r="N7" s="6">
        <f>STDEV('Raw Data'!J214,'Raw Data'!P214,'Raw Data'!V214)</f>
        <v>9.0257040353278348E-2</v>
      </c>
      <c r="O7" s="1">
        <f>AVERAGE('Raw Data'!AB214,'Raw Data'!AH214,'Raw Data'!AN214)</f>
        <v>6.2759999999999998</v>
      </c>
      <c r="P7" s="6">
        <f>STDEV('Raw Data'!AB214,'Raw Data'!AH214,'Raw Data'!AN214)</f>
        <v>3.3151168908501533E-2</v>
      </c>
      <c r="Q7" s="1">
        <f>AVERAGE('Raw Data'!AT214,'Raw Data'!AZ214,'Raw Data'!BF214)</f>
        <v>6.3240000000000007</v>
      </c>
      <c r="R7" s="6">
        <f>STDEV('Raw Data'!AT214,'Raw Data'!AZ214,'Raw Data'!BF214)</f>
        <v>0.13141156722298059</v>
      </c>
      <c r="S7" s="1">
        <f>AVERAGE('Raw Data'!BL214,'Raw Data'!BR214,'Raw Data'!BX214)</f>
        <v>6.2409999999999997</v>
      </c>
      <c r="T7" s="6">
        <f>STDEV('Raw Data'!BL214,'Raw Data'!BR214,'Raw Data'!BX214)</f>
        <v>0.14118427674496914</v>
      </c>
      <c r="V7" s="1">
        <f t="shared" si="8"/>
        <v>-8.333333333334636E-3</v>
      </c>
      <c r="W7" s="6">
        <f t="shared" si="9"/>
        <v>0.1024922761317488</v>
      </c>
      <c r="X7" s="2">
        <f t="shared" si="10"/>
        <v>5.9333333333333904E-2</v>
      </c>
      <c r="Y7" s="6">
        <f t="shared" si="11"/>
        <v>7.7726014521094094E-2</v>
      </c>
      <c r="Z7" s="2">
        <f t="shared" si="12"/>
        <v>-0.14033333333333431</v>
      </c>
      <c r="AA7" s="6">
        <f t="shared" si="13"/>
        <v>0.19796801088391328</v>
      </c>
      <c r="AB7" s="2">
        <f t="shared" si="14"/>
        <v>2.9333333333333655E-2</v>
      </c>
      <c r="AC7" s="6">
        <f t="shared" si="15"/>
        <v>0.1478354941593302</v>
      </c>
      <c r="AE7" s="39">
        <f t="shared" si="16"/>
        <v>1.0504666666666645E-2</v>
      </c>
      <c r="AF7" s="40">
        <f t="shared" si="17"/>
        <v>6.04133333333333E-3</v>
      </c>
      <c r="AG7" s="39">
        <f t="shared" si="18"/>
        <v>3.9191333333333203E-2</v>
      </c>
      <c r="AH7" s="39">
        <f t="shared" si="19"/>
        <v>2.1855333333333355E-2</v>
      </c>
      <c r="AJ7">
        <f t="shared" si="20"/>
        <v>0.27855460266645482</v>
      </c>
    </row>
    <row r="8" spans="1:36" x14ac:dyDescent="0.25">
      <c r="A8">
        <f>'Raw Data'!B8</f>
        <v>6</v>
      </c>
      <c r="B8">
        <f>'Raw Data'!C8</f>
        <v>21</v>
      </c>
      <c r="C8" t="str">
        <f>'Raw Data'!D8</f>
        <v>ASRASVPASSDREGAE</v>
      </c>
      <c r="D8" s="1">
        <f>AVERAGE('Raw Data'!J8,'Raw Data'!P8,'Raw Data'!V8)</f>
        <v>6.2623333333333333</v>
      </c>
      <c r="E8" s="6">
        <f>STDEV('Raw Data'!J8,'Raw Data'!P8,'Raw Data'!V8)</f>
        <v>3.3201405592735385E-2</v>
      </c>
      <c r="F8" s="1">
        <f>AVERAGE('Raw Data'!AB8,'Raw Data'!AH8,'Raw Data'!AN8)</f>
        <v>6.3516666666666666</v>
      </c>
      <c r="G8" s="6">
        <f>STDEV('Raw Data'!AB8,'Raw Data'!AH8,'Raw Data'!AN8)</f>
        <v>0.13423983512107504</v>
      </c>
      <c r="H8" s="1">
        <f>AVERAGE('Raw Data'!AT8,'Raw Data'!AZ8,'Raw Data'!BF8)</f>
        <v>6.168333333333333</v>
      </c>
      <c r="I8" s="6">
        <f>STDEV('Raw Data'!AT8,'Raw Data'!AZ8,'Raw Data'!BF8)</f>
        <v>0.14419546918448367</v>
      </c>
      <c r="J8" s="1">
        <f>AVERAGE('Raw Data'!BL8,'Raw Data'!BR8,'Raw Data'!BX8)</f>
        <v>6.2076666666666656</v>
      </c>
      <c r="K8" s="6">
        <f>STDEV('Raw Data'!BL8,'Raw Data'!BR8,'Raw Data'!BX8)</f>
        <v>5.1403631518924374E-2</v>
      </c>
      <c r="M8" s="1">
        <f>AVERAGE('Raw Data'!J215,'Raw Data'!P215,'Raw Data'!V215)</f>
        <v>6.1493333333333338</v>
      </c>
      <c r="N8" s="6">
        <f>STDEV('Raw Data'!J215,'Raw Data'!P215,'Raw Data'!V215)</f>
        <v>0.16061548285683189</v>
      </c>
      <c r="O8" s="1">
        <f>AVERAGE('Raw Data'!AB215,'Raw Data'!AH215,'Raw Data'!AN215)</f>
        <v>6.1806666666666672</v>
      </c>
      <c r="P8" s="6">
        <f>STDEV('Raw Data'!AB215,'Raw Data'!AH215,'Raw Data'!AN215)</f>
        <v>0.12744148984272485</v>
      </c>
      <c r="Q8" s="1">
        <f>AVERAGE('Raw Data'!AT215,'Raw Data'!AZ215,'Raw Data'!BF215)</f>
        <v>6.2026666666666666</v>
      </c>
      <c r="R8" s="6">
        <f>STDEV('Raw Data'!AT215,'Raw Data'!AZ215,'Raw Data'!BF215)</f>
        <v>0.17074054390604837</v>
      </c>
      <c r="S8" s="1">
        <f>AVERAGE('Raw Data'!BL215,'Raw Data'!BR215,'Raw Data'!BX215)</f>
        <v>6.2163333333333339</v>
      </c>
      <c r="T8" s="6">
        <f>STDEV('Raw Data'!BL215,'Raw Data'!BR215,'Raw Data'!BX215)</f>
        <v>0.14609699974103957</v>
      </c>
      <c r="V8" s="1">
        <f t="shared" si="8"/>
        <v>0.11299999999999955</v>
      </c>
      <c r="W8" s="6">
        <f t="shared" si="9"/>
        <v>0.1640111784808175</v>
      </c>
      <c r="X8" s="2">
        <f t="shared" si="10"/>
        <v>0.17099999999999937</v>
      </c>
      <c r="Y8" s="6">
        <f t="shared" si="11"/>
        <v>0.18509907257106059</v>
      </c>
      <c r="Z8" s="2">
        <f t="shared" si="12"/>
        <v>-3.4333333333333549E-2</v>
      </c>
      <c r="AA8" s="6">
        <f t="shared" si="13"/>
        <v>0.22348303440455297</v>
      </c>
      <c r="AB8" s="2">
        <f t="shared" si="14"/>
        <v>-8.6666666666683767E-3</v>
      </c>
      <c r="AC8" s="6">
        <f t="shared" si="15"/>
        <v>0.15487629472151854</v>
      </c>
      <c r="AE8" s="39">
        <f t="shared" si="16"/>
        <v>2.6899666666666575E-2</v>
      </c>
      <c r="AF8" s="40">
        <f t="shared" si="17"/>
        <v>3.4261666666666753E-2</v>
      </c>
      <c r="AG8" s="39">
        <f t="shared" si="18"/>
        <v>4.9944666666666609E-2</v>
      </c>
      <c r="AH8" s="39">
        <f t="shared" si="19"/>
        <v>2.398666666666667E-2</v>
      </c>
      <c r="AJ8">
        <f t="shared" si="20"/>
        <v>0.36754954314577321</v>
      </c>
    </row>
    <row r="9" spans="1:36" x14ac:dyDescent="0.25">
      <c r="A9">
        <f>'Raw Data'!B9</f>
        <v>10</v>
      </c>
      <c r="B9">
        <f>'Raw Data'!C9</f>
        <v>21</v>
      </c>
      <c r="C9" t="str">
        <f>'Raw Data'!D9</f>
        <v>SVPASSDREGAE</v>
      </c>
      <c r="D9" s="1">
        <f>AVERAGE('Raw Data'!J9,'Raw Data'!P9,'Raw Data'!V9)</f>
        <v>4.133</v>
      </c>
      <c r="E9" s="6">
        <f>STDEV('Raw Data'!J9,'Raw Data'!P9,'Raw Data'!V9)</f>
        <v>1.8520259177452109E-2</v>
      </c>
      <c r="F9" s="1">
        <f>AVERAGE('Raw Data'!AB9,'Raw Data'!AH9,'Raw Data'!AN9)</f>
        <v>4.2136666666666658</v>
      </c>
      <c r="G9" s="6">
        <f>STDEV('Raw Data'!AB9,'Raw Data'!AH9,'Raw Data'!AN9)</f>
        <v>8.1451417012433219E-2</v>
      </c>
      <c r="H9" s="1">
        <f>AVERAGE('Raw Data'!AT9,'Raw Data'!AZ9,'Raw Data'!BF9)</f>
        <v>4.1016666666666666</v>
      </c>
      <c r="I9" s="6">
        <f>STDEV('Raw Data'!AT9,'Raw Data'!AZ9,'Raw Data'!BF9)</f>
        <v>0.11621244913232547</v>
      </c>
      <c r="J9" s="1">
        <f>AVERAGE('Raw Data'!BL9,'Raw Data'!BR9,'Raw Data'!BX9)</f>
        <v>4.1786666666666665</v>
      </c>
      <c r="K9" s="6">
        <f>STDEV('Raw Data'!BL9,'Raw Data'!BR9,'Raw Data'!BX9)</f>
        <v>5.6871199506721891E-2</v>
      </c>
      <c r="M9" s="1">
        <f>AVERAGE('Raw Data'!J216,'Raw Data'!P216,'Raw Data'!V216)</f>
        <v>4.2153333333333336</v>
      </c>
      <c r="N9" s="6">
        <f>STDEV('Raw Data'!J216,'Raw Data'!P216,'Raw Data'!V216)</f>
        <v>0.11817078037033225</v>
      </c>
      <c r="O9" s="1">
        <f>AVERAGE('Raw Data'!AB216,'Raw Data'!AH216,'Raw Data'!AN216)</f>
        <v>4.1786666666666674</v>
      </c>
      <c r="P9" s="6">
        <f>STDEV('Raw Data'!AB216,'Raw Data'!AH216,'Raw Data'!AN216)</f>
        <v>2.1825062046494495E-2</v>
      </c>
      <c r="Q9" s="1">
        <f>AVERAGE('Raw Data'!AT216,'Raw Data'!AZ216,'Raw Data'!BF216)</f>
        <v>4.2156666666666673</v>
      </c>
      <c r="R9" s="6">
        <f>STDEV('Raw Data'!AT216,'Raw Data'!AZ216,'Raw Data'!BF216)</f>
        <v>7.9751697996552545E-2</v>
      </c>
      <c r="S9" s="1">
        <f>AVERAGE('Raw Data'!BL216,'Raw Data'!BR216,'Raw Data'!BX216)</f>
        <v>4.1890000000000001</v>
      </c>
      <c r="T9" s="6">
        <f>STDEV('Raw Data'!BL216,'Raw Data'!BR216,'Raw Data'!BX216)</f>
        <v>7.1582120672693123E-2</v>
      </c>
      <c r="V9" s="1">
        <f t="shared" si="8"/>
        <v>-8.2333333333333591E-2</v>
      </c>
      <c r="W9" s="6">
        <f t="shared" si="9"/>
        <v>0.1196132657080029</v>
      </c>
      <c r="X9" s="2">
        <f t="shared" si="10"/>
        <v>3.4999999999998366E-2</v>
      </c>
      <c r="Y9" s="6">
        <f t="shared" si="11"/>
        <v>8.4324768998596311E-2</v>
      </c>
      <c r="Z9" s="2">
        <f t="shared" si="12"/>
        <v>-0.11400000000000077</v>
      </c>
      <c r="AA9" s="6">
        <f t="shared" si="13"/>
        <v>0.14094561598952504</v>
      </c>
      <c r="AB9" s="2">
        <f t="shared" si="14"/>
        <v>-1.0333333333333528E-2</v>
      </c>
      <c r="AC9" s="6">
        <f t="shared" si="15"/>
        <v>9.1423921012683346E-2</v>
      </c>
      <c r="AE9" s="39">
        <f t="shared" si="16"/>
        <v>1.4307333333333304E-2</v>
      </c>
      <c r="AF9" s="40">
        <f t="shared" si="17"/>
        <v>7.1106666666666297E-3</v>
      </c>
      <c r="AG9" s="39">
        <f t="shared" si="18"/>
        <v>1.9865666666666656E-2</v>
      </c>
      <c r="AH9" s="39">
        <f t="shared" si="19"/>
        <v>8.3583333333333634E-3</v>
      </c>
      <c r="AJ9">
        <f t="shared" si="20"/>
        <v>0.22280484734403774</v>
      </c>
    </row>
    <row r="10" spans="1:36" x14ac:dyDescent="0.25">
      <c r="A10">
        <f>'Raw Data'!B10</f>
        <v>22</v>
      </c>
      <c r="B10">
        <f>'Raw Data'!C10</f>
        <v>29</v>
      </c>
      <c r="C10" t="str">
        <f>'Raw Data'!D10</f>
        <v>FTRLPVSW</v>
      </c>
      <c r="D10" s="1">
        <f>AVERAGE('Raw Data'!J10,'Raw Data'!P10,'Raw Data'!V10)</f>
        <v>0.67766666666666664</v>
      </c>
      <c r="E10" s="6">
        <f>STDEV('Raw Data'!J10,'Raw Data'!P10,'Raw Data'!V10)</f>
        <v>4.4635561308594869E-2</v>
      </c>
      <c r="F10" s="1">
        <f>AVERAGE('Raw Data'!AB10,'Raw Data'!AH10,'Raw Data'!AN10)</f>
        <v>1.6226666666666667</v>
      </c>
      <c r="G10" s="6">
        <f>STDEV('Raw Data'!AB10,'Raw Data'!AH10,'Raw Data'!AN10)</f>
        <v>2.0305992547357331E-2</v>
      </c>
      <c r="H10" s="1">
        <f>AVERAGE('Raw Data'!AT10,'Raw Data'!AZ10,'Raw Data'!BF10)</f>
        <v>2.1546666666666665</v>
      </c>
      <c r="I10" s="6">
        <f>STDEV('Raw Data'!AT10,'Raw Data'!AZ10,'Raw Data'!BF10)</f>
        <v>1.258305739211809E-2</v>
      </c>
      <c r="J10" s="1">
        <f>AVERAGE('Raw Data'!BL10,'Raw Data'!BR10,'Raw Data'!BX10)</f>
        <v>3.0856666666666666</v>
      </c>
      <c r="K10" s="6">
        <f>STDEV('Raw Data'!BL10,'Raw Data'!BR10,'Raw Data'!BX10)</f>
        <v>1.7473789896108132E-2</v>
      </c>
      <c r="M10" s="1">
        <f>AVERAGE('Raw Data'!J217,'Raw Data'!P217,'Raw Data'!V217)</f>
        <v>0.74366666666666659</v>
      </c>
      <c r="N10" s="6">
        <f>STDEV('Raw Data'!J217,'Raw Data'!P217,'Raw Data'!V217)</f>
        <v>2.1126602503321119E-2</v>
      </c>
      <c r="O10" s="1">
        <f>AVERAGE('Raw Data'!AB217,'Raw Data'!AH217,'Raw Data'!AN217)</f>
        <v>1.6643333333333334</v>
      </c>
      <c r="P10" s="6">
        <f>STDEV('Raw Data'!AB217,'Raw Data'!AH217,'Raw Data'!AN217)</f>
        <v>2.8571547618799691E-2</v>
      </c>
      <c r="Q10" s="1">
        <f>AVERAGE('Raw Data'!AT217,'Raw Data'!AZ217,'Raw Data'!BF217)</f>
        <v>2.2153333333333332</v>
      </c>
      <c r="R10" s="6">
        <f>STDEV('Raw Data'!AT217,'Raw Data'!AZ217,'Raw Data'!BF217)</f>
        <v>1.9035055380358885E-2</v>
      </c>
      <c r="S10" s="1">
        <f>AVERAGE('Raw Data'!BL217,'Raw Data'!BR217,'Raw Data'!BX217)</f>
        <v>3.1446666666666663</v>
      </c>
      <c r="T10" s="6">
        <f>STDEV('Raw Data'!BL217,'Raw Data'!BR217,'Raw Data'!BX217)</f>
        <v>3.0435724623102598E-2</v>
      </c>
      <c r="V10" s="1">
        <f t="shared" si="8"/>
        <v>-6.5999999999999948E-2</v>
      </c>
      <c r="W10" s="6">
        <f t="shared" si="9"/>
        <v>4.9382858024487254E-2</v>
      </c>
      <c r="X10" s="2">
        <f t="shared" si="10"/>
        <v>-4.1666666666666741E-2</v>
      </c>
      <c r="Y10" s="6">
        <f t="shared" si="11"/>
        <v>3.5052341814302078E-2</v>
      </c>
      <c r="Z10" s="2">
        <f t="shared" si="12"/>
        <v>-6.0666666666666647E-2</v>
      </c>
      <c r="AA10" s="6">
        <f t="shared" si="13"/>
        <v>2.281812145349979E-2</v>
      </c>
      <c r="AB10" s="2">
        <f t="shared" si="14"/>
        <v>-5.8999999999999719E-2</v>
      </c>
      <c r="AC10" s="6">
        <f t="shared" si="15"/>
        <v>3.5095108870990335E-2</v>
      </c>
      <c r="AE10" s="39">
        <f t="shared" si="16"/>
        <v>2.4386666666666654E-3</v>
      </c>
      <c r="AF10" s="40">
        <f t="shared" si="17"/>
        <v>1.2286666666666698E-3</v>
      </c>
      <c r="AG10" s="39">
        <f t="shared" si="18"/>
        <v>5.2066666666666732E-4</v>
      </c>
      <c r="AH10" s="39">
        <f t="shared" si="19"/>
        <v>1.2316666666666645E-3</v>
      </c>
      <c r="AJ10">
        <f t="shared" si="20"/>
        <v>7.3618385384811774E-2</v>
      </c>
    </row>
    <row r="11" spans="1:36" x14ac:dyDescent="0.25">
      <c r="A11">
        <f>'Raw Data'!B11</f>
        <v>22</v>
      </c>
      <c r="B11">
        <f>'Raw Data'!C11</f>
        <v>39</v>
      </c>
      <c r="C11" t="str">
        <f>'Raw Data'!D11</f>
        <v>FTRLPVSWTVNPRDAANA</v>
      </c>
      <c r="D11" s="1">
        <f>AVERAGE('Raw Data'!J11,'Raw Data'!P11,'Raw Data'!V11)</f>
        <v>2.1253333333333333</v>
      </c>
      <c r="E11" s="6">
        <f>STDEV('Raw Data'!J11,'Raw Data'!P11,'Raw Data'!V11)</f>
        <v>6.1598160145684047E-2</v>
      </c>
      <c r="F11" s="1">
        <f>AVERAGE('Raw Data'!AB11,'Raw Data'!AH11,'Raw Data'!AN11)</f>
        <v>3.4053333333333335</v>
      </c>
      <c r="G11" s="6">
        <f>STDEV('Raw Data'!AB11,'Raw Data'!AH11,'Raw Data'!AN11)</f>
        <v>5.8020111455712765E-2</v>
      </c>
      <c r="H11" s="1">
        <f>AVERAGE('Raw Data'!AT11,'Raw Data'!AZ11,'Raw Data'!BF11)</f>
        <v>4.1950000000000003</v>
      </c>
      <c r="I11" s="6">
        <f>STDEV('Raw Data'!AT11,'Raw Data'!AZ11,'Raw Data'!BF11)</f>
        <v>1.8357559750685735E-2</v>
      </c>
      <c r="J11" s="1">
        <f>AVERAGE('Raw Data'!BL11,'Raw Data'!BR11,'Raw Data'!BX11)</f>
        <v>5.5356666666666667</v>
      </c>
      <c r="K11" s="6">
        <f>STDEV('Raw Data'!BL11,'Raw Data'!BR11,'Raw Data'!BX11)</f>
        <v>3.017173069834278E-2</v>
      </c>
      <c r="M11" s="1">
        <f>AVERAGE('Raw Data'!J218,'Raw Data'!P218,'Raw Data'!V218)</f>
        <v>2.2520000000000002</v>
      </c>
      <c r="N11" s="6">
        <f>STDEV('Raw Data'!J218,'Raw Data'!P218,'Raw Data'!V218)</f>
        <v>8.5632937588290117E-2</v>
      </c>
      <c r="O11" s="1">
        <f>AVERAGE('Raw Data'!AB218,'Raw Data'!AH218,'Raw Data'!AN218)</f>
        <v>3.4793333333333334</v>
      </c>
      <c r="P11" s="6">
        <f>STDEV('Raw Data'!AB218,'Raw Data'!AH218,'Raw Data'!AN218)</f>
        <v>7.0585645377323994E-2</v>
      </c>
      <c r="Q11" s="1">
        <f>AVERAGE('Raw Data'!AT218,'Raw Data'!AZ218,'Raw Data'!BF218)</f>
        <v>4.3986666666666672</v>
      </c>
      <c r="R11" s="6">
        <f>STDEV('Raw Data'!AT218,'Raw Data'!AZ218,'Raw Data'!BF218)</f>
        <v>8.9226304043893506E-2</v>
      </c>
      <c r="S11" s="1">
        <f>AVERAGE('Raw Data'!BL218,'Raw Data'!BR218,'Raw Data'!BX218)</f>
        <v>5.6916666666666673</v>
      </c>
      <c r="T11" s="6">
        <f>STDEV('Raw Data'!BL218,'Raw Data'!BR218,'Raw Data'!BX218)</f>
        <v>2.6764404221527961E-2</v>
      </c>
      <c r="V11" s="1">
        <f t="shared" si="8"/>
        <v>-0.12666666666666693</v>
      </c>
      <c r="W11" s="6">
        <f t="shared" si="9"/>
        <v>0.10548617602953161</v>
      </c>
      <c r="X11" s="2">
        <f t="shared" si="10"/>
        <v>-7.3999999999999844E-2</v>
      </c>
      <c r="Y11" s="6">
        <f t="shared" si="11"/>
        <v>9.1371038445815386E-2</v>
      </c>
      <c r="Z11" s="2">
        <f t="shared" si="12"/>
        <v>-0.20366666666666688</v>
      </c>
      <c r="AA11" s="6">
        <f t="shared" si="13"/>
        <v>9.1095188310543182E-2</v>
      </c>
      <c r="AB11" s="2">
        <f t="shared" si="14"/>
        <v>-0.15600000000000058</v>
      </c>
      <c r="AC11" s="6">
        <f t="shared" si="15"/>
        <v>4.0331955899344428E-2</v>
      </c>
      <c r="AE11" s="39">
        <f t="shared" si="16"/>
        <v>1.1127333333333329E-2</v>
      </c>
      <c r="AF11" s="40">
        <f t="shared" si="17"/>
        <v>8.3486666666666726E-3</v>
      </c>
      <c r="AG11" s="39">
        <f t="shared" si="18"/>
        <v>8.2983333333333225E-3</v>
      </c>
      <c r="AH11" s="39">
        <f t="shared" si="19"/>
        <v>1.6266666666666638E-3</v>
      </c>
      <c r="AJ11">
        <f t="shared" si="20"/>
        <v>0.17146719802924404</v>
      </c>
    </row>
    <row r="12" spans="1:36" x14ac:dyDescent="0.25">
      <c r="A12">
        <f>'Raw Data'!B12</f>
        <v>22</v>
      </c>
      <c r="B12">
        <f>'Raw Data'!C12</f>
        <v>48</v>
      </c>
      <c r="C12" t="str">
        <f>'Raw Data'!D12</f>
        <v>FTRLPVSWTVNPRDAANARAAWKTLSA</v>
      </c>
      <c r="D12" s="1">
        <f>AVERAGE('Raw Data'!J12,'Raw Data'!P12,'Raw Data'!V12)</f>
        <v>1.9096666666666666</v>
      </c>
      <c r="E12" s="6">
        <f>STDEV('Raw Data'!J12,'Raw Data'!P12,'Raw Data'!V12)</f>
        <v>6.8529798871245315E-2</v>
      </c>
      <c r="F12" s="1">
        <f>AVERAGE('Raw Data'!AB12,'Raw Data'!AH12,'Raw Data'!AN12)</f>
        <v>3.1456666666666666</v>
      </c>
      <c r="G12" s="6">
        <f>STDEV('Raw Data'!AB12,'Raw Data'!AH12,'Raw Data'!AN12)</f>
        <v>7.4036027266009774E-2</v>
      </c>
      <c r="H12" s="1">
        <f>AVERAGE('Raw Data'!AT12,'Raw Data'!AZ12,'Raw Data'!BF12)</f>
        <v>4.0789999999999997</v>
      </c>
      <c r="I12" s="6">
        <f>STDEV('Raw Data'!AT12,'Raw Data'!AZ12,'Raw Data'!BF12)</f>
        <v>2.3811761799581714E-2</v>
      </c>
      <c r="J12" s="1">
        <f>AVERAGE('Raw Data'!BL12,'Raw Data'!BR12,'Raw Data'!BX12)</f>
        <v>6.3133333333333326</v>
      </c>
      <c r="K12" s="6">
        <f>STDEV('Raw Data'!BL12,'Raw Data'!BR12,'Raw Data'!BX12)</f>
        <v>7.0323064021225304E-2</v>
      </c>
      <c r="M12" s="1">
        <f>AVERAGE('Raw Data'!J219,'Raw Data'!P219,'Raw Data'!V219)</f>
        <v>2.0546666666666664</v>
      </c>
      <c r="N12" s="6">
        <f>STDEV('Raw Data'!J219,'Raw Data'!P219,'Raw Data'!V219)</f>
        <v>5.9969436660129771E-2</v>
      </c>
      <c r="O12" s="1">
        <f>AVERAGE('Raw Data'!AB219,'Raw Data'!AH219,'Raw Data'!AN219)</f>
        <v>3.1660000000000004</v>
      </c>
      <c r="P12" s="6">
        <f>STDEV('Raw Data'!AB219,'Raw Data'!AH219,'Raw Data'!AN219)</f>
        <v>4.6999999999999931E-2</v>
      </c>
      <c r="Q12" s="1">
        <f>AVERAGE('Raw Data'!AT219,'Raw Data'!AZ219,'Raw Data'!BF219)</f>
        <v>4.0189999999999992</v>
      </c>
      <c r="R12" s="6">
        <f>STDEV('Raw Data'!AT219,'Raw Data'!AZ219,'Raw Data'!BF219)</f>
        <v>7.6374079372519901E-2</v>
      </c>
      <c r="S12" s="1">
        <f>AVERAGE('Raw Data'!BL219,'Raw Data'!BR219,'Raw Data'!BX219)</f>
        <v>5.9893333333333336</v>
      </c>
      <c r="T12" s="6">
        <f>STDEV('Raw Data'!BL219,'Raw Data'!BR219,'Raw Data'!BX219)</f>
        <v>3.0664855018952032E-2</v>
      </c>
      <c r="V12" s="1">
        <f t="shared" si="8"/>
        <v>-0.1449999999999998</v>
      </c>
      <c r="W12" s="6">
        <f t="shared" si="9"/>
        <v>9.1064080002307451E-2</v>
      </c>
      <c r="X12" s="2">
        <f t="shared" si="10"/>
        <v>-2.0333333333333758E-2</v>
      </c>
      <c r="Y12" s="6">
        <f t="shared" si="11"/>
        <v>8.7694545630462875E-2</v>
      </c>
      <c r="Z12" s="2">
        <f t="shared" si="12"/>
        <v>6.0000000000000497E-2</v>
      </c>
      <c r="AA12" s="6">
        <f t="shared" si="13"/>
        <v>7.9999999999999932E-2</v>
      </c>
      <c r="AB12" s="2">
        <f t="shared" si="14"/>
        <v>0.32399999999999896</v>
      </c>
      <c r="AC12" s="6">
        <f t="shared" si="15"/>
        <v>7.6718098690378794E-2</v>
      </c>
      <c r="AE12" s="39">
        <f t="shared" si="16"/>
        <v>8.2926666666666513E-3</v>
      </c>
      <c r="AF12" s="40">
        <f t="shared" si="17"/>
        <v>7.6903333333333355E-3</v>
      </c>
      <c r="AG12" s="39">
        <f t="shared" si="18"/>
        <v>6.399999999999989E-3</v>
      </c>
      <c r="AH12" s="39">
        <f t="shared" si="19"/>
        <v>5.8856666666667005E-3</v>
      </c>
      <c r="AJ12">
        <f t="shared" si="20"/>
        <v>0.16813288395393294</v>
      </c>
    </row>
    <row r="13" spans="1:36" x14ac:dyDescent="0.25">
      <c r="A13">
        <f>'Raw Data'!B13</f>
        <v>22</v>
      </c>
      <c r="B13">
        <f>'Raw Data'!C13</f>
        <v>48</v>
      </c>
      <c r="C13" t="str">
        <f>'Raw Data'!D13</f>
        <v>FTRLPVSWTVNPRDAANARAAWKTLSA</v>
      </c>
      <c r="D13" s="1">
        <f>AVERAGE('Raw Data'!J13,'Raw Data'!P13,'Raw Data'!V13)</f>
        <v>1.8823333333333334</v>
      </c>
      <c r="E13" s="6">
        <f>STDEV('Raw Data'!J13,'Raw Data'!P13,'Raw Data'!V13)</f>
        <v>6.2292321624204429E-2</v>
      </c>
      <c r="F13" s="1">
        <f>AVERAGE('Raw Data'!AB13,'Raw Data'!AH13,'Raw Data'!AN13)</f>
        <v>3.0993333333333335</v>
      </c>
      <c r="G13" s="6">
        <f>STDEV('Raw Data'!AB13,'Raw Data'!AH13,'Raw Data'!AN13)</f>
        <v>6.2420616252431504E-2</v>
      </c>
      <c r="H13" s="1">
        <f>AVERAGE('Raw Data'!AT13,'Raw Data'!AZ13,'Raw Data'!BF13)</f>
        <v>4.0563333333333329</v>
      </c>
      <c r="I13" s="6">
        <f>STDEV('Raw Data'!AT13,'Raw Data'!AZ13,'Raw Data'!BF13)</f>
        <v>4.0414518843274478E-3</v>
      </c>
      <c r="J13" s="1">
        <f>AVERAGE('Raw Data'!BL13,'Raw Data'!BR13,'Raw Data'!BX13)</f>
        <v>6.383</v>
      </c>
      <c r="K13" s="6">
        <f>STDEV('Raw Data'!BL13,'Raw Data'!BR13,'Raw Data'!BX13)</f>
        <v>5.1419840528729645E-2</v>
      </c>
      <c r="M13" s="1">
        <f>AVERAGE('Raw Data'!J220,'Raw Data'!P220,'Raw Data'!V220)</f>
        <v>1.954</v>
      </c>
      <c r="N13" s="6">
        <f>STDEV('Raw Data'!J220,'Raw Data'!P220,'Raw Data'!V220)</f>
        <v>4.2000000000000037E-2</v>
      </c>
      <c r="O13" s="1">
        <f>AVERAGE('Raw Data'!AB220,'Raw Data'!AH220,'Raw Data'!AN220)</f>
        <v>3.1066666666666669</v>
      </c>
      <c r="P13" s="6">
        <f>STDEV('Raw Data'!AB220,'Raw Data'!AH220,'Raw Data'!AN220)</f>
        <v>4.5236416008933855E-2</v>
      </c>
      <c r="Q13" s="1">
        <f>AVERAGE('Raw Data'!AT220,'Raw Data'!AZ220,'Raw Data'!BF220)</f>
        <v>4.1030000000000006</v>
      </c>
      <c r="R13" s="6">
        <f>STDEV('Raw Data'!AT220,'Raw Data'!AZ220,'Raw Data'!BF220)</f>
        <v>5.0029991005396228E-2</v>
      </c>
      <c r="S13" s="1">
        <f>AVERAGE('Raw Data'!BL220,'Raw Data'!BR220,'Raw Data'!BX220)</f>
        <v>6.253333333333333</v>
      </c>
      <c r="T13" s="6">
        <f>STDEV('Raw Data'!BL220,'Raw Data'!BR220,'Raw Data'!BX220)</f>
        <v>1.1015141094572307E-2</v>
      </c>
      <c r="V13" s="1">
        <f t="shared" si="8"/>
        <v>-7.1666666666666545E-2</v>
      </c>
      <c r="W13" s="6">
        <f t="shared" si="9"/>
        <v>7.5128778329833973E-2</v>
      </c>
      <c r="X13" s="2">
        <f t="shared" si="10"/>
        <v>-7.3333333333334139E-3</v>
      </c>
      <c r="Y13" s="6">
        <f t="shared" si="11"/>
        <v>7.7088693507327277E-2</v>
      </c>
      <c r="Z13" s="2">
        <f t="shared" si="12"/>
        <v>-4.6666666666667744E-2</v>
      </c>
      <c r="AA13" s="6">
        <f t="shared" si="13"/>
        <v>5.0192960993882013E-2</v>
      </c>
      <c r="AB13" s="2">
        <f t="shared" si="14"/>
        <v>0.12966666666666704</v>
      </c>
      <c r="AC13" s="6">
        <f t="shared" si="15"/>
        <v>5.2586436781106624E-2</v>
      </c>
      <c r="AE13" s="39">
        <f t="shared" si="16"/>
        <v>5.6443333333333311E-3</v>
      </c>
      <c r="AF13" s="40">
        <f t="shared" si="17"/>
        <v>5.942666666666643E-3</v>
      </c>
      <c r="AG13" s="39">
        <f t="shared" si="18"/>
        <v>2.5193333333333612E-3</v>
      </c>
      <c r="AH13" s="39">
        <f t="shared" si="19"/>
        <v>2.7653333333333236E-3</v>
      </c>
      <c r="AJ13">
        <f t="shared" si="20"/>
        <v>0.12989097992804066</v>
      </c>
    </row>
    <row r="14" spans="1:36" x14ac:dyDescent="0.25">
      <c r="A14">
        <f>'Raw Data'!B14</f>
        <v>22</v>
      </c>
      <c r="B14">
        <f>'Raw Data'!C14</f>
        <v>48</v>
      </c>
      <c r="C14" t="str">
        <f>'Raw Data'!D14</f>
        <v>FTRLPVSWTVNPRDAANARAAWKTLSA</v>
      </c>
      <c r="D14" s="1">
        <f>AVERAGE('Raw Data'!J14,'Raw Data'!P14,'Raw Data'!V14)</f>
        <v>1.8719999999999999</v>
      </c>
      <c r="E14" s="6">
        <f>STDEV('Raw Data'!J14,'Raw Data'!P14,'Raw Data'!V14)</f>
        <v>6.3237647015049497E-2</v>
      </c>
      <c r="F14" s="1">
        <f>AVERAGE('Raw Data'!AB14,'Raw Data'!AH14,'Raw Data'!AN14)</f>
        <v>3.0873333333333335</v>
      </c>
      <c r="G14" s="6">
        <f>STDEV('Raw Data'!AB14,'Raw Data'!AH14,'Raw Data'!AN14)</f>
        <v>5.5590766619406561E-2</v>
      </c>
      <c r="H14" s="1">
        <f>AVERAGE('Raw Data'!AT14,'Raw Data'!AZ14,'Raw Data'!BF14)</f>
        <v>4.0329999999999995</v>
      </c>
      <c r="I14" s="6">
        <f>STDEV('Raw Data'!AT14,'Raw Data'!AZ14,'Raw Data'!BF14)</f>
        <v>3.6055512754638386E-3</v>
      </c>
      <c r="J14" s="1">
        <f>AVERAGE('Raw Data'!BL14,'Raw Data'!BR14,'Raw Data'!BX14)</f>
        <v>6.3909999999999991</v>
      </c>
      <c r="K14" s="6">
        <f>STDEV('Raw Data'!BL14,'Raw Data'!BR14,'Raw Data'!BX14)</f>
        <v>7.0149839629182684E-2</v>
      </c>
      <c r="M14" s="1">
        <f>AVERAGE('Raw Data'!J221,'Raw Data'!P221,'Raw Data'!V221)</f>
        <v>1.9260000000000002</v>
      </c>
      <c r="N14" s="6">
        <f>STDEV('Raw Data'!J221,'Raw Data'!P221,'Raw Data'!V221)</f>
        <v>4.7085029467974278E-2</v>
      </c>
      <c r="O14" s="1">
        <f>AVERAGE('Raw Data'!AB221,'Raw Data'!AH221,'Raw Data'!AN221)</f>
        <v>3.1126666666666671</v>
      </c>
      <c r="P14" s="6">
        <f>STDEV('Raw Data'!AB221,'Raw Data'!AH221,'Raw Data'!AN221)</f>
        <v>5.0954227825896245E-2</v>
      </c>
      <c r="Q14" s="1">
        <f>AVERAGE('Raw Data'!AT221,'Raw Data'!AZ221,'Raw Data'!BF221)</f>
        <v>4.1113333333333335</v>
      </c>
      <c r="R14" s="6">
        <f>STDEV('Raw Data'!AT221,'Raw Data'!AZ221,'Raw Data'!BF221)</f>
        <v>6.459360133429097E-2</v>
      </c>
      <c r="S14" s="1">
        <f>AVERAGE('Raw Data'!BL221,'Raw Data'!BR221,'Raw Data'!BX221)</f>
        <v>6.3860000000000001</v>
      </c>
      <c r="T14" s="6">
        <f>STDEV('Raw Data'!BL221,'Raw Data'!BR221,'Raw Data'!BX221)</f>
        <v>2.8354893757515723E-2</v>
      </c>
      <c r="V14" s="1">
        <f t="shared" si="8"/>
        <v>-5.400000000000027E-2</v>
      </c>
      <c r="W14" s="6">
        <f t="shared" si="9"/>
        <v>7.884161337770812E-2</v>
      </c>
      <c r="X14" s="2">
        <f t="shared" si="10"/>
        <v>-2.5333333333333652E-2</v>
      </c>
      <c r="Y14" s="6">
        <f t="shared" si="11"/>
        <v>7.5409990496396864E-2</v>
      </c>
      <c r="Z14" s="2">
        <f t="shared" si="12"/>
        <v>-7.8333333333334032E-2</v>
      </c>
      <c r="AA14" s="6">
        <f t="shared" si="13"/>
        <v>6.469415223444322E-2</v>
      </c>
      <c r="AB14" s="2">
        <f t="shared" si="14"/>
        <v>4.9999999999990052E-3</v>
      </c>
      <c r="AC14" s="6">
        <f t="shared" si="15"/>
        <v>7.5663729752108139E-2</v>
      </c>
      <c r="AE14" s="39">
        <f t="shared" si="16"/>
        <v>6.2160000000000036E-3</v>
      </c>
      <c r="AF14" s="40">
        <f t="shared" si="17"/>
        <v>5.6866666666666654E-3</v>
      </c>
      <c r="AG14" s="39">
        <f t="shared" si="18"/>
        <v>4.1853333333333144E-3</v>
      </c>
      <c r="AH14" s="39">
        <f t="shared" si="19"/>
        <v>5.7250000000000547E-3</v>
      </c>
      <c r="AJ14">
        <f t="shared" si="20"/>
        <v>0.14769224759614175</v>
      </c>
    </row>
    <row r="15" spans="1:36" x14ac:dyDescent="0.25">
      <c r="A15">
        <f>'Raw Data'!B15</f>
        <v>23</v>
      </c>
      <c r="B15">
        <f>'Raw Data'!C15</f>
        <v>29</v>
      </c>
      <c r="C15" t="str">
        <f>'Raw Data'!D15</f>
        <v>TRLPVSW</v>
      </c>
      <c r="D15" s="1">
        <f>AVERAGE('Raw Data'!J15,'Raw Data'!P15,'Raw Data'!V15)</f>
        <v>0.48766666666666669</v>
      </c>
      <c r="E15" s="6">
        <f>STDEV('Raw Data'!J15,'Raw Data'!P15,'Raw Data'!V15)</f>
        <v>4.505922029211485E-2</v>
      </c>
      <c r="F15" s="1">
        <f>AVERAGE('Raw Data'!AB15,'Raw Data'!AH15,'Raw Data'!AN15)</f>
        <v>1.1133333333333333</v>
      </c>
      <c r="G15" s="6">
        <f>STDEV('Raw Data'!AB15,'Raw Data'!AH15,'Raw Data'!AN15)</f>
        <v>2.2188585654190119E-2</v>
      </c>
      <c r="H15" s="1">
        <f>AVERAGE('Raw Data'!AT15,'Raw Data'!AZ15,'Raw Data'!BF15)</f>
        <v>1.6553333333333331</v>
      </c>
      <c r="I15" s="6">
        <f>STDEV('Raw Data'!AT15,'Raw Data'!AZ15,'Raw Data'!BF15)</f>
        <v>4.561067126598041E-2</v>
      </c>
      <c r="J15" s="1">
        <f>AVERAGE('Raw Data'!BL15,'Raw Data'!BR15,'Raw Data'!BX15)</f>
        <v>2.5779999999999998</v>
      </c>
      <c r="K15" s="6">
        <f>STDEV('Raw Data'!BL15,'Raw Data'!BR15,'Raw Data'!BX15)</f>
        <v>1.7088007490635184E-2</v>
      </c>
      <c r="M15" s="1">
        <f>AVERAGE('Raw Data'!J222,'Raw Data'!P222,'Raw Data'!V222)</f>
        <v>0.61833333333333329</v>
      </c>
      <c r="N15" s="6">
        <f>STDEV('Raw Data'!J222,'Raw Data'!P222,'Raw Data'!V222)</f>
        <v>1.5373136743466954E-2</v>
      </c>
      <c r="O15" s="1">
        <f>AVERAGE('Raw Data'!AB222,'Raw Data'!AH222,'Raw Data'!AN222)</f>
        <v>1.1889999999999998</v>
      </c>
      <c r="P15" s="6">
        <f>STDEV('Raw Data'!AB222,'Raw Data'!AH222,'Raw Data'!AN222)</f>
        <v>6.0099916805266815E-2</v>
      </c>
      <c r="Q15" s="1">
        <f>AVERAGE('Raw Data'!AT222,'Raw Data'!AZ222,'Raw Data'!BF222)</f>
        <v>1.7093333333333334</v>
      </c>
      <c r="R15" s="6">
        <f>STDEV('Raw Data'!AT222,'Raw Data'!AZ222,'Raw Data'!BF222)</f>
        <v>7.0945988845976041E-3</v>
      </c>
      <c r="S15" s="1">
        <f>AVERAGE('Raw Data'!BL222,'Raw Data'!BR222,'Raw Data'!BX222)</f>
        <v>2.5423333333333331</v>
      </c>
      <c r="T15" s="6">
        <f>STDEV('Raw Data'!BL222,'Raw Data'!BR222,'Raw Data'!BX222)</f>
        <v>6.6583281184793156E-3</v>
      </c>
      <c r="V15" s="1">
        <f t="shared" ref="V15" si="21">D15-M15</f>
        <v>-0.1306666666666666</v>
      </c>
      <c r="W15" s="6">
        <f t="shared" ref="W15" si="22">SQRT((E15^2)+(N15^2))</f>
        <v>4.7609522856952351E-2</v>
      </c>
      <c r="X15" s="2">
        <f t="shared" ref="X15" si="23">F15-O15</f>
        <v>-7.5666666666666549E-2</v>
      </c>
      <c r="Y15" s="6">
        <f t="shared" ref="Y15" si="24">SQRT((G15^2)+(P15^2))</f>
        <v>6.406507108661727E-2</v>
      </c>
      <c r="Z15" s="2">
        <f t="shared" ref="Z15" si="25">H15-Q15</f>
        <v>-5.400000000000027E-2</v>
      </c>
      <c r="AA15" s="6">
        <f t="shared" ref="AA15" si="26">SQRT((I15^2)+(R15^2))</f>
        <v>4.6159144994970008E-2</v>
      </c>
      <c r="AB15" s="2">
        <f t="shared" ref="AB15" si="27">J15-S15</f>
        <v>3.5666666666666735E-2</v>
      </c>
      <c r="AC15" s="6">
        <f t="shared" ref="AC15" si="28">SQRT((K15^2)+(T15^2))</f>
        <v>1.8339392937971977E-2</v>
      </c>
      <c r="AE15" s="39">
        <f t="shared" si="16"/>
        <v>2.2666666666666681E-3</v>
      </c>
      <c r="AF15" s="40">
        <f t="shared" si="17"/>
        <v>4.1043333333333244E-3</v>
      </c>
      <c r="AG15" s="39">
        <f t="shared" si="18"/>
        <v>2.1306666666666648E-3</v>
      </c>
      <c r="AH15" s="39">
        <f t="shared" si="19"/>
        <v>3.3633333333333643E-4</v>
      </c>
      <c r="AJ15">
        <f t="shared" si="20"/>
        <v>9.4010637695954358E-2</v>
      </c>
    </row>
    <row r="16" spans="1:36" x14ac:dyDescent="0.25">
      <c r="A16">
        <f>'Raw Data'!B16</f>
        <v>23</v>
      </c>
      <c r="B16">
        <f>'Raw Data'!C16</f>
        <v>48</v>
      </c>
      <c r="C16" t="str">
        <f>'Raw Data'!D16</f>
        <v>TRLPVSWTVNPRDAANARAAWKTLSA</v>
      </c>
      <c r="D16" s="1">
        <f>AVERAGE('Raw Data'!J16,'Raw Data'!P16,'Raw Data'!V16)</f>
        <v>1.7866666666666668</v>
      </c>
      <c r="E16" s="6">
        <f>STDEV('Raw Data'!J16,'Raw Data'!P16,'Raw Data'!V16)</f>
        <v>3.8591881702416841E-2</v>
      </c>
      <c r="F16" s="1">
        <f>AVERAGE('Raw Data'!AB16,'Raw Data'!AH16,'Raw Data'!AN16)</f>
        <v>2.7683333333333331</v>
      </c>
      <c r="G16" s="6">
        <f>STDEV('Raw Data'!AB16,'Raw Data'!AH16,'Raw Data'!AN16)</f>
        <v>5.2386384999666795E-2</v>
      </c>
      <c r="H16" s="1">
        <f>AVERAGE('Raw Data'!AT16,'Raw Data'!AZ16,'Raw Data'!BF16)</f>
        <v>3.7063333333333333</v>
      </c>
      <c r="I16" s="6">
        <f>STDEV('Raw Data'!AT16,'Raw Data'!AZ16,'Raw Data'!BF16)</f>
        <v>7.5055534994651956E-3</v>
      </c>
      <c r="J16" s="1">
        <f>AVERAGE('Raw Data'!BL16,'Raw Data'!BR16,'Raw Data'!BX16)</f>
        <v>5.6920000000000002</v>
      </c>
      <c r="K16" s="6">
        <f>STDEV('Raw Data'!BL16,'Raw Data'!BR16,'Raw Data'!BX16)</f>
        <v>2.986636904613605E-2</v>
      </c>
      <c r="M16" s="1">
        <f>AVERAGE('Raw Data'!J223,'Raw Data'!P223,'Raw Data'!V223)</f>
        <v>1.9080000000000001</v>
      </c>
      <c r="N16" s="6">
        <f>STDEV('Raw Data'!J223,'Raw Data'!P223,'Raw Data'!V223)</f>
        <v>3.3000000000000029E-2</v>
      </c>
      <c r="O16" s="1">
        <f>AVERAGE('Raw Data'!AB223,'Raw Data'!AH223,'Raw Data'!AN223)</f>
        <v>2.8056666666666668</v>
      </c>
      <c r="P16" s="6">
        <f>STDEV('Raw Data'!AB223,'Raw Data'!AH223,'Raw Data'!AN223)</f>
        <v>3.0730007050655414E-2</v>
      </c>
      <c r="Q16" s="1">
        <f>AVERAGE('Raw Data'!AT223,'Raw Data'!AZ223,'Raw Data'!BF223)</f>
        <v>3.766</v>
      </c>
      <c r="R16" s="6">
        <f>STDEV('Raw Data'!AT223,'Raw Data'!AZ223,'Raw Data'!BF223)</f>
        <v>3.5679125549822492E-2</v>
      </c>
      <c r="S16" s="1">
        <f>AVERAGE('Raw Data'!BL223,'Raw Data'!BR223,'Raw Data'!BX223)</f>
        <v>5.5853333333333337</v>
      </c>
      <c r="T16" s="6">
        <f>STDEV('Raw Data'!BL223,'Raw Data'!BR223,'Raw Data'!BX223)</f>
        <v>5.101307022061434E-2</v>
      </c>
      <c r="V16" s="1">
        <f t="shared" si="8"/>
        <v>-0.12133333333333329</v>
      </c>
      <c r="W16" s="6">
        <f t="shared" si="9"/>
        <v>5.0777291512381181E-2</v>
      </c>
      <c r="X16" s="2">
        <f t="shared" si="10"/>
        <v>-3.7333333333333663E-2</v>
      </c>
      <c r="Y16" s="6">
        <f t="shared" si="11"/>
        <v>6.0734394429076556E-2</v>
      </c>
      <c r="Z16" s="2">
        <f t="shared" si="12"/>
        <v>-5.9666666666666757E-2</v>
      </c>
      <c r="AA16" s="6">
        <f t="shared" si="13"/>
        <v>3.6460023770334138E-2</v>
      </c>
      <c r="AB16" s="2">
        <f t="shared" si="14"/>
        <v>0.10666666666666647</v>
      </c>
      <c r="AC16" s="6">
        <f t="shared" si="15"/>
        <v>5.911288635596576E-2</v>
      </c>
      <c r="AE16" s="39">
        <f t="shared" si="16"/>
        <v>2.5783333333333379E-3</v>
      </c>
      <c r="AF16" s="40">
        <f t="shared" si="17"/>
        <v>3.6886666666666452E-3</v>
      </c>
      <c r="AG16" s="39">
        <f t="shared" si="18"/>
        <v>1.3293333333333304E-3</v>
      </c>
      <c r="AH16" s="39">
        <f t="shared" si="19"/>
        <v>3.4943333333333228E-3</v>
      </c>
      <c r="AJ16">
        <f t="shared" si="20"/>
        <v>0.10531223417374942</v>
      </c>
    </row>
    <row r="17" spans="1:36" x14ac:dyDescent="0.25">
      <c r="A17">
        <f>'Raw Data'!B17</f>
        <v>30</v>
      </c>
      <c r="B17">
        <f>'Raw Data'!C17</f>
        <v>48</v>
      </c>
      <c r="C17" t="str">
        <f>'Raw Data'!D17</f>
        <v>TVNPRDAANARAAWKTLSA</v>
      </c>
      <c r="D17" s="1">
        <f>AVERAGE('Raw Data'!J17,'Raw Data'!P17,'Raw Data'!V17)</f>
        <v>0.83766666666666667</v>
      </c>
      <c r="E17" s="6">
        <f>STDEV('Raw Data'!J17,'Raw Data'!P17,'Raw Data'!V17)</f>
        <v>3.3650160970392633E-2</v>
      </c>
      <c r="F17" s="1">
        <f>AVERAGE('Raw Data'!AB17,'Raw Data'!AH17,'Raw Data'!AN17)</f>
        <v>0.93266666666666664</v>
      </c>
      <c r="G17" s="6">
        <f>STDEV('Raw Data'!AB17,'Raw Data'!AH17,'Raw Data'!AN17)</f>
        <v>3.3501243758005929E-2</v>
      </c>
      <c r="H17" s="1">
        <f>AVERAGE('Raw Data'!AT17,'Raw Data'!AZ17,'Raw Data'!BF17)</f>
        <v>1.137</v>
      </c>
      <c r="I17" s="6">
        <f>STDEV('Raw Data'!AT17,'Raw Data'!AZ17,'Raw Data'!BF17)</f>
        <v>7.0292247083159856E-2</v>
      </c>
      <c r="J17" s="1">
        <f>AVERAGE('Raw Data'!BL17,'Raw Data'!BR17,'Raw Data'!BX17)</f>
        <v>2.4693333333333336</v>
      </c>
      <c r="K17" s="6">
        <f>STDEV('Raw Data'!BL17,'Raw Data'!BR17,'Raw Data'!BX17)</f>
        <v>1.1015141094572106E-2</v>
      </c>
      <c r="M17" s="1">
        <f>AVERAGE('Raw Data'!J224,'Raw Data'!P224,'Raw Data'!V224)</f>
        <v>1.1440000000000001</v>
      </c>
      <c r="N17" s="6">
        <f>STDEV('Raw Data'!J224,'Raw Data'!P224,'Raw Data'!V224)</f>
        <v>4.2035699113967401E-2</v>
      </c>
      <c r="O17" s="1">
        <f>AVERAGE('Raw Data'!AB224,'Raw Data'!AH224,'Raw Data'!AN224)</f>
        <v>1.1166666666666667</v>
      </c>
      <c r="P17" s="6">
        <f>STDEV('Raw Data'!AB224,'Raw Data'!AH224,'Raw Data'!AN224)</f>
        <v>4.2253205006642106E-2</v>
      </c>
      <c r="Q17" s="1">
        <f>AVERAGE('Raw Data'!AT224,'Raw Data'!AZ224,'Raw Data'!BF224)</f>
        <v>1.3</v>
      </c>
      <c r="R17" s="6">
        <f>STDEV('Raw Data'!AT224,'Raw Data'!AZ224,'Raw Data'!BF224)</f>
        <v>9.1651513899116879E-3</v>
      </c>
      <c r="S17" s="1">
        <f>AVERAGE('Raw Data'!BL224,'Raw Data'!BR224,'Raw Data'!BX224)</f>
        <v>2.6083333333333334</v>
      </c>
      <c r="T17" s="6">
        <f>STDEV('Raw Data'!BL224,'Raw Data'!BR224,'Raw Data'!BX224)</f>
        <v>8.3691895266706368E-2</v>
      </c>
      <c r="V17" s="1">
        <f t="shared" si="8"/>
        <v>-0.30633333333333346</v>
      </c>
      <c r="W17" s="6">
        <f t="shared" si="9"/>
        <v>5.3845457870960067E-2</v>
      </c>
      <c r="X17" s="2">
        <f t="shared" si="10"/>
        <v>-0.18400000000000005</v>
      </c>
      <c r="Y17" s="6">
        <f t="shared" si="11"/>
        <v>5.3922784300021606E-2</v>
      </c>
      <c r="Z17" s="2">
        <f t="shared" si="12"/>
        <v>-0.16300000000000003</v>
      </c>
      <c r="AA17" s="6">
        <f t="shared" si="13"/>
        <v>7.0887234393789092E-2</v>
      </c>
      <c r="AB17" s="2">
        <f t="shared" si="14"/>
        <v>-0.13899999999999979</v>
      </c>
      <c r="AC17" s="6">
        <f t="shared" si="15"/>
        <v>8.4413663980819356E-2</v>
      </c>
      <c r="AE17" s="39">
        <f t="shared" si="16"/>
        <v>2.8993333333333354E-3</v>
      </c>
      <c r="AF17" s="40">
        <f t="shared" si="17"/>
        <v>2.9076666666666565E-3</v>
      </c>
      <c r="AG17" s="39">
        <f t="shared" si="18"/>
        <v>5.0249999999999947E-3</v>
      </c>
      <c r="AH17" s="39">
        <f t="shared" si="19"/>
        <v>7.1256666666666794E-3</v>
      </c>
      <c r="AJ17">
        <f t="shared" si="20"/>
        <v>0.13400621876117044</v>
      </c>
    </row>
    <row r="18" spans="1:36" x14ac:dyDescent="0.25">
      <c r="A18">
        <f>'Raw Data'!B18</f>
        <v>49</v>
      </c>
      <c r="B18">
        <f>'Raw Data'!C18</f>
        <v>64</v>
      </c>
      <c r="C18" t="str">
        <f>'Raw Data'!D18</f>
        <v>YHRGKPKSSRKLHVVY</v>
      </c>
      <c r="D18" s="1">
        <f>AVERAGE('Raw Data'!J18,'Raw Data'!P18,'Raw Data'!V18)</f>
        <v>0.12666666666666668</v>
      </c>
      <c r="E18" s="6">
        <f>STDEV('Raw Data'!J18,'Raw Data'!P18,'Raw Data'!V18)</f>
        <v>1.1015141094572207E-2</v>
      </c>
      <c r="F18" s="1">
        <f>AVERAGE('Raw Data'!AB18,'Raw Data'!AH18,'Raw Data'!AN18)</f>
        <v>0.18666666666666668</v>
      </c>
      <c r="G18" s="6">
        <f>STDEV('Raw Data'!AB18,'Raw Data'!AH18,'Raw Data'!AN18)</f>
        <v>1.5275252316519465E-2</v>
      </c>
      <c r="H18" s="1">
        <f>AVERAGE('Raw Data'!AT18,'Raw Data'!AZ18,'Raw Data'!BF18)</f>
        <v>0.26066666666666666</v>
      </c>
      <c r="I18" s="6">
        <f>STDEV('Raw Data'!AT18,'Raw Data'!AZ18,'Raw Data'!BF18)</f>
        <v>2.4583192089989714E-2</v>
      </c>
      <c r="J18" s="1">
        <f>AVERAGE('Raw Data'!BL18,'Raw Data'!BR18,'Raw Data'!BX18)</f>
        <v>0.56566666666666665</v>
      </c>
      <c r="K18" s="6">
        <f>STDEV('Raw Data'!BL18,'Raw Data'!BR18,'Raw Data'!BX18)</f>
        <v>1.9502136635080061E-2</v>
      </c>
      <c r="M18" s="1">
        <f>AVERAGE('Raw Data'!J225,'Raw Data'!P225,'Raw Data'!V225)</f>
        <v>0.18933333333333335</v>
      </c>
      <c r="N18" s="6">
        <f>STDEV('Raw Data'!J225,'Raw Data'!P225,'Raw Data'!V225)</f>
        <v>5.6923925842595549E-2</v>
      </c>
      <c r="O18" s="1">
        <f>AVERAGE('Raw Data'!AB225,'Raw Data'!AH225,'Raw Data'!AN225)</f>
        <v>0.218</v>
      </c>
      <c r="P18" s="6">
        <f>STDEV('Raw Data'!AB225,'Raw Data'!AH225,'Raw Data'!AN225)</f>
        <v>4.2438190347846017E-2</v>
      </c>
      <c r="Q18" s="1">
        <f>AVERAGE('Raw Data'!AT225,'Raw Data'!AZ225,'Raw Data'!BF225)</f>
        <v>0.28466666666666668</v>
      </c>
      <c r="R18" s="6">
        <f>STDEV('Raw Data'!AT225,'Raw Data'!AZ225,'Raw Data'!BF225)</f>
        <v>3.0435724623102584E-2</v>
      </c>
      <c r="S18" s="1">
        <f>AVERAGE('Raw Data'!BL225,'Raw Data'!BR225,'Raw Data'!BX225)</f>
        <v>0.59666666666666668</v>
      </c>
      <c r="T18" s="6">
        <f>STDEV('Raw Data'!BL225,'Raw Data'!BR225,'Raw Data'!BX225)</f>
        <v>4.1633319989322626E-2</v>
      </c>
      <c r="V18" s="1">
        <f t="shared" si="8"/>
        <v>-6.2666666666666676E-2</v>
      </c>
      <c r="W18" s="6">
        <f t="shared" si="9"/>
        <v>5.797988156823581E-2</v>
      </c>
      <c r="X18" s="2">
        <f t="shared" si="10"/>
        <v>-3.1333333333333324E-2</v>
      </c>
      <c r="Y18" s="6">
        <f t="shared" si="11"/>
        <v>4.5103584484310601E-2</v>
      </c>
      <c r="Z18" s="2">
        <f t="shared" si="12"/>
        <v>-2.4000000000000021E-2</v>
      </c>
      <c r="AA18" s="6">
        <f t="shared" si="13"/>
        <v>3.9123735336323219E-2</v>
      </c>
      <c r="AB18" s="2">
        <f t="shared" si="14"/>
        <v>-3.1000000000000028E-2</v>
      </c>
      <c r="AC18" s="6">
        <f t="shared" si="15"/>
        <v>4.5974630685484172E-2</v>
      </c>
      <c r="AE18" s="39">
        <f t="shared" si="16"/>
        <v>3.3616666666666504E-3</v>
      </c>
      <c r="AF18" s="40">
        <f t="shared" si="17"/>
        <v>2.0343333333333441E-3</v>
      </c>
      <c r="AG18" s="39">
        <f t="shared" si="18"/>
        <v>1.5306666666666661E-3</v>
      </c>
      <c r="AH18" s="39">
        <f t="shared" si="19"/>
        <v>2.113666666666663E-3</v>
      </c>
      <c r="AJ18">
        <f t="shared" si="20"/>
        <v>9.5080667505720237E-2</v>
      </c>
    </row>
    <row r="19" spans="1:36" x14ac:dyDescent="0.25">
      <c r="A19">
        <f>'Raw Data'!B19</f>
        <v>49</v>
      </c>
      <c r="B19">
        <f>'Raw Data'!C19</f>
        <v>64</v>
      </c>
      <c r="C19" t="str">
        <f>'Raw Data'!D19</f>
        <v>YHRGKPKSSRKLHVVY</v>
      </c>
      <c r="D19" s="1">
        <f>AVERAGE('Raw Data'!J19,'Raw Data'!P19,'Raw Data'!V19)</f>
        <v>0.10333333333333333</v>
      </c>
      <c r="E19" s="6">
        <f>STDEV('Raw Data'!J19,'Raw Data'!P19,'Raw Data'!V19)</f>
        <v>9.8149545762236372E-3</v>
      </c>
      <c r="F19" s="1">
        <f>AVERAGE('Raw Data'!AB19,'Raw Data'!AH19,'Raw Data'!AN19)</f>
        <v>0.17499999999999996</v>
      </c>
      <c r="G19" s="6">
        <f>STDEV('Raw Data'!AB19,'Raw Data'!AH19,'Raw Data'!AN19)</f>
        <v>7.8102496759066458E-3</v>
      </c>
      <c r="H19" s="1">
        <f>AVERAGE('Raw Data'!AT19,'Raw Data'!AZ19,'Raw Data'!BF19)</f>
        <v>0.24033333333333337</v>
      </c>
      <c r="I19" s="6">
        <f>STDEV('Raw Data'!AT19,'Raw Data'!AZ19,'Raw Data'!BF19)</f>
        <v>2.0033305601755626E-2</v>
      </c>
      <c r="J19" s="1">
        <f>AVERAGE('Raw Data'!BL19,'Raw Data'!BR19,'Raw Data'!BX19)</f>
        <v>0.54566666666666663</v>
      </c>
      <c r="K19" s="6">
        <f>STDEV('Raw Data'!BL19,'Raw Data'!BR19,'Raw Data'!BX19)</f>
        <v>2.5794056162870782E-2</v>
      </c>
      <c r="M19" s="1">
        <f>AVERAGE('Raw Data'!J226,'Raw Data'!P226,'Raw Data'!V226)</f>
        <v>0.11666666666666665</v>
      </c>
      <c r="N19" s="6">
        <f>STDEV('Raw Data'!J226,'Raw Data'!P226,'Raw Data'!V226)</f>
        <v>8.7368949480541042E-3</v>
      </c>
      <c r="O19" s="1">
        <f>AVERAGE('Raw Data'!AB226,'Raw Data'!AH226,'Raw Data'!AN226)</f>
        <v>0.16766666666666666</v>
      </c>
      <c r="P19" s="6">
        <f>STDEV('Raw Data'!AB226,'Raw Data'!AH226,'Raw Data'!AN226)</f>
        <v>2.5166114784235852E-3</v>
      </c>
      <c r="Q19" s="1">
        <f>AVERAGE('Raw Data'!AT226,'Raw Data'!AZ226,'Raw Data'!BF226)</f>
        <v>0.26333333333333336</v>
      </c>
      <c r="R19" s="6">
        <f>STDEV('Raw Data'!AT226,'Raw Data'!AZ226,'Raw Data'!BF226)</f>
        <v>1.527525231651948E-2</v>
      </c>
      <c r="S19" s="1">
        <f>AVERAGE('Raw Data'!BL226,'Raw Data'!BR226,'Raw Data'!BX226)</f>
        <v>0.56733333333333336</v>
      </c>
      <c r="T19" s="6">
        <f>STDEV('Raw Data'!BL226,'Raw Data'!BR226,'Raw Data'!BX226)</f>
        <v>2.836077102854101E-2</v>
      </c>
      <c r="V19" s="1">
        <f t="shared" si="8"/>
        <v>-1.3333333333333322E-2</v>
      </c>
      <c r="W19" s="6">
        <f t="shared" si="9"/>
        <v>1.3140268896284682E-2</v>
      </c>
      <c r="X19" s="2">
        <f t="shared" si="10"/>
        <v>7.3333333333333028E-3</v>
      </c>
      <c r="Y19" s="6">
        <f t="shared" si="11"/>
        <v>8.2056890833941062E-3</v>
      </c>
      <c r="Z19" s="2">
        <f t="shared" si="12"/>
        <v>-2.2999999999999993E-2</v>
      </c>
      <c r="AA19" s="6">
        <f t="shared" si="13"/>
        <v>2.5192591503588255E-2</v>
      </c>
      <c r="AB19" s="2">
        <f t="shared" si="14"/>
        <v>-2.1666666666666723E-2</v>
      </c>
      <c r="AC19" s="6">
        <f t="shared" si="15"/>
        <v>3.8336231774480173E-2</v>
      </c>
      <c r="AE19" s="39">
        <f t="shared" si="16"/>
        <v>1.7266666666666664E-4</v>
      </c>
      <c r="AF19" s="40">
        <f t="shared" si="17"/>
        <v>6.7333333333333213E-5</v>
      </c>
      <c r="AG19" s="39">
        <f t="shared" si="18"/>
        <v>6.3466666666666717E-4</v>
      </c>
      <c r="AH19" s="39">
        <f t="shared" si="19"/>
        <v>1.4696666666666632E-3</v>
      </c>
      <c r="AJ19">
        <f t="shared" si="20"/>
        <v>4.8418316093533552E-2</v>
      </c>
    </row>
    <row r="20" spans="1:36" x14ac:dyDescent="0.25">
      <c r="A20">
        <f>'Raw Data'!B20</f>
        <v>49</v>
      </c>
      <c r="B20">
        <f>'Raw Data'!C20</f>
        <v>64</v>
      </c>
      <c r="C20" t="str">
        <f>'Raw Data'!D20</f>
        <v>YHRGKPKSSRKLHVVY</v>
      </c>
      <c r="D20" s="1">
        <f>AVERAGE('Raw Data'!J20,'Raw Data'!P20,'Raw Data'!V20)</f>
        <v>0.10066666666666667</v>
      </c>
      <c r="E20" s="6">
        <f>STDEV('Raw Data'!J20,'Raw Data'!P20,'Raw Data'!V20)</f>
        <v>8.3864970836060818E-3</v>
      </c>
      <c r="F20" s="1">
        <f>AVERAGE('Raw Data'!AB20,'Raw Data'!AH20,'Raw Data'!AN20)</f>
        <v>0.16966666666666666</v>
      </c>
      <c r="G20" s="6">
        <f>STDEV('Raw Data'!AB20,'Raw Data'!AH20,'Raw Data'!AN20)</f>
        <v>9.0737717258774584E-3</v>
      </c>
      <c r="H20" s="1">
        <f>AVERAGE('Raw Data'!AT20,'Raw Data'!AZ20,'Raw Data'!BF20)</f>
        <v>0.245</v>
      </c>
      <c r="I20" s="6">
        <f>STDEV('Raw Data'!AT20,'Raw Data'!AZ20,'Raw Data'!BF20)</f>
        <v>2.0420577856662143E-2</v>
      </c>
      <c r="J20" s="1">
        <f>AVERAGE('Raw Data'!BL20,'Raw Data'!BR20,'Raw Data'!BX20)</f>
        <v>0.55866666666666676</v>
      </c>
      <c r="K20" s="6">
        <f>STDEV('Raw Data'!BL20,'Raw Data'!BR20,'Raw Data'!BX20)</f>
        <v>2.0744477176668774E-2</v>
      </c>
      <c r="M20" s="1">
        <f>AVERAGE('Raw Data'!J227,'Raw Data'!P227,'Raw Data'!V227)</f>
        <v>0.106</v>
      </c>
      <c r="N20" s="6">
        <f>STDEV('Raw Data'!J227,'Raw Data'!P227,'Raw Data'!V227)</f>
        <v>4.0000000000000036E-3</v>
      </c>
      <c r="O20" s="1">
        <f>AVERAGE('Raw Data'!AB227,'Raw Data'!AH227,'Raw Data'!AN227)</f>
        <v>0.15533333333333332</v>
      </c>
      <c r="P20" s="6">
        <f>STDEV('Raw Data'!AB227,'Raw Data'!AH227,'Raw Data'!AN227)</f>
        <v>2.5166114784235852E-3</v>
      </c>
      <c r="Q20" s="1">
        <f>AVERAGE('Raw Data'!AT227,'Raw Data'!AZ227,'Raw Data'!BF227)</f>
        <v>0.25733333333333336</v>
      </c>
      <c r="R20" s="6">
        <f>STDEV('Raw Data'!AT227,'Raw Data'!AZ227,'Raw Data'!BF227)</f>
        <v>1.5502687938977994E-2</v>
      </c>
      <c r="S20" s="1">
        <f>AVERAGE('Raw Data'!BL227,'Raw Data'!BR227,'Raw Data'!BX227)</f>
        <v>0.55999999999999994</v>
      </c>
      <c r="T20" s="6">
        <f>STDEV('Raw Data'!BL227,'Raw Data'!BR227,'Raw Data'!BX227)</f>
        <v>3.2078029864690848E-2</v>
      </c>
      <c r="V20" s="1">
        <f t="shared" si="8"/>
        <v>-5.3333333333333288E-3</v>
      </c>
      <c r="W20" s="6">
        <f t="shared" si="9"/>
        <v>9.2915732431775692E-3</v>
      </c>
      <c r="X20" s="2">
        <f t="shared" si="10"/>
        <v>1.4333333333333337E-2</v>
      </c>
      <c r="Y20" s="6">
        <f t="shared" si="11"/>
        <v>9.4162979278836819E-3</v>
      </c>
      <c r="Z20" s="2">
        <f t="shared" si="12"/>
        <v>-1.2333333333333363E-2</v>
      </c>
      <c r="AA20" s="6">
        <f t="shared" si="13"/>
        <v>2.5638512697372561E-2</v>
      </c>
      <c r="AB20" s="2">
        <f t="shared" si="14"/>
        <v>-1.3333333333331865E-3</v>
      </c>
      <c r="AC20" s="6">
        <f t="shared" si="15"/>
        <v>3.8201221620955128E-2</v>
      </c>
      <c r="AE20" s="39">
        <f t="shared" si="16"/>
        <v>8.6333333333333336E-5</v>
      </c>
      <c r="AF20" s="40">
        <f t="shared" si="17"/>
        <v>8.8666666666666527E-5</v>
      </c>
      <c r="AG20" s="39">
        <f t="shared" si="18"/>
        <v>6.573333333333341E-4</v>
      </c>
      <c r="AH20" s="39">
        <f t="shared" si="19"/>
        <v>1.4593333333333296E-3</v>
      </c>
      <c r="AJ20">
        <f t="shared" si="20"/>
        <v>4.7871355387816873E-2</v>
      </c>
    </row>
    <row r="21" spans="1:36" x14ac:dyDescent="0.25">
      <c r="A21">
        <f>'Raw Data'!B21</f>
        <v>49</v>
      </c>
      <c r="B21">
        <f>'Raw Data'!C21</f>
        <v>64</v>
      </c>
      <c r="C21" t="str">
        <f>'Raw Data'!D21</f>
        <v>YHRGKPKSSRKLHVVY</v>
      </c>
      <c r="D21" s="1">
        <f>AVERAGE('Raw Data'!J21,'Raw Data'!P21,'Raw Data'!V21)</f>
        <v>9.9666666666666667E-2</v>
      </c>
      <c r="E21" s="6">
        <f>STDEV('Raw Data'!J21,'Raw Data'!P21,'Raw Data'!V21)</f>
        <v>8.3864970836060818E-3</v>
      </c>
      <c r="F21" s="1">
        <f>AVERAGE('Raw Data'!AB21,'Raw Data'!AH21,'Raw Data'!AN21)</f>
        <v>0.16733333333333333</v>
      </c>
      <c r="G21" s="6">
        <f>STDEV('Raw Data'!AB21,'Raw Data'!AH21,'Raw Data'!AN21)</f>
        <v>4.5092497528228838E-3</v>
      </c>
      <c r="H21" s="1">
        <f>AVERAGE('Raw Data'!AT21,'Raw Data'!AZ21,'Raw Data'!BF21)</f>
        <v>0.24</v>
      </c>
      <c r="I21" s="6">
        <f>STDEV('Raw Data'!AT21,'Raw Data'!AZ21,'Raw Data'!BF21)</f>
        <v>1.6462077633154326E-2</v>
      </c>
      <c r="J21" s="1">
        <f>AVERAGE('Raw Data'!BL21,'Raw Data'!BR21,'Raw Data'!BX21)</f>
        <v>0.54599999999999993</v>
      </c>
      <c r="K21" s="6">
        <f>STDEV('Raw Data'!BL21,'Raw Data'!BR21,'Raw Data'!BX21)</f>
        <v>2.6851443164195077E-2</v>
      </c>
      <c r="M21" s="1">
        <f>AVERAGE('Raw Data'!J228,'Raw Data'!P228,'Raw Data'!V228)</f>
        <v>0.109</v>
      </c>
      <c r="N21" s="6">
        <f>STDEV('Raw Data'!J228,'Raw Data'!P228,'Raw Data'!V228)</f>
        <v>5.2915026221291859E-3</v>
      </c>
      <c r="O21" s="1">
        <f>AVERAGE('Raw Data'!AB228,'Raw Data'!AH228,'Raw Data'!AN228)</f>
        <v>0.16</v>
      </c>
      <c r="P21" s="6">
        <f>STDEV('Raw Data'!AB228,'Raw Data'!AH228,'Raw Data'!AN228)</f>
        <v>1.0000000000000009E-3</v>
      </c>
      <c r="Q21" s="1">
        <f>AVERAGE('Raw Data'!AT228,'Raw Data'!AZ228,'Raw Data'!BF228)</f>
        <v>0.25933333333333336</v>
      </c>
      <c r="R21" s="6">
        <f>STDEV('Raw Data'!AT228,'Raw Data'!AZ228,'Raw Data'!BF228)</f>
        <v>1.4502873278538074E-2</v>
      </c>
      <c r="S21" s="1">
        <f>AVERAGE('Raw Data'!BL228,'Raw Data'!BR228,'Raw Data'!BX228)</f>
        <v>0.55899999999999994</v>
      </c>
      <c r="T21" s="6">
        <f>STDEV('Raw Data'!BL228,'Raw Data'!BR228,'Raw Data'!BX228)</f>
        <v>2.9206163733020433E-2</v>
      </c>
      <c r="V21" s="1">
        <f t="shared" si="8"/>
        <v>-9.3333333333333324E-3</v>
      </c>
      <c r="W21" s="6">
        <f t="shared" si="9"/>
        <v>9.9163165204290121E-3</v>
      </c>
      <c r="X21" s="2">
        <f t="shared" si="10"/>
        <v>7.3333333333333306E-3</v>
      </c>
      <c r="Y21" s="6">
        <f t="shared" si="11"/>
        <v>4.618802153516996E-3</v>
      </c>
      <c r="Z21" s="2">
        <f t="shared" si="12"/>
        <v>-1.9333333333333369E-2</v>
      </c>
      <c r="AA21" s="6">
        <f t="shared" si="13"/>
        <v>2.1939310229205786E-2</v>
      </c>
      <c r="AB21" s="2">
        <f t="shared" si="14"/>
        <v>-1.3000000000000012E-2</v>
      </c>
      <c r="AC21" s="6">
        <f t="shared" si="15"/>
        <v>3.9673668849754699E-2</v>
      </c>
      <c r="AE21" s="39">
        <f t="shared" si="16"/>
        <v>9.8333333333333343E-5</v>
      </c>
      <c r="AF21" s="40">
        <f t="shared" si="17"/>
        <v>2.133333333333324E-5</v>
      </c>
      <c r="AG21" s="39">
        <f t="shared" si="18"/>
        <v>4.8133333333333367E-4</v>
      </c>
      <c r="AH21" s="39">
        <f t="shared" si="19"/>
        <v>1.5739999999999964E-3</v>
      </c>
      <c r="AJ21">
        <f t="shared" si="20"/>
        <v>4.6636895265444039E-2</v>
      </c>
    </row>
    <row r="22" spans="1:36" x14ac:dyDescent="0.25">
      <c r="A22">
        <f>'Raw Data'!B22</f>
        <v>49</v>
      </c>
      <c r="B22">
        <f>'Raw Data'!C22</f>
        <v>64</v>
      </c>
      <c r="C22" t="str">
        <f>'Raw Data'!D22</f>
        <v>YHRGKPKSSRKLHVVY</v>
      </c>
      <c r="D22" s="1">
        <f>AVERAGE('Raw Data'!J22,'Raw Data'!P22,'Raw Data'!V22)</f>
        <v>0.10166666666666667</v>
      </c>
      <c r="E22" s="6">
        <f>STDEV('Raw Data'!J22,'Raw Data'!P22,'Raw Data'!V22)</f>
        <v>1.021436896402971E-2</v>
      </c>
      <c r="F22" s="1">
        <f>AVERAGE('Raw Data'!AB22,'Raw Data'!AH22,'Raw Data'!AN22)</f>
        <v>0.17366666666666664</v>
      </c>
      <c r="G22" s="6">
        <f>STDEV('Raw Data'!AB22,'Raw Data'!AH22,'Raw Data'!AN22)</f>
        <v>1.7387735140993302E-2</v>
      </c>
      <c r="H22" s="1">
        <f>AVERAGE('Raw Data'!AT22,'Raw Data'!AZ22,'Raw Data'!BF22)</f>
        <v>0.23733333333333331</v>
      </c>
      <c r="I22" s="6">
        <f>STDEV('Raw Data'!AT22,'Raw Data'!AZ22,'Raw Data'!BF22)</f>
        <v>2.4131583730317693E-2</v>
      </c>
      <c r="J22" s="1">
        <f>AVERAGE('Raw Data'!BL22,'Raw Data'!BR22,'Raw Data'!BX22)</f>
        <v>0.55233333333333334</v>
      </c>
      <c r="K22" s="6">
        <f>STDEV('Raw Data'!BL22,'Raw Data'!BR22,'Raw Data'!BX22)</f>
        <v>3.7004504230341087E-2</v>
      </c>
      <c r="M22" s="1">
        <f>AVERAGE('Raw Data'!J229,'Raw Data'!P229,'Raw Data'!V229)</f>
        <v>0.20000000000000004</v>
      </c>
      <c r="N22" s="6">
        <f>STDEV('Raw Data'!J229,'Raw Data'!P229,'Raw Data'!V229)</f>
        <v>3.2046840717924026E-2</v>
      </c>
      <c r="O22" s="1">
        <f>AVERAGE('Raw Data'!AB229,'Raw Data'!AH229,'Raw Data'!AN229)</f>
        <v>0.24399999999999999</v>
      </c>
      <c r="P22" s="6">
        <f>STDEV('Raw Data'!AB229,'Raw Data'!AH229,'Raw Data'!AN229)</f>
        <v>6.226556030423254E-2</v>
      </c>
      <c r="Q22" s="1">
        <f>AVERAGE('Raw Data'!AT229,'Raw Data'!AZ229,'Raw Data'!BF229)</f>
        <v>0.29566666666666669</v>
      </c>
      <c r="R22" s="6">
        <f>STDEV('Raw Data'!AT229,'Raw Data'!AZ229,'Raw Data'!BF229)</f>
        <v>3.9017090272511608E-2</v>
      </c>
      <c r="S22" s="1">
        <f>AVERAGE('Raw Data'!BL229,'Raw Data'!BR229,'Raw Data'!BX229)</f>
        <v>0.63833333333333331</v>
      </c>
      <c r="T22" s="6">
        <f>STDEV('Raw Data'!BL229,'Raw Data'!BR229,'Raw Data'!BX229)</f>
        <v>3.2316146634976999E-2</v>
      </c>
      <c r="V22" s="1">
        <f t="shared" si="8"/>
        <v>-9.833333333333337E-2</v>
      </c>
      <c r="W22" s="6">
        <f t="shared" si="9"/>
        <v>3.3635298918447666E-2</v>
      </c>
      <c r="X22" s="2">
        <f t="shared" si="10"/>
        <v>-7.0333333333333359E-2</v>
      </c>
      <c r="Y22" s="6">
        <f t="shared" si="11"/>
        <v>6.4647763560183216E-2</v>
      </c>
      <c r="Z22" s="2">
        <f t="shared" si="12"/>
        <v>-5.8333333333333376E-2</v>
      </c>
      <c r="AA22" s="6">
        <f t="shared" si="13"/>
        <v>4.5876646201162677E-2</v>
      </c>
      <c r="AB22" s="2">
        <f t="shared" si="14"/>
        <v>-8.5999999999999965E-2</v>
      </c>
      <c r="AC22" s="6">
        <f t="shared" si="15"/>
        <v>4.9129081679456073E-2</v>
      </c>
      <c r="AE22" s="39">
        <f t="shared" si="16"/>
        <v>1.1313333333333266E-3</v>
      </c>
      <c r="AF22" s="40">
        <f t="shared" si="17"/>
        <v>4.1793333333333526E-3</v>
      </c>
      <c r="AG22" s="39">
        <f t="shared" si="18"/>
        <v>2.104666666666654E-3</v>
      </c>
      <c r="AH22" s="39">
        <f t="shared" si="19"/>
        <v>2.4136666666666664E-3</v>
      </c>
      <c r="AJ22">
        <f t="shared" si="20"/>
        <v>9.9141313285632846E-2</v>
      </c>
    </row>
    <row r="23" spans="1:36" x14ac:dyDescent="0.25">
      <c r="A23">
        <f>'Raw Data'!B23</f>
        <v>49</v>
      </c>
      <c r="B23">
        <f>'Raw Data'!C23</f>
        <v>67</v>
      </c>
      <c r="C23" t="str">
        <f>'Raw Data'!D23</f>
        <v>YHRGKPKSSRKLHVVYVTF</v>
      </c>
      <c r="D23" s="1">
        <f>AVERAGE('Raw Data'!J23,'Raw Data'!P23,'Raw Data'!V23)</f>
        <v>0.12400000000000001</v>
      </c>
      <c r="E23" s="6">
        <f>STDEV('Raw Data'!J23,'Raw Data'!P23,'Raw Data'!V23)</f>
        <v>3.6660605559646689E-2</v>
      </c>
      <c r="F23" s="1">
        <f>AVERAGE('Raw Data'!AB23,'Raw Data'!AH23,'Raw Data'!AN23)</f>
        <v>0.17533333333333334</v>
      </c>
      <c r="G23" s="6">
        <f>STDEV('Raw Data'!AB23,'Raw Data'!AH23,'Raw Data'!AN23)</f>
        <v>2.0792626898334263E-2</v>
      </c>
      <c r="H23" s="1">
        <f>AVERAGE('Raw Data'!AT23,'Raw Data'!AZ23,'Raw Data'!BF23)</f>
        <v>0.26200000000000001</v>
      </c>
      <c r="I23" s="6">
        <f>STDEV('Raw Data'!AT23,'Raw Data'!AZ23,'Raw Data'!BF23)</f>
        <v>2.9051678092667885E-2</v>
      </c>
      <c r="J23" s="1">
        <f>AVERAGE('Raw Data'!BL23,'Raw Data'!BR23,'Raw Data'!BX23)</f>
        <v>0.46566666666666667</v>
      </c>
      <c r="K23" s="6">
        <f>STDEV('Raw Data'!BL23,'Raw Data'!BR23,'Raw Data'!BX23)</f>
        <v>8.7368949480540886E-3</v>
      </c>
      <c r="M23" s="1">
        <f>AVERAGE('Raw Data'!J230,'Raw Data'!P230,'Raw Data'!V230)</f>
        <v>0.44133333333333336</v>
      </c>
      <c r="N23" s="6">
        <f>STDEV('Raw Data'!J230,'Raw Data'!P230,'Raw Data'!V230)</f>
        <v>2.557994005726625E-2</v>
      </c>
      <c r="O23" s="1">
        <f>AVERAGE('Raw Data'!AB230,'Raw Data'!AH230,'Raw Data'!AN230)</f>
        <v>0.43733333333333335</v>
      </c>
      <c r="P23" s="6">
        <f>STDEV('Raw Data'!AB230,'Raw Data'!AH230,'Raw Data'!AN230)</f>
        <v>0.11900560210903238</v>
      </c>
      <c r="Q23" s="1">
        <f>AVERAGE('Raw Data'!AT230,'Raw Data'!AZ230,'Raw Data'!BF230)</f>
        <v>0.4383333333333333</v>
      </c>
      <c r="R23" s="6">
        <f>STDEV('Raw Data'!AT230,'Raw Data'!AZ230,'Raw Data'!BF230)</f>
        <v>9.7125348562223188E-3</v>
      </c>
      <c r="S23" s="1">
        <f>AVERAGE('Raw Data'!BL230,'Raw Data'!BR230,'Raw Data'!BX230)</f>
        <v>0.69666666666666666</v>
      </c>
      <c r="T23" s="6">
        <f>STDEV('Raw Data'!BL230,'Raw Data'!BR230,'Raw Data'!BX230)</f>
        <v>3.4501207708330033E-2</v>
      </c>
      <c r="V23" s="1">
        <f t="shared" si="8"/>
        <v>-0.31733333333333336</v>
      </c>
      <c r="W23" s="6">
        <f t="shared" si="9"/>
        <v>4.4702721766502453E-2</v>
      </c>
      <c r="X23" s="2">
        <f t="shared" si="10"/>
        <v>-0.26200000000000001</v>
      </c>
      <c r="Y23" s="6">
        <f t="shared" si="11"/>
        <v>0.1208083882297362</v>
      </c>
      <c r="Z23" s="2">
        <f t="shared" si="12"/>
        <v>-0.17633333333333329</v>
      </c>
      <c r="AA23" s="6">
        <f t="shared" si="13"/>
        <v>3.0632227038420383E-2</v>
      </c>
      <c r="AB23" s="2">
        <f t="shared" si="14"/>
        <v>-0.23099999999999998</v>
      </c>
      <c r="AC23" s="6">
        <f t="shared" si="15"/>
        <v>3.5590260840104339E-2</v>
      </c>
      <c r="AE23" s="39">
        <f t="shared" si="16"/>
        <v>1.998333333333332E-3</v>
      </c>
      <c r="AF23" s="40">
        <f t="shared" si="17"/>
        <v>1.4594666666666666E-2</v>
      </c>
      <c r="AG23" s="39">
        <f t="shared" si="18"/>
        <v>9.3833333333333279E-4</v>
      </c>
      <c r="AH23" s="39">
        <f t="shared" si="19"/>
        <v>1.2666666666666644E-3</v>
      </c>
      <c r="AJ23">
        <f t="shared" si="20"/>
        <v>0.13710579856446625</v>
      </c>
    </row>
    <row r="24" spans="1:36" x14ac:dyDescent="0.25">
      <c r="A24">
        <f>'Raw Data'!B24</f>
        <v>49</v>
      </c>
      <c r="B24">
        <f>'Raw Data'!C24</f>
        <v>67</v>
      </c>
      <c r="C24" t="str">
        <f>'Raw Data'!D24</f>
        <v>YHRGKPKSSRKLHVVYVTF</v>
      </c>
      <c r="D24" s="1">
        <f>AVERAGE('Raw Data'!J24,'Raw Data'!P24,'Raw Data'!V24)</f>
        <v>0.11599999999999999</v>
      </c>
      <c r="E24" s="6">
        <f>STDEV('Raw Data'!J24,'Raw Data'!P24,'Raw Data'!V24)</f>
        <v>2.1071307505705558E-2</v>
      </c>
      <c r="F24" s="1">
        <f>AVERAGE('Raw Data'!AB24,'Raw Data'!AH24,'Raw Data'!AN24)</f>
        <v>0.14733333333333332</v>
      </c>
      <c r="G24" s="6">
        <f>STDEV('Raw Data'!AB24,'Raw Data'!AH24,'Raw Data'!AN24)</f>
        <v>8.3864970836060905E-3</v>
      </c>
      <c r="H24" s="1">
        <f>AVERAGE('Raw Data'!AT24,'Raw Data'!AZ24,'Raw Data'!BF24)</f>
        <v>0.22466666666666668</v>
      </c>
      <c r="I24" s="6">
        <f>STDEV('Raw Data'!AT24,'Raw Data'!AZ24,'Raw Data'!BF24)</f>
        <v>3.5118845842842493E-3</v>
      </c>
      <c r="J24" s="1">
        <f>AVERAGE('Raw Data'!BL24,'Raw Data'!BR24,'Raw Data'!BX24)</f>
        <v>0.48300000000000004</v>
      </c>
      <c r="K24" s="6">
        <f>STDEV('Raw Data'!BL24,'Raw Data'!BR24,'Raw Data'!BX24)</f>
        <v>2.066397831977182E-2</v>
      </c>
      <c r="M24" s="1">
        <f>AVERAGE('Raw Data'!J231,'Raw Data'!P231,'Raw Data'!V231)</f>
        <v>0.22866666666666666</v>
      </c>
      <c r="N24" s="6">
        <f>STDEV('Raw Data'!J231,'Raw Data'!P231,'Raw Data'!V231)</f>
        <v>1.5534906930308056E-2</v>
      </c>
      <c r="O24" s="1">
        <f>AVERAGE('Raw Data'!AB231,'Raw Data'!AH231,'Raw Data'!AN231)</f>
        <v>0.29933333333333328</v>
      </c>
      <c r="P24" s="6">
        <f>STDEV('Raw Data'!AB231,'Raw Data'!AH231,'Raw Data'!AN231)</f>
        <v>3.5360052790307503E-2</v>
      </c>
      <c r="Q24" s="1">
        <f>AVERAGE('Raw Data'!AT231,'Raw Data'!AZ231,'Raw Data'!BF231)</f>
        <v>0.35633333333333334</v>
      </c>
      <c r="R24" s="6">
        <f>STDEV('Raw Data'!AT231,'Raw Data'!AZ231,'Raw Data'!BF231)</f>
        <v>2.6159765544311233E-2</v>
      </c>
      <c r="S24" s="1">
        <f>AVERAGE('Raw Data'!BL231,'Raw Data'!BR231,'Raw Data'!BX231)</f>
        <v>0.64833333333333332</v>
      </c>
      <c r="T24" s="6">
        <f>STDEV('Raw Data'!BL231,'Raw Data'!BR231,'Raw Data'!BX231)</f>
        <v>2.702468007827909E-2</v>
      </c>
      <c r="V24" s="1">
        <f t="shared" si="8"/>
        <v>-0.11266666666666666</v>
      </c>
      <c r="W24" s="6">
        <f t="shared" si="9"/>
        <v>2.6178871888095877E-2</v>
      </c>
      <c r="X24" s="2">
        <f t="shared" si="10"/>
        <v>-0.15199999999999997</v>
      </c>
      <c r="Y24" s="6">
        <f t="shared" si="11"/>
        <v>3.6340977789083587E-2</v>
      </c>
      <c r="Z24" s="2">
        <f t="shared" si="12"/>
        <v>-0.13166666666666665</v>
      </c>
      <c r="AA24" s="6">
        <f t="shared" si="13"/>
        <v>2.6394443859772201E-2</v>
      </c>
      <c r="AB24" s="2">
        <f t="shared" si="14"/>
        <v>-0.16533333333333328</v>
      </c>
      <c r="AC24" s="6">
        <f t="shared" si="15"/>
        <v>3.401960219246155E-2</v>
      </c>
      <c r="AE24" s="39">
        <f t="shared" si="16"/>
        <v>6.8533333333333662E-4</v>
      </c>
      <c r="AF24" s="40">
        <f t="shared" si="17"/>
        <v>1.3206666666666666E-3</v>
      </c>
      <c r="AG24" s="39">
        <f t="shared" si="18"/>
        <v>6.9666666666666651E-4</v>
      </c>
      <c r="AH24" s="39">
        <f t="shared" si="19"/>
        <v>1.1573333333333346E-3</v>
      </c>
      <c r="AJ24">
        <f t="shared" si="20"/>
        <v>6.212889826803631E-2</v>
      </c>
    </row>
    <row r="25" spans="1:36" x14ac:dyDescent="0.25">
      <c r="A25">
        <f>'Raw Data'!B25</f>
        <v>49</v>
      </c>
      <c r="B25">
        <f>'Raw Data'!C25</f>
        <v>67</v>
      </c>
      <c r="C25" t="str">
        <f>'Raw Data'!D25</f>
        <v>YHRGKPKSSRKLHVVYVTF</v>
      </c>
      <c r="D25" s="1">
        <f>AVERAGE('Raw Data'!J25,'Raw Data'!P25,'Raw Data'!V25)</f>
        <v>9.5999999999999988E-2</v>
      </c>
      <c r="E25" s="6">
        <f>STDEV('Raw Data'!J25,'Raw Data'!P25,'Raw Data'!V25)</f>
        <v>1.3000000000000095E-2</v>
      </c>
      <c r="F25" s="1">
        <f>AVERAGE('Raw Data'!AB25,'Raw Data'!AH25,'Raw Data'!AN25)</f>
        <v>0.12866666666666668</v>
      </c>
      <c r="G25" s="6">
        <f>STDEV('Raw Data'!AB25,'Raw Data'!AH25,'Raw Data'!AN25)</f>
        <v>7.5718777944003713E-3</v>
      </c>
      <c r="H25" s="1">
        <f>AVERAGE('Raw Data'!AT25,'Raw Data'!AZ25,'Raw Data'!BF25)</f>
        <v>0.20233333333333334</v>
      </c>
      <c r="I25" s="6">
        <f>STDEV('Raw Data'!AT25,'Raw Data'!AZ25,'Raw Data'!BF25)</f>
        <v>2.5482019804821891E-2</v>
      </c>
      <c r="J25" s="1">
        <f>AVERAGE('Raw Data'!BL25,'Raw Data'!BR25,'Raw Data'!BX25)</f>
        <v>0.46</v>
      </c>
      <c r="K25" s="6">
        <f>STDEV('Raw Data'!BL25,'Raw Data'!BR25,'Raw Data'!BX25)</f>
        <v>3.3151168908501553E-2</v>
      </c>
      <c r="M25" s="1">
        <f>AVERAGE('Raw Data'!J232,'Raw Data'!P232,'Raw Data'!V232)</f>
        <v>0.12866666666666668</v>
      </c>
      <c r="N25" s="6">
        <f>STDEV('Raw Data'!J232,'Raw Data'!P232,'Raw Data'!V232)</f>
        <v>1.069267662156362E-2</v>
      </c>
      <c r="O25" s="1">
        <f>AVERAGE('Raw Data'!AB232,'Raw Data'!AH232,'Raw Data'!AN232)</f>
        <v>0.17900000000000002</v>
      </c>
      <c r="P25" s="6">
        <f>STDEV('Raw Data'!AB232,'Raw Data'!AH232,'Raw Data'!AN232)</f>
        <v>2.4020824298928507E-2</v>
      </c>
      <c r="Q25" s="1">
        <f>AVERAGE('Raw Data'!AT232,'Raw Data'!AZ232,'Raw Data'!BF232)</f>
        <v>0.26833333333333337</v>
      </c>
      <c r="R25" s="6">
        <f>STDEV('Raw Data'!AT232,'Raw Data'!AZ232,'Raw Data'!BF232)</f>
        <v>7.0237691685684995E-3</v>
      </c>
      <c r="S25" s="1">
        <f>AVERAGE('Raw Data'!BL232,'Raw Data'!BR232,'Raw Data'!BX232)</f>
        <v>0.52566666666666662</v>
      </c>
      <c r="T25" s="6">
        <f>STDEV('Raw Data'!BL232,'Raw Data'!BR232,'Raw Data'!BX232)</f>
        <v>4.0414518843273836E-3</v>
      </c>
      <c r="V25" s="1">
        <f t="shared" si="8"/>
        <v>-3.2666666666666691E-2</v>
      </c>
      <c r="W25" s="6">
        <f t="shared" si="9"/>
        <v>1.6832508230603532E-2</v>
      </c>
      <c r="X25" s="2">
        <f t="shared" si="10"/>
        <v>-5.0333333333333341E-2</v>
      </c>
      <c r="Y25" s="6">
        <f t="shared" si="11"/>
        <v>2.5185974933151337E-2</v>
      </c>
      <c r="Z25" s="2">
        <f t="shared" si="12"/>
        <v>-6.6000000000000031E-2</v>
      </c>
      <c r="AA25" s="6">
        <f t="shared" si="13"/>
        <v>2.6432303468798712E-2</v>
      </c>
      <c r="AB25" s="2">
        <f t="shared" si="14"/>
        <v>-6.5666666666666595E-2</v>
      </c>
      <c r="AC25" s="6">
        <f t="shared" si="15"/>
        <v>3.3396606614045886E-2</v>
      </c>
      <c r="AE25" s="39">
        <f t="shared" si="16"/>
        <v>2.8333333333333563E-4</v>
      </c>
      <c r="AF25" s="40">
        <f t="shared" si="17"/>
        <v>6.3433333333332747E-4</v>
      </c>
      <c r="AG25" s="39">
        <f t="shared" si="18"/>
        <v>6.986666666666684E-4</v>
      </c>
      <c r="AH25" s="39">
        <f t="shared" si="19"/>
        <v>1.1153333333333334E-3</v>
      </c>
      <c r="AJ25">
        <f t="shared" si="20"/>
        <v>5.2265348622836764E-2</v>
      </c>
    </row>
    <row r="26" spans="1:36" x14ac:dyDescent="0.25">
      <c r="A26">
        <f>'Raw Data'!B26</f>
        <v>49</v>
      </c>
      <c r="B26">
        <f>'Raw Data'!C26</f>
        <v>75</v>
      </c>
      <c r="C26" t="str">
        <f>'Raw Data'!D26</f>
        <v>YHRGKPKSSRKLHVVYVTFKDRPALEG</v>
      </c>
      <c r="D26" s="1">
        <f>AVERAGE('Raw Data'!J26,'Raw Data'!P26,'Raw Data'!V26)</f>
        <v>1.232</v>
      </c>
      <c r="E26" s="6">
        <f>STDEV('Raw Data'!J26,'Raw Data'!P26,'Raw Data'!V26)</f>
        <v>9.0702811422799928E-2</v>
      </c>
      <c r="F26" s="1">
        <f>AVERAGE('Raw Data'!AB26,'Raw Data'!AH26,'Raw Data'!AN26)</f>
        <v>1.6073333333333333</v>
      </c>
      <c r="G26" s="6">
        <f>STDEV('Raw Data'!AB26,'Raw Data'!AH26,'Raw Data'!AN26)</f>
        <v>6.8222674627526389E-2</v>
      </c>
      <c r="H26" s="1">
        <f>AVERAGE('Raw Data'!AT26,'Raw Data'!AZ26,'Raw Data'!BF26)</f>
        <v>2.0640000000000001</v>
      </c>
      <c r="I26" s="6">
        <f>STDEV('Raw Data'!AT26,'Raw Data'!AZ26,'Raw Data'!BF26)</f>
        <v>1.3228756555322923E-2</v>
      </c>
      <c r="J26" s="1">
        <f>AVERAGE('Raw Data'!BL26,'Raw Data'!BR26,'Raw Data'!BX26)</f>
        <v>2.7210000000000001</v>
      </c>
      <c r="K26" s="6">
        <f>STDEV('Raw Data'!BL26,'Raw Data'!BR26,'Raw Data'!BX26)</f>
        <v>5.0921508225896001E-2</v>
      </c>
      <c r="M26" s="1">
        <f>AVERAGE('Raw Data'!J233,'Raw Data'!P233,'Raw Data'!V233)</f>
        <v>1.5419999999999998</v>
      </c>
      <c r="N26" s="6">
        <f>STDEV('Raw Data'!J233,'Raw Data'!P233,'Raw Data'!V233)</f>
        <v>2.6286878856189789E-2</v>
      </c>
      <c r="O26" s="1">
        <f>AVERAGE('Raw Data'!AB233,'Raw Data'!AH233,'Raw Data'!AN233)</f>
        <v>1.8103333333333333</v>
      </c>
      <c r="P26" s="6">
        <f>STDEV('Raw Data'!AB233,'Raw Data'!AH233,'Raw Data'!AN233)</f>
        <v>4.0698075302566035E-2</v>
      </c>
      <c r="Q26" s="1">
        <f>AVERAGE('Raw Data'!AT233,'Raw Data'!AZ233,'Raw Data'!BF233)</f>
        <v>2.2336666666666667</v>
      </c>
      <c r="R26" s="6">
        <f>STDEV('Raw Data'!AT233,'Raw Data'!AZ233,'Raw Data'!BF233)</f>
        <v>1.0263202878893807E-2</v>
      </c>
      <c r="S26" s="1">
        <f>AVERAGE('Raw Data'!BL233,'Raw Data'!BR233,'Raw Data'!BX233)</f>
        <v>2.91</v>
      </c>
      <c r="T26" s="6">
        <f>STDEV('Raw Data'!BL233,'Raw Data'!BR233,'Raw Data'!BX233)</f>
        <v>4.3577517139001945E-2</v>
      </c>
      <c r="V26" s="1">
        <f t="shared" si="8"/>
        <v>-0.30999999999999983</v>
      </c>
      <c r="W26" s="6">
        <f t="shared" si="9"/>
        <v>9.4435162942624301E-2</v>
      </c>
      <c r="X26" s="2">
        <f t="shared" si="10"/>
        <v>-0.20300000000000007</v>
      </c>
      <c r="Y26" s="6">
        <f t="shared" si="11"/>
        <v>7.9439704598309457E-2</v>
      </c>
      <c r="Z26" s="2">
        <f t="shared" si="12"/>
        <v>-0.16966666666666663</v>
      </c>
      <c r="AA26" s="6">
        <f t="shared" si="13"/>
        <v>1.6743157806499147E-2</v>
      </c>
      <c r="AB26" s="2">
        <f t="shared" si="14"/>
        <v>-0.18900000000000006</v>
      </c>
      <c r="AC26" s="6">
        <f t="shared" si="15"/>
        <v>6.7022384320464187E-2</v>
      </c>
      <c r="AE26" s="39">
        <f t="shared" si="16"/>
        <v>8.9180000000000023E-3</v>
      </c>
      <c r="AF26" s="40">
        <f t="shared" si="17"/>
        <v>6.3106666666666684E-3</v>
      </c>
      <c r="AG26" s="39">
        <f t="shared" si="18"/>
        <v>2.8033333333333333E-4</v>
      </c>
      <c r="AH26" s="39">
        <f t="shared" si="19"/>
        <v>4.4920000000000038E-3</v>
      </c>
      <c r="AJ26">
        <f t="shared" si="20"/>
        <v>0.14142489172702241</v>
      </c>
    </row>
    <row r="27" spans="1:36" x14ac:dyDescent="0.25">
      <c r="A27">
        <f>'Raw Data'!B27</f>
        <v>49</v>
      </c>
      <c r="B27">
        <f>'Raw Data'!C27</f>
        <v>75</v>
      </c>
      <c r="C27" t="str">
        <f>'Raw Data'!D27</f>
        <v>YHRGKPKSSRKLHVVYVTFKDRPALEG</v>
      </c>
      <c r="D27" s="1">
        <f>AVERAGE('Raw Data'!J27,'Raw Data'!P27,'Raw Data'!V27)</f>
        <v>1.0633333333333335</v>
      </c>
      <c r="E27" s="6">
        <f>STDEV('Raw Data'!J27,'Raw Data'!P27,'Raw Data'!V27)</f>
        <v>4.9500841743684847E-2</v>
      </c>
      <c r="F27" s="1">
        <f>AVERAGE('Raw Data'!AB27,'Raw Data'!AH27,'Raw Data'!AN27)</f>
        <v>1.4093333333333333</v>
      </c>
      <c r="G27" s="6">
        <f>STDEV('Raw Data'!AB27,'Raw Data'!AH27,'Raw Data'!AN27)</f>
        <v>4.7648014998878323E-2</v>
      </c>
      <c r="H27" s="1">
        <f>AVERAGE('Raw Data'!AT27,'Raw Data'!AZ27,'Raw Data'!BF27)</f>
        <v>1.8696666666666666</v>
      </c>
      <c r="I27" s="6">
        <f>STDEV('Raw Data'!AT27,'Raw Data'!AZ27,'Raw Data'!BF27)</f>
        <v>1.3576941236277481E-2</v>
      </c>
      <c r="J27" s="1">
        <f>AVERAGE('Raw Data'!BL27,'Raw Data'!BR27,'Raw Data'!BX27)</f>
        <v>2.476</v>
      </c>
      <c r="K27" s="6">
        <f>STDEV('Raw Data'!BL27,'Raw Data'!BR27,'Raw Data'!BX27)</f>
        <v>2.3065125189341399E-2</v>
      </c>
      <c r="M27" s="1">
        <f>AVERAGE('Raw Data'!J234,'Raw Data'!P234,'Raw Data'!V234)</f>
        <v>1.3136666666666665</v>
      </c>
      <c r="N27" s="6">
        <f>STDEV('Raw Data'!J234,'Raw Data'!P234,'Raw Data'!V234)</f>
        <v>4.8232077845903991E-2</v>
      </c>
      <c r="O27" s="1">
        <f>AVERAGE('Raw Data'!AB234,'Raw Data'!AH234,'Raw Data'!AN234)</f>
        <v>1.5720000000000001</v>
      </c>
      <c r="P27" s="6">
        <f>STDEV('Raw Data'!AB234,'Raw Data'!AH234,'Raw Data'!AN234)</f>
        <v>3.6386810797320535E-2</v>
      </c>
      <c r="Q27" s="1">
        <f>AVERAGE('Raw Data'!AT234,'Raw Data'!AZ234,'Raw Data'!BF234)</f>
        <v>1.9976666666666667</v>
      </c>
      <c r="R27" s="6">
        <f>STDEV('Raw Data'!AT234,'Raw Data'!AZ234,'Raw Data'!BF234)</f>
        <v>4.1525092815469157E-2</v>
      </c>
      <c r="S27" s="1">
        <f>AVERAGE('Raw Data'!BL234,'Raw Data'!BR234,'Raw Data'!BX234)</f>
        <v>2.6303333333333332</v>
      </c>
      <c r="T27" s="6">
        <f>STDEV('Raw Data'!BL234,'Raw Data'!BR234,'Raw Data'!BX234)</f>
        <v>4.1235098318463184E-2</v>
      </c>
      <c r="V27" s="1">
        <f t="shared" si="8"/>
        <v>-0.25033333333333307</v>
      </c>
      <c r="W27" s="6">
        <f t="shared" si="9"/>
        <v>6.9113433330045715E-2</v>
      </c>
      <c r="X27" s="2">
        <f t="shared" si="10"/>
        <v>-0.16266666666666674</v>
      </c>
      <c r="Y27" s="6">
        <f t="shared" si="11"/>
        <v>5.9952759180319094E-2</v>
      </c>
      <c r="Z27" s="2">
        <f t="shared" si="12"/>
        <v>-0.12800000000000011</v>
      </c>
      <c r="AA27" s="6">
        <f t="shared" si="13"/>
        <v>4.3688289811649302E-2</v>
      </c>
      <c r="AB27" s="2">
        <f t="shared" si="14"/>
        <v>-0.15433333333333321</v>
      </c>
      <c r="AC27" s="6">
        <f t="shared" si="15"/>
        <v>4.7247574893673823E-2</v>
      </c>
      <c r="AE27" s="39">
        <f t="shared" si="16"/>
        <v>4.7766666666666738E-3</v>
      </c>
      <c r="AF27" s="40">
        <f t="shared" si="17"/>
        <v>3.5943333333333352E-3</v>
      </c>
      <c r="AG27" s="39">
        <f t="shared" si="18"/>
        <v>1.9086666666666601E-3</v>
      </c>
      <c r="AH27" s="39">
        <f t="shared" si="19"/>
        <v>2.2323333333333171E-3</v>
      </c>
      <c r="AJ27">
        <f t="shared" si="20"/>
        <v>0.11185705163287644</v>
      </c>
    </row>
    <row r="28" spans="1:36" x14ac:dyDescent="0.25">
      <c r="A28">
        <f>'Raw Data'!B28</f>
        <v>65</v>
      </c>
      <c r="B28">
        <f>'Raw Data'!C28</f>
        <v>73</v>
      </c>
      <c r="C28" t="str">
        <f>'Raw Data'!D28</f>
        <v>VTFKDRPAL</v>
      </c>
      <c r="D28" s="1">
        <f>AVERAGE('Raw Data'!J28,'Raw Data'!P28,'Raw Data'!V28)</f>
        <v>0.24066666666666667</v>
      </c>
      <c r="E28" s="6">
        <f>STDEV('Raw Data'!J28,'Raw Data'!P28,'Raw Data'!V28)</f>
        <v>2.3459184413217218E-2</v>
      </c>
      <c r="F28" s="1">
        <f>AVERAGE('Raw Data'!AB28,'Raw Data'!AH28,'Raw Data'!AN28)</f>
        <v>0.68266666666666664</v>
      </c>
      <c r="G28" s="6">
        <f>STDEV('Raw Data'!AB28,'Raw Data'!AH28,'Raw Data'!AN28)</f>
        <v>1.8175074506954068E-2</v>
      </c>
      <c r="H28" s="1">
        <f>AVERAGE('Raw Data'!AT28,'Raw Data'!AZ28,'Raw Data'!BF28)</f>
        <v>1.1539999999999999</v>
      </c>
      <c r="I28" s="6">
        <f>STDEV('Raw Data'!AT28,'Raw Data'!AZ28,'Raw Data'!BF28)</f>
        <v>2.4576411454889036E-2</v>
      </c>
      <c r="J28" s="1">
        <f>AVERAGE('Raw Data'!BL28,'Raw Data'!BR28,'Raw Data'!BX28)</f>
        <v>1.538</v>
      </c>
      <c r="K28" s="6">
        <f>STDEV('Raw Data'!BL28,'Raw Data'!BR28,'Raw Data'!BX28)</f>
        <v>2.8687976575562102E-2</v>
      </c>
      <c r="M28" s="1">
        <f>AVERAGE('Raw Data'!J235,'Raw Data'!P235,'Raw Data'!V235)</f>
        <v>0.36699999999999999</v>
      </c>
      <c r="N28" s="6">
        <f>STDEV('Raw Data'!J235,'Raw Data'!P235,'Raw Data'!V235)</f>
        <v>2.200000000000002E-2</v>
      </c>
      <c r="O28" s="1">
        <f>AVERAGE('Raw Data'!AB235,'Raw Data'!AH235,'Raw Data'!AN235)</f>
        <v>0.73533333333333328</v>
      </c>
      <c r="P28" s="6">
        <f>STDEV('Raw Data'!AB235,'Raw Data'!AH235,'Raw Data'!AN235)</f>
        <v>3.6665151483845471E-2</v>
      </c>
      <c r="Q28" s="1">
        <f>AVERAGE('Raw Data'!AT235,'Raw Data'!AZ235,'Raw Data'!BF235)</f>
        <v>1.266</v>
      </c>
      <c r="R28" s="6">
        <f>STDEV('Raw Data'!AT235,'Raw Data'!AZ235,'Raw Data'!BF235)</f>
        <v>1.9672315572905968E-2</v>
      </c>
      <c r="S28" s="1">
        <f>AVERAGE('Raw Data'!BL235,'Raw Data'!BR235,'Raw Data'!BX235)</f>
        <v>1.6839999999999999</v>
      </c>
      <c r="T28" s="6">
        <f>STDEV('Raw Data'!BL235,'Raw Data'!BR235,'Raw Data'!BX235)</f>
        <v>3.2908965343808744E-2</v>
      </c>
      <c r="V28" s="1">
        <f t="shared" si="8"/>
        <v>-0.12633333333333333</v>
      </c>
      <c r="W28" s="6">
        <f t="shared" si="9"/>
        <v>3.2161053050752779E-2</v>
      </c>
      <c r="X28" s="2">
        <f t="shared" si="10"/>
        <v>-5.2666666666666639E-2</v>
      </c>
      <c r="Y28" s="6">
        <f t="shared" si="11"/>
        <v>4.092269134192749E-2</v>
      </c>
      <c r="Z28" s="2">
        <f t="shared" si="12"/>
        <v>-0.1120000000000001</v>
      </c>
      <c r="AA28" s="6">
        <f t="shared" si="13"/>
        <v>3.1480152477394385E-2</v>
      </c>
      <c r="AB28" s="2">
        <f t="shared" si="14"/>
        <v>-0.14599999999999991</v>
      </c>
      <c r="AC28" s="6">
        <f t="shared" si="15"/>
        <v>4.3657759905886204E-2</v>
      </c>
      <c r="AE28" s="39">
        <f t="shared" si="16"/>
        <v>1.0343333333333346E-3</v>
      </c>
      <c r="AF28" s="40">
        <f t="shared" si="17"/>
        <v>1.6746666666666672E-3</v>
      </c>
      <c r="AG28" s="39">
        <f t="shared" si="18"/>
        <v>9.9099999999999991E-4</v>
      </c>
      <c r="AH28" s="39">
        <f t="shared" si="19"/>
        <v>1.9060000000000049E-3</v>
      </c>
      <c r="AJ28">
        <f t="shared" si="20"/>
        <v>7.4873226189339587E-2</v>
      </c>
    </row>
    <row r="29" spans="1:36" x14ac:dyDescent="0.25">
      <c r="A29">
        <f>'Raw Data'!B29</f>
        <v>65</v>
      </c>
      <c r="B29">
        <f>'Raw Data'!C29</f>
        <v>75</v>
      </c>
      <c r="C29" t="str">
        <f>'Raw Data'!D29</f>
        <v>VTFKDRPALEG</v>
      </c>
      <c r="D29" s="1">
        <f>AVERAGE('Raw Data'!J29,'Raw Data'!P29,'Raw Data'!V29)</f>
        <v>1.3166666666666667</v>
      </c>
      <c r="E29" s="6">
        <f>STDEV('Raw Data'!J29,'Raw Data'!P29,'Raw Data'!V29)</f>
        <v>4.38786204584116E-2</v>
      </c>
      <c r="F29" s="1">
        <f>AVERAGE('Raw Data'!AB29,'Raw Data'!AH29,'Raw Data'!AN29)</f>
        <v>1.7633333333333334</v>
      </c>
      <c r="G29" s="6">
        <f>STDEV('Raw Data'!AB29,'Raw Data'!AH29,'Raw Data'!AN29)</f>
        <v>1.8036999011291594E-2</v>
      </c>
      <c r="H29" s="1">
        <f>AVERAGE('Raw Data'!AT29,'Raw Data'!AZ29,'Raw Data'!BF29)</f>
        <v>2.2786666666666666</v>
      </c>
      <c r="I29" s="6">
        <f>STDEV('Raw Data'!AT29,'Raw Data'!AZ29,'Raw Data'!BF29)</f>
        <v>1.0969655114602855E-2</v>
      </c>
      <c r="J29" s="1">
        <f>AVERAGE('Raw Data'!BL29,'Raw Data'!BR29,'Raw Data'!BX29)</f>
        <v>2.6996666666666669</v>
      </c>
      <c r="K29" s="6">
        <f>STDEV('Raw Data'!BL29,'Raw Data'!BR29,'Raw Data'!BX29)</f>
        <v>3.8004385711827016E-2</v>
      </c>
      <c r="M29" s="1">
        <f>AVERAGE('Raw Data'!J236,'Raw Data'!P236,'Raw Data'!V236)</f>
        <v>1.454</v>
      </c>
      <c r="N29" s="6">
        <f>STDEV('Raw Data'!J236,'Raw Data'!P236,'Raw Data'!V236)</f>
        <v>0.14126924647636516</v>
      </c>
      <c r="O29" s="1">
        <f>AVERAGE('Raw Data'!AB236,'Raw Data'!AH236,'Raw Data'!AN236)</f>
        <v>1.8499999999999999</v>
      </c>
      <c r="P29" s="6">
        <f>STDEV('Raw Data'!AB236,'Raw Data'!AH236,'Raw Data'!AN236)</f>
        <v>0.14566056432679367</v>
      </c>
      <c r="Q29" s="1">
        <f>AVERAGE('Raw Data'!AT236,'Raw Data'!AZ236,'Raw Data'!BF236)</f>
        <v>2.3866666666666667</v>
      </c>
      <c r="R29" s="6">
        <f>STDEV('Raw Data'!AT236,'Raw Data'!AZ236,'Raw Data'!BF236)</f>
        <v>1.975685535031645E-2</v>
      </c>
      <c r="S29" s="1">
        <f>AVERAGE('Raw Data'!BL236,'Raw Data'!BR236,'Raw Data'!BX236)</f>
        <v>2.7633333333333336</v>
      </c>
      <c r="T29" s="6">
        <f>STDEV('Raw Data'!BL236,'Raw Data'!BR236,'Raw Data'!BX236)</f>
        <v>2.3158871590242304E-2</v>
      </c>
      <c r="V29" s="1">
        <f t="shared" si="8"/>
        <v>-0.13733333333333331</v>
      </c>
      <c r="W29" s="6">
        <f t="shared" si="9"/>
        <v>0.14792678369157272</v>
      </c>
      <c r="X29" s="2">
        <f t="shared" si="10"/>
        <v>-8.6666666666666448E-2</v>
      </c>
      <c r="Y29" s="6">
        <f t="shared" si="11"/>
        <v>0.14677306746584445</v>
      </c>
      <c r="Z29" s="2">
        <f t="shared" si="12"/>
        <v>-0.1080000000000001</v>
      </c>
      <c r="AA29" s="6">
        <f t="shared" si="13"/>
        <v>2.2597935008904248E-2</v>
      </c>
      <c r="AB29" s="2">
        <f t="shared" si="14"/>
        <v>-6.366666666666676E-2</v>
      </c>
      <c r="AC29" s="6">
        <f t="shared" si="15"/>
        <v>4.450468140169811E-2</v>
      </c>
      <c r="AE29" s="39">
        <f t="shared" si="16"/>
        <v>2.1882333333333344E-2</v>
      </c>
      <c r="AF29" s="40">
        <f t="shared" si="17"/>
        <v>2.1542333333333327E-2</v>
      </c>
      <c r="AG29" s="39">
        <f t="shared" si="18"/>
        <v>5.1066666666666025E-4</v>
      </c>
      <c r="AH29" s="39">
        <f t="shared" si="19"/>
        <v>1.9806666666666536E-3</v>
      </c>
      <c r="AJ29">
        <f t="shared" si="20"/>
        <v>0.21428019040499283</v>
      </c>
    </row>
    <row r="30" spans="1:36" x14ac:dyDescent="0.25">
      <c r="A30">
        <f>'Raw Data'!B30</f>
        <v>65</v>
      </c>
      <c r="B30">
        <f>'Raw Data'!C30</f>
        <v>75</v>
      </c>
      <c r="C30" t="str">
        <f>'Raw Data'!D30</f>
        <v>VTFKDRPALEG</v>
      </c>
      <c r="D30" s="1">
        <f>AVERAGE('Raw Data'!J30,'Raw Data'!P30,'Raw Data'!V30)</f>
        <v>1.3253333333333333</v>
      </c>
      <c r="E30" s="6">
        <f>STDEV('Raw Data'!J30,'Raw Data'!P30,'Raw Data'!V30)</f>
        <v>4.4049214900305944E-2</v>
      </c>
      <c r="F30" s="1">
        <f>AVERAGE('Raw Data'!AB30,'Raw Data'!AH30,'Raw Data'!AN30)</f>
        <v>1.7550000000000001</v>
      </c>
      <c r="G30" s="6">
        <f>STDEV('Raw Data'!AB30,'Raw Data'!AH30,'Raw Data'!AN30)</f>
        <v>1.9467922333931742E-2</v>
      </c>
      <c r="H30" s="1">
        <f>AVERAGE('Raw Data'!AT30,'Raw Data'!AZ30,'Raw Data'!BF30)</f>
        <v>2.2806666666666664</v>
      </c>
      <c r="I30" s="6">
        <f>STDEV('Raw Data'!AT30,'Raw Data'!AZ30,'Raw Data'!BF30)</f>
        <v>9.5043849529222353E-3</v>
      </c>
      <c r="J30" s="1">
        <f>AVERAGE('Raw Data'!BL30,'Raw Data'!BR30,'Raw Data'!BX30)</f>
        <v>2.8273333333333333</v>
      </c>
      <c r="K30" s="6">
        <f>STDEV('Raw Data'!BL30,'Raw Data'!BR30,'Raw Data'!BX30)</f>
        <v>3.6555893277737686E-2</v>
      </c>
      <c r="M30" s="1">
        <f>AVERAGE('Raw Data'!J237,'Raw Data'!P237,'Raw Data'!V237)</f>
        <v>1.3800000000000001</v>
      </c>
      <c r="N30" s="6">
        <f>STDEV('Raw Data'!J237,'Raw Data'!P237,'Raw Data'!V237)</f>
        <v>3.3867388443752193E-2</v>
      </c>
      <c r="O30" s="1">
        <f>AVERAGE('Raw Data'!AB237,'Raw Data'!AH237,'Raw Data'!AN237)</f>
        <v>1.7786666666666668</v>
      </c>
      <c r="P30" s="6">
        <f>STDEV('Raw Data'!AB237,'Raw Data'!AH237,'Raw Data'!AN237)</f>
        <v>6.3105731382603655E-2</v>
      </c>
      <c r="Q30" s="1">
        <f>AVERAGE('Raw Data'!AT237,'Raw Data'!AZ237,'Raw Data'!BF237)</f>
        <v>2.34</v>
      </c>
      <c r="R30" s="6">
        <f>STDEV('Raw Data'!AT237,'Raw Data'!AZ237,'Raw Data'!BF237)</f>
        <v>1.3856406460551031E-2</v>
      </c>
      <c r="S30" s="1">
        <f>AVERAGE('Raw Data'!BL237,'Raw Data'!BR237,'Raw Data'!BX237)</f>
        <v>2.766</v>
      </c>
      <c r="T30" s="6">
        <f>STDEV('Raw Data'!BL237,'Raw Data'!BR237,'Raw Data'!BX237)</f>
        <v>1.9052558883257603E-2</v>
      </c>
      <c r="V30" s="1">
        <f t="shared" si="8"/>
        <v>-5.4666666666666863E-2</v>
      </c>
      <c r="W30" s="6">
        <f t="shared" si="9"/>
        <v>5.556377716942338E-2</v>
      </c>
      <c r="X30" s="2">
        <f t="shared" si="10"/>
        <v>-2.3666666666666725E-2</v>
      </c>
      <c r="Y30" s="6">
        <f t="shared" si="11"/>
        <v>6.6040391680647431E-2</v>
      </c>
      <c r="Z30" s="2">
        <f t="shared" si="12"/>
        <v>-5.933333333333346E-2</v>
      </c>
      <c r="AA30" s="6">
        <f t="shared" si="13"/>
        <v>1.6802777548171461E-2</v>
      </c>
      <c r="AB30" s="2">
        <f t="shared" si="14"/>
        <v>6.133333333333324E-2</v>
      </c>
      <c r="AC30" s="6">
        <f t="shared" si="15"/>
        <v>4.122297094258668E-2</v>
      </c>
      <c r="AE30" s="39">
        <f t="shared" si="16"/>
        <v>3.0873333333333347E-3</v>
      </c>
      <c r="AF30" s="40">
        <f t="shared" si="17"/>
        <v>4.3613333333333264E-3</v>
      </c>
      <c r="AG30" s="39">
        <f t="shared" si="18"/>
        <v>2.8233333333333496E-4</v>
      </c>
      <c r="AH30" s="39">
        <f t="shared" si="19"/>
        <v>1.6993333333333457E-3</v>
      </c>
      <c r="AJ30">
        <f t="shared" si="20"/>
        <v>9.7109903374132445E-2</v>
      </c>
    </row>
    <row r="31" spans="1:36" x14ac:dyDescent="0.25">
      <c r="A31">
        <f>'Raw Data'!B31</f>
        <v>65</v>
      </c>
      <c r="B31">
        <f>'Raw Data'!C31</f>
        <v>89</v>
      </c>
      <c r="C31" t="str">
        <f>'Raw Data'!D31</f>
        <v>VTFKDRPALEGYRERYDHILKNIQA</v>
      </c>
      <c r="D31" s="1">
        <f>AVERAGE('Raw Data'!J31,'Raw Data'!P31,'Raw Data'!V31)</f>
        <v>0.89133333333333331</v>
      </c>
      <c r="E31" s="6">
        <f>STDEV('Raw Data'!J31,'Raw Data'!P31,'Raw Data'!V31)</f>
        <v>1.3613718571108104E-2</v>
      </c>
      <c r="F31" s="1">
        <f>AVERAGE('Raw Data'!AB31,'Raw Data'!AH31,'Raw Data'!AN31)</f>
        <v>1.337</v>
      </c>
      <c r="G31" s="6">
        <f>STDEV('Raw Data'!AB31,'Raw Data'!AH31,'Raw Data'!AN31)</f>
        <v>2.4879710609249529E-2</v>
      </c>
      <c r="H31" s="1">
        <f>AVERAGE('Raw Data'!AT31,'Raw Data'!AZ31,'Raw Data'!BF31)</f>
        <v>2.4326666666666665</v>
      </c>
      <c r="I31" s="6">
        <f>STDEV('Raw Data'!AT31,'Raw Data'!AZ31,'Raw Data'!BF31)</f>
        <v>3.0989245446337216E-2</v>
      </c>
      <c r="J31" s="1">
        <f>AVERAGE('Raw Data'!BL31,'Raw Data'!BR31,'Raw Data'!BX31)</f>
        <v>3.2353333333333332</v>
      </c>
      <c r="K31" s="6">
        <f>STDEV('Raw Data'!BL31,'Raw Data'!BR31,'Raw Data'!BX31)</f>
        <v>7.9500524107287085E-2</v>
      </c>
      <c r="M31" s="1">
        <f>AVERAGE('Raw Data'!J238,'Raw Data'!P238,'Raw Data'!V238)</f>
        <v>0.93499999999999994</v>
      </c>
      <c r="N31" s="6">
        <f>STDEV('Raw Data'!J238,'Raw Data'!P238,'Raw Data'!V238)</f>
        <v>3.9509492530276795E-2</v>
      </c>
      <c r="O31" s="1">
        <f>AVERAGE('Raw Data'!AB238,'Raw Data'!AH238,'Raw Data'!AN238)</f>
        <v>1.3783333333333332</v>
      </c>
      <c r="P31" s="6">
        <f>STDEV('Raw Data'!AB238,'Raw Data'!AH238,'Raw Data'!AN238)</f>
        <v>2.7209067116189985E-2</v>
      </c>
      <c r="Q31" s="1">
        <f>AVERAGE('Raw Data'!AT238,'Raw Data'!AZ238,'Raw Data'!BF238)</f>
        <v>2.5283333333333329</v>
      </c>
      <c r="R31" s="6">
        <f>STDEV('Raw Data'!AT238,'Raw Data'!AZ238,'Raw Data'!BF238)</f>
        <v>3.6555893277737471E-2</v>
      </c>
      <c r="S31" s="1">
        <f>AVERAGE('Raw Data'!BL238,'Raw Data'!BR238,'Raw Data'!BX238)</f>
        <v>3.3079999999999998</v>
      </c>
      <c r="T31" s="6">
        <f>STDEV('Raw Data'!BL238,'Raw Data'!BR238,'Raw Data'!BX238)</f>
        <v>3.3151168908501519E-2</v>
      </c>
      <c r="V31" s="1">
        <f t="shared" si="8"/>
        <v>-4.3666666666666631E-2</v>
      </c>
      <c r="W31" s="6">
        <f t="shared" si="9"/>
        <v>4.178915329763612E-2</v>
      </c>
      <c r="X31" s="2">
        <f t="shared" si="10"/>
        <v>-4.1333333333333222E-2</v>
      </c>
      <c r="Y31" s="6">
        <f t="shared" si="11"/>
        <v>3.6869137952131925E-2</v>
      </c>
      <c r="Z31" s="2">
        <f t="shared" si="12"/>
        <v>-9.5666666666666345E-2</v>
      </c>
      <c r="AA31" s="6">
        <f t="shared" si="13"/>
        <v>4.7923550230201679E-2</v>
      </c>
      <c r="AB31" s="2">
        <f t="shared" si="14"/>
        <v>-7.2666666666666657E-2</v>
      </c>
      <c r="AC31" s="6">
        <f t="shared" si="15"/>
        <v>8.6135552087006045E-2</v>
      </c>
      <c r="AE31" s="39">
        <f t="shared" si="16"/>
        <v>1.7463333333333317E-3</v>
      </c>
      <c r="AF31" s="40">
        <f t="shared" si="17"/>
        <v>1.3593333333333348E-3</v>
      </c>
      <c r="AG31" s="39">
        <f t="shared" si="18"/>
        <v>2.2966666666666634E-3</v>
      </c>
      <c r="AH31" s="39">
        <f t="shared" si="19"/>
        <v>7.4193333333333316E-3</v>
      </c>
      <c r="AJ31">
        <f t="shared" si="20"/>
        <v>0.11323279854647532</v>
      </c>
    </row>
    <row r="32" spans="1:36" x14ac:dyDescent="0.25">
      <c r="A32">
        <f>'Raw Data'!B32</f>
        <v>65</v>
      </c>
      <c r="B32">
        <f>'Raw Data'!C32</f>
        <v>89</v>
      </c>
      <c r="C32" t="str">
        <f>'Raw Data'!D32</f>
        <v>VTFKDRPALEGYRERYDHILKNIQA</v>
      </c>
      <c r="D32" s="1">
        <f>AVERAGE('Raw Data'!J32,'Raw Data'!P32,'Raw Data'!V32)</f>
        <v>0.874</v>
      </c>
      <c r="E32" s="6">
        <f>STDEV('Raw Data'!J32,'Raw Data'!P32,'Raw Data'!V32)</f>
        <v>1.907878402833893E-2</v>
      </c>
      <c r="F32" s="1">
        <f>AVERAGE('Raw Data'!AB32,'Raw Data'!AH32,'Raw Data'!AN32)</f>
        <v>1.3253333333333335</v>
      </c>
      <c r="G32" s="6">
        <f>STDEV('Raw Data'!AB32,'Raw Data'!AH32,'Raw Data'!AN32)</f>
        <v>4.0016663195890485E-2</v>
      </c>
      <c r="H32" s="1">
        <f>AVERAGE('Raw Data'!AT32,'Raw Data'!AZ32,'Raw Data'!BF32)</f>
        <v>2.4493333333333336</v>
      </c>
      <c r="I32" s="6">
        <f>STDEV('Raw Data'!AT32,'Raw Data'!AZ32,'Raw Data'!BF32)</f>
        <v>5.4003086331554595E-2</v>
      </c>
      <c r="J32" s="1">
        <f>AVERAGE('Raw Data'!BL32,'Raw Data'!BR32,'Raw Data'!BX32)</f>
        <v>3.2433333333333336</v>
      </c>
      <c r="K32" s="6">
        <f>STDEV('Raw Data'!BL32,'Raw Data'!BR32,'Raw Data'!BX32)</f>
        <v>6.132971003790344E-2</v>
      </c>
      <c r="M32" s="1">
        <f>AVERAGE('Raw Data'!J239,'Raw Data'!P239,'Raw Data'!V239)</f>
        <v>0.97533333333333327</v>
      </c>
      <c r="N32" s="6">
        <f>STDEV('Raw Data'!J239,'Raw Data'!P239,'Raw Data'!V239)</f>
        <v>2.5890796305508536E-2</v>
      </c>
      <c r="O32" s="1">
        <f>AVERAGE('Raw Data'!AB239,'Raw Data'!AH239,'Raw Data'!AN239)</f>
        <v>1.4183333333333332</v>
      </c>
      <c r="P32" s="6">
        <f>STDEV('Raw Data'!AB239,'Raw Data'!AH239,'Raw Data'!AN239)</f>
        <v>2.7428695436227571E-2</v>
      </c>
      <c r="Q32" s="1">
        <f>AVERAGE('Raw Data'!AT239,'Raw Data'!AZ239,'Raw Data'!BF239)</f>
        <v>2.6343333333333336</v>
      </c>
      <c r="R32" s="6">
        <f>STDEV('Raw Data'!AT239,'Raw Data'!AZ239,'Raw Data'!BF239)</f>
        <v>4.1356176483487057E-2</v>
      </c>
      <c r="S32" s="1">
        <f>AVERAGE('Raw Data'!BL239,'Raw Data'!BR239,'Raw Data'!BX239)</f>
        <v>3.4136666666666664</v>
      </c>
      <c r="T32" s="6">
        <f>STDEV('Raw Data'!BL239,'Raw Data'!BR239,'Raw Data'!BX239)</f>
        <v>2.5026652459594751E-2</v>
      </c>
      <c r="V32" s="1">
        <f t="shared" si="8"/>
        <v>-0.10133333333333328</v>
      </c>
      <c r="W32" s="6">
        <f t="shared" si="9"/>
        <v>3.2161053050752786E-2</v>
      </c>
      <c r="X32" s="2">
        <f t="shared" si="10"/>
        <v>-9.299999999999975E-2</v>
      </c>
      <c r="Y32" s="6">
        <f t="shared" si="11"/>
        <v>4.8514602612684227E-2</v>
      </c>
      <c r="Z32" s="2">
        <f t="shared" si="12"/>
        <v>-0.18500000000000005</v>
      </c>
      <c r="AA32" s="6">
        <f t="shared" si="13"/>
        <v>6.8019605016985119E-2</v>
      </c>
      <c r="AB32" s="2">
        <f t="shared" si="14"/>
        <v>-0.17033333333333278</v>
      </c>
      <c r="AC32" s="6">
        <f t="shared" si="15"/>
        <v>6.6239464571104842E-2</v>
      </c>
      <c r="AE32" s="39">
        <f t="shared" si="16"/>
        <v>1.034333333333335E-3</v>
      </c>
      <c r="AF32" s="40">
        <f t="shared" si="17"/>
        <v>2.3536666666666671E-3</v>
      </c>
      <c r="AG32" s="39">
        <f t="shared" si="18"/>
        <v>4.6266666666666669E-3</v>
      </c>
      <c r="AH32" s="39">
        <f t="shared" si="19"/>
        <v>4.3876666666666534E-3</v>
      </c>
      <c r="AJ32">
        <f t="shared" si="20"/>
        <v>0.11136576373972984</v>
      </c>
    </row>
    <row r="33" spans="1:36" x14ac:dyDescent="0.25">
      <c r="A33">
        <f>'Raw Data'!B33</f>
        <v>65</v>
      </c>
      <c r="B33">
        <f>'Raw Data'!C33</f>
        <v>89</v>
      </c>
      <c r="C33" t="str">
        <f>'Raw Data'!D33</f>
        <v>VTFKDRPALEGYRERYDHILKNIQA</v>
      </c>
      <c r="D33" s="1">
        <f>AVERAGE('Raw Data'!J33,'Raw Data'!P33,'Raw Data'!V33)</f>
        <v>0.86466666666666658</v>
      </c>
      <c r="E33" s="6">
        <f>STDEV('Raw Data'!J33,'Raw Data'!P33,'Raw Data'!V33)</f>
        <v>1.2503332889007379E-2</v>
      </c>
      <c r="F33" s="1">
        <f>AVERAGE('Raw Data'!AB33,'Raw Data'!AH33,'Raw Data'!AN33)</f>
        <v>1.2873333333333334</v>
      </c>
      <c r="G33" s="6">
        <f>STDEV('Raw Data'!AB33,'Raw Data'!AH33,'Raw Data'!AN33)</f>
        <v>4.2665364563464502E-2</v>
      </c>
      <c r="H33" s="1">
        <f>AVERAGE('Raw Data'!AT33,'Raw Data'!AZ33,'Raw Data'!BF33)</f>
        <v>2.3863333333333334</v>
      </c>
      <c r="I33" s="6">
        <f>STDEV('Raw Data'!AT33,'Raw Data'!AZ33,'Raw Data'!BF33)</f>
        <v>2.6501572280401311E-2</v>
      </c>
      <c r="J33" s="1">
        <f>AVERAGE('Raw Data'!BL33,'Raw Data'!BR33,'Raw Data'!BX33)</f>
        <v>3.1323333333333334</v>
      </c>
      <c r="K33" s="6">
        <f>STDEV('Raw Data'!BL33,'Raw Data'!BR33,'Raw Data'!BX33)</f>
        <v>6.3374547993128486E-2</v>
      </c>
      <c r="M33" s="1">
        <f>AVERAGE('Raw Data'!J240,'Raw Data'!P240,'Raw Data'!V240)</f>
        <v>0.86733333333333329</v>
      </c>
      <c r="N33" s="6">
        <f>STDEV('Raw Data'!J240,'Raw Data'!P240,'Raw Data'!V240)</f>
        <v>2.2300971578236996E-2</v>
      </c>
      <c r="O33" s="1">
        <f>AVERAGE('Raw Data'!AB240,'Raw Data'!AH240,'Raw Data'!AN240)</f>
        <v>1.3146666666666667</v>
      </c>
      <c r="P33" s="6">
        <f>STDEV('Raw Data'!AB240,'Raw Data'!AH240,'Raw Data'!AN240)</f>
        <v>3.1085902485424761E-2</v>
      </c>
      <c r="Q33" s="1">
        <f>AVERAGE('Raw Data'!AT240,'Raw Data'!AZ240,'Raw Data'!BF240)</f>
        <v>2.4863333333333331</v>
      </c>
      <c r="R33" s="6">
        <f>STDEV('Raw Data'!AT240,'Raw Data'!AZ240,'Raw Data'!BF240)</f>
        <v>3.1533051443419245E-2</v>
      </c>
      <c r="S33" s="1">
        <f>AVERAGE('Raw Data'!BL240,'Raw Data'!BR240,'Raw Data'!BX240)</f>
        <v>3.2916666666666665</v>
      </c>
      <c r="T33" s="6">
        <f>STDEV('Raw Data'!BL240,'Raw Data'!BR240,'Raw Data'!BX240)</f>
        <v>2.5794056162870921E-2</v>
      </c>
      <c r="V33" s="1">
        <f t="shared" si="8"/>
        <v>-2.666666666666706E-3</v>
      </c>
      <c r="W33" s="6">
        <f t="shared" si="9"/>
        <v>2.5566905692059567E-2</v>
      </c>
      <c r="X33" s="2">
        <f t="shared" si="10"/>
        <v>-2.733333333333321E-2</v>
      </c>
      <c r="Y33" s="6">
        <f t="shared" si="11"/>
        <v>5.2788887719544444E-2</v>
      </c>
      <c r="Z33" s="2">
        <f t="shared" si="12"/>
        <v>-9.9999999999999645E-2</v>
      </c>
      <c r="AA33" s="6">
        <f t="shared" si="13"/>
        <v>4.1190613817551444E-2</v>
      </c>
      <c r="AB33" s="2">
        <f t="shared" si="14"/>
        <v>-0.1593333333333331</v>
      </c>
      <c r="AC33" s="6">
        <f t="shared" si="15"/>
        <v>6.8422705782997834E-2</v>
      </c>
      <c r="AE33" s="39">
        <f t="shared" si="16"/>
        <v>6.5366666666666785E-4</v>
      </c>
      <c r="AF33" s="40">
        <f t="shared" si="17"/>
        <v>2.7866666666666704E-3</v>
      </c>
      <c r="AG33" s="39">
        <f t="shared" si="18"/>
        <v>1.6966666666666599E-3</v>
      </c>
      <c r="AH33" s="39">
        <f t="shared" si="19"/>
        <v>4.6816666666666855E-3</v>
      </c>
      <c r="AJ33">
        <f t="shared" si="20"/>
        <v>9.908918541731325E-2</v>
      </c>
    </row>
    <row r="34" spans="1:36" x14ac:dyDescent="0.25">
      <c r="A34">
        <f>'Raw Data'!B34</f>
        <v>65</v>
      </c>
      <c r="B34">
        <f>'Raw Data'!C34</f>
        <v>90</v>
      </c>
      <c r="C34" t="str">
        <f>'Raw Data'!D34</f>
        <v>VTFKDRPALEGYRERYDHILKNIQAY</v>
      </c>
      <c r="D34" s="1">
        <f>AVERAGE('Raw Data'!J34,'Raw Data'!P34,'Raw Data'!V34)</f>
        <v>0.77766666666666673</v>
      </c>
      <c r="E34" s="6">
        <f>STDEV('Raw Data'!J34,'Raw Data'!P34,'Raw Data'!V34)</f>
        <v>3.3080709383768288E-2</v>
      </c>
      <c r="F34" s="1">
        <f>AVERAGE('Raw Data'!AB34,'Raw Data'!AH34,'Raw Data'!AN34)</f>
        <v>1.1983333333333333</v>
      </c>
      <c r="G34" s="6">
        <f>STDEV('Raw Data'!AB34,'Raw Data'!AH34,'Raw Data'!AN34)</f>
        <v>6.6161418767536451E-2</v>
      </c>
      <c r="H34" s="1">
        <f>AVERAGE('Raw Data'!AT34,'Raw Data'!AZ34,'Raw Data'!BF34)</f>
        <v>2.2856666666666663</v>
      </c>
      <c r="I34" s="6">
        <f>STDEV('Raw Data'!AT34,'Raw Data'!AZ34,'Raw Data'!BF34)</f>
        <v>3.7819747927945541E-2</v>
      </c>
      <c r="J34" s="1">
        <f>AVERAGE('Raw Data'!BL34,'Raw Data'!BR34,'Raw Data'!BX34)</f>
        <v>3.1016666666666666</v>
      </c>
      <c r="K34" s="6">
        <f>STDEV('Raw Data'!BL34,'Raw Data'!BR34,'Raw Data'!BX34)</f>
        <v>4.1356176483487071E-2</v>
      </c>
      <c r="M34" s="1">
        <f>AVERAGE('Raw Data'!J241,'Raw Data'!P241,'Raw Data'!V241)</f>
        <v>0.80966666666666676</v>
      </c>
      <c r="N34" s="6">
        <f>STDEV('Raw Data'!J241,'Raw Data'!P241,'Raw Data'!V241)</f>
        <v>3.0237945256470906E-2</v>
      </c>
      <c r="O34" s="1">
        <f>AVERAGE('Raw Data'!AB241,'Raw Data'!AH241,'Raw Data'!AN241)</f>
        <v>1.2053333333333334</v>
      </c>
      <c r="P34" s="6">
        <f>STDEV('Raw Data'!AB241,'Raw Data'!AH241,'Raw Data'!AN241)</f>
        <v>4.2477444995354031E-2</v>
      </c>
      <c r="Q34" s="1">
        <f>AVERAGE('Raw Data'!AT241,'Raw Data'!AZ241,'Raw Data'!BF241)</f>
        <v>2.3993333333333333</v>
      </c>
      <c r="R34" s="6">
        <f>STDEV('Raw Data'!AT241,'Raw Data'!AZ241,'Raw Data'!BF241)</f>
        <v>7.6657245797989215E-2</v>
      </c>
      <c r="S34" s="1">
        <f>AVERAGE('Raw Data'!BL241,'Raw Data'!BR241,'Raw Data'!BX241)</f>
        <v>3.2496666666666667</v>
      </c>
      <c r="T34" s="6">
        <f>STDEV('Raw Data'!BL241,'Raw Data'!BR241,'Raw Data'!BX241)</f>
        <v>1.5821925715074282E-2</v>
      </c>
      <c r="V34" s="1">
        <f t="shared" si="8"/>
        <v>-3.2000000000000028E-2</v>
      </c>
      <c r="W34" s="6">
        <f t="shared" si="9"/>
        <v>4.4818151084874823E-2</v>
      </c>
      <c r="X34" s="2">
        <f t="shared" si="10"/>
        <v>-7.0000000000001172E-3</v>
      </c>
      <c r="Y34" s="6">
        <f t="shared" si="11"/>
        <v>7.8623575768764498E-2</v>
      </c>
      <c r="Z34" s="2">
        <f t="shared" si="12"/>
        <v>-0.11366666666666703</v>
      </c>
      <c r="AA34" s="6">
        <f t="shared" si="13"/>
        <v>8.5479042265731289E-2</v>
      </c>
      <c r="AB34" s="2">
        <f t="shared" si="14"/>
        <v>-0.14800000000000013</v>
      </c>
      <c r="AC34" s="6">
        <f t="shared" si="15"/>
        <v>4.4279415834749425E-2</v>
      </c>
      <c r="AE34" s="39">
        <f t="shared" si="16"/>
        <v>2.0086666666666664E-3</v>
      </c>
      <c r="AF34" s="40">
        <f t="shared" si="17"/>
        <v>6.1816666666666522E-3</v>
      </c>
      <c r="AG34" s="39">
        <f t="shared" si="18"/>
        <v>7.3066666666666757E-3</v>
      </c>
      <c r="AH34" s="39">
        <f t="shared" si="19"/>
        <v>1.9606666666666583E-3</v>
      </c>
      <c r="AJ34">
        <f t="shared" si="20"/>
        <v>0.13212746371086767</v>
      </c>
    </row>
    <row r="35" spans="1:36" x14ac:dyDescent="0.25">
      <c r="A35">
        <f>'Raw Data'!B35</f>
        <v>65</v>
      </c>
      <c r="B35">
        <f>'Raw Data'!C35</f>
        <v>90</v>
      </c>
      <c r="C35" t="str">
        <f>'Raw Data'!D35</f>
        <v>VTFKDRPALEGYRERYDHILKNIQAY</v>
      </c>
      <c r="D35" s="1">
        <f>AVERAGE('Raw Data'!J35,'Raw Data'!P35,'Raw Data'!V35)</f>
        <v>0.7506666666666667</v>
      </c>
      <c r="E35" s="6">
        <f>STDEV('Raw Data'!J35,'Raw Data'!P35,'Raw Data'!V35)</f>
        <v>1.2662279942148398E-2</v>
      </c>
      <c r="F35" s="1">
        <f>AVERAGE('Raw Data'!AB35,'Raw Data'!AH35,'Raw Data'!AN35)</f>
        <v>1.1693333333333331</v>
      </c>
      <c r="G35" s="6">
        <f>STDEV('Raw Data'!AB35,'Raw Data'!AH35,'Raw Data'!AN35)</f>
        <v>3.8070110760717993E-2</v>
      </c>
      <c r="H35" s="1">
        <f>AVERAGE('Raw Data'!AT35,'Raw Data'!AZ35,'Raw Data'!BF35)</f>
        <v>2.2706666666666666</v>
      </c>
      <c r="I35" s="6">
        <f>STDEV('Raw Data'!AT35,'Raw Data'!AZ35,'Raw Data'!BF35)</f>
        <v>2.6350205565295437E-2</v>
      </c>
      <c r="J35" s="1">
        <f>AVERAGE('Raw Data'!BL35,'Raw Data'!BR35,'Raw Data'!BX35)</f>
        <v>3.0786666666666664</v>
      </c>
      <c r="K35" s="6">
        <f>STDEV('Raw Data'!BL35,'Raw Data'!BR35,'Raw Data'!BX35)</f>
        <v>4.1428653530296289E-2</v>
      </c>
      <c r="M35" s="1">
        <f>AVERAGE('Raw Data'!J242,'Raw Data'!P242,'Raw Data'!V242)</f>
        <v>0.7553333333333333</v>
      </c>
      <c r="N35" s="6">
        <f>STDEV('Raw Data'!J242,'Raw Data'!P242,'Raw Data'!V242)</f>
        <v>2.6652079343520922E-2</v>
      </c>
      <c r="O35" s="1">
        <f>AVERAGE('Raw Data'!AB242,'Raw Data'!AH242,'Raw Data'!AN242)</f>
        <v>1.1623333333333332</v>
      </c>
      <c r="P35" s="6">
        <f>STDEV('Raw Data'!AB242,'Raw Data'!AH242,'Raw Data'!AN242)</f>
        <v>3.412232895529458E-2</v>
      </c>
      <c r="Q35" s="1">
        <f>AVERAGE('Raw Data'!AT242,'Raw Data'!AZ242,'Raw Data'!BF242)</f>
        <v>2.371</v>
      </c>
      <c r="R35" s="6">
        <f>STDEV('Raw Data'!AT242,'Raw Data'!AZ242,'Raw Data'!BF242)</f>
        <v>4.0632499307819987E-2</v>
      </c>
      <c r="S35" s="1">
        <f>AVERAGE('Raw Data'!BL242,'Raw Data'!BR242,'Raw Data'!BX242)</f>
        <v>3.1483333333333334</v>
      </c>
      <c r="T35" s="6">
        <f>STDEV('Raw Data'!BL242,'Raw Data'!BR242,'Raw Data'!BX242)</f>
        <v>8.6216781042518752E-3</v>
      </c>
      <c r="V35" s="1">
        <f t="shared" si="8"/>
        <v>-4.6666666666665968E-3</v>
      </c>
      <c r="W35" s="6">
        <f t="shared" si="9"/>
        <v>2.9507061301774329E-2</v>
      </c>
      <c r="X35" s="2">
        <f t="shared" si="10"/>
        <v>6.9999999999998952E-3</v>
      </c>
      <c r="Y35" s="6">
        <f t="shared" si="11"/>
        <v>5.11240321831785E-2</v>
      </c>
      <c r="Z35" s="2">
        <f t="shared" si="12"/>
        <v>-0.10033333333333339</v>
      </c>
      <c r="AA35" s="6">
        <f t="shared" si="13"/>
        <v>4.8428641663103851E-2</v>
      </c>
      <c r="AB35" s="2">
        <f t="shared" si="14"/>
        <v>-6.9666666666666988E-2</v>
      </c>
      <c r="AC35" s="6">
        <f t="shared" si="15"/>
        <v>4.2316269526822277E-2</v>
      </c>
      <c r="AE35" s="39">
        <f t="shared" si="16"/>
        <v>8.7066666666666813E-4</v>
      </c>
      <c r="AF35" s="40">
        <f t="shared" si="17"/>
        <v>2.6136666666666708E-3</v>
      </c>
      <c r="AG35" s="39">
        <f t="shared" si="18"/>
        <v>2.3453333333333182E-3</v>
      </c>
      <c r="AH35" s="39">
        <f t="shared" si="19"/>
        <v>1.7906666666666676E-3</v>
      </c>
      <c r="AJ35">
        <f t="shared" si="20"/>
        <v>8.7294520637513806E-2</v>
      </c>
    </row>
    <row r="36" spans="1:36" x14ac:dyDescent="0.25">
      <c r="A36">
        <f>'Raw Data'!B36</f>
        <v>65</v>
      </c>
      <c r="B36">
        <f>'Raw Data'!C36</f>
        <v>90</v>
      </c>
      <c r="C36" t="str">
        <f>'Raw Data'!D36</f>
        <v>VTFKDRPALEGYRERYDHILKNIQAY</v>
      </c>
      <c r="D36" s="1">
        <f>AVERAGE('Raw Data'!J36,'Raw Data'!P36,'Raw Data'!V36)</f>
        <v>0.74766666666666681</v>
      </c>
      <c r="E36" s="6">
        <f>STDEV('Raw Data'!J36,'Raw Data'!P36,'Raw Data'!V36)</f>
        <v>2.909180869821151E-2</v>
      </c>
      <c r="F36" s="1">
        <f>AVERAGE('Raw Data'!AB36,'Raw Data'!AH36,'Raw Data'!AN36)</f>
        <v>1.1879999999999999</v>
      </c>
      <c r="G36" s="6">
        <f>STDEV('Raw Data'!AB36,'Raw Data'!AH36,'Raw Data'!AN36)</f>
        <v>4.1073105555825759E-2</v>
      </c>
      <c r="H36" s="1">
        <f>AVERAGE('Raw Data'!AT36,'Raw Data'!AZ36,'Raw Data'!BF36)</f>
        <v>2.2666666666666666</v>
      </c>
      <c r="I36" s="6">
        <f>STDEV('Raw Data'!AT36,'Raw Data'!AZ36,'Raw Data'!BF36)</f>
        <v>3.0892285984260377E-2</v>
      </c>
      <c r="J36" s="1">
        <f>AVERAGE('Raw Data'!BL36,'Raw Data'!BR36,'Raw Data'!BX36)</f>
        <v>3.0656666666666665</v>
      </c>
      <c r="K36" s="6">
        <f>STDEV('Raw Data'!BL36,'Raw Data'!BR36,'Raw Data'!BX36)</f>
        <v>4.4500936319737616E-2</v>
      </c>
      <c r="M36" s="1">
        <f>AVERAGE('Raw Data'!J243,'Raw Data'!P243,'Raw Data'!V243)</f>
        <v>0.80133333333333334</v>
      </c>
      <c r="N36" s="6">
        <f>STDEV('Raw Data'!J243,'Raw Data'!P243,'Raw Data'!V243)</f>
        <v>4.7173438854225293E-2</v>
      </c>
      <c r="O36" s="1">
        <f>AVERAGE('Raw Data'!AB243,'Raw Data'!AH243,'Raw Data'!AN243)</f>
        <v>1.2163333333333333</v>
      </c>
      <c r="P36" s="6">
        <f>STDEV('Raw Data'!AB243,'Raw Data'!AH243,'Raw Data'!AN243)</f>
        <v>1.4011899704655816E-2</v>
      </c>
      <c r="Q36" s="1">
        <f>AVERAGE('Raw Data'!AT243,'Raw Data'!AZ243,'Raw Data'!BF243)</f>
        <v>2.3823333333333334</v>
      </c>
      <c r="R36" s="6">
        <f>STDEV('Raw Data'!AT243,'Raw Data'!AZ243,'Raw Data'!BF243)</f>
        <v>5.2166400425305653E-2</v>
      </c>
      <c r="S36" s="1">
        <f>AVERAGE('Raw Data'!BL243,'Raw Data'!BR243,'Raw Data'!BX243)</f>
        <v>3.14</v>
      </c>
      <c r="T36" s="6">
        <f>STDEV('Raw Data'!BL243,'Raw Data'!BR243,'Raw Data'!BX243)</f>
        <v>2.6907248094147476E-2</v>
      </c>
      <c r="V36" s="1">
        <f t="shared" si="8"/>
        <v>-5.3666666666666529E-2</v>
      </c>
      <c r="W36" s="6">
        <f t="shared" si="9"/>
        <v>5.5422618727976644E-2</v>
      </c>
      <c r="X36" s="2">
        <f t="shared" si="10"/>
        <v>-2.8333333333333321E-2</v>
      </c>
      <c r="Y36" s="6">
        <f t="shared" si="11"/>
        <v>4.3397388554305187E-2</v>
      </c>
      <c r="Z36" s="2">
        <f t="shared" si="12"/>
        <v>-0.11566666666666681</v>
      </c>
      <c r="AA36" s="6">
        <f t="shared" si="13"/>
        <v>6.0627276589557112E-2</v>
      </c>
      <c r="AB36" s="2">
        <f t="shared" si="14"/>
        <v>-7.4333333333333584E-2</v>
      </c>
      <c r="AC36" s="6">
        <f t="shared" si="15"/>
        <v>5.2003205029433959E-2</v>
      </c>
      <c r="AE36" s="39">
        <f t="shared" si="16"/>
        <v>3.0716666666666674E-3</v>
      </c>
      <c r="AF36" s="40">
        <f t="shared" si="17"/>
        <v>1.8833333333333389E-3</v>
      </c>
      <c r="AG36" s="39">
        <f t="shared" si="18"/>
        <v>3.67566666666666E-3</v>
      </c>
      <c r="AH36" s="39">
        <f t="shared" si="19"/>
        <v>2.7043333333333455E-3</v>
      </c>
      <c r="AJ36">
        <f t="shared" si="20"/>
        <v>0.10646595700034829</v>
      </c>
    </row>
    <row r="37" spans="1:36" x14ac:dyDescent="0.25">
      <c r="A37">
        <f>'Raw Data'!B37</f>
        <v>65</v>
      </c>
      <c r="B37">
        <f>'Raw Data'!C37</f>
        <v>90</v>
      </c>
      <c r="C37" t="str">
        <f>'Raw Data'!D37</f>
        <v>VTFKDRPALEGYRERYDHILKNIQAY</v>
      </c>
      <c r="D37" s="1">
        <f>AVERAGE('Raw Data'!J37,'Raw Data'!P37,'Raw Data'!V37)</f>
        <v>0.81433333333333335</v>
      </c>
      <c r="E37" s="6">
        <f>STDEV('Raw Data'!J37,'Raw Data'!P37,'Raw Data'!V37)</f>
        <v>2.5423086620891083E-2</v>
      </c>
      <c r="F37" s="1">
        <f>AVERAGE('Raw Data'!AB37,'Raw Data'!AH37,'Raw Data'!AN37)</f>
        <v>1.2649999999999999</v>
      </c>
      <c r="G37" s="6">
        <f>STDEV('Raw Data'!AB37,'Raw Data'!AH37,'Raw Data'!AN37)</f>
        <v>4.7444704657105811E-2</v>
      </c>
      <c r="H37" s="1">
        <f>AVERAGE('Raw Data'!AT37,'Raw Data'!AZ37,'Raw Data'!BF37)</f>
        <v>2.3663333333333334</v>
      </c>
      <c r="I37" s="6">
        <f>STDEV('Raw Data'!AT37,'Raw Data'!AZ37,'Raw Data'!BF37)</f>
        <v>1.9218047073866016E-2</v>
      </c>
      <c r="J37" s="1">
        <f>AVERAGE('Raw Data'!BL37,'Raw Data'!BR37,'Raw Data'!BX37)</f>
        <v>3.1413333333333333</v>
      </c>
      <c r="K37" s="6">
        <f>STDEV('Raw Data'!BL37,'Raw Data'!BR37,'Raw Data'!BX37)</f>
        <v>3.153305144341946E-2</v>
      </c>
      <c r="M37" s="1">
        <f>AVERAGE('Raw Data'!J244,'Raw Data'!P244,'Raw Data'!V244)</f>
        <v>0.93699999999999994</v>
      </c>
      <c r="N37" s="6">
        <f>STDEV('Raw Data'!J244,'Raw Data'!P244,'Raw Data'!V244)</f>
        <v>0.10998181667894014</v>
      </c>
      <c r="O37" s="1">
        <f>AVERAGE('Raw Data'!AB244,'Raw Data'!AH244,'Raw Data'!AN244)</f>
        <v>1.3259999999999998</v>
      </c>
      <c r="P37" s="6">
        <f>STDEV('Raw Data'!AB244,'Raw Data'!AH244,'Raw Data'!AN244)</f>
        <v>7.280796659706959E-2</v>
      </c>
      <c r="Q37" s="1">
        <f>AVERAGE('Raw Data'!AT244,'Raw Data'!AZ244,'Raw Data'!BF244)</f>
        <v>2.5489999999999999</v>
      </c>
      <c r="R37" s="6">
        <f>STDEV('Raw Data'!AT244,'Raw Data'!AZ244,'Raw Data'!BF244)</f>
        <v>8.3898748500797204E-2</v>
      </c>
      <c r="S37" s="1">
        <f>AVERAGE('Raw Data'!BL244,'Raw Data'!BR244,'Raw Data'!BX244)</f>
        <v>3.3010000000000002</v>
      </c>
      <c r="T37" s="6">
        <f>STDEV('Raw Data'!BL244,'Raw Data'!BR244,'Raw Data'!BX244)</f>
        <v>1.8330302779823376E-2</v>
      </c>
      <c r="V37" s="1">
        <f t="shared" si="8"/>
        <v>-0.12266666666666659</v>
      </c>
      <c r="W37" s="6">
        <f t="shared" si="9"/>
        <v>0.11288194423083492</v>
      </c>
      <c r="X37" s="2">
        <f t="shared" si="10"/>
        <v>-6.0999999999999943E-2</v>
      </c>
      <c r="Y37" s="6">
        <f t="shared" si="11"/>
        <v>8.6902243929601719E-2</v>
      </c>
      <c r="Z37" s="2">
        <f t="shared" si="12"/>
        <v>-0.18266666666666653</v>
      </c>
      <c r="AA37" s="6">
        <f t="shared" si="13"/>
        <v>8.6071675557835819E-2</v>
      </c>
      <c r="AB37" s="2">
        <f t="shared" si="14"/>
        <v>-0.15966666666666685</v>
      </c>
      <c r="AC37" s="6">
        <f t="shared" si="15"/>
        <v>3.6473734842120825E-2</v>
      </c>
      <c r="AE37" s="39">
        <f t="shared" si="16"/>
        <v>1.2742333333333324E-2</v>
      </c>
      <c r="AF37" s="40">
        <f t="shared" si="17"/>
        <v>7.5519999999999988E-3</v>
      </c>
      <c r="AG37" s="39">
        <f t="shared" si="18"/>
        <v>7.4083333333333518E-3</v>
      </c>
      <c r="AH37" s="39">
        <f t="shared" si="19"/>
        <v>1.3303333333333387E-3</v>
      </c>
      <c r="AJ37">
        <f t="shared" si="20"/>
        <v>0.17039072744724112</v>
      </c>
    </row>
    <row r="38" spans="1:36" x14ac:dyDescent="0.25">
      <c r="A38">
        <f>'Raw Data'!B38</f>
        <v>68</v>
      </c>
      <c r="B38">
        <f>'Raw Data'!C38</f>
        <v>89</v>
      </c>
      <c r="C38" t="str">
        <f>'Raw Data'!D38</f>
        <v>KDRPALEGYRERYDHILKNIQA</v>
      </c>
      <c r="D38" s="1">
        <f>AVERAGE('Raw Data'!J38,'Raw Data'!P38,'Raw Data'!V38)</f>
        <v>0.88400000000000001</v>
      </c>
      <c r="E38" s="6">
        <f>STDEV('Raw Data'!J38,'Raw Data'!P38,'Raw Data'!V38)</f>
        <v>1.6522711641858322E-2</v>
      </c>
      <c r="F38" s="1">
        <f>AVERAGE('Raw Data'!AB38,'Raw Data'!AH38,'Raw Data'!AN38)</f>
        <v>1.2243333333333333</v>
      </c>
      <c r="G38" s="6">
        <f>STDEV('Raw Data'!AB38,'Raw Data'!AH38,'Raw Data'!AN38)</f>
        <v>3.7206630233512561E-2</v>
      </c>
      <c r="H38" s="1">
        <f>AVERAGE('Raw Data'!AT38,'Raw Data'!AZ38,'Raw Data'!BF38)</f>
        <v>2.1880000000000002</v>
      </c>
      <c r="I38" s="6">
        <f>STDEV('Raw Data'!AT38,'Raw Data'!AZ38,'Raw Data'!BF38)</f>
        <v>3.7322915213043061E-2</v>
      </c>
      <c r="J38" s="1">
        <f>AVERAGE('Raw Data'!BL38,'Raw Data'!BR38,'Raw Data'!BX38)</f>
        <v>2.8496666666666663</v>
      </c>
      <c r="K38" s="6">
        <f>STDEV('Raw Data'!BL38,'Raw Data'!BR38,'Raw Data'!BX38)</f>
        <v>4.0463975747982751E-2</v>
      </c>
      <c r="M38" s="1">
        <f>AVERAGE('Raw Data'!J245,'Raw Data'!P245,'Raw Data'!V245)</f>
        <v>1.0153333333333334</v>
      </c>
      <c r="N38" s="6">
        <f>STDEV('Raw Data'!J245,'Raw Data'!P245,'Raw Data'!V245)</f>
        <v>3.9878983604567167E-2</v>
      </c>
      <c r="O38" s="1">
        <f>AVERAGE('Raw Data'!AB245,'Raw Data'!AH245,'Raw Data'!AN245)</f>
        <v>1.3366666666666667</v>
      </c>
      <c r="P38" s="6">
        <f>STDEV('Raw Data'!AB245,'Raw Data'!AH245,'Raw Data'!AN245)</f>
        <v>3.9526362510776777E-2</v>
      </c>
      <c r="Q38" s="1">
        <f>AVERAGE('Raw Data'!AT245,'Raw Data'!AZ245,'Raw Data'!BF245)</f>
        <v>2.3403333333333336</v>
      </c>
      <c r="R38" s="6">
        <f>STDEV('Raw Data'!AT245,'Raw Data'!AZ245,'Raw Data'!BF245)</f>
        <v>8.1928830904226507E-2</v>
      </c>
      <c r="S38" s="1">
        <f>AVERAGE('Raw Data'!BL245,'Raw Data'!BR245,'Raw Data'!BX245)</f>
        <v>3.0233333333333334</v>
      </c>
      <c r="T38" s="6">
        <f>STDEV('Raw Data'!BL245,'Raw Data'!BR245,'Raw Data'!BX245)</f>
        <v>7.7034624249965419E-2</v>
      </c>
      <c r="V38" s="1">
        <f t="shared" si="8"/>
        <v>-0.13133333333333341</v>
      </c>
      <c r="W38" s="6">
        <f t="shared" si="9"/>
        <v>4.3166344915145843E-2</v>
      </c>
      <c r="X38" s="2">
        <f t="shared" si="10"/>
        <v>-0.1123333333333334</v>
      </c>
      <c r="Y38" s="6">
        <f t="shared" si="11"/>
        <v>5.4283207962192791E-2</v>
      </c>
      <c r="Z38" s="2">
        <f t="shared" si="12"/>
        <v>-0.15233333333333343</v>
      </c>
      <c r="AA38" s="6">
        <f t="shared" si="13"/>
        <v>9.0029624753929421E-2</v>
      </c>
      <c r="AB38" s="2">
        <f t="shared" si="14"/>
        <v>-0.17366666666666708</v>
      </c>
      <c r="AC38" s="6">
        <f t="shared" si="15"/>
        <v>8.7015324320872903E-2</v>
      </c>
      <c r="AE38" s="39">
        <f t="shared" si="16"/>
        <v>1.8633333333333375E-3</v>
      </c>
      <c r="AF38" s="40">
        <f t="shared" si="17"/>
        <v>2.9466666666666708E-3</v>
      </c>
      <c r="AG38" s="39">
        <f t="shared" si="18"/>
        <v>8.1053333333333411E-3</v>
      </c>
      <c r="AH38" s="39">
        <f t="shared" si="19"/>
        <v>7.5716666666666953E-3</v>
      </c>
      <c r="AJ38">
        <f t="shared" si="20"/>
        <v>0.14313280546401669</v>
      </c>
    </row>
    <row r="39" spans="1:36" x14ac:dyDescent="0.25">
      <c r="A39">
        <f>'Raw Data'!B39</f>
        <v>68</v>
      </c>
      <c r="B39">
        <f>'Raw Data'!C39</f>
        <v>90</v>
      </c>
      <c r="C39" t="str">
        <f>'Raw Data'!D39</f>
        <v>KDRPALEGYRERYDHILKNIQAY</v>
      </c>
      <c r="D39" s="1">
        <f>AVERAGE('Raw Data'!J39,'Raw Data'!P39,'Raw Data'!V39)</f>
        <v>0.81966666666666654</v>
      </c>
      <c r="E39" s="6">
        <f>STDEV('Raw Data'!J39,'Raw Data'!P39,'Raw Data'!V39)</f>
        <v>1.106044001535799E-2</v>
      </c>
      <c r="F39" s="1">
        <f>AVERAGE('Raw Data'!AB39,'Raw Data'!AH39,'Raw Data'!AN39)</f>
        <v>1.1913333333333334</v>
      </c>
      <c r="G39" s="6">
        <f>STDEV('Raw Data'!AB39,'Raw Data'!AH39,'Raw Data'!AN39)</f>
        <v>4.8747649515985314E-2</v>
      </c>
      <c r="H39" s="1">
        <f>AVERAGE('Raw Data'!AT39,'Raw Data'!AZ39,'Raw Data'!BF39)</f>
        <v>2.029666666666667</v>
      </c>
      <c r="I39" s="6">
        <f>STDEV('Raw Data'!AT39,'Raw Data'!AZ39,'Raw Data'!BF39)</f>
        <v>5.01431284757278E-2</v>
      </c>
      <c r="J39" s="1">
        <f>AVERAGE('Raw Data'!BL39,'Raw Data'!BR39,'Raw Data'!BX39)</f>
        <v>2.6836666666666669</v>
      </c>
      <c r="K39" s="6">
        <f>STDEV('Raw Data'!BL39,'Raw Data'!BR39,'Raw Data'!BX39)</f>
        <v>4.8911484677254952E-2</v>
      </c>
      <c r="M39" s="1">
        <f>AVERAGE('Raw Data'!J246,'Raw Data'!P246,'Raw Data'!V246)</f>
        <v>0.90566666666666673</v>
      </c>
      <c r="N39" s="6">
        <f>STDEV('Raw Data'!J246,'Raw Data'!P246,'Raw Data'!V246)</f>
        <v>3.6087855759705863E-2</v>
      </c>
      <c r="O39" s="1">
        <f>AVERAGE('Raw Data'!AB246,'Raw Data'!AH246,'Raw Data'!AN246)</f>
        <v>1.194</v>
      </c>
      <c r="P39" s="6">
        <f>STDEV('Raw Data'!AB246,'Raw Data'!AH246,'Raw Data'!AN246)</f>
        <v>2.1166010488516743E-2</v>
      </c>
      <c r="Q39" s="1">
        <f>AVERAGE('Raw Data'!AT246,'Raw Data'!AZ246,'Raw Data'!BF246)</f>
        <v>2.2366666666666668</v>
      </c>
      <c r="R39" s="6">
        <f>STDEV('Raw Data'!AT246,'Raw Data'!AZ246,'Raw Data'!BF246)</f>
        <v>2.5579940057266295E-2</v>
      </c>
      <c r="S39" s="1">
        <f>AVERAGE('Raw Data'!BL246,'Raw Data'!BR246,'Raw Data'!BX246)</f>
        <v>2.8093333333333335</v>
      </c>
      <c r="T39" s="6">
        <f>STDEV('Raw Data'!BL246,'Raw Data'!BR246,'Raw Data'!BX246)</f>
        <v>8.1193185264117701E-2</v>
      </c>
      <c r="V39" s="1">
        <f t="shared" si="8"/>
        <v>-8.6000000000000187E-2</v>
      </c>
      <c r="W39" s="6">
        <f t="shared" si="9"/>
        <v>3.7744756810273235E-2</v>
      </c>
      <c r="X39" s="2">
        <f t="shared" si="10"/>
        <v>-2.666666666666595E-3</v>
      </c>
      <c r="Y39" s="6">
        <f t="shared" si="11"/>
        <v>5.3144457221175417E-2</v>
      </c>
      <c r="Z39" s="2">
        <f t="shared" si="12"/>
        <v>-0.20699999999999985</v>
      </c>
      <c r="AA39" s="6">
        <f t="shared" si="13"/>
        <v>5.6290911048469276E-2</v>
      </c>
      <c r="AB39" s="2">
        <f t="shared" si="14"/>
        <v>-0.12566666666666659</v>
      </c>
      <c r="AC39" s="6">
        <f t="shared" si="15"/>
        <v>9.4787481592595785E-2</v>
      </c>
      <c r="AE39" s="39">
        <f t="shared" si="16"/>
        <v>1.4246666666666678E-3</v>
      </c>
      <c r="AF39" s="40">
        <f t="shared" si="17"/>
        <v>2.8243333333333441E-3</v>
      </c>
      <c r="AG39" s="39">
        <f t="shared" si="18"/>
        <v>3.1686666666666803E-3</v>
      </c>
      <c r="AH39" s="39">
        <f t="shared" si="19"/>
        <v>8.9846666666666842E-3</v>
      </c>
      <c r="AJ39">
        <f t="shared" si="20"/>
        <v>0.12807159456075096</v>
      </c>
    </row>
    <row r="40" spans="1:36" x14ac:dyDescent="0.25">
      <c r="A40">
        <f>'Raw Data'!B40</f>
        <v>76</v>
      </c>
      <c r="B40">
        <f>'Raw Data'!C40</f>
        <v>89</v>
      </c>
      <c r="C40" t="str">
        <f>'Raw Data'!D40</f>
        <v>YRERYDHILKNIQA</v>
      </c>
      <c r="D40" s="1">
        <f>AVERAGE('Raw Data'!J40,'Raw Data'!P40,'Raw Data'!V40)</f>
        <v>5.6333333333333326E-2</v>
      </c>
      <c r="E40" s="6">
        <f>STDEV('Raw Data'!J40,'Raw Data'!P40,'Raw Data'!V40)</f>
        <v>3.0550504633038928E-3</v>
      </c>
      <c r="F40" s="1">
        <f>AVERAGE('Raw Data'!AB40,'Raw Data'!AH40,'Raw Data'!AN40)</f>
        <v>0.11366666666666668</v>
      </c>
      <c r="G40" s="6">
        <f>STDEV('Raw Data'!AB40,'Raw Data'!AH40,'Raw Data'!AN40)</f>
        <v>3.2145502536643214E-3</v>
      </c>
      <c r="H40" s="1">
        <f>AVERAGE('Raw Data'!AT40,'Raw Data'!AZ40,'Raw Data'!BF40)</f>
        <v>0.24</v>
      </c>
      <c r="I40" s="6">
        <f>STDEV('Raw Data'!AT40,'Raw Data'!AZ40,'Raw Data'!BF40)</f>
        <v>6.0827625302982248E-3</v>
      </c>
      <c r="J40" s="1">
        <f>AVERAGE('Raw Data'!BL40,'Raw Data'!BR40,'Raw Data'!BX40)</f>
        <v>0.28366666666666668</v>
      </c>
      <c r="K40" s="6">
        <f>STDEV('Raw Data'!BL40,'Raw Data'!BR40,'Raw Data'!BX40)</f>
        <v>1.8770544300401433E-2</v>
      </c>
      <c r="M40" s="1">
        <f>AVERAGE('Raw Data'!J247,'Raw Data'!P247,'Raw Data'!V247)</f>
        <v>0.14200000000000002</v>
      </c>
      <c r="N40" s="6">
        <f>STDEV('Raw Data'!J247,'Raw Data'!P247,'Raw Data'!V247)</f>
        <v>1.8330302779823157E-2</v>
      </c>
      <c r="O40" s="1">
        <f>AVERAGE('Raw Data'!AB247,'Raw Data'!AH247,'Raw Data'!AN247)</f>
        <v>0.16733333333333333</v>
      </c>
      <c r="P40" s="6">
        <f>STDEV('Raw Data'!AB247,'Raw Data'!AH247,'Raw Data'!AN247)</f>
        <v>9.0737717258774601E-3</v>
      </c>
      <c r="Q40" s="1">
        <f>AVERAGE('Raw Data'!AT247,'Raw Data'!AZ247,'Raw Data'!BF247)</f>
        <v>0.27833333333333332</v>
      </c>
      <c r="R40" s="6">
        <f>STDEV('Raw Data'!AT247,'Raw Data'!AZ247,'Raw Data'!BF247)</f>
        <v>1.8036999011291563E-2</v>
      </c>
      <c r="S40" s="1">
        <f>AVERAGE('Raw Data'!BL247,'Raw Data'!BR247,'Raw Data'!BX247)</f>
        <v>0.33566666666666672</v>
      </c>
      <c r="T40" s="6">
        <f>STDEV('Raw Data'!BL247,'Raw Data'!BR247,'Raw Data'!BX247)</f>
        <v>8.0208062770106212E-3</v>
      </c>
      <c r="V40" s="1">
        <f t="shared" si="8"/>
        <v>-8.5666666666666696E-2</v>
      </c>
      <c r="W40" s="6">
        <f t="shared" si="9"/>
        <v>1.8583146486354937E-2</v>
      </c>
      <c r="X40" s="2">
        <f t="shared" si="10"/>
        <v>-5.3666666666666654E-2</v>
      </c>
      <c r="Y40" s="6">
        <f t="shared" si="11"/>
        <v>9.6263527187957637E-3</v>
      </c>
      <c r="Z40" s="2">
        <f t="shared" si="12"/>
        <v>-3.833333333333333E-2</v>
      </c>
      <c r="AA40" s="6">
        <f t="shared" si="13"/>
        <v>1.9035055380358969E-2</v>
      </c>
      <c r="AB40" s="2">
        <f t="shared" si="14"/>
        <v>-5.2000000000000046E-2</v>
      </c>
      <c r="AC40" s="6">
        <f t="shared" si="15"/>
        <v>2.0412414523193128E-2</v>
      </c>
      <c r="AE40" s="39">
        <f t="shared" si="16"/>
        <v>3.4533333333332586E-4</v>
      </c>
      <c r="AF40" s="40">
        <f t="shared" si="17"/>
        <v>9.2666666666666597E-5</v>
      </c>
      <c r="AG40" s="39">
        <f t="shared" si="18"/>
        <v>3.6233333333333294E-4</v>
      </c>
      <c r="AH40" s="39">
        <f t="shared" si="19"/>
        <v>4.1666666666666572E-4</v>
      </c>
      <c r="AJ40">
        <f t="shared" si="20"/>
        <v>3.4885527085024688E-2</v>
      </c>
    </row>
    <row r="41" spans="1:36" x14ac:dyDescent="0.25">
      <c r="A41">
        <f>'Raw Data'!B41</f>
        <v>76</v>
      </c>
      <c r="B41">
        <f>'Raw Data'!C41</f>
        <v>90</v>
      </c>
      <c r="C41" t="str">
        <f>'Raw Data'!D41</f>
        <v>YRERYDHILKNIQAY</v>
      </c>
      <c r="D41" s="1">
        <f>AVERAGE('Raw Data'!J41,'Raw Data'!P41,'Raw Data'!V41)</f>
        <v>0.153</v>
      </c>
      <c r="E41" s="6">
        <f>STDEV('Raw Data'!J41,'Raw Data'!P41,'Raw Data'!V41)</f>
        <v>1.3000000000000012E-2</v>
      </c>
      <c r="F41" s="1">
        <f>AVERAGE('Raw Data'!AB41,'Raw Data'!AH41,'Raw Data'!AN41)</f>
        <v>0.26699999999999996</v>
      </c>
      <c r="G41" s="6">
        <f>STDEV('Raw Data'!AB41,'Raw Data'!AH41,'Raw Data'!AN41)</f>
        <v>2.4331050121192868E-2</v>
      </c>
      <c r="H41" s="1">
        <f>AVERAGE('Raw Data'!AT41,'Raw Data'!AZ41,'Raw Data'!BF41)</f>
        <v>0.39366666666666666</v>
      </c>
      <c r="I41" s="6">
        <f>STDEV('Raw Data'!AT41,'Raw Data'!AZ41,'Raw Data'!BF41)</f>
        <v>1.3428824718989105E-2</v>
      </c>
      <c r="J41" s="1">
        <f>AVERAGE('Raw Data'!BL41,'Raw Data'!BR41,'Raw Data'!BX41)</f>
        <v>0.4403333333333333</v>
      </c>
      <c r="K41" s="6">
        <f>STDEV('Raw Data'!BL41,'Raw Data'!BR41,'Raw Data'!BX41)</f>
        <v>1.1676186592091339E-2</v>
      </c>
      <c r="M41" s="1">
        <f>AVERAGE('Raw Data'!J248,'Raw Data'!P248,'Raw Data'!V248)</f>
        <v>0.36999999999999994</v>
      </c>
      <c r="N41" s="6">
        <f>STDEV('Raw Data'!J248,'Raw Data'!P248,'Raw Data'!V248)</f>
        <v>3.3151168908501547E-2</v>
      </c>
      <c r="O41" s="1">
        <f>AVERAGE('Raw Data'!AB248,'Raw Data'!AH248,'Raw Data'!AN248)</f>
        <v>0.42166666666666669</v>
      </c>
      <c r="P41" s="6">
        <f>STDEV('Raw Data'!AB248,'Raw Data'!AH248,'Raw Data'!AN248)</f>
        <v>3.9828800299950458E-2</v>
      </c>
      <c r="Q41" s="1">
        <f>AVERAGE('Raw Data'!AT248,'Raw Data'!AZ248,'Raw Data'!BF248)</f>
        <v>0.48699999999999993</v>
      </c>
      <c r="R41" s="6">
        <f>STDEV('Raw Data'!AT248,'Raw Data'!AZ248,'Raw Data'!BF248)</f>
        <v>4.0779897008207368E-2</v>
      </c>
      <c r="S41" s="1">
        <f>AVERAGE('Raw Data'!BL248,'Raw Data'!BR248,'Raw Data'!BX248)</f>
        <v>0.58866666666666667</v>
      </c>
      <c r="T41" s="6">
        <f>STDEV('Raw Data'!BL248,'Raw Data'!BR248,'Raw Data'!BX248)</f>
        <v>8.2567144393719594E-2</v>
      </c>
      <c r="V41" s="1">
        <f t="shared" si="8"/>
        <v>-0.21699999999999994</v>
      </c>
      <c r="W41" s="6">
        <f t="shared" si="9"/>
        <v>3.5608987629529715E-2</v>
      </c>
      <c r="X41" s="2">
        <f t="shared" si="10"/>
        <v>-0.15466666666666673</v>
      </c>
      <c r="Y41" s="6">
        <f t="shared" si="11"/>
        <v>4.6672618668051329E-2</v>
      </c>
      <c r="Z41" s="2">
        <f t="shared" si="12"/>
        <v>-9.3333333333333268E-2</v>
      </c>
      <c r="AA41" s="6">
        <f t="shared" si="13"/>
        <v>4.2934057964899304E-2</v>
      </c>
      <c r="AB41" s="2">
        <f t="shared" si="14"/>
        <v>-0.14833333333333337</v>
      </c>
      <c r="AC41" s="6">
        <f t="shared" si="15"/>
        <v>8.3388648308188054E-2</v>
      </c>
      <c r="AE41" s="39">
        <f t="shared" si="16"/>
        <v>1.2680000000000002E-3</v>
      </c>
      <c r="AF41" s="40">
        <f t="shared" si="17"/>
        <v>2.1783333333333333E-3</v>
      </c>
      <c r="AG41" s="39">
        <f t="shared" si="18"/>
        <v>1.8433333333333333E-3</v>
      </c>
      <c r="AH41" s="39">
        <f t="shared" si="19"/>
        <v>6.9536666666666748E-3</v>
      </c>
      <c r="AJ41">
        <f t="shared" si="20"/>
        <v>0.1106495970771396</v>
      </c>
    </row>
    <row r="42" spans="1:36" x14ac:dyDescent="0.25">
      <c r="A42">
        <f>'Raw Data'!B42</f>
        <v>76</v>
      </c>
      <c r="B42">
        <f>'Raw Data'!C42</f>
        <v>90</v>
      </c>
      <c r="C42" t="str">
        <f>'Raw Data'!D42</f>
        <v>YRERYDHILKNIQAY</v>
      </c>
      <c r="D42" s="1">
        <f>AVERAGE('Raw Data'!J42,'Raw Data'!P42,'Raw Data'!V42)</f>
        <v>7.6333333333333336E-2</v>
      </c>
      <c r="E42" s="6">
        <f>STDEV('Raw Data'!J42,'Raw Data'!P42,'Raw Data'!V42)</f>
        <v>2.6312227829154509E-2</v>
      </c>
      <c r="F42" s="1">
        <f>AVERAGE('Raw Data'!AB42,'Raw Data'!AH42,'Raw Data'!AN42)</f>
        <v>0.18766666666666665</v>
      </c>
      <c r="G42" s="6">
        <f>STDEV('Raw Data'!AB42,'Raw Data'!AH42,'Raw Data'!AN42)</f>
        <v>5.5075705472861069E-3</v>
      </c>
      <c r="H42" s="1">
        <f>AVERAGE('Raw Data'!AT42,'Raw Data'!AZ42,'Raw Data'!BF42)</f>
        <v>0.315</v>
      </c>
      <c r="I42" s="6">
        <f>STDEV('Raw Data'!AT42,'Raw Data'!AZ42,'Raw Data'!BF42)</f>
        <v>5.2915026221291859E-3</v>
      </c>
      <c r="J42" s="1">
        <f>AVERAGE('Raw Data'!BL42,'Raw Data'!BR42,'Raw Data'!BX42)</f>
        <v>0.34300000000000003</v>
      </c>
      <c r="K42" s="6">
        <f>STDEV('Raw Data'!BL42,'Raw Data'!BR42,'Raw Data'!BX42)</f>
        <v>4.1605288125429442E-2</v>
      </c>
      <c r="M42" s="1">
        <f>AVERAGE('Raw Data'!J249,'Raw Data'!P249,'Raw Data'!V249)</f>
        <v>0.13900000000000001</v>
      </c>
      <c r="N42" s="6">
        <f>STDEV('Raw Data'!J249,'Raw Data'!P249,'Raw Data'!V249)</f>
        <v>1.9313207915827742E-2</v>
      </c>
      <c r="O42" s="1">
        <f>AVERAGE('Raw Data'!AB249,'Raw Data'!AH249,'Raw Data'!AN249)</f>
        <v>0.27099999999999996</v>
      </c>
      <c r="P42" s="6">
        <f>STDEV('Raw Data'!AB249,'Raw Data'!AH249,'Raw Data'!AN249)</f>
        <v>4.450842616853589E-2</v>
      </c>
      <c r="Q42" s="1">
        <f>AVERAGE('Raw Data'!AT249,'Raw Data'!AZ249,'Raw Data'!BF249)</f>
        <v>0.39300000000000002</v>
      </c>
      <c r="R42" s="6">
        <f>STDEV('Raw Data'!AT249,'Raw Data'!AZ249,'Raw Data'!BF249)</f>
        <v>2.1931712199461308E-2</v>
      </c>
      <c r="S42" s="1">
        <f>AVERAGE('Raw Data'!BL249,'Raw Data'!BR249,'Raw Data'!BX249)</f>
        <v>0.46599999999999997</v>
      </c>
      <c r="T42" s="6">
        <f>STDEV('Raw Data'!BL249,'Raw Data'!BR249,'Raw Data'!BX249)</f>
        <v>4.8072861366887674E-2</v>
      </c>
      <c r="V42" s="1">
        <f t="shared" si="8"/>
        <v>-6.2666666666666676E-2</v>
      </c>
      <c r="W42" s="6">
        <f t="shared" si="9"/>
        <v>3.2639444439716253E-2</v>
      </c>
      <c r="X42" s="2">
        <f t="shared" si="10"/>
        <v>-8.3333333333333315E-2</v>
      </c>
      <c r="Y42" s="6">
        <f t="shared" si="11"/>
        <v>4.484789106896047E-2</v>
      </c>
      <c r="Z42" s="2">
        <f t="shared" si="12"/>
        <v>-7.8000000000000014E-2</v>
      </c>
      <c r="AA42" s="6">
        <f t="shared" si="13"/>
        <v>2.2561028345356955E-2</v>
      </c>
      <c r="AB42" s="2">
        <f t="shared" si="14"/>
        <v>-0.12299999999999994</v>
      </c>
      <c r="AC42" s="6">
        <f t="shared" si="15"/>
        <v>6.3576725301009343E-2</v>
      </c>
      <c r="AE42" s="39">
        <f t="shared" si="16"/>
        <v>1.0653333333333242E-3</v>
      </c>
      <c r="AF42" s="40">
        <f t="shared" si="17"/>
        <v>2.0113333333333441E-3</v>
      </c>
      <c r="AG42" s="39">
        <f t="shared" si="18"/>
        <v>5.0900000000000001E-4</v>
      </c>
      <c r="AH42" s="39">
        <f t="shared" si="19"/>
        <v>4.0420000000000013E-3</v>
      </c>
      <c r="AJ42">
        <f t="shared" si="20"/>
        <v>8.7336513936993557E-2</v>
      </c>
    </row>
    <row r="43" spans="1:36" x14ac:dyDescent="0.25">
      <c r="A43">
        <f>'Raw Data'!B43</f>
        <v>76</v>
      </c>
      <c r="B43">
        <f>'Raw Data'!C43</f>
        <v>90</v>
      </c>
      <c r="C43" t="str">
        <f>'Raw Data'!D43</f>
        <v>YRERYDHILKNIQAY</v>
      </c>
      <c r="D43" s="1">
        <f>AVERAGE('Raw Data'!J43,'Raw Data'!P43,'Raw Data'!V43)</f>
        <v>0.18766666666666665</v>
      </c>
      <c r="E43" s="6">
        <f>STDEV('Raw Data'!J43,'Raw Data'!P43,'Raw Data'!V43)</f>
        <v>5.5229822861687164E-2</v>
      </c>
      <c r="F43" s="1">
        <f>AVERAGE('Raw Data'!AB43,'Raw Data'!AH43,'Raw Data'!AN43)</f>
        <v>0.33533333333333332</v>
      </c>
      <c r="G43" s="6">
        <f>STDEV('Raw Data'!AB43,'Raw Data'!AH43,'Raw Data'!AN43)</f>
        <v>5.7735026918962634E-4</v>
      </c>
      <c r="H43" s="1">
        <f>AVERAGE('Raw Data'!AT43,'Raw Data'!AZ43,'Raw Data'!BF43)</f>
        <v>0.52666666666666673</v>
      </c>
      <c r="I43" s="6">
        <f>STDEV('Raw Data'!AT43,'Raw Data'!AZ43,'Raw Data'!BF43)</f>
        <v>4.0722639076235426E-2</v>
      </c>
      <c r="J43" s="1">
        <f>AVERAGE('Raw Data'!BL43,'Raw Data'!BR43,'Raw Data'!BX43)</f>
        <v>0.5073333333333333</v>
      </c>
      <c r="K43" s="6">
        <f>STDEV('Raw Data'!BL43,'Raw Data'!BR43,'Raw Data'!BX43)</f>
        <v>2.9143323992525883E-2</v>
      </c>
      <c r="M43" s="1">
        <f>AVERAGE('Raw Data'!J250,'Raw Data'!P250,'Raw Data'!V250)</f>
        <v>0.33966666666666662</v>
      </c>
      <c r="N43" s="6">
        <f>STDEV('Raw Data'!J250,'Raw Data'!P250,'Raw Data'!V250)</f>
        <v>3.1214312956291911E-2</v>
      </c>
      <c r="O43" s="1">
        <f>AVERAGE('Raw Data'!AB250,'Raw Data'!AH250,'Raw Data'!AN250)</f>
        <v>0.38633333333333336</v>
      </c>
      <c r="P43" s="6">
        <f>STDEV('Raw Data'!AB250,'Raw Data'!AH250,'Raw Data'!AN250)</f>
        <v>1.7097758137642895E-2</v>
      </c>
      <c r="Q43" s="1">
        <f>AVERAGE('Raw Data'!AT250,'Raw Data'!AZ250,'Raw Data'!BF250)</f>
        <v>0.434</v>
      </c>
      <c r="R43" s="6">
        <f>STDEV('Raw Data'!AT250,'Raw Data'!AZ250,'Raw Data'!BF250)</f>
        <v>1.8248287590894675E-2</v>
      </c>
      <c r="S43" s="1">
        <f>AVERAGE('Raw Data'!BL250,'Raw Data'!BR250,'Raw Data'!BX250)</f>
        <v>0.51</v>
      </c>
      <c r="T43" s="6">
        <f>STDEV('Raw Data'!BL250,'Raw Data'!BR250,'Raw Data'!BX250)</f>
        <v>1.4000000000000012E-2</v>
      </c>
      <c r="V43" s="1">
        <f t="shared" si="8"/>
        <v>-0.15199999999999997</v>
      </c>
      <c r="W43" s="6">
        <f t="shared" si="9"/>
        <v>6.3440260613168001E-2</v>
      </c>
      <c r="X43" s="2">
        <f t="shared" si="10"/>
        <v>-5.1000000000000045E-2</v>
      </c>
      <c r="Y43" s="6">
        <f t="shared" si="11"/>
        <v>1.7107503227141801E-2</v>
      </c>
      <c r="Z43" s="2">
        <f t="shared" si="12"/>
        <v>9.266666666666673E-2</v>
      </c>
      <c r="AA43" s="6">
        <f t="shared" si="13"/>
        <v>4.4624358071946951E-2</v>
      </c>
      <c r="AB43" s="2">
        <f t="shared" si="14"/>
        <v>-2.666666666666706E-3</v>
      </c>
      <c r="AC43" s="6">
        <f t="shared" si="15"/>
        <v>3.2331615074619069E-2</v>
      </c>
      <c r="AE43" s="39">
        <f t="shared" si="16"/>
        <v>4.0246666666666755E-3</v>
      </c>
      <c r="AF43" s="40">
        <f t="shared" si="17"/>
        <v>2.9266666666666715E-4</v>
      </c>
      <c r="AG43" s="39">
        <f t="shared" si="18"/>
        <v>1.9913333333333371E-3</v>
      </c>
      <c r="AH43" s="39">
        <f t="shared" si="19"/>
        <v>1.045333333333335E-3</v>
      </c>
      <c r="AJ43">
        <f t="shared" si="20"/>
        <v>8.5755466298073471E-2</v>
      </c>
    </row>
    <row r="44" spans="1:36" x14ac:dyDescent="0.25">
      <c r="A44">
        <f>'Raw Data'!B44</f>
        <v>90</v>
      </c>
      <c r="B44">
        <f>'Raw Data'!C44</f>
        <v>105</v>
      </c>
      <c r="C44" t="str">
        <f>'Raw Data'!D44</f>
        <v>YYADQMQANGFPPLTF</v>
      </c>
      <c r="D44" s="1">
        <f>AVERAGE('Raw Data'!J44,'Raw Data'!P44,'Raw Data'!V44)</f>
        <v>0.22700000000000001</v>
      </c>
      <c r="E44" s="6">
        <f>STDEV('Raw Data'!J44,'Raw Data'!P44,'Raw Data'!V44)</f>
        <v>1.4106735979665885E-2</v>
      </c>
      <c r="F44" s="1">
        <f>AVERAGE('Raw Data'!AB44,'Raw Data'!AH44,'Raw Data'!AN44)</f>
        <v>0.21966666666666668</v>
      </c>
      <c r="G44" s="6">
        <f>STDEV('Raw Data'!AB44,'Raw Data'!AH44,'Raw Data'!AN44)</f>
        <v>1.913983629327411E-2</v>
      </c>
      <c r="H44" s="1">
        <f>AVERAGE('Raw Data'!AT44,'Raw Data'!AZ44,'Raw Data'!BF44)</f>
        <v>0.24133333333333332</v>
      </c>
      <c r="I44" s="6">
        <f>STDEV('Raw Data'!AT44,'Raw Data'!AZ44,'Raw Data'!BF44)</f>
        <v>4.3003875794320308E-2</v>
      </c>
      <c r="J44" s="1">
        <f>AVERAGE('Raw Data'!BL44,'Raw Data'!BR44,'Raw Data'!BX44)</f>
        <v>0.21333333333333335</v>
      </c>
      <c r="K44" s="6">
        <f>STDEV('Raw Data'!BL44,'Raw Data'!BR44,'Raw Data'!BX44)</f>
        <v>1.5695009822658073E-2</v>
      </c>
      <c r="M44" s="1">
        <f>AVERAGE('Raw Data'!J251,'Raw Data'!P251,'Raw Data'!V251)</f>
        <v>0.60833333333333339</v>
      </c>
      <c r="N44" s="6">
        <f>STDEV('Raw Data'!J251,'Raw Data'!P251,'Raw Data'!V251)</f>
        <v>7.0571476768828745E-2</v>
      </c>
      <c r="O44" s="1">
        <f>AVERAGE('Raw Data'!AB251,'Raw Data'!AH251,'Raw Data'!AN251)</f>
        <v>0.54499999999999993</v>
      </c>
      <c r="P44" s="6">
        <f>STDEV('Raw Data'!AB251,'Raw Data'!AH251,'Raw Data'!AN251)</f>
        <v>5.4808758424178865E-2</v>
      </c>
      <c r="Q44" s="1">
        <f>AVERAGE('Raw Data'!AT251,'Raw Data'!AZ251,'Raw Data'!BF251)</f>
        <v>0.51866666666666672</v>
      </c>
      <c r="R44" s="6">
        <f>STDEV('Raw Data'!AT251,'Raw Data'!AZ251,'Raw Data'!BF251)</f>
        <v>2.5540817005987385E-2</v>
      </c>
      <c r="S44" s="1">
        <f>AVERAGE('Raw Data'!BL251,'Raw Data'!BR251,'Raw Data'!BX251)</f>
        <v>0.55666666666666675</v>
      </c>
      <c r="T44" s="6">
        <f>STDEV('Raw Data'!BL251,'Raw Data'!BR251,'Raw Data'!BX251)</f>
        <v>7.9525677195062733E-2</v>
      </c>
      <c r="V44" s="1">
        <f t="shared" si="8"/>
        <v>-0.38133333333333341</v>
      </c>
      <c r="W44" s="6">
        <f t="shared" si="9"/>
        <v>7.1967585295974287E-2</v>
      </c>
      <c r="X44" s="2">
        <f t="shared" si="10"/>
        <v>-0.32533333333333325</v>
      </c>
      <c r="Y44" s="6">
        <f t="shared" si="11"/>
        <v>5.8054572027819912E-2</v>
      </c>
      <c r="Z44" s="2">
        <f t="shared" si="12"/>
        <v>-0.27733333333333343</v>
      </c>
      <c r="AA44" s="6">
        <f t="shared" si="13"/>
        <v>5.0016663889814385E-2</v>
      </c>
      <c r="AB44" s="2">
        <f t="shared" si="14"/>
        <v>-0.34333333333333338</v>
      </c>
      <c r="AC44" s="6">
        <f t="shared" si="15"/>
        <v>8.105964881904347E-2</v>
      </c>
      <c r="AE44" s="39">
        <f t="shared" si="16"/>
        <v>5.1793333333333344E-3</v>
      </c>
      <c r="AF44" s="40">
        <f t="shared" si="17"/>
        <v>3.3703333333333302E-3</v>
      </c>
      <c r="AG44" s="39">
        <f t="shared" si="18"/>
        <v>2.501666666666662E-3</v>
      </c>
      <c r="AH44" s="39">
        <f t="shared" si="19"/>
        <v>6.5706666666666552E-3</v>
      </c>
      <c r="AJ44">
        <f t="shared" si="20"/>
        <v>0.13274788133902546</v>
      </c>
    </row>
    <row r="45" spans="1:36" x14ac:dyDescent="0.25">
      <c r="A45">
        <f>'Raw Data'!B45</f>
        <v>90</v>
      </c>
      <c r="B45">
        <f>'Raw Data'!C45</f>
        <v>105</v>
      </c>
      <c r="C45" t="str">
        <f>'Raw Data'!D45</f>
        <v>YYADQMQANGFPPLTF</v>
      </c>
      <c r="D45" s="1">
        <f>AVERAGE('Raw Data'!J45,'Raw Data'!P45,'Raw Data'!V45)</f>
        <v>0.28433333333333333</v>
      </c>
      <c r="E45" s="6">
        <f>STDEV('Raw Data'!J45,'Raw Data'!P45,'Raw Data'!V45)</f>
        <v>1.1676186592091315E-2</v>
      </c>
      <c r="F45" s="1">
        <f>AVERAGE('Raw Data'!AB45,'Raw Data'!AH45,'Raw Data'!AN45)</f>
        <v>0.34200000000000003</v>
      </c>
      <c r="G45" s="6">
        <f>STDEV('Raw Data'!AB45,'Raw Data'!AH45,'Raw Data'!AN45)</f>
        <v>3.0446674695276656E-2</v>
      </c>
      <c r="H45" s="1">
        <f>AVERAGE('Raw Data'!AT45,'Raw Data'!AZ45,'Raw Data'!BF45)</f>
        <v>0.27699999999999997</v>
      </c>
      <c r="I45" s="6">
        <f>STDEV('Raw Data'!AT45,'Raw Data'!AZ45,'Raw Data'!BF45)</f>
        <v>4.6893496350773486E-2</v>
      </c>
      <c r="J45" s="1">
        <f>AVERAGE('Raw Data'!BL45,'Raw Data'!BR45,'Raw Data'!BX45)</f>
        <v>0.35833333333333334</v>
      </c>
      <c r="K45" s="6">
        <f>STDEV('Raw Data'!BL45,'Raw Data'!BR45,'Raw Data'!BX45)</f>
        <v>3.1722757341273687E-2</v>
      </c>
      <c r="M45" s="1">
        <f>AVERAGE('Raw Data'!J252,'Raw Data'!P252,'Raw Data'!V252)</f>
        <v>0.73199999999999987</v>
      </c>
      <c r="N45" s="6">
        <f>STDEV('Raw Data'!J252,'Raw Data'!P252,'Raw Data'!V252)</f>
        <v>0.10453229166147718</v>
      </c>
      <c r="O45" s="1">
        <f>AVERAGE('Raw Data'!AB252,'Raw Data'!AH252,'Raw Data'!AN252)</f>
        <v>0.64699999999999991</v>
      </c>
      <c r="P45" s="6">
        <f>STDEV('Raw Data'!AB252,'Raw Data'!AH252,'Raw Data'!AN252)</f>
        <v>4.7465777145223272E-2</v>
      </c>
      <c r="Q45" s="1">
        <f>AVERAGE('Raw Data'!AT252,'Raw Data'!AZ252,'Raw Data'!BF252)</f>
        <v>0.63800000000000001</v>
      </c>
      <c r="R45" s="6">
        <f>STDEV('Raw Data'!AT252,'Raw Data'!AZ252,'Raw Data'!BF252)</f>
        <v>5.2144031297934747E-2</v>
      </c>
      <c r="S45" s="1">
        <f>AVERAGE('Raw Data'!BL252,'Raw Data'!BR252,'Raw Data'!BX252)</f>
        <v>0.65300000000000002</v>
      </c>
      <c r="T45" s="6">
        <f>STDEV('Raw Data'!BL252,'Raw Data'!BR252,'Raw Data'!BX252)</f>
        <v>3.4597687784012357E-2</v>
      </c>
      <c r="V45" s="1">
        <f t="shared" si="8"/>
        <v>-0.44766666666666655</v>
      </c>
      <c r="W45" s="6">
        <f t="shared" si="9"/>
        <v>0.10518238128761616</v>
      </c>
      <c r="X45" s="2">
        <f t="shared" si="10"/>
        <v>-0.30499999999999988</v>
      </c>
      <c r="Y45" s="6">
        <f t="shared" si="11"/>
        <v>5.6391488719486738E-2</v>
      </c>
      <c r="Z45" s="2">
        <f t="shared" si="12"/>
        <v>-0.36100000000000004</v>
      </c>
      <c r="AA45" s="6">
        <f t="shared" si="13"/>
        <v>7.0128453569146987E-2</v>
      </c>
      <c r="AB45" s="2">
        <f t="shared" si="14"/>
        <v>-0.29466666666666669</v>
      </c>
      <c r="AC45" s="6">
        <f t="shared" si="15"/>
        <v>4.693967760150608E-2</v>
      </c>
      <c r="AE45" s="39">
        <f t="shared" si="16"/>
        <v>1.1063333333333467E-2</v>
      </c>
      <c r="AF45" s="40">
        <f t="shared" si="17"/>
        <v>3.1800000000000001E-3</v>
      </c>
      <c r="AG45" s="39">
        <f t="shared" si="18"/>
        <v>4.9180000000000048E-3</v>
      </c>
      <c r="AH45" s="39">
        <f t="shared" si="19"/>
        <v>2.2033333333333315E-3</v>
      </c>
      <c r="AJ45">
        <f t="shared" si="20"/>
        <v>0.14616657164573166</v>
      </c>
    </row>
    <row r="46" spans="1:36" x14ac:dyDescent="0.25">
      <c r="A46">
        <f>'Raw Data'!B46</f>
        <v>90</v>
      </c>
      <c r="B46">
        <f>'Raw Data'!C46</f>
        <v>106</v>
      </c>
      <c r="C46" t="str">
        <f>'Raw Data'!D46</f>
        <v>YYADQMQANGFPPLTFQ</v>
      </c>
      <c r="D46" s="1">
        <f>AVERAGE('Raw Data'!J46,'Raw Data'!P46,'Raw Data'!V46)</f>
        <v>0.21866666666666668</v>
      </c>
      <c r="E46" s="6">
        <f>STDEV('Raw Data'!J46,'Raw Data'!P46,'Raw Data'!V46)</f>
        <v>1.5307950004273376E-2</v>
      </c>
      <c r="F46" s="1">
        <f>AVERAGE('Raw Data'!AB46,'Raw Data'!AH46,'Raw Data'!AN46)</f>
        <v>0.20066666666666669</v>
      </c>
      <c r="G46" s="6">
        <f>STDEV('Raw Data'!AB46,'Raw Data'!AH46,'Raw Data'!AN46)</f>
        <v>8.1445278152470681E-3</v>
      </c>
      <c r="H46" s="1">
        <f>AVERAGE('Raw Data'!AT46,'Raw Data'!AZ46,'Raw Data'!BF46)</f>
        <v>0.20299999999999999</v>
      </c>
      <c r="I46" s="6">
        <f>STDEV('Raw Data'!AT46,'Raw Data'!AZ46,'Raw Data'!BF46)</f>
        <v>8.5440037453175244E-3</v>
      </c>
      <c r="J46" s="1">
        <f>AVERAGE('Raw Data'!BL46,'Raw Data'!BR46,'Raw Data'!BX46)</f>
        <v>0.27533333333333337</v>
      </c>
      <c r="K46" s="6">
        <f>STDEV('Raw Data'!BL46,'Raw Data'!BR46,'Raw Data'!BX46)</f>
        <v>3.5118845842842497E-3</v>
      </c>
      <c r="M46" s="1">
        <f>AVERAGE('Raw Data'!J253,'Raw Data'!P253,'Raw Data'!V253)</f>
        <v>0.224</v>
      </c>
      <c r="N46" s="6">
        <f>STDEV('Raw Data'!J253,'Raw Data'!P253,'Raw Data'!V253)</f>
        <v>8.8881944173155973E-3</v>
      </c>
      <c r="O46" s="1">
        <f>AVERAGE('Raw Data'!AB253,'Raw Data'!AH253,'Raw Data'!AN253)</f>
        <v>0.20433333333333334</v>
      </c>
      <c r="P46" s="6">
        <f>STDEV('Raw Data'!AB253,'Raw Data'!AH253,'Raw Data'!AN253)</f>
        <v>8.0829037686547534E-3</v>
      </c>
      <c r="Q46" s="1">
        <f>AVERAGE('Raw Data'!AT253,'Raw Data'!AZ253,'Raw Data'!BF253)</f>
        <v>0.19133333333333333</v>
      </c>
      <c r="R46" s="6">
        <f>STDEV('Raw Data'!AT253,'Raw Data'!AZ253,'Raw Data'!BF253)</f>
        <v>1.7009801096230768E-2</v>
      </c>
      <c r="S46" s="1">
        <f>AVERAGE('Raw Data'!BL253,'Raw Data'!BR253,'Raw Data'!BX253)</f>
        <v>0.26333333333333336</v>
      </c>
      <c r="T46" s="6">
        <f>STDEV('Raw Data'!BL253,'Raw Data'!BR253,'Raw Data'!BX253)</f>
        <v>3.5118845842842493E-3</v>
      </c>
      <c r="V46" s="1">
        <f t="shared" si="8"/>
        <v>-5.3333333333333288E-3</v>
      </c>
      <c r="W46" s="6">
        <f t="shared" si="9"/>
        <v>1.7701224063135672E-2</v>
      </c>
      <c r="X46" s="2">
        <f t="shared" si="10"/>
        <v>-3.6666666666666514E-3</v>
      </c>
      <c r="Y46" s="6">
        <f t="shared" si="11"/>
        <v>1.1474609652038991E-2</v>
      </c>
      <c r="Z46" s="2">
        <f t="shared" si="12"/>
        <v>1.1666666666666659E-2</v>
      </c>
      <c r="AA46" s="6">
        <f t="shared" si="13"/>
        <v>1.9035055380358979E-2</v>
      </c>
      <c r="AB46" s="2">
        <f t="shared" si="14"/>
        <v>1.2000000000000011E-2</v>
      </c>
      <c r="AC46" s="6">
        <f t="shared" si="15"/>
        <v>4.9665548085837848E-3</v>
      </c>
      <c r="AE46" s="39">
        <f t="shared" si="16"/>
        <v>3.1333333333333332E-4</v>
      </c>
      <c r="AF46" s="40">
        <f t="shared" si="17"/>
        <v>1.3166666666666638E-4</v>
      </c>
      <c r="AG46" s="39">
        <f t="shared" si="18"/>
        <v>3.6233333333333332E-4</v>
      </c>
      <c r="AH46" s="39">
        <f t="shared" si="19"/>
        <v>2.4666666666666716E-5</v>
      </c>
      <c r="AJ46">
        <f t="shared" si="20"/>
        <v>2.8844410203711913E-2</v>
      </c>
    </row>
    <row r="47" spans="1:36" x14ac:dyDescent="0.25">
      <c r="A47">
        <f>'Raw Data'!B47</f>
        <v>90</v>
      </c>
      <c r="B47">
        <f>'Raw Data'!C47</f>
        <v>106</v>
      </c>
      <c r="C47" t="str">
        <f>'Raw Data'!D47</f>
        <v>YYADQMQANGFPPLTFQ</v>
      </c>
      <c r="D47" s="1">
        <f>AVERAGE('Raw Data'!J47,'Raw Data'!P47,'Raw Data'!V47)</f>
        <v>0.23766666666666666</v>
      </c>
      <c r="E47" s="6">
        <f>STDEV('Raw Data'!J47,'Raw Data'!P47,'Raw Data'!V47)</f>
        <v>2.6312227829154523E-2</v>
      </c>
      <c r="F47" s="1">
        <f>AVERAGE('Raw Data'!AB47,'Raw Data'!AH47,'Raw Data'!AN47)</f>
        <v>0.21633333333333335</v>
      </c>
      <c r="G47" s="6">
        <f>STDEV('Raw Data'!AB47,'Raw Data'!AH47,'Raw Data'!AN47)</f>
        <v>9.2915732431775779E-3</v>
      </c>
      <c r="H47" s="1">
        <f>AVERAGE('Raw Data'!AT47,'Raw Data'!AZ47,'Raw Data'!BF47)</f>
        <v>0.19866666666666666</v>
      </c>
      <c r="I47" s="6">
        <f>STDEV('Raw Data'!AT47,'Raw Data'!AZ47,'Raw Data'!BF47)</f>
        <v>5.5075705472860913E-3</v>
      </c>
      <c r="J47" s="1">
        <f>AVERAGE('Raw Data'!BL47,'Raw Data'!BR47,'Raw Data'!BX47)</f>
        <v>0.27066666666666667</v>
      </c>
      <c r="K47" s="6">
        <f>STDEV('Raw Data'!BL47,'Raw Data'!BR47,'Raw Data'!BX47)</f>
        <v>1.5275252316519481E-3</v>
      </c>
      <c r="M47" s="1">
        <f>AVERAGE('Raw Data'!J254,'Raw Data'!P254,'Raw Data'!V254)</f>
        <v>0.28166666666666668</v>
      </c>
      <c r="N47" s="6">
        <f>STDEV('Raw Data'!J254,'Raw Data'!P254,'Raw Data'!V254)</f>
        <v>2.953528962670475E-2</v>
      </c>
      <c r="O47" s="1">
        <f>AVERAGE('Raw Data'!AB254,'Raw Data'!AH254,'Raw Data'!AN254)</f>
        <v>0.24933333333333332</v>
      </c>
      <c r="P47" s="6">
        <f>STDEV('Raw Data'!AB254,'Raw Data'!AH254,'Raw Data'!AN254)</f>
        <v>5.8594652770823201E-3</v>
      </c>
      <c r="Q47" s="1">
        <f>AVERAGE('Raw Data'!AT254,'Raw Data'!AZ254,'Raw Data'!BF254)</f>
        <v>0.21333333333333335</v>
      </c>
      <c r="R47" s="6">
        <f>STDEV('Raw Data'!AT254,'Raw Data'!AZ254,'Raw Data'!BF254)</f>
        <v>1.4364307617610159E-2</v>
      </c>
      <c r="S47" s="1">
        <f>AVERAGE('Raw Data'!BL254,'Raw Data'!BR254,'Raw Data'!BX254)</f>
        <v>0.30599999999999999</v>
      </c>
      <c r="T47" s="6">
        <f>STDEV('Raw Data'!BL254,'Raw Data'!BR254,'Raw Data'!BX254)</f>
        <v>2.2516660498395423E-2</v>
      </c>
      <c r="V47" s="1">
        <f t="shared" si="8"/>
        <v>-4.4000000000000011E-2</v>
      </c>
      <c r="W47" s="6">
        <f t="shared" si="9"/>
        <v>3.9555867664186901E-2</v>
      </c>
      <c r="X47" s="2">
        <f t="shared" si="10"/>
        <v>-3.2999999999999974E-2</v>
      </c>
      <c r="Y47" s="6">
        <f t="shared" si="11"/>
        <v>1.0984838035522731E-2</v>
      </c>
      <c r="Z47" s="2">
        <f t="shared" si="12"/>
        <v>-1.4666666666666689E-2</v>
      </c>
      <c r="AA47" s="6">
        <f t="shared" si="13"/>
        <v>1.5383974345619096E-2</v>
      </c>
      <c r="AB47" s="2">
        <f t="shared" si="14"/>
        <v>-3.5333333333333328E-2</v>
      </c>
      <c r="AC47" s="6">
        <f t="shared" si="15"/>
        <v>2.256841450641436E-2</v>
      </c>
      <c r="AE47" s="39">
        <f t="shared" si="16"/>
        <v>1.5646666666666669E-3</v>
      </c>
      <c r="AF47" s="40">
        <f t="shared" si="17"/>
        <v>1.2066666666666688E-4</v>
      </c>
      <c r="AG47" s="39">
        <f t="shared" si="18"/>
        <v>2.3666666666666649E-4</v>
      </c>
      <c r="AH47" s="39">
        <f t="shared" si="19"/>
        <v>5.0933333333333418E-4</v>
      </c>
      <c r="AJ47">
        <f t="shared" si="20"/>
        <v>4.9308552334593379E-2</v>
      </c>
    </row>
    <row r="48" spans="1:36" x14ac:dyDescent="0.25">
      <c r="A48">
        <f>'Raw Data'!B48</f>
        <v>90</v>
      </c>
      <c r="B48">
        <f>'Raw Data'!C48</f>
        <v>107</v>
      </c>
      <c r="C48" t="str">
        <f>'Raw Data'!D48</f>
        <v>YYADQMQANGFPPLTFQL</v>
      </c>
      <c r="D48" s="1">
        <f>AVERAGE('Raw Data'!J48,'Raw Data'!P48,'Raw Data'!V48)</f>
        <v>0.23299999999999998</v>
      </c>
      <c r="E48" s="6">
        <f>STDEV('Raw Data'!J48,'Raw Data'!P48,'Raw Data'!V48)</f>
        <v>2.389560629069705E-2</v>
      </c>
      <c r="F48" s="1">
        <f>AVERAGE('Raw Data'!AB48,'Raw Data'!AH48,'Raw Data'!AN48)</f>
        <v>0.20133333333333336</v>
      </c>
      <c r="G48" s="6">
        <f>STDEV('Raw Data'!AB48,'Raw Data'!AH48,'Raw Data'!AN48)</f>
        <v>3.511884584284235E-3</v>
      </c>
      <c r="H48" s="1">
        <f>AVERAGE('Raw Data'!AT48,'Raw Data'!AZ48,'Raw Data'!BF48)</f>
        <v>0.26766666666666666</v>
      </c>
      <c r="I48" s="6">
        <f>STDEV('Raw Data'!AT48,'Raw Data'!AZ48,'Raw Data'!BF48)</f>
        <v>1.3316656236958798E-2</v>
      </c>
      <c r="J48" s="1">
        <f>AVERAGE('Raw Data'!BL48,'Raw Data'!BR48,'Raw Data'!BX48)</f>
        <v>0.81533333333333324</v>
      </c>
      <c r="K48" s="6">
        <f>STDEV('Raw Data'!BL48,'Raw Data'!BR48,'Raw Data'!BX48)</f>
        <v>7.5055534994650872E-3</v>
      </c>
      <c r="M48" s="1">
        <f>AVERAGE('Raw Data'!J255,'Raw Data'!P255,'Raw Data'!V255)</f>
        <v>0.35366666666666663</v>
      </c>
      <c r="N48" s="6">
        <f>STDEV('Raw Data'!J255,'Raw Data'!P255,'Raw Data'!V255)</f>
        <v>2.6950572040929544E-2</v>
      </c>
      <c r="O48" s="1">
        <f>AVERAGE('Raw Data'!AB255,'Raw Data'!AH255,'Raw Data'!AN255)</f>
        <v>0.33233333333333331</v>
      </c>
      <c r="P48" s="6">
        <f>STDEV('Raw Data'!AB255,'Raw Data'!AH255,'Raw Data'!AN255)</f>
        <v>1.6289055630494136E-2</v>
      </c>
      <c r="Q48" s="1">
        <f>AVERAGE('Raw Data'!AT255,'Raw Data'!AZ255,'Raw Data'!BF255)</f>
        <v>0.36133333333333334</v>
      </c>
      <c r="R48" s="6">
        <f>STDEV('Raw Data'!AT255,'Raw Data'!AZ255,'Raw Data'!BF255)</f>
        <v>2.0033305601755615E-2</v>
      </c>
      <c r="S48" s="1">
        <f>AVERAGE('Raw Data'!BL255,'Raw Data'!BR255,'Raw Data'!BX255)</f>
        <v>0.9</v>
      </c>
      <c r="T48" s="6">
        <f>STDEV('Raw Data'!BL255,'Raw Data'!BR255,'Raw Data'!BX255)</f>
        <v>3.2233522922572422E-2</v>
      </c>
      <c r="V48" s="1">
        <f t="shared" si="8"/>
        <v>-0.12066666666666664</v>
      </c>
      <c r="W48" s="6">
        <f t="shared" si="9"/>
        <v>3.6018513757973603E-2</v>
      </c>
      <c r="X48" s="2">
        <f t="shared" si="10"/>
        <v>-0.13099999999999995</v>
      </c>
      <c r="Y48" s="6">
        <f t="shared" si="11"/>
        <v>1.6663332999933295E-2</v>
      </c>
      <c r="Z48" s="2">
        <f t="shared" si="12"/>
        <v>-9.3666666666666676E-2</v>
      </c>
      <c r="AA48" s="6">
        <f t="shared" si="13"/>
        <v>2.4055491403558286E-2</v>
      </c>
      <c r="AB48" s="2">
        <f t="shared" si="14"/>
        <v>-8.4666666666666779E-2</v>
      </c>
      <c r="AC48" s="6">
        <f t="shared" si="15"/>
        <v>3.3095820481343782E-2</v>
      </c>
      <c r="AE48" s="39">
        <f t="shared" si="16"/>
        <v>1.2973333333333337E-3</v>
      </c>
      <c r="AF48" s="40">
        <f t="shared" si="17"/>
        <v>2.7766666666666597E-4</v>
      </c>
      <c r="AG48" s="39">
        <f t="shared" si="18"/>
        <v>5.7866666666666657E-4</v>
      </c>
      <c r="AH48" s="39">
        <f t="shared" si="19"/>
        <v>1.0953333333333347E-3</v>
      </c>
      <c r="AJ48">
        <f t="shared" si="20"/>
        <v>5.7000000000000009E-2</v>
      </c>
    </row>
    <row r="49" spans="1:36" x14ac:dyDescent="0.25">
      <c r="A49">
        <f>'Raw Data'!B49</f>
        <v>90</v>
      </c>
      <c r="B49">
        <f>'Raw Data'!C49</f>
        <v>107</v>
      </c>
      <c r="C49" t="str">
        <f>'Raw Data'!D49</f>
        <v>YYADQMQANGFPPLTFQL</v>
      </c>
      <c r="D49" s="1">
        <f>AVERAGE('Raw Data'!J49,'Raw Data'!P49,'Raw Data'!V49)</f>
        <v>0.21199999999999999</v>
      </c>
      <c r="E49" s="6">
        <f>STDEV('Raw Data'!J49,'Raw Data'!P49,'Raw Data'!V49)</f>
        <v>1.4177446878757822E-2</v>
      </c>
      <c r="F49" s="1">
        <f>AVERAGE('Raw Data'!AB49,'Raw Data'!AH49,'Raw Data'!AN49)</f>
        <v>0.20399999999999999</v>
      </c>
      <c r="G49" s="6">
        <f>STDEV('Raw Data'!AB49,'Raw Data'!AH49,'Raw Data'!AN49)</f>
        <v>6.2449979983983887E-3</v>
      </c>
      <c r="H49" s="1">
        <f>AVERAGE('Raw Data'!AT49,'Raw Data'!AZ49,'Raw Data'!BF49)</f>
        <v>0.24766666666666667</v>
      </c>
      <c r="I49" s="6">
        <f>STDEV('Raw Data'!AT49,'Raw Data'!AZ49,'Raw Data'!BF49)</f>
        <v>6.0277137733417132E-3</v>
      </c>
      <c r="J49" s="1">
        <f>AVERAGE('Raw Data'!BL49,'Raw Data'!BR49,'Raw Data'!BX49)</f>
        <v>0.78200000000000003</v>
      </c>
      <c r="K49" s="6">
        <f>STDEV('Raw Data'!BL49,'Raw Data'!BR49,'Raw Data'!BX49)</f>
        <v>1.3892443989449818E-2</v>
      </c>
      <c r="M49" s="1">
        <f>AVERAGE('Raw Data'!J256,'Raw Data'!P256,'Raw Data'!V256)</f>
        <v>0.34333333333333332</v>
      </c>
      <c r="N49" s="6">
        <f>STDEV('Raw Data'!J256,'Raw Data'!P256,'Raw Data'!V256)</f>
        <v>1.9655363983740744E-2</v>
      </c>
      <c r="O49" s="1">
        <f>AVERAGE('Raw Data'!AB256,'Raw Data'!AH256,'Raw Data'!AN256)</f>
        <v>0.33233333333333331</v>
      </c>
      <c r="P49" s="6">
        <f>STDEV('Raw Data'!AB256,'Raw Data'!AH256,'Raw Data'!AN256)</f>
        <v>2.5890796305508515E-2</v>
      </c>
      <c r="Q49" s="1">
        <f>AVERAGE('Raw Data'!AT256,'Raw Data'!AZ256,'Raw Data'!BF256)</f>
        <v>0.35633333333333334</v>
      </c>
      <c r="R49" s="6">
        <f>STDEV('Raw Data'!AT256,'Raw Data'!AZ256,'Raw Data'!BF256)</f>
        <v>4.0054130040900075E-2</v>
      </c>
      <c r="S49" s="1">
        <f>AVERAGE('Raw Data'!BL256,'Raw Data'!BR256,'Raw Data'!BX256)</f>
        <v>0.90133333333333343</v>
      </c>
      <c r="T49" s="6">
        <f>STDEV('Raw Data'!BL256,'Raw Data'!BR256,'Raw Data'!BX256)</f>
        <v>5.1597803570823948E-2</v>
      </c>
      <c r="V49" s="1">
        <f t="shared" si="8"/>
        <v>-0.13133333333333333</v>
      </c>
      <c r="W49" s="6">
        <f t="shared" si="9"/>
        <v>2.4234960972391369E-2</v>
      </c>
      <c r="X49" s="2">
        <f t="shared" si="10"/>
        <v>-0.12833333333333333</v>
      </c>
      <c r="Y49" s="6">
        <f t="shared" si="11"/>
        <v>2.6633312473917568E-2</v>
      </c>
      <c r="Z49" s="2">
        <f t="shared" si="12"/>
        <v>-0.10866666666666666</v>
      </c>
      <c r="AA49" s="6">
        <f t="shared" si="13"/>
        <v>4.0505143706283372E-2</v>
      </c>
      <c r="AB49" s="2">
        <f t="shared" si="14"/>
        <v>-0.1193333333333334</v>
      </c>
      <c r="AC49" s="6">
        <f t="shared" si="15"/>
        <v>5.3435319156278395E-2</v>
      </c>
      <c r="AE49" s="39">
        <f t="shared" si="16"/>
        <v>5.8733333333333283E-4</v>
      </c>
      <c r="AF49" s="40">
        <f t="shared" si="17"/>
        <v>7.0933333333333308E-4</v>
      </c>
      <c r="AG49" s="39">
        <f t="shared" si="18"/>
        <v>1.6406666666666674E-3</v>
      </c>
      <c r="AH49" s="39">
        <f t="shared" si="19"/>
        <v>2.855333333333333E-3</v>
      </c>
      <c r="AJ49">
        <f t="shared" si="20"/>
        <v>7.610957013849616E-2</v>
      </c>
    </row>
    <row r="50" spans="1:36" x14ac:dyDescent="0.25">
      <c r="A50">
        <f>'Raw Data'!B50</f>
        <v>91</v>
      </c>
      <c r="B50">
        <f>'Raw Data'!C50</f>
        <v>106</v>
      </c>
      <c r="C50" t="str">
        <f>'Raw Data'!D50</f>
        <v>YADQMQANGFPPLTFQ</v>
      </c>
      <c r="D50" s="1">
        <f>AVERAGE('Raw Data'!J50,'Raw Data'!P50,'Raw Data'!V50)</f>
        <v>0.19933333333333333</v>
      </c>
      <c r="E50" s="6">
        <f>STDEV('Raw Data'!J50,'Raw Data'!P50,'Raw Data'!V50)</f>
        <v>1.3428824718989121E-2</v>
      </c>
      <c r="F50" s="1">
        <f>AVERAGE('Raw Data'!AB50,'Raw Data'!AH50,'Raw Data'!AN50)</f>
        <v>0.19200000000000003</v>
      </c>
      <c r="G50" s="6">
        <f>STDEV('Raw Data'!AB50,'Raw Data'!AH50,'Raw Data'!AN50)</f>
        <v>5.1961524227066361E-3</v>
      </c>
      <c r="H50" s="1">
        <f>AVERAGE('Raw Data'!AT50,'Raw Data'!AZ50,'Raw Data'!BF50)</f>
        <v>0.19666666666666666</v>
      </c>
      <c r="I50" s="6">
        <f>STDEV('Raw Data'!AT50,'Raw Data'!AZ50,'Raw Data'!BF50)</f>
        <v>7.505553499465128E-3</v>
      </c>
      <c r="J50" s="1">
        <f>AVERAGE('Raw Data'!BL50,'Raw Data'!BR50,'Raw Data'!BX50)</f>
        <v>0.26666666666666666</v>
      </c>
      <c r="K50" s="6">
        <f>STDEV('Raw Data'!BL50,'Raw Data'!BR50,'Raw Data'!BX50)</f>
        <v>3.5118845842842497E-3</v>
      </c>
      <c r="M50" s="1">
        <f>AVERAGE('Raw Data'!J257,'Raw Data'!P257,'Raw Data'!V257)</f>
        <v>0.20966666666666667</v>
      </c>
      <c r="N50" s="6">
        <f>STDEV('Raw Data'!J257,'Raw Data'!P257,'Raw Data'!V257)</f>
        <v>2.1548395145191988E-2</v>
      </c>
      <c r="O50" s="1">
        <f>AVERAGE('Raw Data'!AB257,'Raw Data'!AH257,'Raw Data'!AN257)</f>
        <v>0.19566666666666666</v>
      </c>
      <c r="P50" s="6">
        <f>STDEV('Raw Data'!AB257,'Raw Data'!AH257,'Raw Data'!AN257)</f>
        <v>1.803699901129158E-2</v>
      </c>
      <c r="Q50" s="1">
        <f>AVERAGE('Raw Data'!AT257,'Raw Data'!AZ257,'Raw Data'!BF257)</f>
        <v>0.18533333333333335</v>
      </c>
      <c r="R50" s="6">
        <f>STDEV('Raw Data'!AT257,'Raw Data'!AZ257,'Raw Data'!BF257)</f>
        <v>1.7009801096230764E-2</v>
      </c>
      <c r="S50" s="1">
        <f>AVERAGE('Raw Data'!BL257,'Raw Data'!BR257,'Raw Data'!BX257)</f>
        <v>0.255</v>
      </c>
      <c r="T50" s="6">
        <f>STDEV('Raw Data'!BL257,'Raw Data'!BR257,'Raw Data'!BX257)</f>
        <v>6.557438524302006E-3</v>
      </c>
      <c r="V50" s="1">
        <f t="shared" si="8"/>
        <v>-1.0333333333333333E-2</v>
      </c>
      <c r="W50" s="6">
        <f t="shared" si="9"/>
        <v>2.5390286856722726E-2</v>
      </c>
      <c r="X50" s="2">
        <f t="shared" si="10"/>
        <v>-3.6666666666666237E-3</v>
      </c>
      <c r="Y50" s="6">
        <f t="shared" si="11"/>
        <v>1.8770544300401454E-2</v>
      </c>
      <c r="Z50" s="2">
        <f t="shared" si="12"/>
        <v>1.1333333333333306E-2</v>
      </c>
      <c r="AA50" s="6">
        <f t="shared" si="13"/>
        <v>1.8592113023179119E-2</v>
      </c>
      <c r="AB50" s="2">
        <f t="shared" si="14"/>
        <v>1.1666666666666659E-2</v>
      </c>
      <c r="AC50" s="6">
        <f t="shared" si="15"/>
        <v>7.4386378681404724E-3</v>
      </c>
      <c r="AE50" s="39">
        <f t="shared" si="16"/>
        <v>6.4466666666666676E-4</v>
      </c>
      <c r="AF50" s="40">
        <f t="shared" si="17"/>
        <v>3.5233333333333351E-4</v>
      </c>
      <c r="AG50" s="39">
        <f t="shared" si="18"/>
        <v>3.4566666666666659E-4</v>
      </c>
      <c r="AH50" s="39">
        <f t="shared" si="19"/>
        <v>5.5333333333333429E-5</v>
      </c>
      <c r="AJ50">
        <f t="shared" si="20"/>
        <v>3.738983819167984E-2</v>
      </c>
    </row>
    <row r="51" spans="1:36" x14ac:dyDescent="0.25">
      <c r="A51">
        <f>'Raw Data'!B51</f>
        <v>91</v>
      </c>
      <c r="B51">
        <f>'Raw Data'!C51</f>
        <v>106</v>
      </c>
      <c r="C51" t="str">
        <f>'Raw Data'!D51</f>
        <v>YADQMQANGFPPLTFQ</v>
      </c>
      <c r="D51" s="1">
        <f>AVERAGE('Raw Data'!J51,'Raw Data'!P51,'Raw Data'!V51)</f>
        <v>0.23499999999999999</v>
      </c>
      <c r="E51" s="6">
        <f>STDEV('Raw Data'!J51,'Raw Data'!P51,'Raw Data'!V51)</f>
        <v>2.5865034312755133E-2</v>
      </c>
      <c r="F51" s="1">
        <f>AVERAGE('Raw Data'!AB51,'Raw Data'!AH51,'Raw Data'!AN51)</f>
        <v>0.22266666666666668</v>
      </c>
      <c r="G51" s="6">
        <f>STDEV('Raw Data'!AB51,'Raw Data'!AH51,'Raw Data'!AN51)</f>
        <v>8.6216781042517156E-3</v>
      </c>
      <c r="H51" s="1">
        <f>AVERAGE('Raw Data'!AT51,'Raw Data'!AZ51,'Raw Data'!BF51)</f>
        <v>0.20266666666666669</v>
      </c>
      <c r="I51" s="6">
        <f>STDEV('Raw Data'!AT51,'Raw Data'!AZ51,'Raw Data'!BF51)</f>
        <v>7.2341781380702262E-3</v>
      </c>
      <c r="J51" s="1">
        <f>AVERAGE('Raw Data'!BL51,'Raw Data'!BR51,'Raw Data'!BX51)</f>
        <v>0.25666666666666665</v>
      </c>
      <c r="K51" s="6">
        <f>STDEV('Raw Data'!BL51,'Raw Data'!BR51,'Raw Data'!BX51)</f>
        <v>3.2145502536643214E-3</v>
      </c>
      <c r="M51" s="1">
        <f>AVERAGE('Raw Data'!J258,'Raw Data'!P258,'Raw Data'!V258)</f>
        <v>0.27933333333333338</v>
      </c>
      <c r="N51" s="6">
        <f>STDEV('Raw Data'!J258,'Raw Data'!P258,'Raw Data'!V258)</f>
        <v>1.7156145643277013E-2</v>
      </c>
      <c r="O51" s="1">
        <f>AVERAGE('Raw Data'!AB258,'Raw Data'!AH258,'Raw Data'!AN258)</f>
        <v>0.28566666666666668</v>
      </c>
      <c r="P51" s="6">
        <f>STDEV('Raw Data'!AB258,'Raw Data'!AH258,'Raw Data'!AN258)</f>
        <v>1.1718930554164609E-2</v>
      </c>
      <c r="Q51" s="1">
        <f>AVERAGE('Raw Data'!AT258,'Raw Data'!AZ258,'Raw Data'!BF258)</f>
        <v>0.26199999999999996</v>
      </c>
      <c r="R51" s="6">
        <f>STDEV('Raw Data'!AT258,'Raw Data'!AZ258,'Raw Data'!BF258)</f>
        <v>2.2649503305812238E-2</v>
      </c>
      <c r="S51" s="1">
        <f>AVERAGE('Raw Data'!BL258,'Raw Data'!BR258,'Raw Data'!BX258)</f>
        <v>0.31866666666666665</v>
      </c>
      <c r="T51" s="6">
        <f>STDEV('Raw Data'!BL258,'Raw Data'!BR258,'Raw Data'!BX258)</f>
        <v>1.4011899704655814E-2</v>
      </c>
      <c r="V51" s="1">
        <f t="shared" si="8"/>
        <v>-4.4333333333333391E-2</v>
      </c>
      <c r="W51" s="6">
        <f t="shared" si="9"/>
        <v>3.1037611591959412E-2</v>
      </c>
      <c r="X51" s="2">
        <f t="shared" si="10"/>
        <v>-6.3E-2</v>
      </c>
      <c r="Y51" s="6">
        <f t="shared" si="11"/>
        <v>1.454876856186345E-2</v>
      </c>
      <c r="Z51" s="2">
        <f t="shared" si="12"/>
        <v>-5.9333333333333266E-2</v>
      </c>
      <c r="AA51" s="6">
        <f t="shared" si="13"/>
        <v>2.3776739333502661E-2</v>
      </c>
      <c r="AB51" s="2">
        <f t="shared" si="14"/>
        <v>-6.2E-2</v>
      </c>
      <c r="AC51" s="6">
        <f t="shared" si="15"/>
        <v>1.437590576856523E-2</v>
      </c>
      <c r="AE51" s="39">
        <f t="shared" si="16"/>
        <v>9.6333333333333329E-4</v>
      </c>
      <c r="AF51" s="40">
        <f t="shared" si="17"/>
        <v>2.1166666666666629E-4</v>
      </c>
      <c r="AG51" s="39">
        <f t="shared" si="18"/>
        <v>5.6533333333333262E-4</v>
      </c>
      <c r="AH51" s="39">
        <f t="shared" si="19"/>
        <v>2.0666666666666706E-4</v>
      </c>
      <c r="AJ51">
        <f t="shared" si="20"/>
        <v>4.4124822945820409E-2</v>
      </c>
    </row>
    <row r="52" spans="1:36" x14ac:dyDescent="0.25">
      <c r="A52">
        <f>'Raw Data'!B52</f>
        <v>91</v>
      </c>
      <c r="B52">
        <f>'Raw Data'!C52</f>
        <v>107</v>
      </c>
      <c r="C52" t="str">
        <f>'Raw Data'!D52</f>
        <v>YADQMQANGFPPLTFQL</v>
      </c>
      <c r="D52" s="1">
        <f>AVERAGE('Raw Data'!J52,'Raw Data'!P52,'Raw Data'!V52)</f>
        <v>0.21866666666666668</v>
      </c>
      <c r="E52" s="6">
        <f>STDEV('Raw Data'!J52,'Raw Data'!P52,'Raw Data'!V52)</f>
        <v>5.9702037932832207E-2</v>
      </c>
      <c r="F52" s="1">
        <f>AVERAGE('Raw Data'!AB52,'Raw Data'!AH52,'Raw Data'!AN52)</f>
        <v>0.21133333333333335</v>
      </c>
      <c r="G52" s="6">
        <f>STDEV('Raw Data'!AB52,'Raw Data'!AH52,'Raw Data'!AN52)</f>
        <v>2.1361959960016157E-2</v>
      </c>
      <c r="H52" s="1">
        <f>AVERAGE('Raw Data'!AT52,'Raw Data'!AZ52,'Raw Data'!BF52)</f>
        <v>0.27766666666666667</v>
      </c>
      <c r="I52" s="6">
        <f>STDEV('Raw Data'!AT52,'Raw Data'!AZ52,'Raw Data'!BF52)</f>
        <v>3.785938897200154E-3</v>
      </c>
      <c r="J52" s="1">
        <f>AVERAGE('Raw Data'!BL52,'Raw Data'!BR52,'Raw Data'!BX52)</f>
        <v>0.79999999999999993</v>
      </c>
      <c r="K52" s="6">
        <f>STDEV('Raw Data'!BL52,'Raw Data'!BR52,'Raw Data'!BX52)</f>
        <v>2.6907248094147383E-2</v>
      </c>
      <c r="M52" s="1">
        <f>AVERAGE('Raw Data'!J259,'Raw Data'!P259,'Raw Data'!V259)</f>
        <v>0.34333333333333332</v>
      </c>
      <c r="N52" s="6">
        <f>STDEV('Raw Data'!J259,'Raw Data'!P259,'Raw Data'!V259)</f>
        <v>4.1789153297636147E-2</v>
      </c>
      <c r="O52" s="1">
        <f>AVERAGE('Raw Data'!AB259,'Raw Data'!AH259,'Raw Data'!AN259)</f>
        <v>0.32800000000000001</v>
      </c>
      <c r="P52" s="6">
        <f>STDEV('Raw Data'!AB259,'Raw Data'!AH259,'Raw Data'!AN259)</f>
        <v>4.0112342240263166E-2</v>
      </c>
      <c r="Q52" s="1">
        <f>AVERAGE('Raw Data'!AT259,'Raw Data'!AZ259,'Raw Data'!BF259)</f>
        <v>0.36466666666666664</v>
      </c>
      <c r="R52" s="6">
        <f>STDEV('Raw Data'!AT259,'Raw Data'!AZ259,'Raw Data'!BF259)</f>
        <v>1.9347695814575287E-2</v>
      </c>
      <c r="S52" s="1">
        <f>AVERAGE('Raw Data'!BL259,'Raw Data'!BR259,'Raw Data'!BX259)</f>
        <v>0.8703333333333334</v>
      </c>
      <c r="T52" s="6">
        <f>STDEV('Raw Data'!BL259,'Raw Data'!BR259,'Raw Data'!BX259)</f>
        <v>4.7920072342738977E-2</v>
      </c>
      <c r="V52" s="1">
        <f t="shared" si="8"/>
        <v>-0.12466666666666665</v>
      </c>
      <c r="W52" s="6">
        <f t="shared" si="9"/>
        <v>7.2874321037431772E-2</v>
      </c>
      <c r="X52" s="2">
        <f t="shared" si="10"/>
        <v>-0.11666666666666667</v>
      </c>
      <c r="Y52" s="6">
        <f t="shared" si="11"/>
        <v>4.5445938579078041E-2</v>
      </c>
      <c r="Z52" s="2">
        <f t="shared" si="12"/>
        <v>-8.6999999999999966E-2</v>
      </c>
      <c r="AA52" s="6">
        <f t="shared" si="13"/>
        <v>1.9714630776828342E-2</v>
      </c>
      <c r="AB52" s="2">
        <f t="shared" si="14"/>
        <v>-7.033333333333347E-2</v>
      </c>
      <c r="AC52" s="6">
        <f t="shared" si="15"/>
        <v>5.4957559382976015E-2</v>
      </c>
      <c r="AE52" s="39">
        <f t="shared" si="16"/>
        <v>5.310666666666671E-3</v>
      </c>
      <c r="AF52" s="40">
        <f t="shared" si="17"/>
        <v>2.065333333333334E-3</v>
      </c>
      <c r="AG52" s="39">
        <f t="shared" si="18"/>
        <v>3.8866666666666726E-4</v>
      </c>
      <c r="AH52" s="39">
        <f t="shared" si="19"/>
        <v>3.0203333333333349E-3</v>
      </c>
      <c r="AJ52">
        <f t="shared" si="20"/>
        <v>0.1038508545944616</v>
      </c>
    </row>
    <row r="53" spans="1:36" x14ac:dyDescent="0.25">
      <c r="A53">
        <f>'Raw Data'!B53</f>
        <v>95</v>
      </c>
      <c r="B53">
        <f>'Raw Data'!C53</f>
        <v>106</v>
      </c>
      <c r="C53" t="str">
        <f>'Raw Data'!D53</f>
        <v>MQANGFPPLTFQ</v>
      </c>
      <c r="D53" s="1">
        <f>AVERAGE('Raw Data'!J53,'Raw Data'!P53,'Raw Data'!V53)</f>
        <v>0.20699999999999999</v>
      </c>
      <c r="E53" s="6">
        <f>STDEV('Raw Data'!J53,'Raw Data'!P53,'Raw Data'!V53)</f>
        <v>5.2915026221291702E-3</v>
      </c>
      <c r="F53" s="1">
        <f>AVERAGE('Raw Data'!AB53,'Raw Data'!AH53,'Raw Data'!AN53)</f>
        <v>0.24666666666666667</v>
      </c>
      <c r="G53" s="6">
        <f>STDEV('Raw Data'!AB53,'Raw Data'!AH53,'Raw Data'!AN53)</f>
        <v>2.4542480178933294E-2</v>
      </c>
      <c r="H53" s="1">
        <f>AVERAGE('Raw Data'!AT53,'Raw Data'!AZ53,'Raw Data'!BF53)</f>
        <v>0.21099999999999999</v>
      </c>
      <c r="I53" s="6">
        <f>STDEV('Raw Data'!AT53,'Raw Data'!AZ53,'Raw Data'!BF53)</f>
        <v>6.0000000000000053E-3</v>
      </c>
      <c r="J53" s="1">
        <f>AVERAGE('Raw Data'!BL53,'Raw Data'!BR53,'Raw Data'!BX53)</f>
        <v>0.27633333333333338</v>
      </c>
      <c r="K53" s="6">
        <f>STDEV('Raw Data'!BL53,'Raw Data'!BR53,'Raw Data'!BX53)</f>
        <v>7.234178138070241E-3</v>
      </c>
      <c r="M53" s="1">
        <f>AVERAGE('Raw Data'!J260,'Raw Data'!P260,'Raw Data'!V260)</f>
        <v>0.35433333333333339</v>
      </c>
      <c r="N53" s="6">
        <f>STDEV('Raw Data'!J260,'Raw Data'!P260,'Raw Data'!V260)</f>
        <v>4.1669333248005473E-2</v>
      </c>
      <c r="O53" s="1">
        <f>AVERAGE('Raw Data'!AB260,'Raw Data'!AH260,'Raw Data'!AN260)</f>
        <v>0.35733333333333334</v>
      </c>
      <c r="P53" s="6">
        <f>STDEV('Raw Data'!AB260,'Raw Data'!AH260,'Raw Data'!AN260)</f>
        <v>1.1060440015358049E-2</v>
      </c>
      <c r="Q53" s="1">
        <f>AVERAGE('Raw Data'!AT260,'Raw Data'!AZ260,'Raw Data'!BF260)</f>
        <v>0.36366666666666664</v>
      </c>
      <c r="R53" s="6">
        <f>STDEV('Raw Data'!AT260,'Raw Data'!AZ260,'Raw Data'!BF260)</f>
        <v>4.1004064839151422E-2</v>
      </c>
      <c r="S53" s="1">
        <f>AVERAGE('Raw Data'!BL260,'Raw Data'!BR260,'Raw Data'!BX260)</f>
        <v>0.49633333333333335</v>
      </c>
      <c r="T53" s="6">
        <f>STDEV('Raw Data'!BL260,'Raw Data'!BR260,'Raw Data'!BX260)</f>
        <v>2.8919428302325294E-2</v>
      </c>
      <c r="V53" s="1">
        <f t="shared" si="8"/>
        <v>-0.1473333333333334</v>
      </c>
      <c r="W53" s="6">
        <f t="shared" si="9"/>
        <v>4.2003968066521215E-2</v>
      </c>
      <c r="X53" s="2">
        <f t="shared" si="10"/>
        <v>-0.11066666666666666</v>
      </c>
      <c r="Y53" s="6">
        <f t="shared" si="11"/>
        <v>2.6919633479426632E-2</v>
      </c>
      <c r="Z53" s="2">
        <f t="shared" si="12"/>
        <v>-0.15266666666666664</v>
      </c>
      <c r="AA53" s="6">
        <f t="shared" si="13"/>
        <v>4.1440720714453483E-2</v>
      </c>
      <c r="AB53" s="2">
        <f t="shared" si="14"/>
        <v>-0.21999999999999997</v>
      </c>
      <c r="AC53" s="6">
        <f t="shared" si="15"/>
        <v>2.9810512687081826E-2</v>
      </c>
      <c r="AE53" s="39">
        <f t="shared" si="16"/>
        <v>1.7643333333333339E-3</v>
      </c>
      <c r="AF53" s="40">
        <f t="shared" si="17"/>
        <v>7.2466666666666719E-4</v>
      </c>
      <c r="AG53" s="39">
        <f t="shared" si="18"/>
        <v>1.7173333333333339E-3</v>
      </c>
      <c r="AH53" s="39">
        <f t="shared" si="19"/>
        <v>8.8866666666666651E-4</v>
      </c>
      <c r="AJ53">
        <f t="shared" si="20"/>
        <v>7.137926869897171E-2</v>
      </c>
    </row>
    <row r="54" spans="1:36" x14ac:dyDescent="0.25">
      <c r="A54">
        <f>'Raw Data'!B54</f>
        <v>107</v>
      </c>
      <c r="B54">
        <f>'Raw Data'!C54</f>
        <v>128</v>
      </c>
      <c r="C54" t="str">
        <f>'Raw Data'!D54</f>
        <v>LDLDERGKLVIHDAYVDKPMSE</v>
      </c>
      <c r="D54" s="1">
        <f>AVERAGE('Raw Data'!J54,'Raw Data'!P54,'Raw Data'!V54)</f>
        <v>2.1836666666666669</v>
      </c>
      <c r="E54" s="6">
        <f>STDEV('Raw Data'!J54,'Raw Data'!P54,'Raw Data'!V54)</f>
        <v>0.1370194633376344</v>
      </c>
      <c r="F54" s="1">
        <f>AVERAGE('Raw Data'!AB54,'Raw Data'!AH54,'Raw Data'!AN54)</f>
        <v>2.5036666666666667</v>
      </c>
      <c r="G54" s="6">
        <f>STDEV('Raw Data'!AB54,'Raw Data'!AH54,'Raw Data'!AN54)</f>
        <v>5.5644706247165297E-2</v>
      </c>
      <c r="H54" s="1">
        <f>AVERAGE('Raw Data'!AT54,'Raw Data'!AZ54,'Raw Data'!BF54)</f>
        <v>3.3383333333333334</v>
      </c>
      <c r="I54" s="6">
        <f>STDEV('Raw Data'!AT54,'Raw Data'!AZ54,'Raw Data'!BF54)</f>
        <v>4.9652123150307891E-2</v>
      </c>
      <c r="J54" s="1">
        <f>AVERAGE('Raw Data'!BL54,'Raw Data'!BR54,'Raw Data'!BX54)</f>
        <v>4.4676666666666662</v>
      </c>
      <c r="K54" s="6">
        <f>STDEV('Raw Data'!BL54,'Raw Data'!BR54,'Raw Data'!BX54)</f>
        <v>0.24354123538598804</v>
      </c>
      <c r="M54" s="1">
        <f>AVERAGE('Raw Data'!J261,'Raw Data'!P261,'Raw Data'!V261)</f>
        <v>1.9870000000000001</v>
      </c>
      <c r="N54" s="6">
        <f>STDEV('Raw Data'!J261,'Raw Data'!P261,'Raw Data'!V261)</f>
        <v>7.7903786814249296E-2</v>
      </c>
      <c r="O54" s="1">
        <f>AVERAGE('Raw Data'!AB261,'Raw Data'!AH261,'Raw Data'!AN261)</f>
        <v>2.2363333333333331</v>
      </c>
      <c r="P54" s="6">
        <f>STDEV('Raw Data'!AB261,'Raw Data'!AH261,'Raw Data'!AN261)</f>
        <v>5.9911045169762644E-2</v>
      </c>
      <c r="Q54" s="1">
        <f>AVERAGE('Raw Data'!AT261,'Raw Data'!AZ261,'Raw Data'!BF261)</f>
        <v>3.2059999999999995</v>
      </c>
      <c r="R54" s="6">
        <f>STDEV('Raw Data'!AT261,'Raw Data'!AZ261,'Raw Data'!BF261)</f>
        <v>0.11025878649794776</v>
      </c>
      <c r="S54" s="1">
        <f>AVERAGE('Raw Data'!BL261,'Raw Data'!BR261,'Raw Data'!BX261)</f>
        <v>4.1116666666666672</v>
      </c>
      <c r="T54" s="6">
        <f>STDEV('Raw Data'!BL261,'Raw Data'!BR261,'Raw Data'!BX261)</f>
        <v>0.17370185184198073</v>
      </c>
      <c r="V54" s="1">
        <f t="shared" si="8"/>
        <v>0.19666666666666677</v>
      </c>
      <c r="W54" s="6">
        <f t="shared" si="9"/>
        <v>0.15761768090329631</v>
      </c>
      <c r="X54" s="2">
        <f t="shared" si="10"/>
        <v>0.26733333333333364</v>
      </c>
      <c r="Y54" s="6">
        <f t="shared" si="11"/>
        <v>8.1765926073558634E-2</v>
      </c>
      <c r="Z54" s="2">
        <f t="shared" si="12"/>
        <v>0.13233333333333386</v>
      </c>
      <c r="AA54" s="6">
        <f t="shared" si="13"/>
        <v>0.12092284041211308</v>
      </c>
      <c r="AB54" s="2">
        <f t="shared" si="14"/>
        <v>0.35599999999999898</v>
      </c>
      <c r="AC54" s="6">
        <f t="shared" si="15"/>
        <v>0.29913987809495857</v>
      </c>
      <c r="AE54" s="39">
        <f t="shared" si="16"/>
        <v>2.4843333333333339E-2</v>
      </c>
      <c r="AF54" s="40">
        <f t="shared" si="17"/>
        <v>6.6856666666666557E-3</v>
      </c>
      <c r="AG54" s="39">
        <f t="shared" si="18"/>
        <v>1.4622333333333369E-2</v>
      </c>
      <c r="AH54" s="39">
        <f t="shared" si="19"/>
        <v>8.9484666666666671E-2</v>
      </c>
      <c r="AJ54">
        <f t="shared" si="20"/>
        <v>0.36828793083673</v>
      </c>
    </row>
    <row r="55" spans="1:36" x14ac:dyDescent="0.25">
      <c r="A55">
        <f>'Raw Data'!B55</f>
        <v>108</v>
      </c>
      <c r="B55">
        <f>'Raw Data'!C55</f>
        <v>121</v>
      </c>
      <c r="C55" t="str">
        <f>'Raw Data'!D55</f>
        <v>DLDERGKLVIHDAY</v>
      </c>
      <c r="D55" s="1">
        <f>AVERAGE('Raw Data'!J55,'Raw Data'!P55,'Raw Data'!V55)</f>
        <v>1.1179999999999999</v>
      </c>
      <c r="E55" s="6">
        <f>STDEV('Raw Data'!J55,'Raw Data'!P55,'Raw Data'!V55)</f>
        <v>0.16202160349780664</v>
      </c>
      <c r="F55" s="1">
        <f>AVERAGE('Raw Data'!AB55,'Raw Data'!AH55,'Raw Data'!AN55)</f>
        <v>1.2833333333333332</v>
      </c>
      <c r="G55" s="6">
        <f>STDEV('Raw Data'!AB55,'Raw Data'!AH55,'Raw Data'!AN55)</f>
        <v>4.3096790290383998E-2</v>
      </c>
      <c r="H55" s="1">
        <f>AVERAGE('Raw Data'!AT55,'Raw Data'!AZ55,'Raw Data'!BF55)</f>
        <v>2.0216666666666669</v>
      </c>
      <c r="I55" s="6">
        <f>STDEV('Raw Data'!AT55,'Raw Data'!AZ55,'Raw Data'!BF55)</f>
        <v>2.5716402029314571E-2</v>
      </c>
      <c r="J55" s="1">
        <f>AVERAGE('Raw Data'!BL55,'Raw Data'!BR55,'Raw Data'!BX55)</f>
        <v>2.7153333333333336</v>
      </c>
      <c r="K55" s="6">
        <f>STDEV('Raw Data'!BL55,'Raw Data'!BR55,'Raw Data'!BX55)</f>
        <v>4.6317743180484608E-2</v>
      </c>
      <c r="M55" s="1">
        <f>AVERAGE('Raw Data'!J262,'Raw Data'!P262,'Raw Data'!V262)</f>
        <v>1.4896666666666665</v>
      </c>
      <c r="N55" s="6">
        <f>STDEV('Raw Data'!J262,'Raw Data'!P262,'Raw Data'!V262)</f>
        <v>9.2413923914815663E-2</v>
      </c>
      <c r="O55" s="1">
        <f>AVERAGE('Raw Data'!AB262,'Raw Data'!AH262,'Raw Data'!AN262)</f>
        <v>1.5270000000000001</v>
      </c>
      <c r="P55" s="6">
        <f>STDEV('Raw Data'!AB262,'Raw Data'!AH262,'Raw Data'!AN262)</f>
        <v>8.5158675424175018E-2</v>
      </c>
      <c r="Q55" s="1">
        <f>AVERAGE('Raw Data'!AT262,'Raw Data'!AZ262,'Raw Data'!BF262)</f>
        <v>2.3006666666666669</v>
      </c>
      <c r="R55" s="6">
        <f>STDEV('Raw Data'!AT262,'Raw Data'!AZ262,'Raw Data'!BF262)</f>
        <v>6.9673045959921631E-2</v>
      </c>
      <c r="S55" s="1">
        <f>AVERAGE('Raw Data'!BL262,'Raw Data'!BR262,'Raw Data'!BX262)</f>
        <v>2.9976666666666669</v>
      </c>
      <c r="T55" s="6">
        <f>STDEV('Raw Data'!BL262,'Raw Data'!BR262,'Raw Data'!BX262)</f>
        <v>6.9241124581662691E-2</v>
      </c>
      <c r="V55" s="1">
        <f t="shared" si="8"/>
        <v>-0.37166666666666659</v>
      </c>
      <c r="W55" s="6">
        <f t="shared" si="9"/>
        <v>0.18652435051041943</v>
      </c>
      <c r="X55" s="2">
        <f t="shared" si="10"/>
        <v>-0.24366666666666692</v>
      </c>
      <c r="Y55" s="6">
        <f t="shared" si="11"/>
        <v>9.5442827563590793E-2</v>
      </c>
      <c r="Z55" s="2">
        <f t="shared" si="12"/>
        <v>-0.27899999999999991</v>
      </c>
      <c r="AA55" s="6">
        <f t="shared" si="13"/>
        <v>7.4267534405463381E-2</v>
      </c>
      <c r="AB55" s="2">
        <f t="shared" si="14"/>
        <v>-0.28233333333333333</v>
      </c>
      <c r="AC55" s="6">
        <f t="shared" si="15"/>
        <v>8.3304661734303093E-2</v>
      </c>
      <c r="AE55" s="39">
        <f t="shared" si="16"/>
        <v>3.4791333333333806E-2</v>
      </c>
      <c r="AF55" s="40">
        <f t="shared" si="17"/>
        <v>9.1093333333333269E-3</v>
      </c>
      <c r="AG55" s="39">
        <f t="shared" si="18"/>
        <v>5.5156666666666869E-3</v>
      </c>
      <c r="AH55" s="39">
        <f t="shared" si="19"/>
        <v>6.9396666666666617E-3</v>
      </c>
      <c r="AJ55">
        <f t="shared" si="20"/>
        <v>0.23739418695494732</v>
      </c>
    </row>
    <row r="56" spans="1:36" x14ac:dyDescent="0.25">
      <c r="A56">
        <f>'Raw Data'!B56</f>
        <v>108</v>
      </c>
      <c r="B56">
        <f>'Raw Data'!C56</f>
        <v>128</v>
      </c>
      <c r="C56" t="str">
        <f>'Raw Data'!D56</f>
        <v>DLDERGKLVIHDAYVDKPMSE</v>
      </c>
      <c r="D56" s="1">
        <f>AVERAGE('Raw Data'!J56,'Raw Data'!P56,'Raw Data'!V56)</f>
        <v>2.2976666666666667</v>
      </c>
      <c r="E56" s="6">
        <f>STDEV('Raw Data'!J56,'Raw Data'!P56,'Raw Data'!V56)</f>
        <v>0.12249217662093102</v>
      </c>
      <c r="F56" s="1">
        <f>AVERAGE('Raw Data'!AB56,'Raw Data'!AH56,'Raw Data'!AN56)</f>
        <v>2.8256666666666668</v>
      </c>
      <c r="G56" s="6">
        <f>STDEV('Raw Data'!AB56,'Raw Data'!AH56,'Raw Data'!AN56)</f>
        <v>7.7526339610053285E-2</v>
      </c>
      <c r="H56" s="1">
        <f>AVERAGE('Raw Data'!AT56,'Raw Data'!AZ56,'Raw Data'!BF56)</f>
        <v>3.8056666666666668</v>
      </c>
      <c r="I56" s="6">
        <f>STDEV('Raw Data'!AT56,'Raw Data'!AZ56,'Raw Data'!BF56)</f>
        <v>1.9604421270043325E-2</v>
      </c>
      <c r="J56" s="1">
        <f>AVERAGE('Raw Data'!BL56,'Raw Data'!BR56,'Raw Data'!BX56)</f>
        <v>4.833333333333333</v>
      </c>
      <c r="K56" s="6">
        <f>STDEV('Raw Data'!BL56,'Raw Data'!BR56,'Raw Data'!BX56)</f>
        <v>0.1304811608368554</v>
      </c>
      <c r="M56" s="1">
        <f>AVERAGE('Raw Data'!J263,'Raw Data'!P263,'Raw Data'!V263)</f>
        <v>2.2363333333333331</v>
      </c>
      <c r="N56" s="6">
        <f>STDEV('Raw Data'!J263,'Raw Data'!P263,'Raw Data'!V263)</f>
        <v>7.5182001392177247E-2</v>
      </c>
      <c r="O56" s="1">
        <f>AVERAGE('Raw Data'!AB263,'Raw Data'!AH263,'Raw Data'!AN263)</f>
        <v>2.6536666666666666</v>
      </c>
      <c r="P56" s="6">
        <f>STDEV('Raw Data'!AB263,'Raw Data'!AH263,'Raw Data'!AN263)</f>
        <v>0.10608644274049962</v>
      </c>
      <c r="Q56" s="1">
        <f>AVERAGE('Raw Data'!AT263,'Raw Data'!AZ263,'Raw Data'!BF263)</f>
        <v>3.6590000000000003</v>
      </c>
      <c r="R56" s="6">
        <f>STDEV('Raw Data'!AT263,'Raw Data'!AZ263,'Raw Data'!BF263)</f>
        <v>7.5319320230602088E-2</v>
      </c>
      <c r="S56" s="1">
        <f>AVERAGE('Raw Data'!BL263,'Raw Data'!BR263,'Raw Data'!BX263)</f>
        <v>4.6086666666666671</v>
      </c>
      <c r="T56" s="6">
        <f>STDEV('Raw Data'!BL263,'Raw Data'!BR263,'Raw Data'!BX263)</f>
        <v>9.4553335918587958E-2</v>
      </c>
      <c r="V56" s="1">
        <f t="shared" si="8"/>
        <v>6.1333333333333684E-2</v>
      </c>
      <c r="W56" s="6">
        <f t="shared" si="9"/>
        <v>0.14372427306014354</v>
      </c>
      <c r="X56" s="2">
        <f t="shared" si="10"/>
        <v>0.17200000000000015</v>
      </c>
      <c r="Y56" s="6">
        <f t="shared" si="11"/>
        <v>0.13139507854811999</v>
      </c>
      <c r="Z56" s="2">
        <f t="shared" si="12"/>
        <v>0.1466666666666665</v>
      </c>
      <c r="AA56" s="6">
        <f t="shared" si="13"/>
        <v>7.7828872106264727E-2</v>
      </c>
      <c r="AB56" s="2">
        <f t="shared" si="14"/>
        <v>0.2246666666666659</v>
      </c>
      <c r="AC56" s="6">
        <f t="shared" si="15"/>
        <v>0.16113865664906935</v>
      </c>
      <c r="AE56" s="39">
        <f t="shared" si="16"/>
        <v>2.0656666666666702E-2</v>
      </c>
      <c r="AF56" s="40">
        <f t="shared" si="17"/>
        <v>1.7264666666666623E-2</v>
      </c>
      <c r="AG56" s="39">
        <f t="shared" si="18"/>
        <v>6.0573333333333113E-3</v>
      </c>
      <c r="AH56" s="39">
        <f t="shared" si="19"/>
        <v>2.5965666666666661E-2</v>
      </c>
      <c r="AJ56">
        <f t="shared" si="20"/>
        <v>0.2644699100717004</v>
      </c>
    </row>
    <row r="57" spans="1:36" x14ac:dyDescent="0.25">
      <c r="A57">
        <f>'Raw Data'!B57</f>
        <v>108</v>
      </c>
      <c r="B57">
        <f>'Raw Data'!C57</f>
        <v>128</v>
      </c>
      <c r="C57" t="str">
        <f>'Raw Data'!D57</f>
        <v>DLDERGKLVIHDAYVDKPMSE</v>
      </c>
      <c r="D57" s="1">
        <f>AVERAGE('Raw Data'!J57,'Raw Data'!P57,'Raw Data'!V57)</f>
        <v>2.3603333333333332</v>
      </c>
      <c r="E57" s="6">
        <f>STDEV('Raw Data'!J57,'Raw Data'!P57,'Raw Data'!V57)</f>
        <v>0.12702886811010053</v>
      </c>
      <c r="F57" s="1">
        <f>AVERAGE('Raw Data'!AB57,'Raw Data'!AH57,'Raw Data'!AN57)</f>
        <v>2.8196666666666665</v>
      </c>
      <c r="G57" s="6">
        <f>STDEV('Raw Data'!AB57,'Raw Data'!AH57,'Raw Data'!AN57)</f>
        <v>7.9839422175597738E-2</v>
      </c>
      <c r="H57" s="1">
        <f>AVERAGE('Raw Data'!AT57,'Raw Data'!AZ57,'Raw Data'!BF57)</f>
        <v>3.7870000000000004</v>
      </c>
      <c r="I57" s="6">
        <f>STDEV('Raw Data'!AT57,'Raw Data'!AZ57,'Raw Data'!BF57)</f>
        <v>1.4933184523068115E-2</v>
      </c>
      <c r="J57" s="1">
        <f>AVERAGE('Raw Data'!BL57,'Raw Data'!BR57,'Raw Data'!BX57)</f>
        <v>4.8166666666666664</v>
      </c>
      <c r="K57" s="6">
        <f>STDEV('Raw Data'!BL57,'Raw Data'!BR57,'Raw Data'!BX57)</f>
        <v>0.12302980668656441</v>
      </c>
      <c r="M57" s="1">
        <f>AVERAGE('Raw Data'!J264,'Raw Data'!P264,'Raw Data'!V264)</f>
        <v>2.2253333333333334</v>
      </c>
      <c r="N57" s="6">
        <f>STDEV('Raw Data'!J264,'Raw Data'!P264,'Raw Data'!V264)</f>
        <v>7.7693843599949117E-2</v>
      </c>
      <c r="O57" s="1">
        <f>AVERAGE('Raw Data'!AB264,'Raw Data'!AH264,'Raw Data'!AN264)</f>
        <v>2.624333333333333</v>
      </c>
      <c r="P57" s="6">
        <f>STDEV('Raw Data'!AB264,'Raw Data'!AH264,'Raw Data'!AN264)</f>
        <v>7.3432508695627119E-2</v>
      </c>
      <c r="Q57" s="1">
        <f>AVERAGE('Raw Data'!AT264,'Raw Data'!AZ264,'Raw Data'!BF264)</f>
        <v>3.6489999999999996</v>
      </c>
      <c r="R57" s="6">
        <f>STDEV('Raw Data'!AT264,'Raw Data'!AZ264,'Raw Data'!BF264)</f>
        <v>7.152621896899064E-2</v>
      </c>
      <c r="S57" s="1">
        <f>AVERAGE('Raw Data'!BL264,'Raw Data'!BR264,'Raw Data'!BX264)</f>
        <v>4.5996666666666668</v>
      </c>
      <c r="T57" s="6">
        <f>STDEV('Raw Data'!BL264,'Raw Data'!BR264,'Raw Data'!BX264)</f>
        <v>8.0829037686547714E-2</v>
      </c>
      <c r="V57" s="1">
        <f t="shared" si="8"/>
        <v>0.13499999999999979</v>
      </c>
      <c r="W57" s="6">
        <f t="shared" si="9"/>
        <v>0.14890489134567297</v>
      </c>
      <c r="X57" s="2">
        <f t="shared" si="10"/>
        <v>0.19533333333333358</v>
      </c>
      <c r="Y57" s="6">
        <f t="shared" si="11"/>
        <v>0.10847426730181993</v>
      </c>
      <c r="Z57" s="2">
        <f t="shared" si="12"/>
        <v>0.13800000000000079</v>
      </c>
      <c r="AA57" s="6">
        <f t="shared" si="13"/>
        <v>7.3068461048526254E-2</v>
      </c>
      <c r="AB57" s="2">
        <f t="shared" si="14"/>
        <v>0.21699999999999964</v>
      </c>
      <c r="AC57" s="6">
        <f t="shared" si="15"/>
        <v>0.14720620457938163</v>
      </c>
      <c r="AE57" s="39">
        <f t="shared" si="16"/>
        <v>2.2172666666666674E-2</v>
      </c>
      <c r="AF57" s="40">
        <f t="shared" si="17"/>
        <v>1.176666666666668E-2</v>
      </c>
      <c r="AG57" s="39">
        <f t="shared" si="18"/>
        <v>5.3389999999999983E-3</v>
      </c>
      <c r="AH57" s="39">
        <f t="shared" si="19"/>
        <v>2.1669666666666757E-2</v>
      </c>
      <c r="AJ57">
        <f t="shared" si="20"/>
        <v>0.24687648733729203</v>
      </c>
    </row>
    <row r="58" spans="1:36" x14ac:dyDescent="0.25">
      <c r="A58">
        <f>'Raw Data'!B58</f>
        <v>108</v>
      </c>
      <c r="B58">
        <f>'Raw Data'!C58</f>
        <v>128</v>
      </c>
      <c r="C58" t="str">
        <f>'Raw Data'!D58</f>
        <v>DLDERGKLVIHDAYVDKPMSE</v>
      </c>
      <c r="D58" s="1">
        <f>AVERAGE('Raw Data'!J58,'Raw Data'!P58,'Raw Data'!V58)</f>
        <v>2.5110000000000001</v>
      </c>
      <c r="E58" s="6">
        <f>STDEV('Raw Data'!J58,'Raw Data'!P58,'Raw Data'!V58)</f>
        <v>0.14550601362143059</v>
      </c>
      <c r="F58" s="1">
        <f>AVERAGE('Raw Data'!AB58,'Raw Data'!AH58,'Raw Data'!AN58)</f>
        <v>3.0229999999999997</v>
      </c>
      <c r="G58" s="6">
        <f>STDEV('Raw Data'!AB58,'Raw Data'!AH58,'Raw Data'!AN58)</f>
        <v>8.1798532994180287E-2</v>
      </c>
      <c r="H58" s="1">
        <f>AVERAGE('Raw Data'!AT58,'Raw Data'!AZ58,'Raw Data'!BF58)</f>
        <v>4.077</v>
      </c>
      <c r="I58" s="6">
        <f>STDEV('Raw Data'!AT58,'Raw Data'!AZ58,'Raw Data'!BF58)</f>
        <v>1.7058722109232132E-2</v>
      </c>
      <c r="J58" s="1">
        <f>AVERAGE('Raw Data'!BL58,'Raw Data'!BR58,'Raw Data'!BX58)</f>
        <v>5.0650000000000004</v>
      </c>
      <c r="K58" s="6">
        <f>STDEV('Raw Data'!BL58,'Raw Data'!BR58,'Raw Data'!BX58)</f>
        <v>9.1329075326535697E-2</v>
      </c>
      <c r="M58" s="1">
        <f>AVERAGE('Raw Data'!J265,'Raw Data'!P265,'Raw Data'!V265)</f>
        <v>2.5383333333333336</v>
      </c>
      <c r="N58" s="6">
        <f>STDEV('Raw Data'!J265,'Raw Data'!P265,'Raw Data'!V265)</f>
        <v>0.10144128022325709</v>
      </c>
      <c r="O58" s="1">
        <f>AVERAGE('Raw Data'!AB265,'Raw Data'!AH265,'Raw Data'!AN265)</f>
        <v>2.9250000000000003</v>
      </c>
      <c r="P58" s="6">
        <f>STDEV('Raw Data'!AB265,'Raw Data'!AH265,'Raw Data'!AN265)</f>
        <v>9.3552124508211834E-2</v>
      </c>
      <c r="Q58" s="1">
        <f>AVERAGE('Raw Data'!AT265,'Raw Data'!AZ265,'Raw Data'!BF265)</f>
        <v>4.0026666666666664</v>
      </c>
      <c r="R58" s="6">
        <f>STDEV('Raw Data'!AT265,'Raw Data'!AZ265,'Raw Data'!BF265)</f>
        <v>0.11755991380284934</v>
      </c>
      <c r="S58" s="1">
        <f>AVERAGE('Raw Data'!BL265,'Raw Data'!BR265,'Raw Data'!BX265)</f>
        <v>4.8903333333333334</v>
      </c>
      <c r="T58" s="6">
        <f>STDEV('Raw Data'!BL265,'Raw Data'!BR265,'Raw Data'!BX265)</f>
        <v>4.9923274465256684E-2</v>
      </c>
      <c r="V58" s="1">
        <f t="shared" si="8"/>
        <v>-2.7333333333333432E-2</v>
      </c>
      <c r="W58" s="6">
        <f t="shared" si="9"/>
        <v>0.17737624794017184</v>
      </c>
      <c r="X58" s="2">
        <f t="shared" si="10"/>
        <v>9.7999999999999421E-2</v>
      </c>
      <c r="Y58" s="6">
        <f t="shared" si="11"/>
        <v>0.12426986762687071</v>
      </c>
      <c r="Z58" s="2">
        <f t="shared" si="12"/>
        <v>7.4333333333333584E-2</v>
      </c>
      <c r="AA58" s="6">
        <f t="shared" si="13"/>
        <v>0.11879113322690954</v>
      </c>
      <c r="AB58" s="2">
        <f t="shared" si="14"/>
        <v>0.17466666666666697</v>
      </c>
      <c r="AC58" s="6">
        <f t="shared" si="15"/>
        <v>0.10408329997330687</v>
      </c>
      <c r="AE58" s="39">
        <f t="shared" si="16"/>
        <v>3.1462333333333314E-2</v>
      </c>
      <c r="AF58" s="40">
        <f t="shared" si="17"/>
        <v>1.5442999999999971E-2</v>
      </c>
      <c r="AG58" s="39">
        <f t="shared" si="18"/>
        <v>1.4111333333333372E-2</v>
      </c>
      <c r="AH58" s="39">
        <f t="shared" si="19"/>
        <v>1.0833333333333382E-2</v>
      </c>
      <c r="AJ58">
        <f t="shared" si="20"/>
        <v>0.26804850307360428</v>
      </c>
    </row>
    <row r="59" spans="1:36" x14ac:dyDescent="0.25">
      <c r="A59">
        <f>'Raw Data'!B59</f>
        <v>108</v>
      </c>
      <c r="B59">
        <f>'Raw Data'!C59</f>
        <v>129</v>
      </c>
      <c r="C59" t="str">
        <f>'Raw Data'!D59</f>
        <v>DLDERGKLVIHDAYVDKPMSEM</v>
      </c>
      <c r="D59" s="1">
        <f>AVERAGE('Raw Data'!J59,'Raw Data'!P59,'Raw Data'!V59)</f>
        <v>2.8960000000000004</v>
      </c>
      <c r="E59" s="6">
        <f>STDEV('Raw Data'!J59,'Raw Data'!P59,'Raw Data'!V59)</f>
        <v>8.4870489570874993E-2</v>
      </c>
      <c r="F59" s="1">
        <f>AVERAGE('Raw Data'!AB59,'Raw Data'!AH59,'Raw Data'!AN59)</f>
        <v>3.5870000000000002</v>
      </c>
      <c r="G59" s="6">
        <f>STDEV('Raw Data'!AB59,'Raw Data'!AH59,'Raw Data'!AN59)</f>
        <v>4.5902069670114072E-2</v>
      </c>
      <c r="H59" s="1">
        <f>AVERAGE('Raw Data'!AT59,'Raw Data'!AZ59,'Raw Data'!BF59)</f>
        <v>4.4643333333333333</v>
      </c>
      <c r="I59" s="6">
        <f>STDEV('Raw Data'!AT59,'Raw Data'!AZ59,'Raw Data'!BF59)</f>
        <v>4.0611985094714663E-2</v>
      </c>
      <c r="J59" s="1">
        <f>AVERAGE('Raw Data'!BL59,'Raw Data'!BR59,'Raw Data'!BX59)</f>
        <v>5.4306666666666663</v>
      </c>
      <c r="K59" s="6">
        <f>STDEV('Raw Data'!BL59,'Raw Data'!BR59,'Raw Data'!BX59)</f>
        <v>0.1856241722764935</v>
      </c>
      <c r="M59" s="1">
        <f>AVERAGE('Raw Data'!J266,'Raw Data'!P266,'Raw Data'!V266)</f>
        <v>2.9939999999999998</v>
      </c>
      <c r="N59" s="6">
        <f>STDEV('Raw Data'!J266,'Raw Data'!P266,'Raw Data'!V266)</f>
        <v>0.19765879692034963</v>
      </c>
      <c r="O59" s="1">
        <f>AVERAGE('Raw Data'!AB266,'Raw Data'!AH266,'Raw Data'!AN266)</f>
        <v>3.4659999999999997</v>
      </c>
      <c r="P59" s="6">
        <f>STDEV('Raw Data'!AB266,'Raw Data'!AH266,'Raw Data'!AN266)</f>
        <v>3.1240998703626389E-2</v>
      </c>
      <c r="Q59" s="1">
        <f>AVERAGE('Raw Data'!AT266,'Raw Data'!AZ266,'Raw Data'!BF266)</f>
        <v>4.5343333333333335</v>
      </c>
      <c r="R59" s="6">
        <f>STDEV('Raw Data'!AT266,'Raw Data'!AZ266,'Raw Data'!BF266)</f>
        <v>9.957074536897563E-2</v>
      </c>
      <c r="S59" s="1">
        <f>AVERAGE('Raw Data'!BL266,'Raw Data'!BR266,'Raw Data'!BX266)</f>
        <v>5.3853333333333326</v>
      </c>
      <c r="T59" s="6">
        <f>STDEV('Raw Data'!BL266,'Raw Data'!BR266,'Raw Data'!BX266)</f>
        <v>5.8286647985051697E-2</v>
      </c>
      <c r="V59" s="1">
        <f t="shared" si="8"/>
        <v>-9.7999999999999421E-2</v>
      </c>
      <c r="W59" s="6">
        <f t="shared" si="9"/>
        <v>0.21510927455598006</v>
      </c>
      <c r="X59" s="2">
        <f t="shared" si="10"/>
        <v>0.12100000000000044</v>
      </c>
      <c r="Y59" s="6">
        <f t="shared" si="11"/>
        <v>5.5524769247606888E-2</v>
      </c>
      <c r="Z59" s="2">
        <f t="shared" si="12"/>
        <v>-7.0000000000000284E-2</v>
      </c>
      <c r="AA59" s="6">
        <f t="shared" si="13"/>
        <v>0.10753449059100391</v>
      </c>
      <c r="AB59" s="2">
        <f t="shared" si="14"/>
        <v>4.533333333333367E-2</v>
      </c>
      <c r="AC59" s="6">
        <f t="shared" si="15"/>
        <v>0.19456018777403219</v>
      </c>
      <c r="AE59" s="39">
        <f t="shared" si="16"/>
        <v>4.6272000000000008E-2</v>
      </c>
      <c r="AF59" s="40">
        <f t="shared" si="17"/>
        <v>3.0829999999999916E-3</v>
      </c>
      <c r="AG59" s="39">
        <f t="shared" si="18"/>
        <v>1.1563666666666708E-2</v>
      </c>
      <c r="AH59" s="39">
        <f t="shared" si="19"/>
        <v>3.7853666666666667E-2</v>
      </c>
      <c r="AJ59">
        <f t="shared" si="20"/>
        <v>0.31428066013252132</v>
      </c>
    </row>
    <row r="60" spans="1:36" x14ac:dyDescent="0.25">
      <c r="A60">
        <f>'Raw Data'!B60</f>
        <v>109</v>
      </c>
      <c r="B60">
        <f>'Raw Data'!C60</f>
        <v>128</v>
      </c>
      <c r="C60" t="str">
        <f>'Raw Data'!D60</f>
        <v>LDERGKLVIHDAYVDKPMSE</v>
      </c>
      <c r="D60" s="1">
        <f>AVERAGE('Raw Data'!J60,'Raw Data'!P60,'Raw Data'!V60)</f>
        <v>2.1433333333333331</v>
      </c>
      <c r="E60" s="6">
        <f>STDEV('Raw Data'!J60,'Raw Data'!P60,'Raw Data'!V60)</f>
        <v>0.11256257518968435</v>
      </c>
      <c r="F60" s="1">
        <f>AVERAGE('Raw Data'!AB60,'Raw Data'!AH60,'Raw Data'!AN60)</f>
        <v>2.6086666666666667</v>
      </c>
      <c r="G60" s="6">
        <f>STDEV('Raw Data'!AB60,'Raw Data'!AH60,'Raw Data'!AN60)</f>
        <v>4.1428653530296386E-2</v>
      </c>
      <c r="H60" s="1">
        <f>AVERAGE('Raw Data'!AT60,'Raw Data'!AZ60,'Raw Data'!BF60)</f>
        <v>3.5206666666666666</v>
      </c>
      <c r="I60" s="6">
        <f>STDEV('Raw Data'!AT60,'Raw Data'!AZ60,'Raw Data'!BF60)</f>
        <v>3.2532035493238527E-2</v>
      </c>
      <c r="J60" s="1">
        <f>AVERAGE('Raw Data'!BL60,'Raw Data'!BR60,'Raw Data'!BX60)</f>
        <v>4.4593333333333334</v>
      </c>
      <c r="K60" s="6">
        <f>STDEV('Raw Data'!BL60,'Raw Data'!BR60,'Raw Data'!BX60)</f>
        <v>0.12797004857908489</v>
      </c>
      <c r="M60" s="1">
        <f>AVERAGE('Raw Data'!J267,'Raw Data'!P267,'Raw Data'!V267)</f>
        <v>2.3713333333333337</v>
      </c>
      <c r="N60" s="6">
        <f>STDEV('Raw Data'!J267,'Raw Data'!P267,'Raw Data'!V267)</f>
        <v>0.12720193918857256</v>
      </c>
      <c r="O60" s="1">
        <f>AVERAGE('Raw Data'!AB267,'Raw Data'!AH267,'Raw Data'!AN267)</f>
        <v>2.7733333333333334</v>
      </c>
      <c r="P60" s="6">
        <f>STDEV('Raw Data'!AB267,'Raw Data'!AH267,'Raw Data'!AN267)</f>
        <v>5.8824598029509227E-2</v>
      </c>
      <c r="Q60" s="1">
        <f>AVERAGE('Raw Data'!AT267,'Raw Data'!AZ267,'Raw Data'!BF267)</f>
        <v>3.7183333333333333</v>
      </c>
      <c r="R60" s="6">
        <f>STDEV('Raw Data'!AT267,'Raw Data'!AZ267,'Raw Data'!BF267)</f>
        <v>7.4197933484250952E-2</v>
      </c>
      <c r="S60" s="1">
        <f>AVERAGE('Raw Data'!BL267,'Raw Data'!BR267,'Raw Data'!BX267)</f>
        <v>4.5363333333333342</v>
      </c>
      <c r="T60" s="6">
        <f>STDEV('Raw Data'!BL267,'Raw Data'!BR267,'Raw Data'!BX267)</f>
        <v>0.12250850310624706</v>
      </c>
      <c r="V60" s="1">
        <f t="shared" si="8"/>
        <v>-0.22800000000000065</v>
      </c>
      <c r="W60" s="6">
        <f t="shared" si="9"/>
        <v>0.16985483998599113</v>
      </c>
      <c r="X60" s="2">
        <f t="shared" si="10"/>
        <v>-0.16466666666666674</v>
      </c>
      <c r="Y60" s="6">
        <f t="shared" si="11"/>
        <v>7.1949056051255317E-2</v>
      </c>
      <c r="Z60" s="2">
        <f t="shared" si="12"/>
        <v>-0.19766666666666666</v>
      </c>
      <c r="AA60" s="6">
        <f t="shared" si="13"/>
        <v>8.1016459233088312E-2</v>
      </c>
      <c r="AB60" s="2">
        <f t="shared" si="14"/>
        <v>-7.7000000000000846E-2</v>
      </c>
      <c r="AC60" s="6">
        <f t="shared" si="15"/>
        <v>0.17715718068050951</v>
      </c>
      <c r="AE60" s="39">
        <f t="shared" si="16"/>
        <v>2.8850666666666649E-2</v>
      </c>
      <c r="AF60" s="40">
        <f t="shared" si="17"/>
        <v>5.1766666666666792E-3</v>
      </c>
      <c r="AG60" s="39">
        <f t="shared" si="18"/>
        <v>6.5636666666666604E-3</v>
      </c>
      <c r="AH60" s="39">
        <f t="shared" si="19"/>
        <v>3.1384666666666693E-2</v>
      </c>
      <c r="AJ60">
        <f t="shared" si="20"/>
        <v>0.268282810978763</v>
      </c>
    </row>
    <row r="61" spans="1:36" x14ac:dyDescent="0.25">
      <c r="A61">
        <f>'Raw Data'!B61</f>
        <v>110</v>
      </c>
      <c r="B61">
        <f>'Raw Data'!C61</f>
        <v>121</v>
      </c>
      <c r="C61" t="str">
        <f>'Raw Data'!D61</f>
        <v>DERGKLVIHDAY</v>
      </c>
      <c r="D61" s="1">
        <f>AVERAGE('Raw Data'!J61,'Raw Data'!P61,'Raw Data'!V61)</f>
        <v>0.87</v>
      </c>
      <c r="E61" s="6">
        <f>STDEV('Raw Data'!J61,'Raw Data'!P61,'Raw Data'!V61)</f>
        <v>9.9834863649929412E-2</v>
      </c>
      <c r="F61" s="1">
        <f>AVERAGE('Raw Data'!AB61,'Raw Data'!AH61,'Raw Data'!AN61)</f>
        <v>1.0629999999999999</v>
      </c>
      <c r="G61" s="6">
        <f>STDEV('Raw Data'!AB61,'Raw Data'!AH61,'Raw Data'!AN61)</f>
        <v>8.1853527718724704E-3</v>
      </c>
      <c r="H61" s="1">
        <f>AVERAGE('Raw Data'!AT61,'Raw Data'!AZ61,'Raw Data'!BF61)</f>
        <v>1.8196666666666665</v>
      </c>
      <c r="I61" s="6">
        <f>STDEV('Raw Data'!AT61,'Raw Data'!AZ61,'Raw Data'!BF61)</f>
        <v>1.6258331197676324E-2</v>
      </c>
      <c r="J61" s="1">
        <f>AVERAGE('Raw Data'!BL61,'Raw Data'!BR61,'Raw Data'!BX61)</f>
        <v>2.4886666666666666</v>
      </c>
      <c r="K61" s="6">
        <f>STDEV('Raw Data'!BL61,'Raw Data'!BR61,'Raw Data'!BX61)</f>
        <v>2.8005951748393317E-2</v>
      </c>
      <c r="M61" s="1">
        <f>AVERAGE('Raw Data'!J268,'Raw Data'!P268,'Raw Data'!V268)</f>
        <v>0.99199999999999999</v>
      </c>
      <c r="N61" s="6">
        <f>STDEV('Raw Data'!J268,'Raw Data'!P268,'Raw Data'!V268)</f>
        <v>0.06</v>
      </c>
      <c r="O61" s="1">
        <f>AVERAGE('Raw Data'!AB268,'Raw Data'!AH268,'Raw Data'!AN268)</f>
        <v>1.2093333333333334</v>
      </c>
      <c r="P61" s="6">
        <f>STDEV('Raw Data'!AB268,'Raw Data'!AH268,'Raw Data'!AN268)</f>
        <v>4.5938364504337061E-2</v>
      </c>
      <c r="Q61" s="1">
        <f>AVERAGE('Raw Data'!AT268,'Raw Data'!AZ268,'Raw Data'!BF268)</f>
        <v>1.9313333333333336</v>
      </c>
      <c r="R61" s="6">
        <f>STDEV('Raw Data'!AT268,'Raw Data'!AZ268,'Raw Data'!BF268)</f>
        <v>6.8068592855540953E-3</v>
      </c>
      <c r="S61" s="1">
        <f>AVERAGE('Raw Data'!BL268,'Raw Data'!BR268,'Raw Data'!BX268)</f>
        <v>2.6336666666666666</v>
      </c>
      <c r="T61" s="6">
        <f>STDEV('Raw Data'!BL268,'Raw Data'!BR268,'Raw Data'!BX268)</f>
        <v>4.9943301185777875E-2</v>
      </c>
      <c r="V61" s="1">
        <f t="shared" si="8"/>
        <v>-0.122</v>
      </c>
      <c r="W61" s="6">
        <f t="shared" si="9"/>
        <v>0.11647746563176929</v>
      </c>
      <c r="X61" s="2">
        <f t="shared" si="10"/>
        <v>-0.14633333333333343</v>
      </c>
      <c r="Y61" s="6">
        <f t="shared" si="11"/>
        <v>4.6661904518925663E-2</v>
      </c>
      <c r="Z61" s="2">
        <f t="shared" si="12"/>
        <v>-0.11166666666666702</v>
      </c>
      <c r="AA61" s="6">
        <f t="shared" si="13"/>
        <v>1.7625738755203121E-2</v>
      </c>
      <c r="AB61" s="2">
        <f t="shared" si="14"/>
        <v>-0.14500000000000002</v>
      </c>
      <c r="AC61" s="6">
        <f t="shared" si="15"/>
        <v>5.7259642564957185E-2</v>
      </c>
      <c r="AE61" s="39">
        <f t="shared" si="16"/>
        <v>1.3566999999999996E-2</v>
      </c>
      <c r="AF61" s="40">
        <f t="shared" si="17"/>
        <v>2.1773333333333354E-3</v>
      </c>
      <c r="AG61" s="39">
        <f t="shared" si="18"/>
        <v>3.1066666666666927E-4</v>
      </c>
      <c r="AH61" s="39">
        <f t="shared" si="19"/>
        <v>3.2786666666666567E-3</v>
      </c>
      <c r="AJ61">
        <f t="shared" si="20"/>
        <v>0.1390455560838485</v>
      </c>
    </row>
    <row r="62" spans="1:36" x14ac:dyDescent="0.25">
      <c r="A62">
        <f>'Raw Data'!B62</f>
        <v>110</v>
      </c>
      <c r="B62">
        <f>'Raw Data'!C62</f>
        <v>121</v>
      </c>
      <c r="C62" t="str">
        <f>'Raw Data'!D62</f>
        <v>DERGKLVIHDAY</v>
      </c>
      <c r="D62" s="1">
        <f>AVERAGE('Raw Data'!J62,'Raw Data'!P62,'Raw Data'!V62)</f>
        <v>0.81400000000000006</v>
      </c>
      <c r="E62" s="6">
        <f>STDEV('Raw Data'!J62,'Raw Data'!P62,'Raw Data'!V62)</f>
        <v>9.7923439482077032E-2</v>
      </c>
      <c r="F62" s="1">
        <f>AVERAGE('Raw Data'!AB62,'Raw Data'!AH62,'Raw Data'!AN62)</f>
        <v>0.98699999999999999</v>
      </c>
      <c r="G62" s="6">
        <f>STDEV('Raw Data'!AB62,'Raw Data'!AH62,'Raw Data'!AN62)</f>
        <v>2.5238858928247888E-2</v>
      </c>
      <c r="H62" s="1">
        <f>AVERAGE('Raw Data'!AT62,'Raw Data'!AZ62,'Raw Data'!BF62)</f>
        <v>1.7553333333333334</v>
      </c>
      <c r="I62" s="6">
        <f>STDEV('Raw Data'!AT62,'Raw Data'!AZ62,'Raw Data'!BF62)</f>
        <v>2.3288051299611381E-2</v>
      </c>
      <c r="J62" s="1">
        <f>AVERAGE('Raw Data'!BL62,'Raw Data'!BR62,'Raw Data'!BX62)</f>
        <v>2.4529999999999998</v>
      </c>
      <c r="K62" s="6">
        <f>STDEV('Raw Data'!BL62,'Raw Data'!BR62,'Raw Data'!BX62)</f>
        <v>4.1761226035642238E-2</v>
      </c>
      <c r="M62" s="1">
        <f>AVERAGE('Raw Data'!J269,'Raw Data'!P269,'Raw Data'!V269)</f>
        <v>0.98366666666666669</v>
      </c>
      <c r="N62" s="6">
        <f>STDEV('Raw Data'!J269,'Raw Data'!P269,'Raw Data'!V269)</f>
        <v>5.1520222566807029E-2</v>
      </c>
      <c r="O62" s="1">
        <f>AVERAGE('Raw Data'!AB269,'Raw Data'!AH269,'Raw Data'!AN269)</f>
        <v>1.1519999999999999</v>
      </c>
      <c r="P62" s="6">
        <f>STDEV('Raw Data'!AB269,'Raw Data'!AH269,'Raw Data'!AN269)</f>
        <v>1.907878402833893E-2</v>
      </c>
      <c r="Q62" s="1">
        <f>AVERAGE('Raw Data'!AT269,'Raw Data'!AZ269,'Raw Data'!BF269)</f>
        <v>1.9336666666666666</v>
      </c>
      <c r="R62" s="6">
        <f>STDEV('Raw Data'!AT269,'Raw Data'!AZ269,'Raw Data'!BF269)</f>
        <v>2.285461295522925E-2</v>
      </c>
      <c r="S62" s="1">
        <f>AVERAGE('Raw Data'!BL269,'Raw Data'!BR269,'Raw Data'!BX269)</f>
        <v>2.6716666666666669</v>
      </c>
      <c r="T62" s="6">
        <f>STDEV('Raw Data'!BL269,'Raw Data'!BR269,'Raw Data'!BX269)</f>
        <v>3.7004504230341254E-2</v>
      </c>
      <c r="V62" s="1">
        <f t="shared" si="8"/>
        <v>-0.16966666666666663</v>
      </c>
      <c r="W62" s="6">
        <f t="shared" si="9"/>
        <v>0.11064959707713957</v>
      </c>
      <c r="X62" s="2">
        <f t="shared" si="10"/>
        <v>-0.16499999999999992</v>
      </c>
      <c r="Y62" s="6">
        <f t="shared" si="11"/>
        <v>3.1638584039112731E-2</v>
      </c>
      <c r="Z62" s="2">
        <f t="shared" si="12"/>
        <v>-0.17833333333333323</v>
      </c>
      <c r="AA62" s="6">
        <f t="shared" si="13"/>
        <v>3.262923024937401E-2</v>
      </c>
      <c r="AB62" s="2">
        <f t="shared" si="14"/>
        <v>-0.21866666666666701</v>
      </c>
      <c r="AC62" s="6">
        <f t="shared" si="15"/>
        <v>5.5797252023135929E-2</v>
      </c>
      <c r="AE62" s="39">
        <f t="shared" si="16"/>
        <v>1.2243333333333335E-2</v>
      </c>
      <c r="AF62" s="40">
        <f t="shared" si="17"/>
        <v>1.0009999999999989E-3</v>
      </c>
      <c r="AG62" s="39">
        <f t="shared" si="18"/>
        <v>1.0646666666666639E-3</v>
      </c>
      <c r="AH62" s="39">
        <f t="shared" si="19"/>
        <v>3.1133333333333464E-3</v>
      </c>
      <c r="AJ62">
        <f t="shared" si="20"/>
        <v>0.13199368671771142</v>
      </c>
    </row>
    <row r="63" spans="1:36" x14ac:dyDescent="0.25">
      <c r="A63">
        <f>'Raw Data'!B63</f>
        <v>110</v>
      </c>
      <c r="B63">
        <f>'Raw Data'!C63</f>
        <v>128</v>
      </c>
      <c r="C63" t="str">
        <f>'Raw Data'!D63</f>
        <v>DERGKLVIHDAYVDKPMSE</v>
      </c>
      <c r="D63" s="1">
        <f>AVERAGE('Raw Data'!J63,'Raw Data'!P63,'Raw Data'!V63)</f>
        <v>2.0009999999999999</v>
      </c>
      <c r="E63" s="6">
        <f>STDEV('Raw Data'!J63,'Raw Data'!P63,'Raw Data'!V63)</f>
        <v>9.8422558389832493E-2</v>
      </c>
      <c r="F63" s="1">
        <f>AVERAGE('Raw Data'!AB63,'Raw Data'!AH63,'Raw Data'!AN63)</f>
        <v>2.4576666666666664</v>
      </c>
      <c r="G63" s="6">
        <f>STDEV('Raw Data'!AB63,'Raw Data'!AH63,'Raw Data'!AN63)</f>
        <v>4.3085186936270031E-2</v>
      </c>
      <c r="H63" s="1">
        <f>AVERAGE('Raw Data'!AT63,'Raw Data'!AZ63,'Raw Data'!BF63)</f>
        <v>3.1943333333333332</v>
      </c>
      <c r="I63" s="6">
        <f>STDEV('Raw Data'!AT63,'Raw Data'!AZ63,'Raw Data'!BF63)</f>
        <v>1.6258331197676151E-2</v>
      </c>
      <c r="J63" s="1">
        <f>AVERAGE('Raw Data'!BL63,'Raw Data'!BR63,'Raw Data'!BX63)</f>
        <v>4.1183333333333332</v>
      </c>
      <c r="K63" s="6">
        <f>STDEV('Raw Data'!BL63,'Raw Data'!BR63,'Raw Data'!BX63)</f>
        <v>8.0251687417358053E-2</v>
      </c>
      <c r="M63" s="1">
        <f>AVERAGE('Raw Data'!J270,'Raw Data'!P270,'Raw Data'!V270)</f>
        <v>1.9466666666666665</v>
      </c>
      <c r="N63" s="6">
        <f>STDEV('Raw Data'!J270,'Raw Data'!P270,'Raw Data'!V270)</f>
        <v>4.0525712002793257E-2</v>
      </c>
      <c r="O63" s="1">
        <f>AVERAGE('Raw Data'!AB270,'Raw Data'!AH270,'Raw Data'!AN270)</f>
        <v>2.3583333333333329</v>
      </c>
      <c r="P63" s="6">
        <f>STDEV('Raw Data'!AB270,'Raw Data'!AH270,'Raw Data'!AN270)</f>
        <v>5.7500724633115015E-2</v>
      </c>
      <c r="Q63" s="1">
        <f>AVERAGE('Raw Data'!AT270,'Raw Data'!AZ270,'Raw Data'!BF270)</f>
        <v>3.1936666666666667</v>
      </c>
      <c r="R63" s="6">
        <f>STDEV('Raw Data'!AT270,'Raw Data'!AZ270,'Raw Data'!BF270)</f>
        <v>3.2145502536643167E-2</v>
      </c>
      <c r="S63" s="1">
        <f>AVERAGE('Raw Data'!BL270,'Raw Data'!BR270,'Raw Data'!BX270)</f>
        <v>4.0863333333333332</v>
      </c>
      <c r="T63" s="6">
        <f>STDEV('Raw Data'!BL270,'Raw Data'!BR270,'Raw Data'!BX270)</f>
        <v>7.2775911765730478E-2</v>
      </c>
      <c r="V63" s="1">
        <f t="shared" si="8"/>
        <v>5.4333333333333345E-2</v>
      </c>
      <c r="W63" s="6">
        <f t="shared" si="9"/>
        <v>0.10643934109779771</v>
      </c>
      <c r="X63" s="2">
        <f t="shared" si="10"/>
        <v>9.9333333333333496E-2</v>
      </c>
      <c r="Y63" s="6">
        <f t="shared" si="11"/>
        <v>7.18516991216398E-2</v>
      </c>
      <c r="Z63" s="2">
        <f t="shared" si="12"/>
        <v>6.6666666666659324E-4</v>
      </c>
      <c r="AA63" s="6">
        <f t="shared" si="13"/>
        <v>3.6023140710752327E-2</v>
      </c>
      <c r="AB63" s="2">
        <f t="shared" si="14"/>
        <v>3.2000000000000028E-2</v>
      </c>
      <c r="AC63" s="6">
        <f t="shared" si="15"/>
        <v>0.10833589740555405</v>
      </c>
      <c r="AE63" s="39">
        <f t="shared" si="16"/>
        <v>1.1329333333333328E-2</v>
      </c>
      <c r="AF63" s="40">
        <f t="shared" si="17"/>
        <v>5.162666666666654E-3</v>
      </c>
      <c r="AG63" s="39">
        <f t="shared" si="18"/>
        <v>1.2976666666666616E-3</v>
      </c>
      <c r="AH63" s="39">
        <f t="shared" si="19"/>
        <v>1.1736666666666732E-2</v>
      </c>
      <c r="AJ63">
        <f t="shared" si="20"/>
        <v>0.17183228257034058</v>
      </c>
    </row>
    <row r="64" spans="1:36" x14ac:dyDescent="0.25">
      <c r="A64">
        <f>'Raw Data'!B64</f>
        <v>110</v>
      </c>
      <c r="B64">
        <f>'Raw Data'!C64</f>
        <v>128</v>
      </c>
      <c r="C64" t="str">
        <f>'Raw Data'!D64</f>
        <v>DERGKLVIHDAYVDKPMSE</v>
      </c>
      <c r="D64" s="1">
        <f>AVERAGE('Raw Data'!J64,'Raw Data'!P64,'Raw Data'!V64)</f>
        <v>2.0583333333333331</v>
      </c>
      <c r="E64" s="6">
        <f>STDEV('Raw Data'!J64,'Raw Data'!P64,'Raw Data'!V64)</f>
        <v>0.10002666311205896</v>
      </c>
      <c r="F64" s="1">
        <f>AVERAGE('Raw Data'!AB64,'Raw Data'!AH64,'Raw Data'!AN64)</f>
        <v>2.5619999999999998</v>
      </c>
      <c r="G64" s="6">
        <f>STDEV('Raw Data'!AB64,'Raw Data'!AH64,'Raw Data'!AN64)</f>
        <v>4.5431266766402231E-2</v>
      </c>
      <c r="H64" s="1">
        <f>AVERAGE('Raw Data'!AT64,'Raw Data'!AZ64,'Raw Data'!BF64)</f>
        <v>3.4076666666666662</v>
      </c>
      <c r="I64" s="6">
        <f>STDEV('Raw Data'!AT64,'Raw Data'!AZ64,'Raw Data'!BF64)</f>
        <v>1.9857828011475467E-2</v>
      </c>
      <c r="J64" s="1">
        <f>AVERAGE('Raw Data'!BL64,'Raw Data'!BR64,'Raw Data'!BX64)</f>
        <v>4.3560000000000008</v>
      </c>
      <c r="K64" s="6">
        <f>STDEV('Raw Data'!BL64,'Raw Data'!BR64,'Raw Data'!BX64)</f>
        <v>9.0812994664860452E-2</v>
      </c>
      <c r="M64" s="1">
        <f>AVERAGE('Raw Data'!J271,'Raw Data'!P271,'Raw Data'!V271)</f>
        <v>2.0006666666666666</v>
      </c>
      <c r="N64" s="6">
        <f>STDEV('Raw Data'!J271,'Raw Data'!P271,'Raw Data'!V271)</f>
        <v>4.5654499595695182E-2</v>
      </c>
      <c r="O64" s="1">
        <f>AVERAGE('Raw Data'!AB271,'Raw Data'!AH271,'Raw Data'!AN271)</f>
        <v>2.4483333333333328</v>
      </c>
      <c r="P64" s="6">
        <f>STDEV('Raw Data'!AB271,'Raw Data'!AH271,'Raw Data'!AN271)</f>
        <v>5.0846173241782422E-2</v>
      </c>
      <c r="Q64" s="1">
        <f>AVERAGE('Raw Data'!AT271,'Raw Data'!AZ271,'Raw Data'!BF271)</f>
        <v>3.3339999999999996</v>
      </c>
      <c r="R64" s="6">
        <f>STDEV('Raw Data'!AT271,'Raw Data'!AZ271,'Raw Data'!BF271)</f>
        <v>3.6510272527057346E-2</v>
      </c>
      <c r="S64" s="1">
        <f>AVERAGE('Raw Data'!BL271,'Raw Data'!BR271,'Raw Data'!BX271)</f>
        <v>4.2469999999999999</v>
      </c>
      <c r="T64" s="6">
        <f>STDEV('Raw Data'!BL271,'Raw Data'!BR271,'Raw Data'!BX271)</f>
        <v>6.3505905237229598E-2</v>
      </c>
      <c r="V64" s="1">
        <f t="shared" si="8"/>
        <v>5.7666666666666533E-2</v>
      </c>
      <c r="W64" s="6">
        <f t="shared" si="9"/>
        <v>0.10995302027078051</v>
      </c>
      <c r="X64" s="2">
        <f t="shared" si="10"/>
        <v>0.11366666666666703</v>
      </c>
      <c r="Y64" s="6">
        <f t="shared" si="11"/>
        <v>6.818602007254386E-2</v>
      </c>
      <c r="Z64" s="2">
        <f t="shared" si="12"/>
        <v>7.3666666666666547E-2</v>
      </c>
      <c r="AA64" s="6">
        <f t="shared" si="13"/>
        <v>4.1561199854351388E-2</v>
      </c>
      <c r="AB64" s="2">
        <f t="shared" si="14"/>
        <v>0.10900000000000087</v>
      </c>
      <c r="AC64" s="6">
        <f t="shared" si="15"/>
        <v>0.11081516141756036</v>
      </c>
      <c r="AE64" s="39">
        <f t="shared" si="16"/>
        <v>1.2089666666666669E-2</v>
      </c>
      <c r="AF64" s="40">
        <f t="shared" si="17"/>
        <v>4.6493333333333543E-3</v>
      </c>
      <c r="AG64" s="39">
        <f t="shared" si="18"/>
        <v>1.7273333333333379E-3</v>
      </c>
      <c r="AH64" s="39">
        <f t="shared" si="19"/>
        <v>1.2279999999999958E-2</v>
      </c>
      <c r="AJ64">
        <f t="shared" si="20"/>
        <v>0.1753463239800975</v>
      </c>
    </row>
    <row r="65" spans="1:36" x14ac:dyDescent="0.25">
      <c r="A65">
        <f>'Raw Data'!B65</f>
        <v>110</v>
      </c>
      <c r="B65">
        <f>'Raw Data'!C65</f>
        <v>129</v>
      </c>
      <c r="C65" t="str">
        <f>'Raw Data'!D65</f>
        <v>DERGKLVIHDAYVDKPMSEM</v>
      </c>
      <c r="D65" s="1">
        <f>AVERAGE('Raw Data'!J65,'Raw Data'!P65,'Raw Data'!V65)</f>
        <v>2.4466666666666668</v>
      </c>
      <c r="E65" s="6">
        <f>STDEV('Raw Data'!J65,'Raw Data'!P65,'Raw Data'!V65)</f>
        <v>9.8398848231741762E-2</v>
      </c>
      <c r="F65" s="1">
        <f>AVERAGE('Raw Data'!AB65,'Raw Data'!AH65,'Raw Data'!AN65)</f>
        <v>3.1973333333333334</v>
      </c>
      <c r="G65" s="6">
        <f>STDEV('Raw Data'!AB65,'Raw Data'!AH65,'Raw Data'!AN65)</f>
        <v>6.1010927982889755E-2</v>
      </c>
      <c r="H65" s="1">
        <f>AVERAGE('Raw Data'!AT65,'Raw Data'!AZ65,'Raw Data'!BF65)</f>
        <v>4.3006666666666673</v>
      </c>
      <c r="I65" s="6">
        <f>STDEV('Raw Data'!AT65,'Raw Data'!AZ65,'Raw Data'!BF65)</f>
        <v>5.079698153762028E-2</v>
      </c>
      <c r="J65" s="1">
        <f>AVERAGE('Raw Data'!BL65,'Raw Data'!BR65,'Raw Data'!BX65)</f>
        <v>5.3209999999999997</v>
      </c>
      <c r="K65" s="6">
        <f>STDEV('Raw Data'!BL65,'Raw Data'!BR65,'Raw Data'!BX65)</f>
        <v>6.2697687357669188E-2</v>
      </c>
      <c r="M65" s="1">
        <f>AVERAGE('Raw Data'!J272,'Raw Data'!P272,'Raw Data'!V272)</f>
        <v>2.4450000000000003</v>
      </c>
      <c r="N65" s="6">
        <f>STDEV('Raw Data'!J272,'Raw Data'!P272,'Raw Data'!V272)</f>
        <v>7.9542441501377237E-2</v>
      </c>
      <c r="O65" s="1">
        <f>AVERAGE('Raw Data'!AB272,'Raw Data'!AH272,'Raw Data'!AN272)</f>
        <v>3.093666666666667</v>
      </c>
      <c r="P65" s="6">
        <f>STDEV('Raw Data'!AB272,'Raw Data'!AH272,'Raw Data'!AN272)</f>
        <v>6.1010927982889616E-2</v>
      </c>
      <c r="Q65" s="1">
        <f>AVERAGE('Raw Data'!AT272,'Raw Data'!AZ272,'Raw Data'!BF272)</f>
        <v>4.2250000000000005</v>
      </c>
      <c r="R65" s="6">
        <f>STDEV('Raw Data'!AT272,'Raw Data'!AZ272,'Raw Data'!BF272)</f>
        <v>4.8877397639399536E-2</v>
      </c>
      <c r="S65" s="1">
        <f>AVERAGE('Raw Data'!BL272,'Raw Data'!BR272,'Raw Data'!BX272)</f>
        <v>5.16</v>
      </c>
      <c r="T65" s="6">
        <f>STDEV('Raw Data'!BL272,'Raw Data'!BR272,'Raw Data'!BX272)</f>
        <v>3.6097091295560393E-2</v>
      </c>
      <c r="V65" s="1">
        <f t="shared" si="8"/>
        <v>1.6666666666664831E-3</v>
      </c>
      <c r="W65" s="6">
        <f t="shared" si="9"/>
        <v>0.12652799426740854</v>
      </c>
      <c r="X65" s="2">
        <f t="shared" si="10"/>
        <v>0.10366666666666635</v>
      </c>
      <c r="Y65" s="6">
        <f t="shared" si="11"/>
        <v>8.628248180637077E-2</v>
      </c>
      <c r="Z65" s="2">
        <f t="shared" si="12"/>
        <v>7.5666666666666771E-2</v>
      </c>
      <c r="AA65" s="6">
        <f t="shared" si="13"/>
        <v>7.0493498518184747E-2</v>
      </c>
      <c r="AB65" s="2">
        <f t="shared" si="14"/>
        <v>0.16099999999999959</v>
      </c>
      <c r="AC65" s="6">
        <f t="shared" si="15"/>
        <v>7.2346388990744054E-2</v>
      </c>
      <c r="AE65" s="39">
        <f t="shared" si="16"/>
        <v>1.6009333333333368E-2</v>
      </c>
      <c r="AF65" s="40">
        <f t="shared" si="17"/>
        <v>7.4446666666667027E-3</v>
      </c>
      <c r="AG65" s="39">
        <f t="shared" si="18"/>
        <v>4.9693333333333152E-3</v>
      </c>
      <c r="AH65" s="39">
        <f t="shared" si="19"/>
        <v>5.2340000000000528E-3</v>
      </c>
      <c r="AJ65">
        <f t="shared" si="20"/>
        <v>0.18345935062932453</v>
      </c>
    </row>
    <row r="66" spans="1:36" x14ac:dyDescent="0.25">
      <c r="A66">
        <f>'Raw Data'!B66</f>
        <v>110</v>
      </c>
      <c r="B66">
        <f>'Raw Data'!C66</f>
        <v>129</v>
      </c>
      <c r="C66" t="str">
        <f>'Raw Data'!D66</f>
        <v>DERGKLVIHDAYVDKPMSEM</v>
      </c>
      <c r="D66" s="1">
        <f>AVERAGE('Raw Data'!J66,'Raw Data'!P66,'Raw Data'!V66)</f>
        <v>2.4176666666666669</v>
      </c>
      <c r="E66" s="6">
        <f>STDEV('Raw Data'!J66,'Raw Data'!P66,'Raw Data'!V66)</f>
        <v>9.188217092196585E-2</v>
      </c>
      <c r="F66" s="1">
        <f>AVERAGE('Raw Data'!AB66,'Raw Data'!AH66,'Raw Data'!AN66)</f>
        <v>3.1869999999999998</v>
      </c>
      <c r="G66" s="6">
        <f>STDEV('Raw Data'!AB66,'Raw Data'!AH66,'Raw Data'!AN66)</f>
        <v>4.8218253804964667E-2</v>
      </c>
      <c r="H66" s="1">
        <f>AVERAGE('Raw Data'!AT66,'Raw Data'!AZ66,'Raw Data'!BF66)</f>
        <v>4.1849999999999996</v>
      </c>
      <c r="I66" s="6">
        <f>STDEV('Raw Data'!AT66,'Raw Data'!AZ66,'Raw Data'!BF66)</f>
        <v>2.1166010488516743E-2</v>
      </c>
      <c r="J66" s="1">
        <f>AVERAGE('Raw Data'!BL66,'Raw Data'!BR66,'Raw Data'!BX66)</f>
        <v>5.1196666666666664</v>
      </c>
      <c r="K66" s="6">
        <f>STDEV('Raw Data'!BL66,'Raw Data'!BR66,'Raw Data'!BX66)</f>
        <v>4.697162263892244E-2</v>
      </c>
      <c r="M66" s="1">
        <f>AVERAGE('Raw Data'!J273,'Raw Data'!P273,'Raw Data'!V273)</f>
        <v>2.5743333333333331</v>
      </c>
      <c r="N66" s="6">
        <f>STDEV('Raw Data'!J273,'Raw Data'!P273,'Raw Data'!V273)</f>
        <v>6.8821023919535915E-2</v>
      </c>
      <c r="O66" s="1">
        <f>AVERAGE('Raw Data'!AB273,'Raw Data'!AH273,'Raw Data'!AN273)</f>
        <v>3.2573333333333334</v>
      </c>
      <c r="P66" s="6">
        <f>STDEV('Raw Data'!AB273,'Raw Data'!AH273,'Raw Data'!AN273)</f>
        <v>7.6291109136866986E-2</v>
      </c>
      <c r="Q66" s="1">
        <f>AVERAGE('Raw Data'!AT273,'Raw Data'!AZ273,'Raw Data'!BF273)</f>
        <v>4.34</v>
      </c>
      <c r="R66" s="6">
        <f>STDEV('Raw Data'!AT273,'Raw Data'!AZ273,'Raw Data'!BF273)</f>
        <v>7.4081036709808812E-2</v>
      </c>
      <c r="S66" s="1">
        <f>AVERAGE('Raw Data'!BL273,'Raw Data'!BR273,'Raw Data'!BX273)</f>
        <v>5.1883333333333335</v>
      </c>
      <c r="T66" s="6">
        <f>STDEV('Raw Data'!BL273,'Raw Data'!BR273,'Raw Data'!BX273)</f>
        <v>4.8993196806631722E-2</v>
      </c>
      <c r="V66" s="1">
        <f t="shared" si="8"/>
        <v>-0.15666666666666629</v>
      </c>
      <c r="W66" s="6">
        <f t="shared" si="9"/>
        <v>0.11479837397222437</v>
      </c>
      <c r="X66" s="2">
        <f t="shared" si="10"/>
        <v>-7.0333333333333581E-2</v>
      </c>
      <c r="Y66" s="6">
        <f t="shared" si="11"/>
        <v>9.0251500449207697E-2</v>
      </c>
      <c r="Z66" s="2">
        <f t="shared" si="12"/>
        <v>-0.15500000000000025</v>
      </c>
      <c r="AA66" s="6">
        <f t="shared" si="13"/>
        <v>7.7045441137033155E-2</v>
      </c>
      <c r="AB66" s="2">
        <f t="shared" si="14"/>
        <v>-6.8666666666667098E-2</v>
      </c>
      <c r="AC66" s="6">
        <f t="shared" si="15"/>
        <v>6.7872429355863489E-2</v>
      </c>
      <c r="AE66" s="39">
        <f t="shared" si="16"/>
        <v>1.3178666666666681E-2</v>
      </c>
      <c r="AF66" s="40">
        <f t="shared" si="17"/>
        <v>8.1453333333333378E-3</v>
      </c>
      <c r="AG66" s="39">
        <f t="shared" si="18"/>
        <v>5.9360000000000411E-3</v>
      </c>
      <c r="AH66" s="39">
        <f t="shared" si="19"/>
        <v>4.6066666666666799E-3</v>
      </c>
      <c r="AJ66">
        <f t="shared" si="20"/>
        <v>0.17851237118661198</v>
      </c>
    </row>
    <row r="67" spans="1:36" x14ac:dyDescent="0.25">
      <c r="A67">
        <f>'Raw Data'!B67</f>
        <v>112</v>
      </c>
      <c r="B67">
        <f>'Raw Data'!C67</f>
        <v>128</v>
      </c>
      <c r="C67" t="str">
        <f>'Raw Data'!D67</f>
        <v>RGKLVIHDAYVDKPMSE</v>
      </c>
      <c r="D67" s="1">
        <f>AVERAGE('Raw Data'!J67,'Raw Data'!P67,'Raw Data'!V67)</f>
        <v>2.0880000000000005</v>
      </c>
      <c r="E67" s="6">
        <f>STDEV('Raw Data'!J67,'Raw Data'!P67,'Raw Data'!V67)</f>
        <v>4.5077710678338614E-2</v>
      </c>
      <c r="F67" s="1">
        <f>AVERAGE('Raw Data'!AB67,'Raw Data'!AH67,'Raw Data'!AN67)</f>
        <v>2.657</v>
      </c>
      <c r="G67" s="6">
        <f>STDEV('Raw Data'!AB67,'Raw Data'!AH67,'Raw Data'!AN67)</f>
        <v>5.6956123463592398E-2</v>
      </c>
      <c r="H67" s="1">
        <f>AVERAGE('Raw Data'!AT67,'Raw Data'!AZ67,'Raw Data'!BF67)</f>
        <v>3.0640000000000001</v>
      </c>
      <c r="I67" s="6">
        <f>STDEV('Raw Data'!AT67,'Raw Data'!AZ67,'Raw Data'!BF67)</f>
        <v>1.1532562594670854E-2</v>
      </c>
      <c r="J67" s="1">
        <f>AVERAGE('Raw Data'!BL67,'Raw Data'!BR67,'Raw Data'!BX67)</f>
        <v>3.7050000000000001</v>
      </c>
      <c r="K67" s="6">
        <f>STDEV('Raw Data'!BL67,'Raw Data'!BR67,'Raw Data'!BX67)</f>
        <v>7.5345869163478366E-2</v>
      </c>
      <c r="M67" s="1">
        <f>AVERAGE('Raw Data'!J274,'Raw Data'!P274,'Raw Data'!V274)</f>
        <v>2.0786666666666669</v>
      </c>
      <c r="N67" s="6">
        <f>STDEV('Raw Data'!J274,'Raw Data'!P274,'Raw Data'!V274)</f>
        <v>9.0012962029550669E-2</v>
      </c>
      <c r="O67" s="1">
        <f>AVERAGE('Raw Data'!AB274,'Raw Data'!AH274,'Raw Data'!AN274)</f>
        <v>2.5013333333333332</v>
      </c>
      <c r="P67" s="6">
        <f>STDEV('Raw Data'!AB274,'Raw Data'!AH274,'Raw Data'!AN274)</f>
        <v>3.146956201368778E-2</v>
      </c>
      <c r="Q67" s="1">
        <f>AVERAGE('Raw Data'!AT274,'Raw Data'!AZ274,'Raw Data'!BF274)</f>
        <v>3.000666666666667</v>
      </c>
      <c r="R67" s="6">
        <f>STDEV('Raw Data'!AT274,'Raw Data'!AZ274,'Raw Data'!BF274)</f>
        <v>3.5795716689756701E-2</v>
      </c>
      <c r="S67" s="1">
        <f>AVERAGE('Raw Data'!BL274,'Raw Data'!BR274,'Raw Data'!BX274)</f>
        <v>3.6023333333333327</v>
      </c>
      <c r="T67" s="6">
        <f>STDEV('Raw Data'!BL274,'Raw Data'!BR274,'Raw Data'!BX274)</f>
        <v>7.9513101645787621E-2</v>
      </c>
      <c r="V67" s="1">
        <f t="shared" ref="V67:V130" si="29">D67-M67</f>
        <v>9.3333333333336377E-3</v>
      </c>
      <c r="W67" s="6">
        <f t="shared" ref="W67:W130" si="30">SQRT((E67^2)+(N67^2))</f>
        <v>0.10066942601074734</v>
      </c>
      <c r="X67" s="2">
        <f t="shared" ref="X67:X130" si="31">F67-O67</f>
        <v>0.15566666666666684</v>
      </c>
      <c r="Y67" s="6">
        <f t="shared" ref="Y67:Y130" si="32">SQRT((G67^2)+(P67^2))</f>
        <v>6.5071755265501491E-2</v>
      </c>
      <c r="Z67" s="2">
        <f t="shared" ref="Z67:Z130" si="33">H67-Q67</f>
        <v>6.333333333333302E-2</v>
      </c>
      <c r="AA67" s="6">
        <f t="shared" ref="AA67:AA130" si="34">SQRT((I67^2)+(R67^2))</f>
        <v>3.7607623340664961E-2</v>
      </c>
      <c r="AB67" s="2">
        <f t="shared" ref="AB67:AB130" si="35">J67-S67</f>
        <v>0.10266666666666735</v>
      </c>
      <c r="AC67" s="6">
        <f t="shared" ref="AC67:AC130" si="36">SQRT((K67^2)+(T67^2))</f>
        <v>0.10954146855567236</v>
      </c>
      <c r="AE67" s="39">
        <f t="shared" si="16"/>
        <v>1.0134333333333334E-2</v>
      </c>
      <c r="AF67" s="40">
        <f t="shared" si="17"/>
        <v>4.2343333333333209E-3</v>
      </c>
      <c r="AG67" s="39">
        <f t="shared" si="18"/>
        <v>1.414333333333328E-3</v>
      </c>
      <c r="AH67" s="39">
        <f t="shared" si="19"/>
        <v>1.1999333333333357E-2</v>
      </c>
      <c r="AJ67">
        <f t="shared" si="20"/>
        <v>0.16668033277304595</v>
      </c>
    </row>
    <row r="68" spans="1:36" x14ac:dyDescent="0.25">
      <c r="A68">
        <f>'Raw Data'!B68</f>
        <v>112</v>
      </c>
      <c r="B68">
        <f>'Raw Data'!C68</f>
        <v>128</v>
      </c>
      <c r="C68" t="str">
        <f>'Raw Data'!D68</f>
        <v>RGKLVIHDAYVDKPMSE</v>
      </c>
      <c r="D68" s="1">
        <f>AVERAGE('Raw Data'!J68,'Raw Data'!P68,'Raw Data'!V68)</f>
        <v>1.9429999999999998</v>
      </c>
      <c r="E68" s="6">
        <f>STDEV('Raw Data'!J68,'Raw Data'!P68,'Raw Data'!V68)</f>
        <v>6.3269265840532746E-2</v>
      </c>
      <c r="F68" s="1">
        <f>AVERAGE('Raw Data'!AB68,'Raw Data'!AH68,'Raw Data'!AN68)</f>
        <v>2.406333333333333</v>
      </c>
      <c r="G68" s="6">
        <f>STDEV('Raw Data'!AB68,'Raw Data'!AH68,'Raw Data'!AN68)</f>
        <v>3.6828431046317167E-2</v>
      </c>
      <c r="H68" s="1">
        <f>AVERAGE('Raw Data'!AT68,'Raw Data'!AZ68,'Raw Data'!BF68)</f>
        <v>2.8479999999999994</v>
      </c>
      <c r="I68" s="6">
        <f>STDEV('Raw Data'!AT68,'Raw Data'!AZ68,'Raw Data'!BF68)</f>
        <v>4.0000000000000036E-3</v>
      </c>
      <c r="J68" s="1">
        <f>AVERAGE('Raw Data'!BL68,'Raw Data'!BR68,'Raw Data'!BX68)</f>
        <v>3.5296666666666661</v>
      </c>
      <c r="K68" s="6">
        <f>STDEV('Raw Data'!BL68,'Raw Data'!BR68,'Raw Data'!BX68)</f>
        <v>5.161718060232786E-2</v>
      </c>
      <c r="M68" s="1">
        <f>AVERAGE('Raw Data'!J275,'Raw Data'!P275,'Raw Data'!V275)</f>
        <v>2.0613333333333332</v>
      </c>
      <c r="N68" s="6">
        <f>STDEV('Raw Data'!J275,'Raw Data'!P275,'Raw Data'!V275)</f>
        <v>4.4060564378288855E-2</v>
      </c>
      <c r="O68" s="1">
        <f>AVERAGE('Raw Data'!AB275,'Raw Data'!AH275,'Raw Data'!AN275)</f>
        <v>2.452</v>
      </c>
      <c r="P68" s="6">
        <f>STDEV('Raw Data'!AB275,'Raw Data'!AH275,'Raw Data'!AN275)</f>
        <v>2.1166010488516743E-2</v>
      </c>
      <c r="Q68" s="1">
        <f>AVERAGE('Raw Data'!AT275,'Raw Data'!AZ275,'Raw Data'!BF275)</f>
        <v>2.9176666666666669</v>
      </c>
      <c r="R68" s="6">
        <f>STDEV('Raw Data'!AT275,'Raw Data'!AZ275,'Raw Data'!BF275)</f>
        <v>7.2341781380703494E-3</v>
      </c>
      <c r="S68" s="1">
        <f>AVERAGE('Raw Data'!BL275,'Raw Data'!BR275,'Raw Data'!BX275)</f>
        <v>3.5543333333333336</v>
      </c>
      <c r="T68" s="6">
        <f>STDEV('Raw Data'!BL275,'Raw Data'!BR275,'Raw Data'!BX275)</f>
        <v>2.1221058723196115E-2</v>
      </c>
      <c r="V68" s="1">
        <f t="shared" si="29"/>
        <v>-0.1183333333333334</v>
      </c>
      <c r="W68" s="6">
        <f t="shared" si="30"/>
        <v>7.7099502808600132E-2</v>
      </c>
      <c r="X68" s="2">
        <f t="shared" si="31"/>
        <v>-4.5666666666666966E-2</v>
      </c>
      <c r="Y68" s="6">
        <f t="shared" si="32"/>
        <v>4.247744499535417E-2</v>
      </c>
      <c r="Z68" s="2">
        <f t="shared" si="33"/>
        <v>-6.9666666666667432E-2</v>
      </c>
      <c r="AA68" s="6">
        <f t="shared" si="34"/>
        <v>8.2663978450915974E-3</v>
      </c>
      <c r="AB68" s="2">
        <f t="shared" si="35"/>
        <v>-2.4666666666667503E-2</v>
      </c>
      <c r="AC68" s="6">
        <f t="shared" si="36"/>
        <v>5.580919876388362E-2</v>
      </c>
      <c r="AE68" s="39">
        <f t="shared" ref="AE68:AE131" si="37">W68^2</f>
        <v>5.9443333333333397E-3</v>
      </c>
      <c r="AF68" s="40">
        <f t="shared" ref="AF68:AF131" si="38">Y68^2</f>
        <v>1.804333333333339E-3</v>
      </c>
      <c r="AG68" s="39">
        <f t="shared" ref="AG68:AG131" si="39">AA68^2</f>
        <v>6.8333333333334999E-5</v>
      </c>
      <c r="AH68" s="39">
        <f t="shared" ref="AH68:AH131" si="40">AC68^2</f>
        <v>3.1146666666666692E-3</v>
      </c>
      <c r="AJ68">
        <f t="shared" ref="AJ68:AJ131" si="41">SQRT(SUM(AE68:AH68))</f>
        <v>0.10455461092972745</v>
      </c>
    </row>
    <row r="69" spans="1:36" x14ac:dyDescent="0.25">
      <c r="A69">
        <f>'Raw Data'!B69</f>
        <v>116</v>
      </c>
      <c r="B69">
        <f>'Raw Data'!C69</f>
        <v>128</v>
      </c>
      <c r="C69" t="str">
        <f>'Raw Data'!D69</f>
        <v>VIHDAYVDKPMSE</v>
      </c>
      <c r="D69" s="1">
        <f>AVERAGE('Raw Data'!J69,'Raw Data'!P69,'Raw Data'!V69)</f>
        <v>2.1543333333333332</v>
      </c>
      <c r="E69" s="6">
        <f>STDEV('Raw Data'!J69,'Raw Data'!P69,'Raw Data'!V69)</f>
        <v>5.2080066564217646E-2</v>
      </c>
      <c r="F69" s="1">
        <f>AVERAGE('Raw Data'!AB69,'Raw Data'!AH69,'Raw Data'!AN69)</f>
        <v>2.597</v>
      </c>
      <c r="G69" s="6">
        <f>STDEV('Raw Data'!AB69,'Raw Data'!AH69,'Raw Data'!AN69)</f>
        <v>3.0610455730027915E-2</v>
      </c>
      <c r="H69" s="1">
        <f>AVERAGE('Raw Data'!AT69,'Raw Data'!AZ69,'Raw Data'!BF69)</f>
        <v>2.7336666666666662</v>
      </c>
      <c r="I69" s="6">
        <f>STDEV('Raw Data'!AT69,'Raw Data'!AZ69,'Raw Data'!BF69)</f>
        <v>1.6072751268321504E-2</v>
      </c>
      <c r="J69" s="1">
        <f>AVERAGE('Raw Data'!BL69,'Raw Data'!BR69,'Raw Data'!BX69)</f>
        <v>3.0556666666666672</v>
      </c>
      <c r="K69" s="6">
        <f>STDEV('Raw Data'!BL69,'Raw Data'!BR69,'Raw Data'!BX69)</f>
        <v>2.3755701070129195E-2</v>
      </c>
      <c r="M69" s="1">
        <f>AVERAGE('Raw Data'!J276,'Raw Data'!P276,'Raw Data'!V276)</f>
        <v>2.3809999999999998</v>
      </c>
      <c r="N69" s="6">
        <f>STDEV('Raw Data'!J276,'Raw Data'!P276,'Raw Data'!V276)</f>
        <v>1.4177446878757688E-2</v>
      </c>
      <c r="O69" s="1">
        <f>AVERAGE('Raw Data'!AB276,'Raw Data'!AH276,'Raw Data'!AN276)</f>
        <v>2.7140000000000004</v>
      </c>
      <c r="P69" s="6">
        <f>STDEV('Raw Data'!AB276,'Raw Data'!AH276,'Raw Data'!AN276)</f>
        <v>3.2787192621509982E-2</v>
      </c>
      <c r="Q69" s="1">
        <f>AVERAGE('Raw Data'!AT276,'Raw Data'!AZ276,'Raw Data'!BF276)</f>
        <v>2.8973333333333335</v>
      </c>
      <c r="R69" s="6">
        <f>STDEV('Raw Data'!AT276,'Raw Data'!AZ276,'Raw Data'!BF276)</f>
        <v>6.4291005073285968E-3</v>
      </c>
      <c r="S69" s="1">
        <f>AVERAGE('Raw Data'!BL276,'Raw Data'!BR276,'Raw Data'!BX276)</f>
        <v>3.2260000000000004</v>
      </c>
      <c r="T69" s="6">
        <f>STDEV('Raw Data'!BL276,'Raw Data'!BR276,'Raw Data'!BX276)</f>
        <v>6.9086901797663677E-2</v>
      </c>
      <c r="V69" s="1">
        <f t="shared" si="29"/>
        <v>-0.22666666666666657</v>
      </c>
      <c r="W69" s="6">
        <f t="shared" si="30"/>
        <v>5.3975302994363421E-2</v>
      </c>
      <c r="X69" s="2">
        <f t="shared" si="31"/>
        <v>-0.11700000000000044</v>
      </c>
      <c r="Y69" s="6">
        <f t="shared" si="32"/>
        <v>4.4855322984011577E-2</v>
      </c>
      <c r="Z69" s="2">
        <f t="shared" si="33"/>
        <v>-0.16366666666666729</v>
      </c>
      <c r="AA69" s="6">
        <f t="shared" si="34"/>
        <v>1.7310882896798285E-2</v>
      </c>
      <c r="AB69" s="2">
        <f t="shared" si="35"/>
        <v>-0.17033333333333323</v>
      </c>
      <c r="AC69" s="6">
        <f t="shared" si="36"/>
        <v>7.3057055328923315E-2</v>
      </c>
      <c r="AE69" s="39">
        <f t="shared" si="37"/>
        <v>2.9133333333333368E-3</v>
      </c>
      <c r="AF69" s="40">
        <f t="shared" si="38"/>
        <v>2.0119999999999973E-3</v>
      </c>
      <c r="AG69" s="39">
        <f t="shared" si="39"/>
        <v>2.9966666666666336E-4</v>
      </c>
      <c r="AH69" s="39">
        <f t="shared" si="40"/>
        <v>5.3373333333333623E-3</v>
      </c>
      <c r="AJ69">
        <f t="shared" si="41"/>
        <v>0.10277321311184816</v>
      </c>
    </row>
    <row r="70" spans="1:36" x14ac:dyDescent="0.25">
      <c r="A70">
        <f>'Raw Data'!B70</f>
        <v>122</v>
      </c>
      <c r="B70">
        <f>'Raw Data'!C70</f>
        <v>128</v>
      </c>
      <c r="C70" t="str">
        <f>'Raw Data'!D70</f>
        <v>VDKPMSE</v>
      </c>
      <c r="D70" s="1">
        <f>AVERAGE('Raw Data'!J70,'Raw Data'!P70,'Raw Data'!V70)</f>
        <v>1.2503333333333335</v>
      </c>
      <c r="E70" s="6">
        <f>STDEV('Raw Data'!J70,'Raw Data'!P70,'Raw Data'!V70)</f>
        <v>4.4859038479812867E-2</v>
      </c>
      <c r="F70" s="1">
        <f>AVERAGE('Raw Data'!AB70,'Raw Data'!AH70,'Raw Data'!AN70)</f>
        <v>1.6929999999999998</v>
      </c>
      <c r="G70" s="6">
        <f>STDEV('Raw Data'!AB70,'Raw Data'!AH70,'Raw Data'!AN70)</f>
        <v>2.3302360395462171E-2</v>
      </c>
      <c r="H70" s="1">
        <f>AVERAGE('Raw Data'!AT70,'Raw Data'!AZ70,'Raw Data'!BF70)</f>
        <v>1.8043333333333333</v>
      </c>
      <c r="I70" s="6">
        <f>STDEV('Raw Data'!AT70,'Raw Data'!AZ70,'Raw Data'!BF70)</f>
        <v>2.9670411748631598E-2</v>
      </c>
      <c r="J70" s="1">
        <f>AVERAGE('Raw Data'!BL70,'Raw Data'!BR70,'Raw Data'!BX70)</f>
        <v>2.0786666666666669</v>
      </c>
      <c r="K70" s="6">
        <f>STDEV('Raw Data'!BL70,'Raw Data'!BR70,'Raw Data'!BX70)</f>
        <v>8.5049005481155609E-3</v>
      </c>
      <c r="M70" s="1">
        <f>AVERAGE('Raw Data'!J277,'Raw Data'!P277,'Raw Data'!V277)</f>
        <v>1.3503333333333334</v>
      </c>
      <c r="N70" s="6">
        <f>STDEV('Raw Data'!J277,'Raw Data'!P277,'Raw Data'!V277)</f>
        <v>3.2624121954978776E-2</v>
      </c>
      <c r="O70" s="1">
        <f>AVERAGE('Raw Data'!AB277,'Raw Data'!AH277,'Raw Data'!AN277)</f>
        <v>1.7226666666666668</v>
      </c>
      <c r="P70" s="6">
        <f>STDEV('Raw Data'!AB277,'Raw Data'!AH277,'Raw Data'!AN277)</f>
        <v>2.4826061575153994E-2</v>
      </c>
      <c r="Q70" s="1">
        <f>AVERAGE('Raw Data'!AT277,'Raw Data'!AZ277,'Raw Data'!BF277)</f>
        <v>1.8853333333333333</v>
      </c>
      <c r="R70" s="6">
        <f>STDEV('Raw Data'!AT277,'Raw Data'!AZ277,'Raw Data'!BF277)</f>
        <v>4.5390894828515264E-2</v>
      </c>
      <c r="S70" s="1">
        <f>AVERAGE('Raw Data'!BL277,'Raw Data'!BR277,'Raw Data'!BX277)</f>
        <v>2.1253333333333333</v>
      </c>
      <c r="T70" s="6">
        <f>STDEV('Raw Data'!BL277,'Raw Data'!BR277,'Raw Data'!BX277)</f>
        <v>1.8583146486355027E-2</v>
      </c>
      <c r="V70" s="1">
        <f t="shared" si="29"/>
        <v>-9.9999999999999867E-2</v>
      </c>
      <c r="W70" s="6">
        <f t="shared" si="30"/>
        <v>5.5467708323552183E-2</v>
      </c>
      <c r="X70" s="2">
        <f t="shared" si="31"/>
        <v>-2.9666666666666952E-2</v>
      </c>
      <c r="Y70" s="6">
        <f t="shared" si="32"/>
        <v>3.4048984321611436E-2</v>
      </c>
      <c r="Z70" s="2">
        <f t="shared" si="33"/>
        <v>-8.0999999999999961E-2</v>
      </c>
      <c r="AA70" s="6">
        <f t="shared" si="34"/>
        <v>5.4227914091053417E-2</v>
      </c>
      <c r="AB70" s="2">
        <f t="shared" si="35"/>
        <v>-4.6666666666666412E-2</v>
      </c>
      <c r="AC70" s="6">
        <f t="shared" si="36"/>
        <v>2.0436894741292417E-2</v>
      </c>
      <c r="AE70" s="39">
        <f t="shared" si="37"/>
        <v>3.0766666666666603E-3</v>
      </c>
      <c r="AF70" s="40">
        <f t="shared" si="38"/>
        <v>1.1593333333333414E-3</v>
      </c>
      <c r="AG70" s="39">
        <f t="shared" si="39"/>
        <v>2.9406666666666696E-3</v>
      </c>
      <c r="AH70" s="39">
        <f t="shared" si="40"/>
        <v>4.1766666666666563E-4</v>
      </c>
      <c r="AJ70">
        <f t="shared" si="41"/>
        <v>8.7145472248036718E-2</v>
      </c>
    </row>
    <row r="71" spans="1:36" x14ac:dyDescent="0.25">
      <c r="A71">
        <f>'Raw Data'!B71</f>
        <v>122</v>
      </c>
      <c r="B71">
        <f>'Raw Data'!C71</f>
        <v>129</v>
      </c>
      <c r="C71" t="str">
        <f>'Raw Data'!D71</f>
        <v>VDKPMSEM</v>
      </c>
      <c r="D71" s="1">
        <f>AVERAGE('Raw Data'!J71,'Raw Data'!P71,'Raw Data'!V71)</f>
        <v>1.5243333333333335</v>
      </c>
      <c r="E71" s="6">
        <f>STDEV('Raw Data'!J71,'Raw Data'!P71,'Raw Data'!V71)</f>
        <v>5.6199051000291281E-2</v>
      </c>
      <c r="F71" s="1">
        <f>AVERAGE('Raw Data'!AB71,'Raw Data'!AH71,'Raw Data'!AN71)</f>
        <v>2.1993333333333331</v>
      </c>
      <c r="G71" s="6">
        <f>STDEV('Raw Data'!AB71,'Raw Data'!AH71,'Raw Data'!AN71)</f>
        <v>2.2810816147901033E-2</v>
      </c>
      <c r="H71" s="1">
        <f>AVERAGE('Raw Data'!AT71,'Raw Data'!AZ71,'Raw Data'!BF71)</f>
        <v>2.4339999999999997</v>
      </c>
      <c r="I71" s="6">
        <f>STDEV('Raw Data'!AT71,'Raw Data'!AZ71,'Raw Data'!BF71)</f>
        <v>3.2419130154894671E-2</v>
      </c>
      <c r="J71" s="1">
        <f>AVERAGE('Raw Data'!BL71,'Raw Data'!BR71,'Raw Data'!BX71)</f>
        <v>2.6910000000000003</v>
      </c>
      <c r="K71" s="6">
        <f>STDEV('Raw Data'!BL71,'Raw Data'!BR71,'Raw Data'!BX71)</f>
        <v>2.5238858928247995E-2</v>
      </c>
      <c r="M71" s="1">
        <f>AVERAGE('Raw Data'!J278,'Raw Data'!P278,'Raw Data'!V278)</f>
        <v>1.7423333333333335</v>
      </c>
      <c r="N71" s="6">
        <f>STDEV('Raw Data'!J278,'Raw Data'!P278,'Raw Data'!V278)</f>
        <v>1.9425069712444544E-2</v>
      </c>
      <c r="O71" s="1">
        <f>AVERAGE('Raw Data'!AB278,'Raw Data'!AH278,'Raw Data'!AN278)</f>
        <v>2.3176666666666668</v>
      </c>
      <c r="P71" s="6">
        <f>STDEV('Raw Data'!AB278,'Raw Data'!AH278,'Raw Data'!AN278)</f>
        <v>2.6652079343520818E-2</v>
      </c>
      <c r="Q71" s="1">
        <f>AVERAGE('Raw Data'!AT278,'Raw Data'!AZ278,'Raw Data'!BF278)</f>
        <v>2.5546666666666664</v>
      </c>
      <c r="R71" s="6">
        <f>STDEV('Raw Data'!AT278,'Raw Data'!AZ278,'Raw Data'!BF278)</f>
        <v>1.8929694486001018E-2</v>
      </c>
      <c r="S71" s="1">
        <f>AVERAGE('Raw Data'!BL278,'Raw Data'!BR278,'Raw Data'!BX278)</f>
        <v>2.7850000000000001</v>
      </c>
      <c r="T71" s="6">
        <f>STDEV('Raw Data'!BL278,'Raw Data'!BR278,'Raw Data'!BX278)</f>
        <v>1.0583005244258372E-2</v>
      </c>
      <c r="V71" s="1">
        <f t="shared" si="29"/>
        <v>-0.21799999999999997</v>
      </c>
      <c r="W71" s="6">
        <f t="shared" si="30"/>
        <v>5.9461472119908626E-2</v>
      </c>
      <c r="X71" s="2">
        <f t="shared" si="31"/>
        <v>-0.11833333333333362</v>
      </c>
      <c r="Y71" s="6">
        <f t="shared" si="32"/>
        <v>3.5080858978461055E-2</v>
      </c>
      <c r="Z71" s="2">
        <f t="shared" si="33"/>
        <v>-0.1206666666666667</v>
      </c>
      <c r="AA71" s="6">
        <f t="shared" si="34"/>
        <v>3.7541088600802963E-2</v>
      </c>
      <c r="AB71" s="2">
        <f t="shared" si="35"/>
        <v>-9.3999999999999861E-2</v>
      </c>
      <c r="AC71" s="6">
        <f t="shared" si="36"/>
        <v>2.7367864366808086E-2</v>
      </c>
      <c r="AE71" s="39">
        <f t="shared" si="37"/>
        <v>3.5356666666666709E-3</v>
      </c>
      <c r="AF71" s="40">
        <f t="shared" si="38"/>
        <v>1.2306666666666716E-3</v>
      </c>
      <c r="AG71" s="39">
        <f t="shared" si="39"/>
        <v>1.4093333333333382E-3</v>
      </c>
      <c r="AH71" s="39">
        <f t="shared" si="40"/>
        <v>7.4900000000000379E-4</v>
      </c>
      <c r="AJ71">
        <f t="shared" si="41"/>
        <v>8.3214582055470818E-2</v>
      </c>
    </row>
    <row r="72" spans="1:36" x14ac:dyDescent="0.25">
      <c r="A72">
        <f>'Raw Data'!B72</f>
        <v>129</v>
      </c>
      <c r="B72">
        <f>'Raw Data'!C72</f>
        <v>140</v>
      </c>
      <c r="C72" t="str">
        <f>'Raw Data'!D72</f>
        <v>MSVQSSGPVSRE</v>
      </c>
      <c r="D72" s="1">
        <f>AVERAGE('Raw Data'!J72,'Raw Data'!P72,'Raw Data'!V72)</f>
        <v>3.4929999999999999</v>
      </c>
      <c r="E72" s="6">
        <f>STDEV('Raw Data'!J72,'Raw Data'!P72,'Raw Data'!V72)</f>
        <v>5.3028294334251568E-2</v>
      </c>
      <c r="F72" s="1">
        <f>AVERAGE('Raw Data'!AB72,'Raw Data'!AH72,'Raw Data'!AN72)</f>
        <v>4.405666666666666</v>
      </c>
      <c r="G72" s="6">
        <f>STDEV('Raw Data'!AB72,'Raw Data'!AH72,'Raw Data'!AN72)</f>
        <v>0.12450033467157189</v>
      </c>
      <c r="H72" s="1">
        <f>AVERAGE('Raw Data'!AT72,'Raw Data'!AZ72,'Raw Data'!BF72)</f>
        <v>5.0786666666666669</v>
      </c>
      <c r="I72" s="6">
        <f>STDEV('Raw Data'!AT72,'Raw Data'!AZ72,'Raw Data'!BF72)</f>
        <v>7.9355739132928232E-2</v>
      </c>
      <c r="J72" s="1">
        <f>AVERAGE('Raw Data'!BL72,'Raw Data'!BR72,'Raw Data'!BX72)</f>
        <v>5.4929999999999994</v>
      </c>
      <c r="K72" s="6">
        <f>STDEV('Raw Data'!BL72,'Raw Data'!BR72,'Raw Data'!BX72)</f>
        <v>1.7349351572897354E-2</v>
      </c>
      <c r="M72" s="1">
        <f>AVERAGE('Raw Data'!J279,'Raw Data'!P279,'Raw Data'!V279)</f>
        <v>3.8156666666666665</v>
      </c>
      <c r="N72" s="6">
        <f>STDEV('Raw Data'!J279,'Raw Data'!P279,'Raw Data'!V279)</f>
        <v>5.2386384999667031E-2</v>
      </c>
      <c r="O72" s="1">
        <f>AVERAGE('Raw Data'!AB279,'Raw Data'!AH279,'Raw Data'!AN279)</f>
        <v>4.6903333333333324</v>
      </c>
      <c r="P72" s="6">
        <f>STDEV('Raw Data'!AB279,'Raw Data'!AH279,'Raw Data'!AN279)</f>
        <v>1.1930353445449141E-2</v>
      </c>
      <c r="Q72" s="1">
        <f>AVERAGE('Raw Data'!AT279,'Raw Data'!AZ279,'Raw Data'!BF279)</f>
        <v>5.3206666666666669</v>
      </c>
      <c r="R72" s="6">
        <f>STDEV('Raw Data'!AT279,'Raw Data'!AZ279,'Raw Data'!BF279)</f>
        <v>0.11599281586948962</v>
      </c>
      <c r="S72" s="1">
        <f>AVERAGE('Raw Data'!BL279,'Raw Data'!BR279,'Raw Data'!BX279)</f>
        <v>5.6520000000000001</v>
      </c>
      <c r="T72" s="6">
        <f>STDEV('Raw Data'!BL279,'Raw Data'!BR279,'Raw Data'!BX279)</f>
        <v>4.629254799641111E-2</v>
      </c>
      <c r="V72" s="1">
        <f t="shared" si="29"/>
        <v>-0.32266666666666666</v>
      </c>
      <c r="W72" s="6">
        <f t="shared" si="30"/>
        <v>7.4540816559341208E-2</v>
      </c>
      <c r="X72" s="2">
        <f t="shared" si="31"/>
        <v>-0.2846666666666664</v>
      </c>
      <c r="Y72" s="6">
        <f t="shared" si="32"/>
        <v>0.12507064670284049</v>
      </c>
      <c r="Z72" s="2">
        <f t="shared" si="33"/>
        <v>-0.24199999999999999</v>
      </c>
      <c r="AA72" s="6">
        <f t="shared" si="34"/>
        <v>0.14054062283434879</v>
      </c>
      <c r="AB72" s="2">
        <f t="shared" si="35"/>
        <v>-0.1590000000000007</v>
      </c>
      <c r="AC72" s="6">
        <f t="shared" si="36"/>
        <v>4.9436828377233323E-2</v>
      </c>
      <c r="AE72" s="39">
        <f t="shared" si="37"/>
        <v>5.5563333333333567E-3</v>
      </c>
      <c r="AF72" s="40">
        <f t="shared" si="38"/>
        <v>1.5642666666666746E-2</v>
      </c>
      <c r="AG72" s="39">
        <f t="shared" si="39"/>
        <v>1.9751666666666681E-2</v>
      </c>
      <c r="AH72" s="39">
        <f t="shared" si="40"/>
        <v>2.4440000000000221E-3</v>
      </c>
      <c r="AJ72">
        <f t="shared" si="41"/>
        <v>0.20831386575709934</v>
      </c>
    </row>
    <row r="73" spans="1:36" x14ac:dyDescent="0.25">
      <c r="A73">
        <f>'Raw Data'!B73</f>
        <v>129</v>
      </c>
      <c r="B73">
        <f>'Raw Data'!C73</f>
        <v>146</v>
      </c>
      <c r="C73" t="str">
        <f>'Raw Data'!D73</f>
        <v>MSVQSSGPVSREAARKVL</v>
      </c>
      <c r="D73" s="1">
        <f>AVERAGE('Raw Data'!J73,'Raw Data'!P73,'Raw Data'!V73)</f>
        <v>2.8079999999999998</v>
      </c>
      <c r="E73" s="6">
        <f>STDEV('Raw Data'!J73,'Raw Data'!P73,'Raw Data'!V73)</f>
        <v>0.12274770873625306</v>
      </c>
      <c r="F73" s="1">
        <f>AVERAGE('Raw Data'!AB73,'Raw Data'!AH73,'Raw Data'!AN73)</f>
        <v>4.0406666666666675</v>
      </c>
      <c r="G73" s="6">
        <f>STDEV('Raw Data'!AB73,'Raw Data'!AH73,'Raw Data'!AN73)</f>
        <v>5.5338353185953662E-2</v>
      </c>
      <c r="H73" s="1">
        <f>AVERAGE('Raw Data'!AT73,'Raw Data'!AZ73,'Raw Data'!BF73)</f>
        <v>5.6050000000000004</v>
      </c>
      <c r="I73" s="6">
        <f>STDEV('Raw Data'!AT73,'Raw Data'!AZ73,'Raw Data'!BF73)</f>
        <v>5.1507281038703528E-2</v>
      </c>
      <c r="J73" s="1">
        <f>AVERAGE('Raw Data'!BL73,'Raw Data'!BR73,'Raw Data'!BX73)</f>
        <v>6.4256666666666673</v>
      </c>
      <c r="K73" s="6">
        <f>STDEV('Raw Data'!BL73,'Raw Data'!BR73,'Raw Data'!BX73)</f>
        <v>2.409010862020651E-2</v>
      </c>
      <c r="M73" s="1">
        <f>AVERAGE('Raw Data'!J280,'Raw Data'!P280,'Raw Data'!V280)</f>
        <v>3.125</v>
      </c>
      <c r="N73" s="6">
        <f>STDEV('Raw Data'!J280,'Raw Data'!P280,'Raw Data'!V280)</f>
        <v>4.6162755550335027E-2</v>
      </c>
      <c r="O73" s="1">
        <f>AVERAGE('Raw Data'!AB280,'Raw Data'!AH280,'Raw Data'!AN280)</f>
        <v>4.2436666666666669</v>
      </c>
      <c r="P73" s="6">
        <f>STDEV('Raw Data'!AB280,'Raw Data'!AH280,'Raw Data'!AN280)</f>
        <v>0.12267572430327585</v>
      </c>
      <c r="Q73" s="1">
        <f>AVERAGE('Raw Data'!AT280,'Raw Data'!AZ280,'Raw Data'!BF280)</f>
        <v>5.9613333333333332</v>
      </c>
      <c r="R73" s="6">
        <f>STDEV('Raw Data'!AT280,'Raw Data'!AZ280,'Raw Data'!BF280)</f>
        <v>0.11087079567376343</v>
      </c>
      <c r="S73" s="1">
        <f>AVERAGE('Raw Data'!BL280,'Raw Data'!BR280,'Raw Data'!BX280)</f>
        <v>6.7516666666666678</v>
      </c>
      <c r="T73" s="6">
        <f>STDEV('Raw Data'!BL280,'Raw Data'!BR280,'Raw Data'!BX280)</f>
        <v>4.8387326164330682E-2</v>
      </c>
      <c r="V73" s="1">
        <f t="shared" si="29"/>
        <v>-0.31700000000000017</v>
      </c>
      <c r="W73" s="6">
        <f t="shared" si="30"/>
        <v>0.13114114533585561</v>
      </c>
      <c r="X73" s="2">
        <f t="shared" si="31"/>
        <v>-0.2029999999999994</v>
      </c>
      <c r="Y73" s="6">
        <f t="shared" si="32"/>
        <v>0.13457959231126645</v>
      </c>
      <c r="Z73" s="2">
        <f t="shared" si="33"/>
        <v>-0.35633333333333272</v>
      </c>
      <c r="AA73" s="6">
        <f t="shared" si="34"/>
        <v>0.12225110769777665</v>
      </c>
      <c r="AB73" s="2">
        <f t="shared" si="35"/>
        <v>-0.32600000000000051</v>
      </c>
      <c r="AC73" s="6">
        <f t="shared" si="36"/>
        <v>5.4052443669705338E-2</v>
      </c>
      <c r="AE73" s="39">
        <f t="shared" si="37"/>
        <v>1.7198000000000001E-2</v>
      </c>
      <c r="AF73" s="40">
        <f t="shared" si="38"/>
        <v>1.8111666666666689E-2</v>
      </c>
      <c r="AG73" s="39">
        <f t="shared" si="39"/>
        <v>1.4945333333333387E-2</v>
      </c>
      <c r="AH73" s="39">
        <f t="shared" si="40"/>
        <v>2.9216666666666688E-3</v>
      </c>
      <c r="AJ73">
        <f t="shared" si="41"/>
        <v>0.23060066493110282</v>
      </c>
    </row>
    <row r="74" spans="1:36" x14ac:dyDescent="0.25">
      <c r="A74">
        <f>'Raw Data'!B74</f>
        <v>129</v>
      </c>
      <c r="B74">
        <f>'Raw Data'!C74</f>
        <v>152</v>
      </c>
      <c r="C74" t="str">
        <f>'Raw Data'!D74</f>
        <v>MSVQSSGPVSREAARKVLASKGID</v>
      </c>
      <c r="D74" s="1">
        <f>AVERAGE('Raw Data'!J74,'Raw Data'!P74,'Raw Data'!V74)</f>
        <v>3.3539999999999996</v>
      </c>
      <c r="E74" s="6">
        <f>STDEV('Raw Data'!J74,'Raw Data'!P74,'Raw Data'!V74)</f>
        <v>0.11532562594670796</v>
      </c>
      <c r="F74" s="1">
        <f>AVERAGE('Raw Data'!AB74,'Raw Data'!AH74,'Raw Data'!AN74)</f>
        <v>5.1976666666666667</v>
      </c>
      <c r="G74" s="6">
        <f>STDEV('Raw Data'!AB74,'Raw Data'!AH74,'Raw Data'!AN74)</f>
        <v>9.3927276833374346E-2</v>
      </c>
      <c r="H74" s="1">
        <f>AVERAGE('Raw Data'!AT74,'Raw Data'!AZ74,'Raw Data'!BF74)</f>
        <v>7.030333333333334</v>
      </c>
      <c r="I74" s="6">
        <f>STDEV('Raw Data'!AT74,'Raw Data'!AZ74,'Raw Data'!BF74)</f>
        <v>5.9534303836807689E-2</v>
      </c>
      <c r="J74" s="1">
        <f>AVERAGE('Raw Data'!BL74,'Raw Data'!BR74,'Raw Data'!BX74)</f>
        <v>8.0306666666666668</v>
      </c>
      <c r="K74" s="6">
        <f>STDEV('Raw Data'!BL74,'Raw Data'!BR74,'Raw Data'!BX74)</f>
        <v>0.11142860195359769</v>
      </c>
      <c r="M74" s="1">
        <f>AVERAGE('Raw Data'!J281,'Raw Data'!P281,'Raw Data'!V281)</f>
        <v>3.6046666666666667</v>
      </c>
      <c r="N74" s="6">
        <f>STDEV('Raw Data'!J281,'Raw Data'!P281,'Raw Data'!V281)</f>
        <v>9.2397691168845358E-2</v>
      </c>
      <c r="O74" s="1">
        <f>AVERAGE('Raw Data'!AB281,'Raw Data'!AH281,'Raw Data'!AN281)</f>
        <v>5.4393333333333338</v>
      </c>
      <c r="P74" s="6">
        <f>STDEV('Raw Data'!AB281,'Raw Data'!AH281,'Raw Data'!AN281)</f>
        <v>9.7315637660826987E-2</v>
      </c>
      <c r="Q74" s="1">
        <f>AVERAGE('Raw Data'!AT281,'Raw Data'!AZ281,'Raw Data'!BF281)</f>
        <v>7.3176666666666668</v>
      </c>
      <c r="R74" s="6">
        <f>STDEV('Raw Data'!AT281,'Raw Data'!AZ281,'Raw Data'!BF281)</f>
        <v>3.1214312956291977E-2</v>
      </c>
      <c r="S74" s="1">
        <f>AVERAGE('Raw Data'!BL281,'Raw Data'!BR281,'Raw Data'!BX281)</f>
        <v>8.3613333333333326</v>
      </c>
      <c r="T74" s="6">
        <f>STDEV('Raw Data'!BL281,'Raw Data'!BR281,'Raw Data'!BX281)</f>
        <v>6.8631868205180219E-2</v>
      </c>
      <c r="V74" s="1">
        <f t="shared" si="29"/>
        <v>-0.25066666666666704</v>
      </c>
      <c r="W74" s="6">
        <f t="shared" si="30"/>
        <v>0.14777460314050356</v>
      </c>
      <c r="X74" s="2">
        <f t="shared" si="31"/>
        <v>-0.24166666666666714</v>
      </c>
      <c r="Y74" s="6">
        <f t="shared" si="32"/>
        <v>0.13525038508879267</v>
      </c>
      <c r="Z74" s="2">
        <f t="shared" si="33"/>
        <v>-0.28733333333333277</v>
      </c>
      <c r="AA74" s="6">
        <f t="shared" si="34"/>
        <v>6.7221028455883292E-2</v>
      </c>
      <c r="AB74" s="2">
        <f t="shared" si="35"/>
        <v>-0.33066666666666578</v>
      </c>
      <c r="AC74" s="6">
        <f t="shared" si="36"/>
        <v>0.13086889113409092</v>
      </c>
      <c r="AE74" s="39">
        <f t="shared" si="37"/>
        <v>2.1837333333333323E-2</v>
      </c>
      <c r="AF74" s="40">
        <f t="shared" si="38"/>
        <v>1.8292666666666711E-2</v>
      </c>
      <c r="AG74" s="39">
        <f t="shared" si="39"/>
        <v>4.5186666666666708E-3</v>
      </c>
      <c r="AH74" s="39">
        <f t="shared" si="40"/>
        <v>1.712666666666654E-2</v>
      </c>
      <c r="AJ74">
        <f t="shared" si="41"/>
        <v>0.24854644099912845</v>
      </c>
    </row>
    <row r="75" spans="1:36" x14ac:dyDescent="0.25">
      <c r="A75">
        <f>'Raw Data'!B75</f>
        <v>129</v>
      </c>
      <c r="B75">
        <f>'Raw Data'!C75</f>
        <v>152</v>
      </c>
      <c r="C75" t="str">
        <f>'Raw Data'!D75</f>
        <v>MSVQSSGPVSREAARKVLASKGID</v>
      </c>
      <c r="D75" s="1">
        <f>AVERAGE('Raw Data'!J75,'Raw Data'!P75,'Raw Data'!V75)</f>
        <v>3.3643333333333332</v>
      </c>
      <c r="E75" s="6">
        <f>STDEV('Raw Data'!J75,'Raw Data'!P75,'Raw Data'!V75)</f>
        <v>0.13551506681300532</v>
      </c>
      <c r="F75" s="1">
        <f>AVERAGE('Raw Data'!AB75,'Raw Data'!AH75,'Raw Data'!AN75)</f>
        <v>5.1976666666666667</v>
      </c>
      <c r="G75" s="6">
        <f>STDEV('Raw Data'!AB75,'Raw Data'!AH75,'Raw Data'!AN75)</f>
        <v>6.7884706181387769E-2</v>
      </c>
      <c r="H75" s="1">
        <f>AVERAGE('Raw Data'!AT75,'Raw Data'!AZ75,'Raw Data'!BF75)</f>
        <v>7.0439999999999996</v>
      </c>
      <c r="I75" s="6">
        <f>STDEV('Raw Data'!AT75,'Raw Data'!AZ75,'Raw Data'!BF75)</f>
        <v>8.9938868127189681E-2</v>
      </c>
      <c r="J75" s="1">
        <f>AVERAGE('Raw Data'!BL75,'Raw Data'!BR75,'Raw Data'!BX75)</f>
        <v>8.0696666666666648</v>
      </c>
      <c r="K75" s="6">
        <f>STDEV('Raw Data'!BL75,'Raw Data'!BR75,'Raw Data'!BX75)</f>
        <v>0.10435675988326425</v>
      </c>
      <c r="M75" s="1">
        <f>AVERAGE('Raw Data'!J282,'Raw Data'!P282,'Raw Data'!V282)</f>
        <v>3.466333333333333</v>
      </c>
      <c r="N75" s="6">
        <f>STDEV('Raw Data'!J282,'Raw Data'!P282,'Raw Data'!V282)</f>
        <v>7.6461319196920383E-2</v>
      </c>
      <c r="O75" s="1">
        <f>AVERAGE('Raw Data'!AB282,'Raw Data'!AH282,'Raw Data'!AN282)</f>
        <v>5.2656666666666663</v>
      </c>
      <c r="P75" s="6">
        <f>STDEV('Raw Data'!AB282,'Raw Data'!AH282,'Raw Data'!AN282)</f>
        <v>9.1308999191390627E-2</v>
      </c>
      <c r="Q75" s="1">
        <f>AVERAGE('Raw Data'!AT282,'Raw Data'!AZ282,'Raw Data'!BF282)</f>
        <v>7.1173333333333337</v>
      </c>
      <c r="R75" s="6">
        <f>STDEV('Raw Data'!AT282,'Raw Data'!AZ282,'Raw Data'!BF282)</f>
        <v>4.5796651988254923E-2</v>
      </c>
      <c r="S75" s="1">
        <f>AVERAGE('Raw Data'!BL282,'Raw Data'!BR282,'Raw Data'!BX282)</f>
        <v>8.141</v>
      </c>
      <c r="T75" s="6">
        <f>STDEV('Raw Data'!BL282,'Raw Data'!BR282,'Raw Data'!BX282)</f>
        <v>8.3624159188598335E-2</v>
      </c>
      <c r="V75" s="1">
        <f t="shared" si="29"/>
        <v>-0.10199999999999987</v>
      </c>
      <c r="W75" s="6">
        <f t="shared" si="30"/>
        <v>0.15559777204917377</v>
      </c>
      <c r="X75" s="2">
        <f t="shared" si="31"/>
        <v>-6.7999999999999616E-2</v>
      </c>
      <c r="Y75" s="6">
        <f t="shared" si="32"/>
        <v>0.11377902560079656</v>
      </c>
      <c r="Z75" s="2">
        <f t="shared" si="33"/>
        <v>-7.3333333333334139E-2</v>
      </c>
      <c r="AA75" s="6">
        <f t="shared" si="34"/>
        <v>0.10092736662240499</v>
      </c>
      <c r="AB75" s="2">
        <f t="shared" si="35"/>
        <v>-7.1333333333335247E-2</v>
      </c>
      <c r="AC75" s="6">
        <f t="shared" si="36"/>
        <v>0.13372858083944997</v>
      </c>
      <c r="AE75" s="39">
        <f t="shared" si="37"/>
        <v>2.4210666666666644E-2</v>
      </c>
      <c r="AF75" s="40">
        <f t="shared" si="38"/>
        <v>1.2945666666666718E-2</v>
      </c>
      <c r="AG75" s="39">
        <f t="shared" si="39"/>
        <v>1.0186333333333349E-2</v>
      </c>
      <c r="AH75" s="39">
        <f t="shared" si="40"/>
        <v>1.7883333333333307E-2</v>
      </c>
      <c r="AJ75">
        <f t="shared" si="41"/>
        <v>0.25539381355075935</v>
      </c>
    </row>
    <row r="76" spans="1:36" x14ac:dyDescent="0.25">
      <c r="A76">
        <f>'Raw Data'!B76</f>
        <v>129</v>
      </c>
      <c r="B76">
        <f>'Raw Data'!C76</f>
        <v>152</v>
      </c>
      <c r="C76" t="str">
        <f>'Raw Data'!D76</f>
        <v>MSVQSSGPVSREAARKVLASKGID</v>
      </c>
      <c r="D76" s="1">
        <f>AVERAGE('Raw Data'!J76,'Raw Data'!P76,'Raw Data'!V76)</f>
        <v>3.3193333333333332</v>
      </c>
      <c r="E76" s="6">
        <f>STDEV('Raw Data'!J76,'Raw Data'!P76,'Raw Data'!V76)</f>
        <v>0.13535631988693153</v>
      </c>
      <c r="F76" s="1">
        <f>AVERAGE('Raw Data'!AB76,'Raw Data'!AH76,'Raw Data'!AN76)</f>
        <v>5.1459999999999999</v>
      </c>
      <c r="G76" s="6">
        <f>STDEV('Raw Data'!AB76,'Raw Data'!AH76,'Raw Data'!AN76)</f>
        <v>9.2666067144343806E-2</v>
      </c>
      <c r="H76" s="1">
        <f>AVERAGE('Raw Data'!AT76,'Raw Data'!AZ76,'Raw Data'!BF76)</f>
        <v>6.9443333333333328</v>
      </c>
      <c r="I76" s="6">
        <f>STDEV('Raw Data'!AT76,'Raw Data'!AZ76,'Raw Data'!BF76)</f>
        <v>4.252450274057689E-2</v>
      </c>
      <c r="J76" s="1">
        <f>AVERAGE('Raw Data'!BL76,'Raw Data'!BR76,'Raw Data'!BX76)</f>
        <v>7.9036666666666671</v>
      </c>
      <c r="K76" s="6">
        <f>STDEV('Raw Data'!BL76,'Raw Data'!BR76,'Raw Data'!BX76)</f>
        <v>8.3512474118142332E-2</v>
      </c>
      <c r="M76" s="1">
        <f>AVERAGE('Raw Data'!J283,'Raw Data'!P283,'Raw Data'!V283)</f>
        <v>3.4629999999999996</v>
      </c>
      <c r="N76" s="6">
        <f>STDEV('Raw Data'!J283,'Raw Data'!P283,'Raw Data'!V283)</f>
        <v>7.211102550927985E-2</v>
      </c>
      <c r="O76" s="1">
        <f>AVERAGE('Raw Data'!AB283,'Raw Data'!AH283,'Raw Data'!AN283)</f>
        <v>5.246666666666667</v>
      </c>
      <c r="P76" s="6">
        <f>STDEV('Raw Data'!AB283,'Raw Data'!AH283,'Raw Data'!AN283)</f>
        <v>0.10661300733650377</v>
      </c>
      <c r="Q76" s="1">
        <f>AVERAGE('Raw Data'!AT283,'Raw Data'!AZ283,'Raw Data'!BF283)</f>
        <v>7.1090000000000009</v>
      </c>
      <c r="R76" s="6">
        <f>STDEV('Raw Data'!AT283,'Raw Data'!AZ283,'Raw Data'!BF283)</f>
        <v>3.2969683043669283E-2</v>
      </c>
      <c r="S76" s="1">
        <f>AVERAGE('Raw Data'!BL283,'Raw Data'!BR283,'Raw Data'!BX283)</f>
        <v>8.1029999999999998</v>
      </c>
      <c r="T76" s="6">
        <f>STDEV('Raw Data'!BL283,'Raw Data'!BR283,'Raw Data'!BX283)</f>
        <v>3.7242448899072536E-2</v>
      </c>
      <c r="V76" s="1">
        <f t="shared" si="29"/>
        <v>-0.14366666666666639</v>
      </c>
      <c r="W76" s="6">
        <f t="shared" si="30"/>
        <v>0.15336666304426574</v>
      </c>
      <c r="X76" s="2">
        <f t="shared" si="31"/>
        <v>-0.10066666666666713</v>
      </c>
      <c r="Y76" s="6">
        <f t="shared" si="32"/>
        <v>0.14125626829749341</v>
      </c>
      <c r="Z76" s="2">
        <f t="shared" si="33"/>
        <v>-0.16466666666666807</v>
      </c>
      <c r="AA76" s="6">
        <f t="shared" si="34"/>
        <v>5.3808301713893045E-2</v>
      </c>
      <c r="AB76" s="2">
        <f t="shared" si="35"/>
        <v>-0.1993333333333327</v>
      </c>
      <c r="AC76" s="6">
        <f t="shared" si="36"/>
        <v>9.1440326625255572E-2</v>
      </c>
      <c r="AE76" s="39">
        <f t="shared" si="37"/>
        <v>2.3521333333333349E-2</v>
      </c>
      <c r="AF76" s="40">
        <f t="shared" si="38"/>
        <v>1.9953333333333441E-2</v>
      </c>
      <c r="AG76" s="39">
        <f t="shared" si="39"/>
        <v>2.8953333333333452E-3</v>
      </c>
      <c r="AH76" s="39">
        <f t="shared" si="40"/>
        <v>8.3613333333334237E-3</v>
      </c>
      <c r="AJ76">
        <f t="shared" si="41"/>
        <v>0.23394728751010035</v>
      </c>
    </row>
    <row r="77" spans="1:36" x14ac:dyDescent="0.25">
      <c r="A77">
        <f>'Raw Data'!B77</f>
        <v>129</v>
      </c>
      <c r="B77">
        <f>'Raw Data'!C77</f>
        <v>152</v>
      </c>
      <c r="C77" t="str">
        <f>'Raw Data'!D77</f>
        <v>MSVQSSGPVSREAARKVLASKGID</v>
      </c>
      <c r="D77" s="1">
        <f>AVERAGE('Raw Data'!J77,'Raw Data'!P77,'Raw Data'!V77)</f>
        <v>3.3580000000000001</v>
      </c>
      <c r="E77" s="6">
        <f>STDEV('Raw Data'!J77,'Raw Data'!P77,'Raw Data'!V77)</f>
        <v>0.13473306943731364</v>
      </c>
      <c r="F77" s="1">
        <f>AVERAGE('Raw Data'!AB77,'Raw Data'!AH77,'Raw Data'!AN77)</f>
        <v>5.1733333333333329</v>
      </c>
      <c r="G77" s="6">
        <f>STDEV('Raw Data'!AB77,'Raw Data'!AH77,'Raw Data'!AN77)</f>
        <v>7.5579979712442985E-2</v>
      </c>
      <c r="H77" s="1">
        <f>AVERAGE('Raw Data'!AT77,'Raw Data'!AZ77,'Raw Data'!BF77)</f>
        <v>7.0259999999999998</v>
      </c>
      <c r="I77" s="6">
        <f>STDEV('Raw Data'!AT77,'Raw Data'!AZ77,'Raw Data'!BF77)</f>
        <v>3.7643060449437563E-2</v>
      </c>
      <c r="J77" s="1">
        <f>AVERAGE('Raw Data'!BL77,'Raw Data'!BR77,'Raw Data'!BX77)</f>
        <v>8.020999999999999</v>
      </c>
      <c r="K77" s="6">
        <f>STDEV('Raw Data'!BL77,'Raw Data'!BR77,'Raw Data'!BX77)</f>
        <v>9.7862147942910094E-2</v>
      </c>
      <c r="M77" s="1">
        <f>AVERAGE('Raw Data'!J284,'Raw Data'!P284,'Raw Data'!V284)</f>
        <v>3.5406666666666666</v>
      </c>
      <c r="N77" s="6">
        <f>STDEV('Raw Data'!J284,'Raw Data'!P284,'Raw Data'!V284)</f>
        <v>7.1842420152256475E-2</v>
      </c>
      <c r="O77" s="1">
        <f>AVERAGE('Raw Data'!AB284,'Raw Data'!AH284,'Raw Data'!AN284)</f>
        <v>5.3606666666666669</v>
      </c>
      <c r="P77" s="6">
        <f>STDEV('Raw Data'!AB284,'Raw Data'!AH284,'Raw Data'!AN284)</f>
        <v>0.10002666311205852</v>
      </c>
      <c r="Q77" s="1">
        <f>AVERAGE('Raw Data'!AT284,'Raw Data'!AZ284,'Raw Data'!BF284)</f>
        <v>7.2396666666666656</v>
      </c>
      <c r="R77" s="6">
        <f>STDEV('Raw Data'!AT284,'Raw Data'!AZ284,'Raw Data'!BF284)</f>
        <v>4.4881324995295555E-2</v>
      </c>
      <c r="S77" s="1">
        <f>AVERAGE('Raw Data'!BL284,'Raw Data'!BR284,'Raw Data'!BX284)</f>
        <v>8.2406666666666677</v>
      </c>
      <c r="T77" s="6">
        <f>STDEV('Raw Data'!BL284,'Raw Data'!BR284,'Raw Data'!BX284)</f>
        <v>9.4732958010046858E-2</v>
      </c>
      <c r="V77" s="1">
        <f t="shared" si="29"/>
        <v>-0.18266666666666653</v>
      </c>
      <c r="W77" s="6">
        <f t="shared" si="30"/>
        <v>0.15269031840078573</v>
      </c>
      <c r="X77" s="2">
        <f t="shared" si="31"/>
        <v>-0.18733333333333402</v>
      </c>
      <c r="Y77" s="6">
        <f t="shared" si="32"/>
        <v>0.12537011871521275</v>
      </c>
      <c r="Z77" s="2">
        <f t="shared" si="33"/>
        <v>-0.21366666666666578</v>
      </c>
      <c r="AA77" s="6">
        <f t="shared" si="34"/>
        <v>5.8577583880980888E-2</v>
      </c>
      <c r="AB77" s="2">
        <f t="shared" si="35"/>
        <v>-0.21966666666666868</v>
      </c>
      <c r="AC77" s="6">
        <f t="shared" si="36"/>
        <v>0.13620327945146299</v>
      </c>
      <c r="AE77" s="39">
        <f t="shared" si="37"/>
        <v>2.3314333333333326E-2</v>
      </c>
      <c r="AF77" s="40">
        <f t="shared" si="38"/>
        <v>1.571766666666654E-2</v>
      </c>
      <c r="AG77" s="39">
        <f t="shared" si="39"/>
        <v>3.4313333333333518E-3</v>
      </c>
      <c r="AH77" s="39">
        <f t="shared" si="40"/>
        <v>1.8551333333333319E-2</v>
      </c>
      <c r="AJ77">
        <f t="shared" si="41"/>
        <v>0.24701147071880394</v>
      </c>
    </row>
    <row r="78" spans="1:36" x14ac:dyDescent="0.25">
      <c r="A78">
        <f>'Raw Data'!B78</f>
        <v>129</v>
      </c>
      <c r="B78">
        <f>'Raw Data'!C78</f>
        <v>156</v>
      </c>
      <c r="C78" t="str">
        <f>'Raw Data'!D78</f>
        <v>MSVQSSGPVSREAARKVLASKGIDIEKE</v>
      </c>
      <c r="D78" s="1">
        <f>AVERAGE('Raw Data'!J78,'Raw Data'!P78,'Raw Data'!V78)</f>
        <v>3.6560000000000001</v>
      </c>
      <c r="E78" s="6">
        <f>STDEV('Raw Data'!J78,'Raw Data'!P78,'Raw Data'!V78)</f>
        <v>0.17600852252092788</v>
      </c>
      <c r="F78" s="1">
        <f>AVERAGE('Raw Data'!AB78,'Raw Data'!AH78,'Raw Data'!AN78)</f>
        <v>5.3233333333333333</v>
      </c>
      <c r="G78" s="6">
        <f>STDEV('Raw Data'!AB78,'Raw Data'!AH78,'Raw Data'!AN78)</f>
        <v>0.10623715608643396</v>
      </c>
      <c r="H78" s="1">
        <f>AVERAGE('Raw Data'!AT78,'Raw Data'!AZ78,'Raw Data'!BF78)</f>
        <v>7.6916666666666664</v>
      </c>
      <c r="I78" s="6">
        <f>STDEV('Raw Data'!AT78,'Raw Data'!AZ78,'Raw Data'!BF78)</f>
        <v>0.10828819572480348</v>
      </c>
      <c r="J78" s="1">
        <f>AVERAGE('Raw Data'!BL78,'Raw Data'!BR78,'Raw Data'!BX78)</f>
        <v>9.2603333333333335</v>
      </c>
      <c r="K78" s="6">
        <f>STDEV('Raw Data'!BL78,'Raw Data'!BR78,'Raw Data'!BX78)</f>
        <v>0.14200117370406901</v>
      </c>
      <c r="M78" s="1">
        <f>AVERAGE('Raw Data'!J285,'Raw Data'!P285,'Raw Data'!V285)</f>
        <v>3.8043333333333336</v>
      </c>
      <c r="N78" s="6">
        <f>STDEV('Raw Data'!J285,'Raw Data'!P285,'Raw Data'!V285)</f>
        <v>9.2651677444789637E-2</v>
      </c>
      <c r="O78" s="1">
        <f>AVERAGE('Raw Data'!AB285,'Raw Data'!AH285,'Raw Data'!AN285)</f>
        <v>5.4830000000000005</v>
      </c>
      <c r="P78" s="6">
        <f>STDEV('Raw Data'!AB285,'Raw Data'!AH285,'Raw Data'!AN285)</f>
        <v>0.15179920948410761</v>
      </c>
      <c r="Q78" s="1">
        <f>AVERAGE('Raw Data'!AT285,'Raw Data'!AZ285,'Raw Data'!BF285)</f>
        <v>7.6616666666666662</v>
      </c>
      <c r="R78" s="6">
        <f>STDEV('Raw Data'!AT285,'Raw Data'!AZ285,'Raw Data'!BF285)</f>
        <v>6.3445514682547555E-2</v>
      </c>
      <c r="S78" s="1">
        <f>AVERAGE('Raw Data'!BL285,'Raw Data'!BR285,'Raw Data'!BX285)</f>
        <v>9.4963333333333342</v>
      </c>
      <c r="T78" s="6">
        <f>STDEV('Raw Data'!BL285,'Raw Data'!BR285,'Raw Data'!BX285)</f>
        <v>0.10664114277957287</v>
      </c>
      <c r="V78" s="1">
        <f t="shared" si="29"/>
        <v>-0.14833333333333343</v>
      </c>
      <c r="W78" s="6">
        <f t="shared" si="30"/>
        <v>0.19890533761901241</v>
      </c>
      <c r="X78" s="2">
        <f t="shared" si="31"/>
        <v>-0.15966666666666729</v>
      </c>
      <c r="Y78" s="6">
        <f t="shared" si="32"/>
        <v>0.1852817674066537</v>
      </c>
      <c r="Z78" s="2">
        <f t="shared" si="33"/>
        <v>3.0000000000000249E-2</v>
      </c>
      <c r="AA78" s="6">
        <f t="shared" si="34"/>
        <v>0.12550564396339595</v>
      </c>
      <c r="AB78" s="2">
        <f t="shared" si="35"/>
        <v>-0.23600000000000065</v>
      </c>
      <c r="AC78" s="6">
        <f t="shared" si="36"/>
        <v>0.17758566008173754</v>
      </c>
      <c r="AE78" s="39">
        <f t="shared" si="37"/>
        <v>3.9563333333333311E-2</v>
      </c>
      <c r="AF78" s="40">
        <f t="shared" si="38"/>
        <v>3.4329333333333323E-2</v>
      </c>
      <c r="AG78" s="39">
        <f t="shared" si="39"/>
        <v>1.5751666666666705E-2</v>
      </c>
      <c r="AH78" s="39">
        <f t="shared" si="40"/>
        <v>3.1536666666666428E-2</v>
      </c>
      <c r="AJ78">
        <f t="shared" si="41"/>
        <v>0.34811061460403614</v>
      </c>
    </row>
    <row r="79" spans="1:36" x14ac:dyDescent="0.25">
      <c r="A79">
        <f>'Raw Data'!B79</f>
        <v>129</v>
      </c>
      <c r="B79">
        <f>'Raw Data'!C79</f>
        <v>159</v>
      </c>
      <c r="C79" t="str">
        <f>'Raw Data'!D79</f>
        <v>MSVQSSGPVSREAARKVLASKGIDIEKEHVL</v>
      </c>
      <c r="D79" s="1">
        <f>AVERAGE('Raw Data'!J79,'Raw Data'!P79,'Raw Data'!V79)</f>
        <v>2.8683333333333336</v>
      </c>
      <c r="E79" s="6">
        <f>STDEV('Raw Data'!J79,'Raw Data'!P79,'Raw Data'!V79)</f>
        <v>7.2459183912968059E-2</v>
      </c>
      <c r="F79" s="1">
        <f>AVERAGE('Raw Data'!AB79,'Raw Data'!AH79,'Raw Data'!AN79)</f>
        <v>4.5506666666666664</v>
      </c>
      <c r="G79" s="6">
        <f>STDEV('Raw Data'!AB79,'Raw Data'!AH79,'Raw Data'!AN79)</f>
        <v>0.10080839912097253</v>
      </c>
      <c r="H79" s="1">
        <f>AVERAGE('Raw Data'!AT79,'Raw Data'!AZ79,'Raw Data'!BF79)</f>
        <v>6.7826666666666666</v>
      </c>
      <c r="I79" s="6">
        <f>STDEV('Raw Data'!AT79,'Raw Data'!AZ79,'Raw Data'!BF79)</f>
        <v>0.10450996762669754</v>
      </c>
      <c r="J79" s="1">
        <f>AVERAGE('Raw Data'!BL79,'Raw Data'!BR79,'Raw Data'!BX79)</f>
        <v>8.5200000000000014</v>
      </c>
      <c r="K79" s="6">
        <f>STDEV('Raw Data'!BL79,'Raw Data'!BR79,'Raw Data'!BX79)</f>
        <v>0.10392304845413247</v>
      </c>
      <c r="M79" s="1">
        <f>AVERAGE('Raw Data'!J286,'Raw Data'!P286,'Raw Data'!V286)</f>
        <v>3.1446666666666672</v>
      </c>
      <c r="N79" s="6">
        <f>STDEV('Raw Data'!J286,'Raw Data'!P286,'Raw Data'!V286)</f>
        <v>7.1793685887641484E-2</v>
      </c>
      <c r="O79" s="1">
        <f>AVERAGE('Raw Data'!AB286,'Raw Data'!AH286,'Raw Data'!AN286)</f>
        <v>4.6869999999999994</v>
      </c>
      <c r="P79" s="6">
        <f>STDEV('Raw Data'!AB286,'Raw Data'!AH286,'Raw Data'!AN286)</f>
        <v>0.11174524598388949</v>
      </c>
      <c r="Q79" s="1">
        <f>AVERAGE('Raw Data'!AT286,'Raw Data'!AZ286,'Raw Data'!BF286)</f>
        <v>6.916666666666667</v>
      </c>
      <c r="R79" s="6">
        <f>STDEV('Raw Data'!AT286,'Raw Data'!AZ286,'Raw Data'!BF286)</f>
        <v>2.3860706890897625E-2</v>
      </c>
      <c r="S79" s="1">
        <f>AVERAGE('Raw Data'!BL286,'Raw Data'!BR286,'Raw Data'!BX286)</f>
        <v>8.6689999999999987</v>
      </c>
      <c r="T79" s="6">
        <f>STDEV('Raw Data'!BL286,'Raw Data'!BR286,'Raw Data'!BX286)</f>
        <v>7.2746133917892891E-2</v>
      </c>
      <c r="V79" s="1">
        <f t="shared" si="29"/>
        <v>-0.27633333333333354</v>
      </c>
      <c r="W79" s="6">
        <f t="shared" si="30"/>
        <v>0.10200326792150662</v>
      </c>
      <c r="X79" s="2">
        <f t="shared" si="31"/>
        <v>-0.13633333333333297</v>
      </c>
      <c r="Y79" s="6">
        <f t="shared" si="32"/>
        <v>0.15049695456497869</v>
      </c>
      <c r="Z79" s="2">
        <f t="shared" si="33"/>
        <v>-0.13400000000000034</v>
      </c>
      <c r="AA79" s="6">
        <f t="shared" si="34"/>
        <v>0.10719919153924015</v>
      </c>
      <c r="AB79" s="2">
        <f t="shared" si="35"/>
        <v>-0.14899999999999736</v>
      </c>
      <c r="AC79" s="6">
        <f t="shared" si="36"/>
        <v>0.12685424707119575</v>
      </c>
      <c r="AE79" s="39">
        <f t="shared" si="37"/>
        <v>1.0404666666666661E-2</v>
      </c>
      <c r="AF79" s="40">
        <f t="shared" si="38"/>
        <v>2.2649333333333261E-2</v>
      </c>
      <c r="AG79" s="39">
        <f t="shared" si="39"/>
        <v>1.1491666666666697E-2</v>
      </c>
      <c r="AH79" s="39">
        <f t="shared" si="40"/>
        <v>1.6091999999999974E-2</v>
      </c>
      <c r="AJ79">
        <f t="shared" si="41"/>
        <v>0.24624716580433287</v>
      </c>
    </row>
    <row r="80" spans="1:36" x14ac:dyDescent="0.25">
      <c r="A80">
        <f>'Raw Data'!B80</f>
        <v>129</v>
      </c>
      <c r="B80">
        <f>'Raw Data'!C80</f>
        <v>159</v>
      </c>
      <c r="C80" t="str">
        <f>'Raw Data'!D80</f>
        <v>MSVQSSGPVSREAARKVLASKGIDIEKEHVL</v>
      </c>
      <c r="D80" s="1">
        <f>AVERAGE('Raw Data'!J80,'Raw Data'!P80,'Raw Data'!V80)</f>
        <v>2.8490000000000002</v>
      </c>
      <c r="E80" s="6">
        <f>STDEV('Raw Data'!J80,'Raw Data'!P80,'Raw Data'!V80)</f>
        <v>8.1430952346144184E-2</v>
      </c>
      <c r="F80" s="1">
        <f>AVERAGE('Raw Data'!AB80,'Raw Data'!AH80,'Raw Data'!AN80)</f>
        <v>4.5120000000000005</v>
      </c>
      <c r="G80" s="6">
        <f>STDEV('Raw Data'!AB80,'Raw Data'!AH80,'Raw Data'!AN80)</f>
        <v>9.8305645819555643E-2</v>
      </c>
      <c r="H80" s="1">
        <f>AVERAGE('Raw Data'!AT80,'Raw Data'!AZ80,'Raw Data'!BF80)</f>
        <v>6.7570000000000006</v>
      </c>
      <c r="I80" s="6">
        <f>STDEV('Raw Data'!AT80,'Raw Data'!AZ80,'Raw Data'!BF80)</f>
        <v>9.7072138124180612E-2</v>
      </c>
      <c r="J80" s="1">
        <f>AVERAGE('Raw Data'!BL80,'Raw Data'!BR80,'Raw Data'!BX80)</f>
        <v>8.4789999999999992</v>
      </c>
      <c r="K80" s="6">
        <f>STDEV('Raw Data'!BL80,'Raw Data'!BR80,'Raw Data'!BX80)</f>
        <v>9.8605273692638037E-2</v>
      </c>
      <c r="M80" s="1">
        <f>AVERAGE('Raw Data'!J287,'Raw Data'!P287,'Raw Data'!V287)</f>
        <v>2.9956666666666667</v>
      </c>
      <c r="N80" s="6">
        <f>STDEV('Raw Data'!J287,'Raw Data'!P287,'Raw Data'!V287)</f>
        <v>9.057777505179368E-2</v>
      </c>
      <c r="O80" s="1">
        <f>AVERAGE('Raw Data'!AB287,'Raw Data'!AH287,'Raw Data'!AN287)</f>
        <v>4.6026666666666669</v>
      </c>
      <c r="P80" s="6">
        <f>STDEV('Raw Data'!AB287,'Raw Data'!AH287,'Raw Data'!AN287)</f>
        <v>0.1249493230607249</v>
      </c>
      <c r="Q80" s="1">
        <f>AVERAGE('Raw Data'!AT287,'Raw Data'!AZ287,'Raw Data'!BF287)</f>
        <v>6.8470000000000004</v>
      </c>
      <c r="R80" s="6">
        <f>STDEV('Raw Data'!AT287,'Raw Data'!AZ287,'Raw Data'!BF287)</f>
        <v>4.2225584661434876E-2</v>
      </c>
      <c r="S80" s="1">
        <f>AVERAGE('Raw Data'!BL287,'Raw Data'!BR287,'Raw Data'!BX287)</f>
        <v>8.6503333333333341</v>
      </c>
      <c r="T80" s="6">
        <f>STDEV('Raw Data'!BL287,'Raw Data'!BR287,'Raw Data'!BX287)</f>
        <v>4.9409850569833519E-2</v>
      </c>
      <c r="V80" s="1">
        <f t="shared" si="29"/>
        <v>-0.1466666666666665</v>
      </c>
      <c r="W80" s="6">
        <f t="shared" si="30"/>
        <v>0.12180038314115987</v>
      </c>
      <c r="X80" s="2">
        <f t="shared" si="31"/>
        <v>-9.0666666666666451E-2</v>
      </c>
      <c r="Y80" s="6">
        <f t="shared" si="32"/>
        <v>0.15898532427030276</v>
      </c>
      <c r="Z80" s="2">
        <f t="shared" si="33"/>
        <v>-8.9999999999999858E-2</v>
      </c>
      <c r="AA80" s="6">
        <f t="shared" si="34"/>
        <v>0.10585839598255778</v>
      </c>
      <c r="AB80" s="2">
        <f t="shared" si="35"/>
        <v>-0.17133333333333489</v>
      </c>
      <c r="AC80" s="6">
        <f t="shared" si="36"/>
        <v>0.11029203658167408</v>
      </c>
      <c r="AE80" s="39">
        <f t="shared" si="37"/>
        <v>1.4835333333333343E-2</v>
      </c>
      <c r="AF80" s="40">
        <f t="shared" si="38"/>
        <v>2.5276333333333321E-2</v>
      </c>
      <c r="AG80" s="39">
        <f t="shared" si="39"/>
        <v>1.1206000000000004E-2</v>
      </c>
      <c r="AH80" s="39">
        <f t="shared" si="40"/>
        <v>1.2164333333333334E-2</v>
      </c>
      <c r="AJ80">
        <f t="shared" si="41"/>
        <v>0.25195634542515494</v>
      </c>
    </row>
    <row r="81" spans="1:36" x14ac:dyDescent="0.25">
      <c r="A81">
        <f>'Raw Data'!B81</f>
        <v>129</v>
      </c>
      <c r="B81">
        <f>'Raw Data'!C81</f>
        <v>159</v>
      </c>
      <c r="C81" t="str">
        <f>'Raw Data'!D81</f>
        <v>MSVQSSGPVSREAARKVLASKGIDIEKEHVL</v>
      </c>
      <c r="D81" s="1">
        <f>AVERAGE('Raw Data'!J81,'Raw Data'!P81,'Raw Data'!V81)</f>
        <v>2.7906666666666666</v>
      </c>
      <c r="E81" s="6">
        <f>STDEV('Raw Data'!J81,'Raw Data'!P81,'Raw Data'!V81)</f>
        <v>8.0376198798732174E-2</v>
      </c>
      <c r="F81" s="1">
        <f>AVERAGE('Raw Data'!AB81,'Raw Data'!AH81,'Raw Data'!AN81)</f>
        <v>4.4726666666666661</v>
      </c>
      <c r="G81" s="6">
        <f>STDEV('Raw Data'!AB81,'Raw Data'!AH81,'Raw Data'!AN81)</f>
        <v>0.10567087268180089</v>
      </c>
      <c r="H81" s="1">
        <f>AVERAGE('Raw Data'!AT81,'Raw Data'!AZ81,'Raw Data'!BF81)</f>
        <v>6.6766666666666667</v>
      </c>
      <c r="I81" s="6">
        <f>STDEV('Raw Data'!AT81,'Raw Data'!AZ81,'Raw Data'!BF81)</f>
        <v>0.10943643512712449</v>
      </c>
      <c r="J81" s="1">
        <f>AVERAGE('Raw Data'!BL81,'Raw Data'!BR81,'Raw Data'!BX81)</f>
        <v>8.4979999999999993</v>
      </c>
      <c r="K81" s="6">
        <f>STDEV('Raw Data'!BL81,'Raw Data'!BR81,'Raw Data'!BX81)</f>
        <v>9.267685795278173E-2</v>
      </c>
      <c r="M81" s="1">
        <f>AVERAGE('Raw Data'!J288,'Raw Data'!P288,'Raw Data'!V288)</f>
        <v>2.94</v>
      </c>
      <c r="N81" s="6">
        <f>STDEV('Raw Data'!J288,'Raw Data'!P288,'Raw Data'!V288)</f>
        <v>7.5544688761023993E-2</v>
      </c>
      <c r="O81" s="1">
        <f>AVERAGE('Raw Data'!AB288,'Raw Data'!AH288,'Raw Data'!AN288)</f>
        <v>4.5853333333333337</v>
      </c>
      <c r="P81" s="6">
        <f>STDEV('Raw Data'!AB288,'Raw Data'!AH288,'Raw Data'!AN288)</f>
        <v>9.6438235847268142E-2</v>
      </c>
      <c r="Q81" s="1">
        <f>AVERAGE('Raw Data'!AT288,'Raw Data'!AZ288,'Raw Data'!BF288)</f>
        <v>6.8936666666666655</v>
      </c>
      <c r="R81" s="6">
        <f>STDEV('Raw Data'!AT288,'Raw Data'!AZ288,'Raw Data'!BF288)</f>
        <v>5.8500712246376395E-2</v>
      </c>
      <c r="S81" s="1">
        <f>AVERAGE('Raw Data'!BL288,'Raw Data'!BR288,'Raw Data'!BX288)</f>
        <v>8.7776666666666667</v>
      </c>
      <c r="T81" s="6">
        <f>STDEV('Raw Data'!BL288,'Raw Data'!BR288,'Raw Data'!BX288)</f>
        <v>7.6846166679499214E-2</v>
      </c>
      <c r="V81" s="1">
        <f t="shared" si="29"/>
        <v>-0.14933333333333332</v>
      </c>
      <c r="W81" s="6">
        <f t="shared" si="30"/>
        <v>0.1103056359998586</v>
      </c>
      <c r="X81" s="2">
        <f t="shared" si="31"/>
        <v>-0.11266666666666758</v>
      </c>
      <c r="Y81" s="6">
        <f t="shared" si="32"/>
        <v>0.14306175822583297</v>
      </c>
      <c r="Z81" s="2">
        <f t="shared" si="33"/>
        <v>-0.21699999999999875</v>
      </c>
      <c r="AA81" s="6">
        <f t="shared" si="34"/>
        <v>0.12409136419052963</v>
      </c>
      <c r="AB81" s="2">
        <f t="shared" si="35"/>
        <v>-0.2796666666666674</v>
      </c>
      <c r="AC81" s="6">
        <f t="shared" si="36"/>
        <v>0.1203924139359846</v>
      </c>
      <c r="AE81" s="39">
        <f t="shared" si="37"/>
        <v>1.2167333333333301E-2</v>
      </c>
      <c r="AF81" s="40">
        <f t="shared" si="38"/>
        <v>2.0466666666666689E-2</v>
      </c>
      <c r="AG81" s="39">
        <f t="shared" si="39"/>
        <v>1.5398666666666659E-2</v>
      </c>
      <c r="AH81" s="39">
        <f t="shared" si="40"/>
        <v>1.4494333333333458E-2</v>
      </c>
      <c r="AJ81">
        <f t="shared" si="41"/>
        <v>0.25005399416925961</v>
      </c>
    </row>
    <row r="82" spans="1:36" x14ac:dyDescent="0.25">
      <c r="A82">
        <f>'Raw Data'!B82</f>
        <v>129</v>
      </c>
      <c r="B82">
        <f>'Raw Data'!C82</f>
        <v>159</v>
      </c>
      <c r="C82" t="str">
        <f>'Raw Data'!D82</f>
        <v>MSVQSSGPVSREAARKVLASKGIDIEKEHVL</v>
      </c>
      <c r="D82" s="1">
        <f>AVERAGE('Raw Data'!J82,'Raw Data'!P82,'Raw Data'!V82)</f>
        <v>2.8029999999999995</v>
      </c>
      <c r="E82" s="6">
        <f>STDEV('Raw Data'!J82,'Raw Data'!P82,'Raw Data'!V82)</f>
        <v>7.4625732827222555E-2</v>
      </c>
      <c r="F82" s="1">
        <f>AVERAGE('Raw Data'!AB82,'Raw Data'!AH82,'Raw Data'!AN82)</f>
        <v>4.5540000000000003</v>
      </c>
      <c r="G82" s="6">
        <f>STDEV('Raw Data'!AB82,'Raw Data'!AH82,'Raw Data'!AN82)</f>
        <v>0.10719608201795446</v>
      </c>
      <c r="H82" s="1">
        <f>AVERAGE('Raw Data'!AT82,'Raw Data'!AZ82,'Raw Data'!BF82)</f>
        <v>6.801333333333333</v>
      </c>
      <c r="I82" s="6">
        <f>STDEV('Raw Data'!AT82,'Raw Data'!AZ82,'Raw Data'!BF82)</f>
        <v>9.0522557041509619E-2</v>
      </c>
      <c r="J82" s="1">
        <f>AVERAGE('Raw Data'!BL82,'Raw Data'!BR82,'Raw Data'!BX82)</f>
        <v>8.5296666666666656</v>
      </c>
      <c r="K82" s="6">
        <f>STDEV('Raw Data'!BL82,'Raw Data'!BR82,'Raw Data'!BX82)</f>
        <v>0.14446222112833976</v>
      </c>
      <c r="M82" s="1">
        <f>AVERAGE('Raw Data'!J289,'Raw Data'!P289,'Raw Data'!V289)</f>
        <v>2.9890000000000003</v>
      </c>
      <c r="N82" s="6">
        <f>STDEV('Raw Data'!J289,'Raw Data'!P289,'Raw Data'!V289)</f>
        <v>8.0504658250314942E-2</v>
      </c>
      <c r="O82" s="1">
        <f>AVERAGE('Raw Data'!AB289,'Raw Data'!AH289,'Raw Data'!AN289)</f>
        <v>4.6559999999999997</v>
      </c>
      <c r="P82" s="6">
        <f>STDEV('Raw Data'!AB289,'Raw Data'!AH289,'Raw Data'!AN289)</f>
        <v>0.12095040305844369</v>
      </c>
      <c r="Q82" s="1">
        <f>AVERAGE('Raw Data'!AT289,'Raw Data'!AZ289,'Raw Data'!BF289)</f>
        <v>6.8516666666666666</v>
      </c>
      <c r="R82" s="6">
        <f>STDEV('Raw Data'!AT289,'Raw Data'!AZ289,'Raw Data'!BF289)</f>
        <v>6.8061246927552999E-2</v>
      </c>
      <c r="S82" s="1">
        <f>AVERAGE('Raw Data'!BL289,'Raw Data'!BR289,'Raw Data'!BX289)</f>
        <v>8.6393333333333331</v>
      </c>
      <c r="T82" s="6">
        <f>STDEV('Raw Data'!BL289,'Raw Data'!BR289,'Raw Data'!BX289)</f>
        <v>9.2867288822993624E-2</v>
      </c>
      <c r="V82" s="1">
        <f t="shared" si="29"/>
        <v>-0.18600000000000083</v>
      </c>
      <c r="W82" s="6">
        <f t="shared" si="30"/>
        <v>0.10977249200050077</v>
      </c>
      <c r="X82" s="2">
        <f t="shared" si="31"/>
        <v>-0.10199999999999942</v>
      </c>
      <c r="Y82" s="6">
        <f t="shared" si="32"/>
        <v>0.16161683080669539</v>
      </c>
      <c r="Z82" s="2">
        <f t="shared" si="33"/>
        <v>-5.0333333333333563E-2</v>
      </c>
      <c r="AA82" s="6">
        <f t="shared" si="34"/>
        <v>0.11325487480310376</v>
      </c>
      <c r="AB82" s="2">
        <f t="shared" si="35"/>
        <v>-0.10966666666666747</v>
      </c>
      <c r="AC82" s="6">
        <f t="shared" si="36"/>
        <v>0.17173720233736967</v>
      </c>
      <c r="AE82" s="39">
        <f t="shared" si="37"/>
        <v>1.2050000000000005E-2</v>
      </c>
      <c r="AF82" s="40">
        <f t="shared" si="38"/>
        <v>2.6120000000000004E-2</v>
      </c>
      <c r="AG82" s="39">
        <f t="shared" si="39"/>
        <v>1.2826666666666707E-2</v>
      </c>
      <c r="AH82" s="39">
        <f t="shared" si="40"/>
        <v>2.9493666666666647E-2</v>
      </c>
      <c r="AJ82">
        <f t="shared" si="41"/>
        <v>0.28370818340917375</v>
      </c>
    </row>
    <row r="83" spans="1:36" x14ac:dyDescent="0.25">
      <c r="A83">
        <f>'Raw Data'!B83</f>
        <v>129</v>
      </c>
      <c r="B83">
        <f>'Raw Data'!C83</f>
        <v>161</v>
      </c>
      <c r="C83" t="str">
        <f>'Raw Data'!D83</f>
        <v>MSVQSSGPVSREAARKVLASKGIDIEKEHVLVV</v>
      </c>
      <c r="D83" s="1">
        <f>AVERAGE('Raw Data'!J83,'Raw Data'!P83,'Raw Data'!V83)</f>
        <v>2.5066666666666664</v>
      </c>
      <c r="E83" s="6">
        <f>STDEV('Raw Data'!J83,'Raw Data'!P83,'Raw Data'!V83)</f>
        <v>5.357549190939212E-2</v>
      </c>
      <c r="F83" s="1">
        <f>AVERAGE('Raw Data'!AB83,'Raw Data'!AH83,'Raw Data'!AN83)</f>
        <v>4.2496666666666663</v>
      </c>
      <c r="G83" s="6">
        <f>STDEV('Raw Data'!AB83,'Raw Data'!AH83,'Raw Data'!AN83)</f>
        <v>0.11116804097101549</v>
      </c>
      <c r="H83" s="1">
        <f>AVERAGE('Raw Data'!AT83,'Raw Data'!AZ83,'Raw Data'!BF83)</f>
        <v>6.3206666666666678</v>
      </c>
      <c r="I83" s="6">
        <f>STDEV('Raw Data'!AT83,'Raw Data'!AZ83,'Raw Data'!BF83)</f>
        <v>5.4500764520631545E-2</v>
      </c>
      <c r="J83" s="1">
        <f>AVERAGE('Raw Data'!BL83,'Raw Data'!BR83,'Raw Data'!BX83)</f>
        <v>7.8270000000000008</v>
      </c>
      <c r="K83" s="6">
        <f>STDEV('Raw Data'!BL83,'Raw Data'!BR83,'Raw Data'!BX83)</f>
        <v>5.4781383699209291E-2</v>
      </c>
      <c r="M83" s="1">
        <f>AVERAGE('Raw Data'!J290,'Raw Data'!P290,'Raw Data'!V290)</f>
        <v>2.7833333333333337</v>
      </c>
      <c r="N83" s="6">
        <f>STDEV('Raw Data'!J290,'Raw Data'!P290,'Raw Data'!V290)</f>
        <v>8.3799363561624762E-2</v>
      </c>
      <c r="O83" s="1">
        <f>AVERAGE('Raw Data'!AB290,'Raw Data'!AH290,'Raw Data'!AN290)</f>
        <v>4.5396666666666663</v>
      </c>
      <c r="P83" s="6">
        <f>STDEV('Raw Data'!AB290,'Raw Data'!AH290,'Raw Data'!AN290)</f>
        <v>0.13150792118094384</v>
      </c>
      <c r="Q83" s="1">
        <f>AVERAGE('Raw Data'!AT290,'Raw Data'!AZ290,'Raw Data'!BF290)</f>
        <v>6.5740000000000007</v>
      </c>
      <c r="R83" s="6">
        <f>STDEV('Raw Data'!AT290,'Raw Data'!AZ290,'Raw Data'!BF290)</f>
        <v>6.9548544197560416E-2</v>
      </c>
      <c r="S83" s="1">
        <f>AVERAGE('Raw Data'!BL290,'Raw Data'!BR290,'Raw Data'!BX290)</f>
        <v>8.0370000000000008</v>
      </c>
      <c r="T83" s="6">
        <f>STDEV('Raw Data'!BL290,'Raw Data'!BR290,'Raw Data'!BX290)</f>
        <v>0.10123734488813851</v>
      </c>
      <c r="V83" s="1">
        <f t="shared" si="29"/>
        <v>-0.27666666666666728</v>
      </c>
      <c r="W83" s="6">
        <f t="shared" si="30"/>
        <v>9.9461885497243135E-2</v>
      </c>
      <c r="X83" s="2">
        <f t="shared" si="31"/>
        <v>-0.29000000000000004</v>
      </c>
      <c r="Y83" s="6">
        <f t="shared" si="32"/>
        <v>0.17219949670851747</v>
      </c>
      <c r="Z83" s="2">
        <f t="shared" si="33"/>
        <v>-0.25333333333333297</v>
      </c>
      <c r="AA83" s="6">
        <f t="shared" si="34"/>
        <v>8.8359115734220339E-2</v>
      </c>
      <c r="AB83" s="2">
        <f t="shared" si="35"/>
        <v>-0.20999999999999996</v>
      </c>
      <c r="AC83" s="6">
        <f t="shared" si="36"/>
        <v>0.11510864433221295</v>
      </c>
      <c r="AE83" s="39">
        <f t="shared" si="37"/>
        <v>9.8926666666667041E-3</v>
      </c>
      <c r="AF83" s="40">
        <f t="shared" si="38"/>
        <v>2.9652666666666719E-2</v>
      </c>
      <c r="AG83" s="39">
        <f t="shared" si="39"/>
        <v>7.8073333333333441E-3</v>
      </c>
      <c r="AH83" s="39">
        <f t="shared" si="40"/>
        <v>1.3249999999999901E-2</v>
      </c>
      <c r="AJ83">
        <f t="shared" si="41"/>
        <v>0.2461760887386642</v>
      </c>
    </row>
    <row r="84" spans="1:36" x14ac:dyDescent="0.25">
      <c r="A84">
        <f>'Raw Data'!B84</f>
        <v>129</v>
      </c>
      <c r="B84">
        <f>'Raw Data'!C84</f>
        <v>161</v>
      </c>
      <c r="C84" t="str">
        <f>'Raw Data'!D84</f>
        <v>MSVQSSGPVSREAARKVLASKGIDIEKEHVLVV</v>
      </c>
      <c r="D84" s="1">
        <f>AVERAGE('Raw Data'!J84,'Raw Data'!P84,'Raw Data'!V84)</f>
        <v>2.3663333333333334</v>
      </c>
      <c r="E84" s="6">
        <f>STDEV('Raw Data'!J84,'Raw Data'!P84,'Raw Data'!V84)</f>
        <v>5.4049360156558181E-2</v>
      </c>
      <c r="F84" s="1">
        <f>AVERAGE('Raw Data'!AB84,'Raw Data'!AH84,'Raw Data'!AN84)</f>
        <v>4.04</v>
      </c>
      <c r="G84" s="6">
        <f>STDEV('Raw Data'!AB84,'Raw Data'!AH84,'Raw Data'!AN84)</f>
        <v>0.12372954376380763</v>
      </c>
      <c r="H84" s="1">
        <f>AVERAGE('Raw Data'!AT84,'Raw Data'!AZ84,'Raw Data'!BF84)</f>
        <v>6.0219999999999994</v>
      </c>
      <c r="I84" s="6">
        <f>STDEV('Raw Data'!AT84,'Raw Data'!AZ84,'Raw Data'!BF84)</f>
        <v>8.4787970844925953E-2</v>
      </c>
      <c r="J84" s="1">
        <f>AVERAGE('Raw Data'!BL84,'Raw Data'!BR84,'Raw Data'!BX84)</f>
        <v>7.4409999999999998</v>
      </c>
      <c r="K84" s="6">
        <f>STDEV('Raw Data'!BL84,'Raw Data'!BR84,'Raw Data'!BX84)</f>
        <v>9.1307173869307867E-2</v>
      </c>
      <c r="M84" s="1">
        <f>AVERAGE('Raw Data'!J291,'Raw Data'!P291,'Raw Data'!V291)</f>
        <v>2.4503333333333335</v>
      </c>
      <c r="N84" s="6">
        <f>STDEV('Raw Data'!J291,'Raw Data'!P291,'Raw Data'!V291)</f>
        <v>5.2443620520834761E-2</v>
      </c>
      <c r="O84" s="1">
        <f>AVERAGE('Raw Data'!AB291,'Raw Data'!AH291,'Raw Data'!AN291)</f>
        <v>4.0680000000000005</v>
      </c>
      <c r="P84" s="6">
        <f>STDEV('Raw Data'!AB291,'Raw Data'!AH291,'Raw Data'!AN291)</f>
        <v>8.8763731332115417E-2</v>
      </c>
      <c r="Q84" s="1">
        <f>AVERAGE('Raw Data'!AT291,'Raw Data'!AZ291,'Raw Data'!BF291)</f>
        <v>6.1033333333333344</v>
      </c>
      <c r="R84" s="6">
        <f>STDEV('Raw Data'!AT291,'Raw Data'!AZ291,'Raw Data'!BF291)</f>
        <v>5.8226568964119048E-2</v>
      </c>
      <c r="S84" s="1">
        <f>AVERAGE('Raw Data'!BL291,'Raw Data'!BR291,'Raw Data'!BX291)</f>
        <v>7.4939999999999998</v>
      </c>
      <c r="T84" s="6">
        <f>STDEV('Raw Data'!BL291,'Raw Data'!BR291,'Raw Data'!BX291)</f>
        <v>6.5199693250812277E-2</v>
      </c>
      <c r="V84" s="1">
        <f t="shared" si="29"/>
        <v>-8.4000000000000075E-2</v>
      </c>
      <c r="W84" s="6">
        <f t="shared" si="30"/>
        <v>7.5310468506487593E-2</v>
      </c>
      <c r="X84" s="2">
        <f t="shared" si="31"/>
        <v>-2.8000000000000469E-2</v>
      </c>
      <c r="Y84" s="6">
        <f t="shared" si="32"/>
        <v>0.15227606509231828</v>
      </c>
      <c r="Z84" s="2">
        <f t="shared" si="33"/>
        <v>-8.1333333333335034E-2</v>
      </c>
      <c r="AA84" s="6">
        <f t="shared" si="34"/>
        <v>0.10285588623571003</v>
      </c>
      <c r="AB84" s="2">
        <f t="shared" si="35"/>
        <v>-5.2999999999999936E-2</v>
      </c>
      <c r="AC84" s="6">
        <f t="shared" si="36"/>
        <v>0.11219625662204614</v>
      </c>
      <c r="AE84" s="39">
        <f t="shared" si="37"/>
        <v>5.6716666666666599E-3</v>
      </c>
      <c r="AF84" s="40">
        <f t="shared" si="38"/>
        <v>2.3187999999999955E-2</v>
      </c>
      <c r="AG84" s="39">
        <f t="shared" si="39"/>
        <v>1.0579333333333324E-2</v>
      </c>
      <c r="AH84" s="39">
        <f t="shared" si="40"/>
        <v>1.2588000000000033E-2</v>
      </c>
      <c r="AJ84">
        <f t="shared" si="41"/>
        <v>0.22809427875332597</v>
      </c>
    </row>
    <row r="85" spans="1:36" x14ac:dyDescent="0.25">
      <c r="A85">
        <f>'Raw Data'!B85</f>
        <v>130</v>
      </c>
      <c r="B85">
        <f>'Raw Data'!C85</f>
        <v>152</v>
      </c>
      <c r="C85" t="str">
        <f>'Raw Data'!D85</f>
        <v>SVQSSGPVSREAARKVLASKGID</v>
      </c>
      <c r="D85" s="1">
        <f>AVERAGE('Raw Data'!J85,'Raw Data'!P85,'Raw Data'!V85)</f>
        <v>2.8043333333333336</v>
      </c>
      <c r="E85" s="6">
        <f>STDEV('Raw Data'!J85,'Raw Data'!P85,'Raw Data'!V85)</f>
        <v>0.1377582423426392</v>
      </c>
      <c r="F85" s="1">
        <f>AVERAGE('Raw Data'!AB85,'Raw Data'!AH85,'Raw Data'!AN85)</f>
        <v>4.6320000000000006</v>
      </c>
      <c r="G85" s="6">
        <f>STDEV('Raw Data'!AB85,'Raw Data'!AH85,'Raw Data'!AN85)</f>
        <v>6.0506198029623599E-2</v>
      </c>
      <c r="H85" s="1">
        <f>AVERAGE('Raw Data'!AT85,'Raw Data'!AZ85,'Raw Data'!BF85)</f>
        <v>6.4159999999999995</v>
      </c>
      <c r="I85" s="6">
        <f>STDEV('Raw Data'!AT85,'Raw Data'!AZ85,'Raw Data'!BF85)</f>
        <v>6.2641839053463128E-2</v>
      </c>
      <c r="J85" s="1">
        <f>AVERAGE('Raw Data'!BL85,'Raw Data'!BR85,'Raw Data'!BX85)</f>
        <v>7.4496666666666664</v>
      </c>
      <c r="K85" s="6">
        <f>STDEV('Raw Data'!BL85,'Raw Data'!BR85,'Raw Data'!BX85)</f>
        <v>4.5829393770083243E-2</v>
      </c>
      <c r="M85" s="1">
        <f>AVERAGE('Raw Data'!J292,'Raw Data'!P292,'Raw Data'!V292)</f>
        <v>2.9243333333333332</v>
      </c>
      <c r="N85" s="6">
        <f>STDEV('Raw Data'!J292,'Raw Data'!P292,'Raw Data'!V292)</f>
        <v>7.2210340903040668E-2</v>
      </c>
      <c r="O85" s="1">
        <f>AVERAGE('Raw Data'!AB292,'Raw Data'!AH292,'Raw Data'!AN292)</f>
        <v>4.6779999999999999</v>
      </c>
      <c r="P85" s="6">
        <f>STDEV('Raw Data'!AB292,'Raw Data'!AH292,'Raw Data'!AN292)</f>
        <v>7.9617837197452079E-2</v>
      </c>
      <c r="Q85" s="1">
        <f>AVERAGE('Raw Data'!AT292,'Raw Data'!AZ292,'Raw Data'!BF292)</f>
        <v>6.5819999999999999</v>
      </c>
      <c r="R85" s="6">
        <f>STDEV('Raw Data'!AT292,'Raw Data'!AZ292,'Raw Data'!BF292)</f>
        <v>6.4505813691480285E-2</v>
      </c>
      <c r="S85" s="1">
        <f>AVERAGE('Raw Data'!BL292,'Raw Data'!BR292,'Raw Data'!BX292)</f>
        <v>7.557666666666667</v>
      </c>
      <c r="T85" s="6">
        <f>STDEV('Raw Data'!BL292,'Raw Data'!BR292,'Raw Data'!BX292)</f>
        <v>5.4095594398558405E-2</v>
      </c>
      <c r="V85" s="1">
        <f t="shared" si="29"/>
        <v>-0.11999999999999966</v>
      </c>
      <c r="W85" s="6">
        <f t="shared" si="30"/>
        <v>0.15553670520705606</v>
      </c>
      <c r="X85" s="2">
        <f t="shared" si="31"/>
        <v>-4.5999999999999375E-2</v>
      </c>
      <c r="Y85" s="6">
        <f t="shared" si="32"/>
        <v>0.10000000000000005</v>
      </c>
      <c r="Z85" s="2">
        <f t="shared" si="33"/>
        <v>-0.16600000000000037</v>
      </c>
      <c r="AA85" s="6">
        <f t="shared" si="34"/>
        <v>8.9916628050655589E-2</v>
      </c>
      <c r="AB85" s="2">
        <f t="shared" si="35"/>
        <v>-0.10800000000000054</v>
      </c>
      <c r="AC85" s="6">
        <f t="shared" si="36"/>
        <v>7.0898989179442387E-2</v>
      </c>
      <c r="AE85" s="39">
        <f t="shared" si="37"/>
        <v>2.419166666666666E-2</v>
      </c>
      <c r="AF85" s="40">
        <f t="shared" si="38"/>
        <v>1.0000000000000009E-2</v>
      </c>
      <c r="AG85" s="39">
        <f t="shared" si="39"/>
        <v>8.0849999999999429E-3</v>
      </c>
      <c r="AH85" s="39">
        <f t="shared" si="40"/>
        <v>5.0266666666666888E-3</v>
      </c>
      <c r="AJ85">
        <f t="shared" si="41"/>
        <v>0.21749329491580494</v>
      </c>
    </row>
    <row r="86" spans="1:36" x14ac:dyDescent="0.25">
      <c r="A86">
        <f>'Raw Data'!B86</f>
        <v>130</v>
      </c>
      <c r="B86">
        <f>'Raw Data'!C86</f>
        <v>152</v>
      </c>
      <c r="C86" t="str">
        <f>'Raw Data'!D86</f>
        <v>SVQSSGPVSREAARKVLASKGID</v>
      </c>
      <c r="D86" s="1">
        <f>AVERAGE('Raw Data'!J86,'Raw Data'!P86,'Raw Data'!V86)</f>
        <v>2.7556666666666665</v>
      </c>
      <c r="E86" s="6">
        <f>STDEV('Raw Data'!J86,'Raw Data'!P86,'Raw Data'!V86)</f>
        <v>0.1260647981529075</v>
      </c>
      <c r="F86" s="1">
        <f>AVERAGE('Raw Data'!AB86,'Raw Data'!AH86,'Raw Data'!AN86)</f>
        <v>4.557666666666667</v>
      </c>
      <c r="G86" s="6">
        <f>STDEV('Raw Data'!AB86,'Raw Data'!AH86,'Raw Data'!AN86)</f>
        <v>4.8013886880082277E-2</v>
      </c>
      <c r="H86" s="1">
        <f>AVERAGE('Raw Data'!AT86,'Raw Data'!AZ86,'Raw Data'!BF86)</f>
        <v>6.3986666666666663</v>
      </c>
      <c r="I86" s="6">
        <f>STDEV('Raw Data'!AT86,'Raw Data'!AZ86,'Raw Data'!BF86)</f>
        <v>3.6855573979159686E-2</v>
      </c>
      <c r="J86" s="1">
        <f>AVERAGE('Raw Data'!BL86,'Raw Data'!BR86,'Raw Data'!BX86)</f>
        <v>7.3803333333333336</v>
      </c>
      <c r="K86" s="6">
        <f>STDEV('Raw Data'!BL86,'Raw Data'!BR86,'Raw Data'!BX86)</f>
        <v>9.7207681452307695E-2</v>
      </c>
      <c r="M86" s="1">
        <f>AVERAGE('Raw Data'!J293,'Raw Data'!P293,'Raw Data'!V293)</f>
        <v>2.8786666666666663</v>
      </c>
      <c r="N86" s="6">
        <f>STDEV('Raw Data'!J293,'Raw Data'!P293,'Raw Data'!V293)</f>
        <v>7.0187843201891656E-2</v>
      </c>
      <c r="O86" s="1">
        <f>AVERAGE('Raw Data'!AB293,'Raw Data'!AH293,'Raw Data'!AN293)</f>
        <v>4.6303333333333336</v>
      </c>
      <c r="P86" s="6">
        <f>STDEV('Raw Data'!AB293,'Raw Data'!AH293,'Raw Data'!AN293)</f>
        <v>7.9223313067135301E-2</v>
      </c>
      <c r="Q86" s="1">
        <f>AVERAGE('Raw Data'!AT293,'Raw Data'!AZ293,'Raw Data'!BF293)</f>
        <v>6.469666666666666</v>
      </c>
      <c r="R86" s="6">
        <f>STDEV('Raw Data'!AT293,'Raw Data'!AZ293,'Raw Data'!BF293)</f>
        <v>2.2030282189144212E-2</v>
      </c>
      <c r="S86" s="1">
        <f>AVERAGE('Raw Data'!BL293,'Raw Data'!BR293,'Raw Data'!BX293)</f>
        <v>7.488666666666667</v>
      </c>
      <c r="T86" s="6">
        <f>STDEV('Raw Data'!BL293,'Raw Data'!BR293,'Raw Data'!BX293)</f>
        <v>8.1131580369997264E-2</v>
      </c>
      <c r="V86" s="1">
        <f t="shared" si="29"/>
        <v>-0.12299999999999978</v>
      </c>
      <c r="W86" s="6">
        <f t="shared" si="30"/>
        <v>0.14428675152856771</v>
      </c>
      <c r="X86" s="2">
        <f t="shared" si="31"/>
        <v>-7.2666666666666657E-2</v>
      </c>
      <c r="Y86" s="6">
        <f t="shared" si="32"/>
        <v>9.2637285510029213E-2</v>
      </c>
      <c r="Z86" s="2">
        <f t="shared" si="33"/>
        <v>-7.099999999999973E-2</v>
      </c>
      <c r="AA86" s="6">
        <f t="shared" si="34"/>
        <v>4.293793971147937E-2</v>
      </c>
      <c r="AB86" s="2">
        <f t="shared" si="35"/>
        <v>-0.10833333333333339</v>
      </c>
      <c r="AC86" s="6">
        <f t="shared" si="36"/>
        <v>0.12661621802386397</v>
      </c>
      <c r="AE86" s="39">
        <f t="shared" si="37"/>
        <v>2.0818666666666635E-2</v>
      </c>
      <c r="AF86" s="40">
        <f t="shared" si="38"/>
        <v>8.581666666666668E-3</v>
      </c>
      <c r="AG86" s="39">
        <f t="shared" si="39"/>
        <v>1.8436666666666371E-3</v>
      </c>
      <c r="AH86" s="39">
        <f t="shared" si="40"/>
        <v>1.6031666666666656E-2</v>
      </c>
      <c r="AJ86">
        <f t="shared" si="41"/>
        <v>0.21742968211968344</v>
      </c>
    </row>
    <row r="87" spans="1:36" x14ac:dyDescent="0.25">
      <c r="A87">
        <f>'Raw Data'!B87</f>
        <v>130</v>
      </c>
      <c r="B87">
        <f>'Raw Data'!C87</f>
        <v>152</v>
      </c>
      <c r="C87" t="str">
        <f>'Raw Data'!D87</f>
        <v>SVQSSGPVSREAARKVLASKGID</v>
      </c>
      <c r="D87" s="1">
        <f>AVERAGE('Raw Data'!J87,'Raw Data'!P87,'Raw Data'!V87)</f>
        <v>2.7706666666666671</v>
      </c>
      <c r="E87" s="6">
        <f>STDEV('Raw Data'!J87,'Raw Data'!P87,'Raw Data'!V87)</f>
        <v>0.14006189108152639</v>
      </c>
      <c r="F87" s="1">
        <f>AVERAGE('Raw Data'!AB87,'Raw Data'!AH87,'Raw Data'!AN87)</f>
        <v>4.5509999999999993</v>
      </c>
      <c r="G87" s="6">
        <f>STDEV('Raw Data'!AB87,'Raw Data'!AH87,'Raw Data'!AN87)</f>
        <v>4.8538644398046435E-2</v>
      </c>
      <c r="H87" s="1">
        <f>AVERAGE('Raw Data'!AT87,'Raw Data'!AZ87,'Raw Data'!BF87)</f>
        <v>6.3916666666666666</v>
      </c>
      <c r="I87" s="6">
        <f>STDEV('Raw Data'!AT87,'Raw Data'!AZ87,'Raw Data'!BF87)</f>
        <v>2.458319208998969E-2</v>
      </c>
      <c r="J87" s="1">
        <f>AVERAGE('Raw Data'!BL87,'Raw Data'!BR87,'Raw Data'!BX87)</f>
        <v>7.3676666666666675</v>
      </c>
      <c r="K87" s="6">
        <f>STDEV('Raw Data'!BL87,'Raw Data'!BR87,'Raw Data'!BX87)</f>
        <v>0.10513958975254421</v>
      </c>
      <c r="M87" s="1">
        <f>AVERAGE('Raw Data'!J294,'Raw Data'!P294,'Raw Data'!V294)</f>
        <v>2.9036666666666666</v>
      </c>
      <c r="N87" s="6">
        <f>STDEV('Raw Data'!J294,'Raw Data'!P294,'Raw Data'!V294)</f>
        <v>7.5692359808195525E-2</v>
      </c>
      <c r="O87" s="1">
        <f>AVERAGE('Raw Data'!AB294,'Raw Data'!AH294,'Raw Data'!AN294)</f>
        <v>4.6783333333333337</v>
      </c>
      <c r="P87" s="6">
        <f>STDEV('Raw Data'!AB294,'Raw Data'!AH294,'Raw Data'!AN294)</f>
        <v>7.444684904905885E-2</v>
      </c>
      <c r="Q87" s="1">
        <f>AVERAGE('Raw Data'!AT294,'Raw Data'!AZ294,'Raw Data'!BF294)</f>
        <v>6.4750000000000005</v>
      </c>
      <c r="R87" s="6">
        <f>STDEV('Raw Data'!AT294,'Raw Data'!AZ294,'Raw Data'!BF294)</f>
        <v>1.1357816691600665E-2</v>
      </c>
      <c r="S87" s="1">
        <f>AVERAGE('Raw Data'!BL294,'Raw Data'!BR294,'Raw Data'!BX294)</f>
        <v>7.5360000000000005</v>
      </c>
      <c r="T87" s="6">
        <f>STDEV('Raw Data'!BL294,'Raw Data'!BR294,'Raw Data'!BX294)</f>
        <v>7.9303215571627117E-2</v>
      </c>
      <c r="V87" s="1">
        <f t="shared" si="29"/>
        <v>-0.13299999999999956</v>
      </c>
      <c r="W87" s="6">
        <f t="shared" si="30"/>
        <v>0.15920636503188776</v>
      </c>
      <c r="X87" s="2">
        <f t="shared" si="31"/>
        <v>-0.12733333333333441</v>
      </c>
      <c r="Y87" s="6">
        <f t="shared" si="32"/>
        <v>8.8872567946095493E-2</v>
      </c>
      <c r="Z87" s="2">
        <f t="shared" si="33"/>
        <v>-8.3333333333333925E-2</v>
      </c>
      <c r="AA87" s="6">
        <f t="shared" si="34"/>
        <v>2.708012801545322E-2</v>
      </c>
      <c r="AB87" s="2">
        <f t="shared" si="35"/>
        <v>-0.168333333333333</v>
      </c>
      <c r="AC87" s="6">
        <f t="shared" si="36"/>
        <v>0.13169408997116483</v>
      </c>
      <c r="AE87" s="39">
        <f t="shared" si="37"/>
        <v>2.5346666666666694E-2</v>
      </c>
      <c r="AF87" s="40">
        <f t="shared" si="38"/>
        <v>7.8983333333333596E-3</v>
      </c>
      <c r="AG87" s="39">
        <f t="shared" si="39"/>
        <v>7.3333333333333443E-4</v>
      </c>
      <c r="AH87" s="39">
        <f t="shared" si="40"/>
        <v>1.7343333333333256E-2</v>
      </c>
      <c r="AJ87">
        <f t="shared" si="41"/>
        <v>0.22654285834399335</v>
      </c>
    </row>
    <row r="88" spans="1:36" x14ac:dyDescent="0.25">
      <c r="A88">
        <f>'Raw Data'!B88</f>
        <v>130</v>
      </c>
      <c r="B88">
        <f>'Raw Data'!C88</f>
        <v>152</v>
      </c>
      <c r="C88" t="str">
        <f>'Raw Data'!D88</f>
        <v>SVQSSGPVSREAARKVLASKGID</v>
      </c>
      <c r="D88" s="1">
        <f>AVERAGE('Raw Data'!J88,'Raw Data'!P88,'Raw Data'!V88)</f>
        <v>2.7550000000000003</v>
      </c>
      <c r="E88" s="6">
        <f>STDEV('Raw Data'!J88,'Raw Data'!P88,'Raw Data'!V88)</f>
        <v>0.14879852149803108</v>
      </c>
      <c r="F88" s="1">
        <f>AVERAGE('Raw Data'!AB88,'Raw Data'!AH88,'Raw Data'!AN88)</f>
        <v>4.5183333333333335</v>
      </c>
      <c r="G88" s="6">
        <f>STDEV('Raw Data'!AB88,'Raw Data'!AH88,'Raw Data'!AN88)</f>
        <v>4.0869711686447617E-2</v>
      </c>
      <c r="H88" s="1">
        <f>AVERAGE('Raw Data'!AT88,'Raw Data'!AZ88,'Raw Data'!BF88)</f>
        <v>6.3146666666666667</v>
      </c>
      <c r="I88" s="6">
        <f>STDEV('Raw Data'!AT88,'Raw Data'!AZ88,'Raw Data'!BF88)</f>
        <v>5.8594652770822916E-2</v>
      </c>
      <c r="J88" s="1">
        <f>AVERAGE('Raw Data'!BL88,'Raw Data'!BR88,'Raw Data'!BX88)</f>
        <v>7.3133333333333335</v>
      </c>
      <c r="K88" s="6">
        <f>STDEV('Raw Data'!BL88,'Raw Data'!BR88,'Raw Data'!BX88)</f>
        <v>0.13219808369765923</v>
      </c>
      <c r="M88" s="1">
        <f>AVERAGE('Raw Data'!J295,'Raw Data'!P295,'Raw Data'!V295)</f>
        <v>2.863</v>
      </c>
      <c r="N88" s="6">
        <f>STDEV('Raw Data'!J295,'Raw Data'!P295,'Raw Data'!V295)</f>
        <v>6.9864153898834325E-2</v>
      </c>
      <c r="O88" s="1">
        <f>AVERAGE('Raw Data'!AB295,'Raw Data'!AH295,'Raw Data'!AN295)</f>
        <v>4.6456666666666662</v>
      </c>
      <c r="P88" s="6">
        <f>STDEV('Raw Data'!AB295,'Raw Data'!AH295,'Raw Data'!AN295)</f>
        <v>5.4930258813638576E-2</v>
      </c>
      <c r="Q88" s="1">
        <f>AVERAGE('Raw Data'!AT295,'Raw Data'!AZ295,'Raw Data'!BF295)</f>
        <v>6.4013333333333335</v>
      </c>
      <c r="R88" s="6">
        <f>STDEV('Raw Data'!AT295,'Raw Data'!AZ295,'Raw Data'!BF295)</f>
        <v>5.7099328659217553E-2</v>
      </c>
      <c r="S88" s="1">
        <f>AVERAGE('Raw Data'!BL295,'Raw Data'!BR295,'Raw Data'!BX295)</f>
        <v>7.4136666666666668</v>
      </c>
      <c r="T88" s="6">
        <f>STDEV('Raw Data'!BL295,'Raw Data'!BR295,'Raw Data'!BX295)</f>
        <v>8.7899563897287369E-2</v>
      </c>
      <c r="V88" s="1">
        <f t="shared" si="29"/>
        <v>-0.10799999999999965</v>
      </c>
      <c r="W88" s="6">
        <f t="shared" si="30"/>
        <v>0.16438369748852841</v>
      </c>
      <c r="X88" s="2">
        <f t="shared" si="31"/>
        <v>-0.12733333333333263</v>
      </c>
      <c r="Y88" s="6">
        <f t="shared" si="32"/>
        <v>6.8466536838565684E-2</v>
      </c>
      <c r="Z88" s="2">
        <f t="shared" si="33"/>
        <v>-8.6666666666666892E-2</v>
      </c>
      <c r="AA88" s="6">
        <f t="shared" si="34"/>
        <v>8.1814831581239894E-2</v>
      </c>
      <c r="AB88" s="2">
        <f t="shared" si="35"/>
        <v>-0.10033333333333339</v>
      </c>
      <c r="AC88" s="6">
        <f t="shared" si="36"/>
        <v>0.15875347765219702</v>
      </c>
      <c r="AE88" s="39">
        <f t="shared" si="37"/>
        <v>2.7022000000000022E-2</v>
      </c>
      <c r="AF88" s="40">
        <f t="shared" si="38"/>
        <v>4.6876666666666716E-3</v>
      </c>
      <c r="AG88" s="39">
        <f t="shared" si="39"/>
        <v>6.693666666666649E-3</v>
      </c>
      <c r="AH88" s="39">
        <f t="shared" si="40"/>
        <v>2.520266666666662E-2</v>
      </c>
      <c r="AJ88">
        <f t="shared" si="41"/>
        <v>0.25220229975160802</v>
      </c>
    </row>
    <row r="89" spans="1:36" x14ac:dyDescent="0.25">
      <c r="A89">
        <f>'Raw Data'!B89</f>
        <v>130</v>
      </c>
      <c r="B89">
        <f>'Raw Data'!C89</f>
        <v>159</v>
      </c>
      <c r="C89" t="str">
        <f>'Raw Data'!D89</f>
        <v>SVQSSGPVSREAARKVLASKGIDIEKEHVL</v>
      </c>
      <c r="D89" s="1">
        <f>AVERAGE('Raw Data'!J89,'Raw Data'!P89,'Raw Data'!V89)</f>
        <v>2.0543333333333336</v>
      </c>
      <c r="E89" s="6">
        <f>STDEV('Raw Data'!J89,'Raw Data'!P89,'Raw Data'!V89)</f>
        <v>7.9254863152574642E-2</v>
      </c>
      <c r="F89" s="1">
        <f>AVERAGE('Raw Data'!AB89,'Raw Data'!AH89,'Raw Data'!AN89)</f>
        <v>3.7066666666666666</v>
      </c>
      <c r="G89" s="6">
        <f>STDEV('Raw Data'!AB89,'Raw Data'!AH89,'Raw Data'!AN89)</f>
        <v>8.951163797704377E-2</v>
      </c>
      <c r="H89" s="1">
        <f>AVERAGE('Raw Data'!AT89,'Raw Data'!AZ89,'Raw Data'!BF89)</f>
        <v>6.051333333333333</v>
      </c>
      <c r="I89" s="6">
        <f>STDEV('Raw Data'!AT89,'Raw Data'!AZ89,'Raw Data'!BF89)</f>
        <v>5.7709040308545671E-2</v>
      </c>
      <c r="J89" s="1">
        <f>AVERAGE('Raw Data'!BL89,'Raw Data'!BR89,'Raw Data'!BX89)</f>
        <v>7.6613333333333342</v>
      </c>
      <c r="K89" s="6">
        <f>STDEV('Raw Data'!BL89,'Raw Data'!BR89,'Raw Data'!BX89)</f>
        <v>9.3179039130768707E-2</v>
      </c>
      <c r="M89" s="1">
        <f>AVERAGE('Raw Data'!J296,'Raw Data'!P296,'Raw Data'!V296)</f>
        <v>2.4453333333333331</v>
      </c>
      <c r="N89" s="6">
        <f>STDEV('Raw Data'!J296,'Raw Data'!P296,'Raw Data'!V296)</f>
        <v>4.1669333248005341E-2</v>
      </c>
      <c r="O89" s="1">
        <f>AVERAGE('Raw Data'!AB296,'Raw Data'!AH296,'Raw Data'!AN296)</f>
        <v>3.97</v>
      </c>
      <c r="P89" s="6">
        <f>STDEV('Raw Data'!AB296,'Raw Data'!AH296,'Raw Data'!AN296)</f>
        <v>4.5210618221829174E-2</v>
      </c>
      <c r="Q89" s="1">
        <f>AVERAGE('Raw Data'!AT296,'Raw Data'!AZ296,'Raw Data'!BF296)</f>
        <v>6.0970000000000004</v>
      </c>
      <c r="R89" s="6">
        <f>STDEV('Raw Data'!AT296,'Raw Data'!AZ296,'Raw Data'!BF296)</f>
        <v>3.4176014981269952E-2</v>
      </c>
      <c r="S89" s="1">
        <f>AVERAGE('Raw Data'!BL296,'Raw Data'!BR296,'Raw Data'!BX296)</f>
        <v>7.8653333333333331</v>
      </c>
      <c r="T89" s="6">
        <f>STDEV('Raw Data'!BL296,'Raw Data'!BR296,'Raw Data'!BX296)</f>
        <v>0.16516759165566727</v>
      </c>
      <c r="V89" s="1">
        <f t="shared" si="29"/>
        <v>-0.39099999999999957</v>
      </c>
      <c r="W89" s="6">
        <f t="shared" si="30"/>
        <v>8.9541424305550649E-2</v>
      </c>
      <c r="X89" s="2">
        <f t="shared" si="31"/>
        <v>-0.26333333333333364</v>
      </c>
      <c r="Y89" s="6">
        <f t="shared" si="32"/>
        <v>0.10028127109950959</v>
      </c>
      <c r="Z89" s="2">
        <f t="shared" si="33"/>
        <v>-4.566666666666741E-2</v>
      </c>
      <c r="AA89" s="6">
        <f t="shared" si="34"/>
        <v>6.706961557466494E-2</v>
      </c>
      <c r="AB89" s="2">
        <f t="shared" si="35"/>
        <v>-0.20399999999999885</v>
      </c>
      <c r="AC89" s="6">
        <f t="shared" si="36"/>
        <v>0.1896382521187816</v>
      </c>
      <c r="AE89" s="39">
        <f t="shared" si="37"/>
        <v>8.0176666666666573E-3</v>
      </c>
      <c r="AF89" s="40">
        <f t="shared" si="38"/>
        <v>1.0056333333333337E-2</v>
      </c>
      <c r="AG89" s="39">
        <f t="shared" si="39"/>
        <v>4.4983333333333377E-3</v>
      </c>
      <c r="AH89" s="39">
        <f t="shared" si="40"/>
        <v>3.5962666666666573E-2</v>
      </c>
      <c r="AJ89">
        <f t="shared" si="41"/>
        <v>0.24194007522525057</v>
      </c>
    </row>
    <row r="90" spans="1:36" x14ac:dyDescent="0.25">
      <c r="A90">
        <f>'Raw Data'!B90</f>
        <v>130</v>
      </c>
      <c r="B90">
        <f>'Raw Data'!C90</f>
        <v>159</v>
      </c>
      <c r="C90" t="str">
        <f>'Raw Data'!D90</f>
        <v>SVQSSGPVSREAARKVLASKGIDIEKEHVL</v>
      </c>
      <c r="D90" s="1">
        <f>AVERAGE('Raw Data'!J90,'Raw Data'!P90,'Raw Data'!V90)</f>
        <v>2.0353333333333334</v>
      </c>
      <c r="E90" s="6">
        <f>STDEV('Raw Data'!J90,'Raw Data'!P90,'Raw Data'!V90)</f>
        <v>8.4689629432022628E-2</v>
      </c>
      <c r="F90" s="1">
        <f>AVERAGE('Raw Data'!AB90,'Raw Data'!AH90,'Raw Data'!AN90)</f>
        <v>3.704333333333333</v>
      </c>
      <c r="G90" s="6">
        <f>STDEV('Raw Data'!AB90,'Raw Data'!AH90,'Raw Data'!AN90)</f>
        <v>9.1511383627029388E-2</v>
      </c>
      <c r="H90" s="1">
        <f>AVERAGE('Raw Data'!AT90,'Raw Data'!AZ90,'Raw Data'!BF90)</f>
        <v>6.1996666666666664</v>
      </c>
      <c r="I90" s="6">
        <f>STDEV('Raw Data'!AT90,'Raw Data'!AZ90,'Raw Data'!BF90)</f>
        <v>7.2286467152111858E-2</v>
      </c>
      <c r="J90" s="1">
        <f>AVERAGE('Raw Data'!BL90,'Raw Data'!BR90,'Raw Data'!BX90)</f>
        <v>7.6933333333333342</v>
      </c>
      <c r="K90" s="6">
        <f>STDEV('Raw Data'!BL90,'Raw Data'!BR90,'Raw Data'!BX90)</f>
        <v>0.10218773572857635</v>
      </c>
      <c r="M90" s="1">
        <f>AVERAGE('Raw Data'!J297,'Raw Data'!P297,'Raw Data'!V297)</f>
        <v>2.3850000000000002</v>
      </c>
      <c r="N90" s="6">
        <f>STDEV('Raw Data'!J297,'Raw Data'!P297,'Raw Data'!V297)</f>
        <v>7.2670489196096547E-2</v>
      </c>
      <c r="O90" s="1">
        <f>AVERAGE('Raw Data'!AB297,'Raw Data'!AH297,'Raw Data'!AN297)</f>
        <v>3.9496666666666669</v>
      </c>
      <c r="P90" s="6">
        <f>STDEV('Raw Data'!AB297,'Raw Data'!AH297,'Raw Data'!AN297)</f>
        <v>8.6633326920610404E-2</v>
      </c>
      <c r="Q90" s="1">
        <f>AVERAGE('Raw Data'!AT297,'Raw Data'!AZ297,'Raw Data'!BF297)</f>
        <v>6.2053333333333329</v>
      </c>
      <c r="R90" s="6">
        <f>STDEV('Raw Data'!AT297,'Raw Data'!AZ297,'Raw Data'!BF297)</f>
        <v>5.3454030094402943E-2</v>
      </c>
      <c r="S90" s="1">
        <f>AVERAGE('Raw Data'!BL297,'Raw Data'!BR297,'Raw Data'!BX297)</f>
        <v>8.0476666666666663</v>
      </c>
      <c r="T90" s="6">
        <f>STDEV('Raw Data'!BL297,'Raw Data'!BR297,'Raw Data'!BX297)</f>
        <v>9.6303340198215501E-2</v>
      </c>
      <c r="V90" s="1">
        <f t="shared" si="29"/>
        <v>-0.34966666666666679</v>
      </c>
      <c r="W90" s="6">
        <f t="shared" si="30"/>
        <v>0.11159450404627147</v>
      </c>
      <c r="X90" s="2">
        <f t="shared" si="31"/>
        <v>-0.24533333333333385</v>
      </c>
      <c r="Y90" s="6">
        <f t="shared" si="32"/>
        <v>0.12601454942452758</v>
      </c>
      <c r="Z90" s="2">
        <f t="shared" si="33"/>
        <v>-5.6666666666664867E-3</v>
      </c>
      <c r="AA90" s="6">
        <f t="shared" si="34"/>
        <v>8.9903652131972267E-2</v>
      </c>
      <c r="AB90" s="2">
        <f t="shared" si="35"/>
        <v>-0.35433333333333206</v>
      </c>
      <c r="AC90" s="6">
        <f t="shared" si="36"/>
        <v>0.14041604846550337</v>
      </c>
      <c r="AE90" s="39">
        <f t="shared" si="37"/>
        <v>1.2453333333333299E-2</v>
      </c>
      <c r="AF90" s="40">
        <f t="shared" si="38"/>
        <v>1.5879666666666705E-2</v>
      </c>
      <c r="AG90" s="39">
        <f t="shared" si="39"/>
        <v>8.0826666666666807E-3</v>
      </c>
      <c r="AH90" s="39">
        <f t="shared" si="40"/>
        <v>1.9716666666666591E-2</v>
      </c>
      <c r="AJ90">
        <f t="shared" si="41"/>
        <v>0.23692263153471277</v>
      </c>
    </row>
    <row r="91" spans="1:36" x14ac:dyDescent="0.25">
      <c r="A91">
        <f>'Raw Data'!B91</f>
        <v>130</v>
      </c>
      <c r="B91">
        <f>'Raw Data'!C91</f>
        <v>159</v>
      </c>
      <c r="C91" t="str">
        <f>'Raw Data'!D91</f>
        <v>SVQSSGPVSREAARKVLASKGIDIEKEHVL</v>
      </c>
      <c r="D91" s="1">
        <f>AVERAGE('Raw Data'!J91,'Raw Data'!P91,'Raw Data'!V91)</f>
        <v>2.0169999999999999</v>
      </c>
      <c r="E91" s="6">
        <f>STDEV('Raw Data'!J91,'Raw Data'!P91,'Raw Data'!V91)</f>
        <v>5.7714816122032164E-2</v>
      </c>
      <c r="F91" s="1">
        <f>AVERAGE('Raw Data'!AB91,'Raw Data'!AH91,'Raw Data'!AN91)</f>
        <v>3.6796666666666664</v>
      </c>
      <c r="G91" s="6">
        <f>STDEV('Raw Data'!AB91,'Raw Data'!AH91,'Raw Data'!AN91)</f>
        <v>0.10973756573449826</v>
      </c>
      <c r="H91" s="1">
        <f>AVERAGE('Raw Data'!AT91,'Raw Data'!AZ91,'Raw Data'!BF91)</f>
        <v>6.2480000000000002</v>
      </c>
      <c r="I91" s="6">
        <f>STDEV('Raw Data'!AT91,'Raw Data'!AZ91,'Raw Data'!BF91)</f>
        <v>0.10678483038334607</v>
      </c>
      <c r="J91" s="1">
        <f>AVERAGE('Raw Data'!BL91,'Raw Data'!BR91,'Raw Data'!BX91)</f>
        <v>7.5886666666666658</v>
      </c>
      <c r="K91" s="6">
        <f>STDEV('Raw Data'!BL91,'Raw Data'!BR91,'Raw Data'!BX91)</f>
        <v>6.2067167917775147E-2</v>
      </c>
      <c r="M91" s="1">
        <f>AVERAGE('Raw Data'!J298,'Raw Data'!P298,'Raw Data'!V298)</f>
        <v>2.5673333333333335</v>
      </c>
      <c r="N91" s="6">
        <f>STDEV('Raw Data'!J298,'Raw Data'!P298,'Raw Data'!V298)</f>
        <v>7.0266160655989715E-2</v>
      </c>
      <c r="O91" s="1">
        <f>AVERAGE('Raw Data'!AB298,'Raw Data'!AH298,'Raw Data'!AN298)</f>
        <v>4.0993333333333339</v>
      </c>
      <c r="P91" s="6">
        <f>STDEV('Raw Data'!AB298,'Raw Data'!AH298,'Raw Data'!AN298)</f>
        <v>9.8657657246324929E-2</v>
      </c>
      <c r="Q91" s="1">
        <f>AVERAGE('Raw Data'!AT298,'Raw Data'!AZ298,'Raw Data'!BF298)</f>
        <v>6.2443333333333335</v>
      </c>
      <c r="R91" s="6">
        <f>STDEV('Raw Data'!AT298,'Raw Data'!AZ298,'Raw Data'!BF298)</f>
        <v>3.435597958628641E-2</v>
      </c>
      <c r="S91" s="1">
        <f>AVERAGE('Raw Data'!BL298,'Raw Data'!BR298,'Raw Data'!BX298)</f>
        <v>8.0366666666666671</v>
      </c>
      <c r="T91" s="6">
        <f>STDEV('Raw Data'!BL298,'Raw Data'!BR298,'Raw Data'!BX298)</f>
        <v>6.3010581122009302E-2</v>
      </c>
      <c r="V91" s="1">
        <f t="shared" si="29"/>
        <v>-0.55033333333333356</v>
      </c>
      <c r="W91" s="6">
        <f t="shared" si="30"/>
        <v>9.0930376296006504E-2</v>
      </c>
      <c r="X91" s="2">
        <f t="shared" si="31"/>
        <v>-0.41966666666666752</v>
      </c>
      <c r="Y91" s="6">
        <f t="shared" si="32"/>
        <v>0.14756580453027274</v>
      </c>
      <c r="Z91" s="2">
        <f t="shared" si="33"/>
        <v>3.6666666666667069E-3</v>
      </c>
      <c r="AA91" s="6">
        <f t="shared" si="34"/>
        <v>0.11217545780309221</v>
      </c>
      <c r="AB91" s="2">
        <f t="shared" si="35"/>
        <v>-0.44800000000000129</v>
      </c>
      <c r="AC91" s="6">
        <f t="shared" si="36"/>
        <v>8.8445840301659251E-2</v>
      </c>
      <c r="AE91" s="39">
        <f t="shared" si="37"/>
        <v>8.2683333333333411E-3</v>
      </c>
      <c r="AF91" s="40">
        <f t="shared" si="38"/>
        <v>2.1775666666666662E-2</v>
      </c>
      <c r="AG91" s="39">
        <f t="shared" si="39"/>
        <v>1.2583333333333321E-2</v>
      </c>
      <c r="AH91" s="39">
        <f t="shared" si="40"/>
        <v>7.8226666666666115E-3</v>
      </c>
      <c r="AJ91">
        <f t="shared" si="41"/>
        <v>0.22461077445216188</v>
      </c>
    </row>
    <row r="92" spans="1:36" x14ac:dyDescent="0.25">
      <c r="A92">
        <f>'Raw Data'!B92</f>
        <v>130</v>
      </c>
      <c r="B92">
        <f>'Raw Data'!C92</f>
        <v>161</v>
      </c>
      <c r="C92" t="str">
        <f>'Raw Data'!D92</f>
        <v>SVQSSGPVSREAARKVLASKGIDIEKEHVLVV</v>
      </c>
      <c r="D92" s="1">
        <f>AVERAGE('Raw Data'!J92,'Raw Data'!P92,'Raw Data'!V92)</f>
        <v>1.8180000000000003</v>
      </c>
      <c r="E92" s="6">
        <f>STDEV('Raw Data'!J92,'Raw Data'!P92,'Raw Data'!V92)</f>
        <v>6.4443773942872123E-2</v>
      </c>
      <c r="F92" s="1">
        <f>AVERAGE('Raw Data'!AB92,'Raw Data'!AH92,'Raw Data'!AN92)</f>
        <v>3.4130000000000003</v>
      </c>
      <c r="G92" s="6">
        <f>STDEV('Raw Data'!AB92,'Raw Data'!AH92,'Raw Data'!AN92)</f>
        <v>6.9346953790343169E-2</v>
      </c>
      <c r="H92" s="1">
        <f>AVERAGE('Raw Data'!AT92,'Raw Data'!AZ92,'Raw Data'!BF92)</f>
        <v>5.4383333333333326</v>
      </c>
      <c r="I92" s="6">
        <f>STDEV('Raw Data'!AT92,'Raw Data'!AZ92,'Raw Data'!BF92)</f>
        <v>5.1159880114532597E-2</v>
      </c>
      <c r="J92" s="1">
        <f>AVERAGE('Raw Data'!BL92,'Raw Data'!BR92,'Raw Data'!BX92)</f>
        <v>6.8579999999999997</v>
      </c>
      <c r="K92" s="6">
        <f>STDEV('Raw Data'!BL92,'Raw Data'!BR92,'Raw Data'!BX92)</f>
        <v>3.915354390090392E-2</v>
      </c>
      <c r="M92" s="1">
        <f>AVERAGE('Raw Data'!J299,'Raw Data'!P299,'Raw Data'!V299)</f>
        <v>1.8433333333333335</v>
      </c>
      <c r="N92" s="6">
        <f>STDEV('Raw Data'!J299,'Raw Data'!P299,'Raw Data'!V299)</f>
        <v>6.5576926836604224E-2</v>
      </c>
      <c r="O92" s="1">
        <f>AVERAGE('Raw Data'!AB299,'Raw Data'!AH299,'Raw Data'!AN299)</f>
        <v>3.4106666666666663</v>
      </c>
      <c r="P92" s="6">
        <f>STDEV('Raw Data'!AB299,'Raw Data'!AH299,'Raw Data'!AN299)</f>
        <v>4.6500896048714289E-2</v>
      </c>
      <c r="Q92" s="1">
        <f>AVERAGE('Raw Data'!AT299,'Raw Data'!AZ299,'Raw Data'!BF299)</f>
        <v>5.4443333333333328</v>
      </c>
      <c r="R92" s="6">
        <f>STDEV('Raw Data'!AT299,'Raw Data'!AZ299,'Raw Data'!BF299)</f>
        <v>6.3010581122009163E-2</v>
      </c>
      <c r="S92" s="1">
        <f>AVERAGE('Raw Data'!BL299,'Raw Data'!BR299,'Raw Data'!BX299)</f>
        <v>6.8090000000000002</v>
      </c>
      <c r="T92" s="6">
        <f>STDEV('Raw Data'!BL299,'Raw Data'!BR299,'Raw Data'!BX299)</f>
        <v>3.4770677301427202E-2</v>
      </c>
      <c r="V92" s="1">
        <f t="shared" si="29"/>
        <v>-2.5333333333333208E-2</v>
      </c>
      <c r="W92" s="6">
        <f t="shared" si="30"/>
        <v>9.1942010709649746E-2</v>
      </c>
      <c r="X92" s="2">
        <f t="shared" si="31"/>
        <v>2.3333333333339645E-3</v>
      </c>
      <c r="Y92" s="6">
        <f t="shared" si="32"/>
        <v>8.3494510797616647E-2</v>
      </c>
      <c r="Z92" s="2">
        <f t="shared" si="33"/>
        <v>-6.0000000000002274E-3</v>
      </c>
      <c r="AA92" s="6">
        <f t="shared" si="34"/>
        <v>8.1164442132418094E-2</v>
      </c>
      <c r="AB92" s="2">
        <f t="shared" si="35"/>
        <v>4.8999999999999488E-2</v>
      </c>
      <c r="AC92" s="6">
        <f t="shared" si="36"/>
        <v>5.236410984634414E-2</v>
      </c>
      <c r="AE92" s="39">
        <f t="shared" si="37"/>
        <v>8.4533333333333491E-3</v>
      </c>
      <c r="AF92" s="40">
        <f t="shared" si="38"/>
        <v>6.9713333333333233E-3</v>
      </c>
      <c r="AG92" s="39">
        <f t="shared" si="39"/>
        <v>6.5876666666666453E-3</v>
      </c>
      <c r="AH92" s="39">
        <f t="shared" si="40"/>
        <v>2.7419999999999953E-3</v>
      </c>
      <c r="AJ92">
        <f t="shared" si="41"/>
        <v>0.15733509886015043</v>
      </c>
    </row>
    <row r="93" spans="1:36" x14ac:dyDescent="0.25">
      <c r="A93">
        <f>'Raw Data'!B93</f>
        <v>130</v>
      </c>
      <c r="B93">
        <f>'Raw Data'!C93</f>
        <v>161</v>
      </c>
      <c r="C93" t="str">
        <f>'Raw Data'!D93</f>
        <v>SVQSSGPVSREAARKVLASKGIDIEKEHVLVV</v>
      </c>
      <c r="D93" s="1">
        <f>AVERAGE('Raw Data'!J93,'Raw Data'!P93,'Raw Data'!V93)</f>
        <v>1.8760000000000001</v>
      </c>
      <c r="E93" s="6">
        <f>STDEV('Raw Data'!J93,'Raw Data'!P93,'Raw Data'!V93)</f>
        <v>6.9735213486444611E-2</v>
      </c>
      <c r="F93" s="1">
        <f>AVERAGE('Raw Data'!AB93,'Raw Data'!AH93,'Raw Data'!AN93)</f>
        <v>3.5213333333333332</v>
      </c>
      <c r="G93" s="6">
        <f>STDEV('Raw Data'!AB93,'Raw Data'!AH93,'Raw Data'!AN93)</f>
        <v>8.4606934309980411E-2</v>
      </c>
      <c r="H93" s="1">
        <f>AVERAGE('Raw Data'!AT93,'Raw Data'!AZ93,'Raw Data'!BF93)</f>
        <v>5.6179999999999994</v>
      </c>
      <c r="I93" s="6">
        <f>STDEV('Raw Data'!AT93,'Raw Data'!AZ93,'Raw Data'!BF93)</f>
        <v>5.8966091951222453E-2</v>
      </c>
      <c r="J93" s="1">
        <f>AVERAGE('Raw Data'!BL93,'Raw Data'!BR93,'Raw Data'!BX93)</f>
        <v>7.258</v>
      </c>
      <c r="K93" s="6">
        <f>STDEV('Raw Data'!BL93,'Raw Data'!BR93,'Raw Data'!BX93)</f>
        <v>0.10376415566080635</v>
      </c>
      <c r="M93" s="1">
        <f>AVERAGE('Raw Data'!J300,'Raw Data'!P300,'Raw Data'!V300)</f>
        <v>2.0580000000000003</v>
      </c>
      <c r="N93" s="6">
        <f>STDEV('Raw Data'!J300,'Raw Data'!P300,'Raw Data'!V300)</f>
        <v>7.3993242934743561E-2</v>
      </c>
      <c r="O93" s="1">
        <f>AVERAGE('Raw Data'!AB300,'Raw Data'!AH300,'Raw Data'!AN300)</f>
        <v>3.6993333333333331</v>
      </c>
      <c r="P93" s="6">
        <f>STDEV('Raw Data'!AB300,'Raw Data'!AH300,'Raw Data'!AN300)</f>
        <v>7.5513795649095258E-2</v>
      </c>
      <c r="Q93" s="1">
        <f>AVERAGE('Raw Data'!AT300,'Raw Data'!AZ300,'Raw Data'!BF300)</f>
        <v>5.8276666666666666</v>
      </c>
      <c r="R93" s="6">
        <f>STDEV('Raw Data'!AT300,'Raw Data'!AZ300,'Raw Data'!BF300)</f>
        <v>6.2644499625532354E-2</v>
      </c>
      <c r="S93" s="1">
        <f>AVERAGE('Raw Data'!BL300,'Raw Data'!BR300,'Raw Data'!BX300)</f>
        <v>7.4903333333333331</v>
      </c>
      <c r="T93" s="6">
        <f>STDEV('Raw Data'!BL300,'Raw Data'!BR300,'Raw Data'!BX300)</f>
        <v>7.6107380281634607E-2</v>
      </c>
      <c r="V93" s="1">
        <f t="shared" si="29"/>
        <v>-0.18200000000000016</v>
      </c>
      <c r="W93" s="6">
        <f t="shared" si="30"/>
        <v>0.10167595585978026</v>
      </c>
      <c r="X93" s="2">
        <f t="shared" si="31"/>
        <v>-0.17799999999999994</v>
      </c>
      <c r="Y93" s="6">
        <f t="shared" si="32"/>
        <v>0.11340487937768225</v>
      </c>
      <c r="Z93" s="2">
        <f t="shared" si="33"/>
        <v>-0.20966666666666711</v>
      </c>
      <c r="AA93" s="6">
        <f t="shared" si="34"/>
        <v>8.6031002163948697E-2</v>
      </c>
      <c r="AB93" s="2">
        <f t="shared" si="35"/>
        <v>-0.23233333333333306</v>
      </c>
      <c r="AC93" s="6">
        <f t="shared" si="36"/>
        <v>0.12868307321995925</v>
      </c>
      <c r="AE93" s="39">
        <f t="shared" si="37"/>
        <v>1.0337999999999984E-2</v>
      </c>
      <c r="AF93" s="40">
        <f t="shared" si="38"/>
        <v>1.2860666666666661E-2</v>
      </c>
      <c r="AG93" s="39">
        <f t="shared" si="39"/>
        <v>7.4013333333333457E-3</v>
      </c>
      <c r="AH93" s="39">
        <f t="shared" si="40"/>
        <v>1.6559333333333395E-2</v>
      </c>
      <c r="AJ93">
        <f t="shared" si="41"/>
        <v>0.21716199790325513</v>
      </c>
    </row>
    <row r="94" spans="1:36" x14ac:dyDescent="0.25">
      <c r="A94">
        <f>'Raw Data'!B94</f>
        <v>130</v>
      </c>
      <c r="B94">
        <f>'Raw Data'!C94</f>
        <v>161</v>
      </c>
      <c r="C94" t="str">
        <f>'Raw Data'!D94</f>
        <v>SVQSSGPVSREAARKVLASKGIDIEKEHVLVV</v>
      </c>
      <c r="D94" s="1">
        <f>AVERAGE('Raw Data'!J94,'Raw Data'!P94,'Raw Data'!V94)</f>
        <v>1.7953333333333334</v>
      </c>
      <c r="E94" s="6">
        <f>STDEV('Raw Data'!J94,'Raw Data'!P94,'Raw Data'!V94)</f>
        <v>6.153318887668123E-2</v>
      </c>
      <c r="F94" s="1">
        <f>AVERAGE('Raw Data'!AB94,'Raw Data'!AH94,'Raw Data'!AN94)</f>
        <v>3.4303333333333335</v>
      </c>
      <c r="G94" s="6">
        <f>STDEV('Raw Data'!AB94,'Raw Data'!AH94,'Raw Data'!AN94)</f>
        <v>7.0571476768828856E-2</v>
      </c>
      <c r="H94" s="1">
        <f>AVERAGE('Raw Data'!AT94,'Raw Data'!AZ94,'Raw Data'!BF94)</f>
        <v>5.4766666666666666</v>
      </c>
      <c r="I94" s="6">
        <f>STDEV('Raw Data'!AT94,'Raw Data'!AZ94,'Raw Data'!BF94)</f>
        <v>7.0030945540763251E-2</v>
      </c>
      <c r="J94" s="1">
        <f>AVERAGE('Raw Data'!BL94,'Raw Data'!BR94,'Raw Data'!BX94)</f>
        <v>6.9776666666666669</v>
      </c>
      <c r="K94" s="6">
        <f>STDEV('Raw Data'!BL94,'Raw Data'!BR94,'Raw Data'!BX94)</f>
        <v>6.8369096332578067E-2</v>
      </c>
      <c r="M94" s="1">
        <f>AVERAGE('Raw Data'!J301,'Raw Data'!P301,'Raw Data'!V301)</f>
        <v>1.9486666666666668</v>
      </c>
      <c r="N94" s="6">
        <f>STDEV('Raw Data'!J301,'Raw Data'!P301,'Raw Data'!V301)</f>
        <v>8.3936483922864624E-2</v>
      </c>
      <c r="O94" s="1">
        <f>AVERAGE('Raw Data'!AB301,'Raw Data'!AH301,'Raw Data'!AN301)</f>
        <v>3.6086666666666667</v>
      </c>
      <c r="P94" s="6">
        <f>STDEV('Raw Data'!AB301,'Raw Data'!AH301,'Raw Data'!AN301)</f>
        <v>0.10400641005886778</v>
      </c>
      <c r="Q94" s="1">
        <f>AVERAGE('Raw Data'!AT301,'Raw Data'!AZ301,'Raw Data'!BF301)</f>
        <v>5.6209999999999996</v>
      </c>
      <c r="R94" s="6">
        <f>STDEV('Raw Data'!AT301,'Raw Data'!AZ301,'Raw Data'!BF301)</f>
        <v>5.4781383699209658E-2</v>
      </c>
      <c r="S94" s="1">
        <f>AVERAGE('Raw Data'!BL301,'Raw Data'!BR301,'Raw Data'!BX301)</f>
        <v>7.16</v>
      </c>
      <c r="T94" s="6">
        <f>STDEV('Raw Data'!BL301,'Raw Data'!BR301,'Raw Data'!BX301)</f>
        <v>5.8847259919217805E-2</v>
      </c>
      <c r="V94" s="1">
        <f t="shared" si="29"/>
        <v>-0.15333333333333332</v>
      </c>
      <c r="W94" s="6">
        <f t="shared" si="30"/>
        <v>0.1040752932576538</v>
      </c>
      <c r="X94" s="2">
        <f t="shared" si="31"/>
        <v>-0.17833333333333323</v>
      </c>
      <c r="Y94" s="6">
        <f t="shared" si="32"/>
        <v>0.12568876905542001</v>
      </c>
      <c r="Z94" s="2">
        <f t="shared" si="33"/>
        <v>-0.14433333333333298</v>
      </c>
      <c r="AA94" s="6">
        <f t="shared" si="34"/>
        <v>8.8911941455202648E-2</v>
      </c>
      <c r="AB94" s="2">
        <f t="shared" si="35"/>
        <v>-0.18233333333333324</v>
      </c>
      <c r="AC94" s="6">
        <f t="shared" si="36"/>
        <v>9.0207168968620882E-2</v>
      </c>
      <c r="AE94" s="39">
        <f t="shared" si="37"/>
        <v>1.0831666666666639E-2</v>
      </c>
      <c r="AF94" s="40">
        <f t="shared" si="38"/>
        <v>1.5797666666666706E-2</v>
      </c>
      <c r="AG94" s="39">
        <f t="shared" si="39"/>
        <v>7.905333333333384E-3</v>
      </c>
      <c r="AH94" s="39">
        <f t="shared" si="40"/>
        <v>8.1373333333333176E-3</v>
      </c>
      <c r="AJ94">
        <f t="shared" si="41"/>
        <v>0.20657202133880581</v>
      </c>
    </row>
    <row r="95" spans="1:36" x14ac:dyDescent="0.25">
      <c r="A95">
        <f>'Raw Data'!B95</f>
        <v>130</v>
      </c>
      <c r="B95">
        <f>'Raw Data'!C95</f>
        <v>161</v>
      </c>
      <c r="C95" t="str">
        <f>'Raw Data'!D95</f>
        <v>SVQSSGPVSREAARKVLASKGIDIEKEHVLVV</v>
      </c>
      <c r="D95" s="1">
        <f>AVERAGE('Raw Data'!J95,'Raw Data'!P95,'Raw Data'!V95)</f>
        <v>1.8356666666666666</v>
      </c>
      <c r="E95" s="6">
        <f>STDEV('Raw Data'!J95,'Raw Data'!P95,'Raw Data'!V95)</f>
        <v>7.6428615932341362E-2</v>
      </c>
      <c r="F95" s="1">
        <f>AVERAGE('Raw Data'!AB95,'Raw Data'!AH95,'Raw Data'!AN95)</f>
        <v>3.4266666666666663</v>
      </c>
      <c r="G95" s="6">
        <f>STDEV('Raw Data'!AB95,'Raw Data'!AH95,'Raw Data'!AN95)</f>
        <v>6.8711959172572834E-2</v>
      </c>
      <c r="H95" s="1">
        <f>AVERAGE('Raw Data'!AT95,'Raw Data'!AZ95,'Raw Data'!BF95)</f>
        <v>5.4686666666666666</v>
      </c>
      <c r="I95" s="6">
        <f>STDEV('Raw Data'!AT95,'Raw Data'!AZ95,'Raw Data'!BF95)</f>
        <v>9.5196288443055208E-2</v>
      </c>
      <c r="J95" s="1">
        <f>AVERAGE('Raw Data'!BL95,'Raw Data'!BR95,'Raw Data'!BX95)</f>
        <v>6.8693333333333335</v>
      </c>
      <c r="K95" s="6">
        <f>STDEV('Raw Data'!BL95,'Raw Data'!BR95,'Raw Data'!BX95)</f>
        <v>6.3358766823016319E-2</v>
      </c>
      <c r="M95" s="1">
        <f>AVERAGE('Raw Data'!J302,'Raw Data'!P302,'Raw Data'!V302)</f>
        <v>2.0266666666666668</v>
      </c>
      <c r="N95" s="6">
        <f>STDEV('Raw Data'!J302,'Raw Data'!P302,'Raw Data'!V302)</f>
        <v>9.8205566712551109E-2</v>
      </c>
      <c r="O95" s="1">
        <f>AVERAGE('Raw Data'!AB302,'Raw Data'!AH302,'Raw Data'!AN302)</f>
        <v>3.6006666666666667</v>
      </c>
      <c r="P95" s="6">
        <f>STDEV('Raw Data'!AB302,'Raw Data'!AH302,'Raw Data'!AN302)</f>
        <v>7.5507174052094825E-2</v>
      </c>
      <c r="Q95" s="1">
        <f>AVERAGE('Raw Data'!AT302,'Raw Data'!AZ302,'Raw Data'!BF302)</f>
        <v>5.5696666666666665</v>
      </c>
      <c r="R95" s="6">
        <f>STDEV('Raw Data'!AT302,'Raw Data'!AZ302,'Raw Data'!BF302)</f>
        <v>3.4428670223134686E-2</v>
      </c>
      <c r="S95" s="1">
        <f>AVERAGE('Raw Data'!BL302,'Raw Data'!BR302,'Raw Data'!BX302)</f>
        <v>6.976</v>
      </c>
      <c r="T95" s="6">
        <f>STDEV('Raw Data'!BL302,'Raw Data'!BR302,'Raw Data'!BX302)</f>
        <v>6.7089492470878212E-2</v>
      </c>
      <c r="V95" s="1">
        <f t="shared" si="29"/>
        <v>-0.19100000000000028</v>
      </c>
      <c r="W95" s="6">
        <f t="shared" si="30"/>
        <v>0.12444141861400757</v>
      </c>
      <c r="X95" s="2">
        <f t="shared" si="31"/>
        <v>-0.17400000000000038</v>
      </c>
      <c r="Y95" s="6">
        <f t="shared" si="32"/>
        <v>0.10209146226137943</v>
      </c>
      <c r="Z95" s="2">
        <f t="shared" si="33"/>
        <v>-0.10099999999999998</v>
      </c>
      <c r="AA95" s="6">
        <f t="shared" si="34"/>
        <v>0.10123075948873804</v>
      </c>
      <c r="AB95" s="2">
        <f t="shared" si="35"/>
        <v>-0.10666666666666647</v>
      </c>
      <c r="AC95" s="6">
        <f t="shared" si="36"/>
        <v>9.2278563780183412E-2</v>
      </c>
      <c r="AE95" s="39">
        <f t="shared" si="37"/>
        <v>1.5485666666666668E-2</v>
      </c>
      <c r="AF95" s="40">
        <f t="shared" si="38"/>
        <v>1.042266666666666E-2</v>
      </c>
      <c r="AG95" s="39">
        <f t="shared" si="39"/>
        <v>1.0247666666666726E-2</v>
      </c>
      <c r="AH95" s="39">
        <f t="shared" si="40"/>
        <v>8.5153333333333782E-3</v>
      </c>
      <c r="AJ95">
        <f t="shared" si="41"/>
        <v>0.21135593990549079</v>
      </c>
    </row>
    <row r="96" spans="1:36" x14ac:dyDescent="0.25">
      <c r="A96">
        <f>'Raw Data'!B96</f>
        <v>153</v>
      </c>
      <c r="B96">
        <f>'Raw Data'!C96</f>
        <v>159</v>
      </c>
      <c r="C96" t="str">
        <f>'Raw Data'!D96</f>
        <v>IEKEHVL</v>
      </c>
      <c r="D96" s="1">
        <f>AVERAGE('Raw Data'!J96,'Raw Data'!P96,'Raw Data'!V96)</f>
        <v>6.4000000000000001E-2</v>
      </c>
      <c r="E96" s="6">
        <f>STDEV('Raw Data'!J96,'Raw Data'!P96,'Raw Data'!V96)</f>
        <v>5.5677643628300232E-3</v>
      </c>
      <c r="F96" s="1">
        <f>AVERAGE('Raw Data'!AB96,'Raw Data'!AH96,'Raw Data'!AN96)</f>
        <v>0.114</v>
      </c>
      <c r="G96" s="6">
        <f>STDEV('Raw Data'!AB96,'Raw Data'!AH96,'Raw Data'!AN96)</f>
        <v>3.6055512754639926E-3</v>
      </c>
      <c r="H96" s="1">
        <f>AVERAGE('Raw Data'!AT96,'Raw Data'!AZ96,'Raw Data'!BF96)</f>
        <v>0.19999999999999998</v>
      </c>
      <c r="I96" s="6">
        <f>STDEV('Raw Data'!AT96,'Raw Data'!AZ96,'Raw Data'!BF96)</f>
        <v>1.0535653752852736E-2</v>
      </c>
      <c r="J96" s="1">
        <f>AVERAGE('Raw Data'!BL96,'Raw Data'!BR96,'Raw Data'!BX96)</f>
        <v>0.47500000000000003</v>
      </c>
      <c r="K96" s="6">
        <f>STDEV('Raw Data'!BL96,'Raw Data'!BR96,'Raw Data'!BX96)</f>
        <v>1.5394804318340644E-2</v>
      </c>
      <c r="M96" s="1">
        <f>AVERAGE('Raw Data'!J303,'Raw Data'!P303,'Raw Data'!V303)</f>
        <v>8.6333333333333331E-2</v>
      </c>
      <c r="N96" s="6">
        <f>STDEV('Raw Data'!J303,'Raw Data'!P303,'Raw Data'!V303)</f>
        <v>5.5075705472860991E-3</v>
      </c>
      <c r="O96" s="1">
        <f>AVERAGE('Raw Data'!AB303,'Raw Data'!AH303,'Raw Data'!AN303)</f>
        <v>0.13333333333333333</v>
      </c>
      <c r="P96" s="6">
        <f>STDEV('Raw Data'!AB303,'Raw Data'!AH303,'Raw Data'!AN303)</f>
        <v>4.0414518843273836E-3</v>
      </c>
      <c r="Q96" s="1">
        <f>AVERAGE('Raw Data'!AT303,'Raw Data'!AZ303,'Raw Data'!BF303)</f>
        <v>0.25</v>
      </c>
      <c r="R96" s="6">
        <f>STDEV('Raw Data'!AT303,'Raw Data'!AZ303,'Raw Data'!BF303)</f>
        <v>8.5440037453175383E-3</v>
      </c>
      <c r="S96" s="1">
        <f>AVERAGE('Raw Data'!BL303,'Raw Data'!BR303,'Raw Data'!BX303)</f>
        <v>0.6306666666666666</v>
      </c>
      <c r="T96" s="6">
        <f>STDEV('Raw Data'!BL303,'Raw Data'!BR303,'Raw Data'!BX303)</f>
        <v>3.1754264805429443E-2</v>
      </c>
      <c r="V96" s="1">
        <f t="shared" si="29"/>
        <v>-2.233333333333333E-2</v>
      </c>
      <c r="W96" s="6">
        <f t="shared" si="30"/>
        <v>7.8315600829804849E-3</v>
      </c>
      <c r="X96" s="2">
        <f t="shared" si="31"/>
        <v>-1.9333333333333327E-2</v>
      </c>
      <c r="Y96" s="6">
        <f t="shared" si="32"/>
        <v>5.4160256030906448E-3</v>
      </c>
      <c r="Z96" s="2">
        <f t="shared" si="33"/>
        <v>-5.0000000000000017E-2</v>
      </c>
      <c r="AA96" s="6">
        <f t="shared" si="34"/>
        <v>1.3564659966250538E-2</v>
      </c>
      <c r="AB96" s="2">
        <f t="shared" si="35"/>
        <v>-0.15566666666666656</v>
      </c>
      <c r="AC96" s="6">
        <f t="shared" si="36"/>
        <v>3.5289280714309479E-2</v>
      </c>
      <c r="AE96" s="39">
        <f t="shared" si="37"/>
        <v>6.1333333333333297E-5</v>
      </c>
      <c r="AF96" s="40">
        <f t="shared" si="38"/>
        <v>2.9333333333333383E-5</v>
      </c>
      <c r="AG96" s="39">
        <f t="shared" si="39"/>
        <v>1.8400000000000003E-4</v>
      </c>
      <c r="AH96" s="39">
        <f t="shared" si="40"/>
        <v>1.2453333333333348E-3</v>
      </c>
      <c r="AJ96">
        <f t="shared" si="41"/>
        <v>3.8987177379235877E-2</v>
      </c>
    </row>
    <row r="97" spans="1:36" x14ac:dyDescent="0.25">
      <c r="A97">
        <f>'Raw Data'!B97</f>
        <v>153</v>
      </c>
      <c r="B97">
        <f>'Raw Data'!C97</f>
        <v>161</v>
      </c>
      <c r="C97" t="str">
        <f>'Raw Data'!D97</f>
        <v>IEKEHVLVV</v>
      </c>
      <c r="D97" s="1">
        <f>AVERAGE('Raw Data'!J97,'Raw Data'!P97,'Raw Data'!V97)</f>
        <v>5.8666666666666666E-2</v>
      </c>
      <c r="E97" s="6">
        <f>STDEV('Raw Data'!J97,'Raw Data'!P97,'Raw Data'!V97)</f>
        <v>7.5718777944003635E-3</v>
      </c>
      <c r="F97" s="1">
        <f>AVERAGE('Raw Data'!AB97,'Raw Data'!AH97,'Raw Data'!AN97)</f>
        <v>6.6000000000000003E-2</v>
      </c>
      <c r="G97" s="6">
        <f>STDEV('Raw Data'!AB97,'Raw Data'!AH97,'Raw Data'!AN97)</f>
        <v>4.3588989435406778E-3</v>
      </c>
      <c r="H97" s="1">
        <f>AVERAGE('Raw Data'!AT97,'Raw Data'!AZ97,'Raw Data'!BF97)</f>
        <v>9.2333333333333337E-2</v>
      </c>
      <c r="I97" s="6">
        <f>STDEV('Raw Data'!AT97,'Raw Data'!AZ97,'Raw Data'!BF97)</f>
        <v>3.2145502536643214E-3</v>
      </c>
      <c r="J97" s="1">
        <f>AVERAGE('Raw Data'!BL97,'Raw Data'!BR97,'Raw Data'!BX97)</f>
        <v>0.17766666666666667</v>
      </c>
      <c r="K97" s="6">
        <f>STDEV('Raw Data'!BL97,'Raw Data'!BR97,'Raw Data'!BX97)</f>
        <v>1.8823743871327334E-2</v>
      </c>
      <c r="M97" s="1">
        <f>AVERAGE('Raw Data'!J304,'Raw Data'!P304,'Raw Data'!V304)</f>
        <v>6.533333333333334E-2</v>
      </c>
      <c r="N97" s="6">
        <f>STDEV('Raw Data'!J304,'Raw Data'!P304,'Raw Data'!V304)</f>
        <v>2.7061657993059689E-2</v>
      </c>
      <c r="O97" s="1">
        <f>AVERAGE('Raw Data'!AB304,'Raw Data'!AH304,'Raw Data'!AN304)</f>
        <v>8.5000000000000006E-2</v>
      </c>
      <c r="P97" s="6">
        <f>STDEV('Raw Data'!AB304,'Raw Data'!AH304,'Raw Data'!AN304)</f>
        <v>1.6522711641858326E-2</v>
      </c>
      <c r="Q97" s="1">
        <f>AVERAGE('Raw Data'!AT304,'Raw Data'!AZ304,'Raw Data'!BF304)</f>
        <v>0.104</v>
      </c>
      <c r="R97" s="6">
        <f>STDEV('Raw Data'!AT304,'Raw Data'!AZ304,'Raw Data'!BF304)</f>
        <v>9.0000000000000011E-3</v>
      </c>
      <c r="S97" s="1">
        <f>AVERAGE('Raw Data'!BL304,'Raw Data'!BR304,'Raw Data'!BX304)</f>
        <v>0.16</v>
      </c>
      <c r="T97" s="6">
        <f>STDEV('Raw Data'!BL304,'Raw Data'!BR304,'Raw Data'!BX304)</f>
        <v>1.6522711641858305E-2</v>
      </c>
      <c r="V97" s="1">
        <f t="shared" si="29"/>
        <v>-6.6666666666666749E-3</v>
      </c>
      <c r="W97" s="6">
        <f t="shared" si="30"/>
        <v>2.810100828558763E-2</v>
      </c>
      <c r="X97" s="2">
        <f t="shared" si="31"/>
        <v>-1.9000000000000003E-2</v>
      </c>
      <c r="Y97" s="6">
        <f t="shared" si="32"/>
        <v>1.7088007490635083E-2</v>
      </c>
      <c r="Z97" s="2">
        <f t="shared" si="33"/>
        <v>-1.1666666666666659E-2</v>
      </c>
      <c r="AA97" s="6">
        <f t="shared" si="34"/>
        <v>9.5568474578876361E-3</v>
      </c>
      <c r="AB97" s="2">
        <f t="shared" si="35"/>
        <v>1.7666666666666664E-2</v>
      </c>
      <c r="AC97" s="6">
        <f t="shared" si="36"/>
        <v>2.5046623192225601E-2</v>
      </c>
      <c r="AE97" s="39">
        <f t="shared" si="37"/>
        <v>7.8966666666666465E-4</v>
      </c>
      <c r="AF97" s="40">
        <f t="shared" si="38"/>
        <v>2.920000000000007E-4</v>
      </c>
      <c r="AG97" s="39">
        <f t="shared" si="39"/>
        <v>9.1333333333333376E-5</v>
      </c>
      <c r="AH97" s="39">
        <f t="shared" si="40"/>
        <v>6.2733333333333337E-4</v>
      </c>
      <c r="AJ97">
        <f t="shared" si="41"/>
        <v>4.2430335060347241E-2</v>
      </c>
    </row>
    <row r="98" spans="1:36" x14ac:dyDescent="0.25">
      <c r="A98">
        <f>'Raw Data'!B98</f>
        <v>153</v>
      </c>
      <c r="B98">
        <f>'Raw Data'!C98</f>
        <v>161</v>
      </c>
      <c r="C98" t="str">
        <f>'Raw Data'!D98</f>
        <v>IEKEHVLVV</v>
      </c>
      <c r="D98" s="1">
        <f>AVERAGE('Raw Data'!J98,'Raw Data'!P98,'Raw Data'!V98)</f>
        <v>3.0333333333333334E-2</v>
      </c>
      <c r="E98" s="6">
        <f>STDEV('Raw Data'!J98,'Raw Data'!P98,'Raw Data'!V98)</f>
        <v>5.5075705472861069E-3</v>
      </c>
      <c r="F98" s="1">
        <f>AVERAGE('Raw Data'!AB98,'Raw Data'!AH98,'Raw Data'!AN98)</f>
        <v>4.0666666666666663E-2</v>
      </c>
      <c r="G98" s="6">
        <f>STDEV('Raw Data'!AB98,'Raw Data'!AH98,'Raw Data'!AN98)</f>
        <v>1.5275252316519479E-3</v>
      </c>
      <c r="H98" s="1">
        <f>AVERAGE('Raw Data'!AT98,'Raw Data'!AZ98,'Raw Data'!BF98)</f>
        <v>6.8333333333333343E-2</v>
      </c>
      <c r="I98" s="6">
        <f>STDEV('Raw Data'!AT98,'Raw Data'!AZ98,'Raw Data'!BF98)</f>
        <v>3.0550504633038902E-3</v>
      </c>
      <c r="J98" s="1">
        <f>AVERAGE('Raw Data'!BL98,'Raw Data'!BR98,'Raw Data'!BX98)</f>
        <v>0.14566666666666667</v>
      </c>
      <c r="K98" s="6">
        <f>STDEV('Raw Data'!BL98,'Raw Data'!BR98,'Raw Data'!BX98)</f>
        <v>1.1239810200058242E-2</v>
      </c>
      <c r="M98" s="1">
        <f>AVERAGE('Raw Data'!J305,'Raw Data'!P305,'Raw Data'!V305)</f>
        <v>8.1333333333333327E-2</v>
      </c>
      <c r="N98" s="6">
        <f>STDEV('Raw Data'!J305,'Raw Data'!P305,'Raw Data'!V305)</f>
        <v>6.8068592855540433E-3</v>
      </c>
      <c r="O98" s="1">
        <f>AVERAGE('Raw Data'!AB305,'Raw Data'!AH305,'Raw Data'!AN305)</f>
        <v>0.11166666666666668</v>
      </c>
      <c r="P98" s="6">
        <f>STDEV('Raw Data'!AB305,'Raw Data'!AH305,'Raw Data'!AN305)</f>
        <v>1.9553345834749825E-2</v>
      </c>
      <c r="Q98" s="1">
        <f>AVERAGE('Raw Data'!AT305,'Raw Data'!AZ305,'Raw Data'!BF305)</f>
        <v>0.12266666666666666</v>
      </c>
      <c r="R98" s="6">
        <f>STDEV('Raw Data'!AT305,'Raw Data'!AZ305,'Raw Data'!BF305)</f>
        <v>2.2546248764114461E-2</v>
      </c>
      <c r="S98" s="1">
        <f>AVERAGE('Raw Data'!BL305,'Raw Data'!BR305,'Raw Data'!BX305)</f>
        <v>0.20466666666666666</v>
      </c>
      <c r="T98" s="6">
        <f>STDEV('Raw Data'!BL305,'Raw Data'!BR305,'Raw Data'!BX305)</f>
        <v>1.1060440015358034E-2</v>
      </c>
      <c r="V98" s="1">
        <f t="shared" si="29"/>
        <v>-5.099999999999999E-2</v>
      </c>
      <c r="W98" s="6">
        <f t="shared" si="30"/>
        <v>8.7559503577091316E-3</v>
      </c>
      <c r="X98" s="2">
        <f t="shared" si="31"/>
        <v>-7.1000000000000008E-2</v>
      </c>
      <c r="Y98" s="6">
        <f t="shared" si="32"/>
        <v>1.9612920911140738E-2</v>
      </c>
      <c r="Z98" s="2">
        <f t="shared" si="33"/>
        <v>-5.4333333333333317E-2</v>
      </c>
      <c r="AA98" s="6">
        <f t="shared" si="34"/>
        <v>2.2752289262108684E-2</v>
      </c>
      <c r="AB98" s="2">
        <f t="shared" si="35"/>
        <v>-5.8999999999999997E-2</v>
      </c>
      <c r="AC98" s="6">
        <f t="shared" si="36"/>
        <v>1.5769168230019826E-2</v>
      </c>
      <c r="AE98" s="39">
        <f t="shared" si="37"/>
        <v>7.6666666666666669E-5</v>
      </c>
      <c r="AF98" s="40">
        <f t="shared" si="38"/>
        <v>3.8466666666666163E-4</v>
      </c>
      <c r="AG98" s="39">
        <f t="shared" si="39"/>
        <v>5.1766666666666617E-4</v>
      </c>
      <c r="AH98" s="39">
        <f t="shared" si="40"/>
        <v>2.4866666666666662E-4</v>
      </c>
      <c r="AJ98">
        <f t="shared" si="41"/>
        <v>3.5038074528527689E-2</v>
      </c>
    </row>
    <row r="99" spans="1:36" x14ac:dyDescent="0.25">
      <c r="A99">
        <f>'Raw Data'!B99</f>
        <v>153</v>
      </c>
      <c r="B99">
        <f>'Raw Data'!C99</f>
        <v>161</v>
      </c>
      <c r="C99" t="str">
        <f>'Raw Data'!D99</f>
        <v>IEKEHVLVV</v>
      </c>
      <c r="D99" s="1">
        <f>AVERAGE('Raw Data'!J99,'Raw Data'!P99,'Raw Data'!V99)</f>
        <v>2.633333333333333E-2</v>
      </c>
      <c r="E99" s="6">
        <f>STDEV('Raw Data'!J99,'Raw Data'!P99,'Raw Data'!V99)</f>
        <v>4.5092497528228951E-3</v>
      </c>
      <c r="F99" s="1">
        <f>AVERAGE('Raw Data'!AB99,'Raw Data'!AH99,'Raw Data'!AN99)</f>
        <v>4.3666666666666666E-2</v>
      </c>
      <c r="G99" s="6">
        <f>STDEV('Raw Data'!AB99,'Raw Data'!AH99,'Raw Data'!AN99)</f>
        <v>3.0550504633038928E-3</v>
      </c>
      <c r="H99" s="1">
        <f>AVERAGE('Raw Data'!AT99,'Raw Data'!AZ99,'Raw Data'!BF99)</f>
        <v>6.8666666666666668E-2</v>
      </c>
      <c r="I99" s="6">
        <f>STDEV('Raw Data'!AT99,'Raw Data'!AZ99,'Raw Data'!BF99)</f>
        <v>1.1547005383792527E-3</v>
      </c>
      <c r="J99" s="1">
        <f>AVERAGE('Raw Data'!BL99,'Raw Data'!BR99,'Raw Data'!BX99)</f>
        <v>0.13666666666666669</v>
      </c>
      <c r="K99" s="6">
        <f>STDEV('Raw Data'!BL99,'Raw Data'!BR99,'Raw Data'!BX99)</f>
        <v>6.0277137733416985E-3</v>
      </c>
      <c r="M99" s="1">
        <f>AVERAGE('Raw Data'!J306,'Raw Data'!P306,'Raw Data'!V306)</f>
        <v>6.533333333333334E-2</v>
      </c>
      <c r="N99" s="6">
        <f>STDEV('Raw Data'!J306,'Raw Data'!P306,'Raw Data'!V306)</f>
        <v>2.0816659994661348E-3</v>
      </c>
      <c r="O99" s="1">
        <f>AVERAGE('Raw Data'!AB306,'Raw Data'!AH306,'Raw Data'!AN306)</f>
        <v>6.9333333333333344E-2</v>
      </c>
      <c r="P99" s="6">
        <f>STDEV('Raw Data'!AB306,'Raw Data'!AH306,'Raw Data'!AN306)</f>
        <v>3.5118845842842424E-3</v>
      </c>
      <c r="Q99" s="1">
        <f>AVERAGE('Raw Data'!AT306,'Raw Data'!AZ306,'Raw Data'!BF306)</f>
        <v>8.0666666666666664E-2</v>
      </c>
      <c r="R99" s="6">
        <f>STDEV('Raw Data'!AT306,'Raw Data'!AZ306,'Raw Data'!BF306)</f>
        <v>5.5075705472860991E-3</v>
      </c>
      <c r="S99" s="1">
        <f>AVERAGE('Raw Data'!BL306,'Raw Data'!BR306,'Raw Data'!BX306)</f>
        <v>0.14566666666666669</v>
      </c>
      <c r="T99" s="6">
        <f>STDEV('Raw Data'!BL306,'Raw Data'!BR306,'Raw Data'!BX306)</f>
        <v>9.4516312525052097E-3</v>
      </c>
      <c r="V99" s="1">
        <f t="shared" si="29"/>
        <v>-3.9000000000000007E-2</v>
      </c>
      <c r="W99" s="6">
        <f t="shared" si="30"/>
        <v>4.9665548085837813E-3</v>
      </c>
      <c r="X99" s="2">
        <f t="shared" si="31"/>
        <v>-2.5666666666666678E-2</v>
      </c>
      <c r="Y99" s="6">
        <f t="shared" si="32"/>
        <v>4.6547466812563104E-3</v>
      </c>
      <c r="Z99" s="2">
        <f t="shared" si="33"/>
        <v>-1.1999999999999997E-2</v>
      </c>
      <c r="AA99" s="6">
        <f t="shared" si="34"/>
        <v>5.6273143387113745E-3</v>
      </c>
      <c r="AB99" s="2">
        <f t="shared" si="35"/>
        <v>-9.000000000000008E-3</v>
      </c>
      <c r="AC99" s="6">
        <f t="shared" si="36"/>
        <v>1.1210114480533481E-2</v>
      </c>
      <c r="AE99" s="39">
        <f t="shared" si="37"/>
        <v>2.4666666666666679E-5</v>
      </c>
      <c r="AF99" s="40">
        <f t="shared" si="38"/>
        <v>2.1666666666666637E-5</v>
      </c>
      <c r="AG99" s="39">
        <f t="shared" si="39"/>
        <v>3.1666666666666632E-5</v>
      </c>
      <c r="AH99" s="39">
        <f t="shared" si="40"/>
        <v>1.2566666666666645E-4</v>
      </c>
      <c r="AJ99">
        <f t="shared" si="41"/>
        <v>1.4271183085738421E-2</v>
      </c>
    </row>
    <row r="100" spans="1:36" x14ac:dyDescent="0.25">
      <c r="A100">
        <f>'Raw Data'!B100</f>
        <v>160</v>
      </c>
      <c r="B100">
        <f>'Raw Data'!C100</f>
        <v>195</v>
      </c>
      <c r="C100" t="str">
        <f>'Raw Data'!D100</f>
        <v>VVCQLPDGVGPYYGGGFSHQGTGWTCDQEGLDPASF</v>
      </c>
      <c r="D100" s="1">
        <f>AVERAGE('Raw Data'!J100,'Raw Data'!P100,'Raw Data'!V100)</f>
        <v>3.5796666666666668</v>
      </c>
      <c r="E100" s="6">
        <f>STDEV('Raw Data'!J100,'Raw Data'!P100,'Raw Data'!V100)</f>
        <v>0.22859644208371507</v>
      </c>
      <c r="F100" s="1">
        <f>AVERAGE('Raw Data'!AB100,'Raw Data'!AH100,'Raw Data'!AN100)</f>
        <v>6.6950000000000003</v>
      </c>
      <c r="G100" s="6">
        <f>STDEV('Raw Data'!AB100,'Raw Data'!AH100,'Raw Data'!AN100)</f>
        <v>0.10850345616615151</v>
      </c>
      <c r="H100" s="1">
        <f>AVERAGE('Raw Data'!AT100,'Raw Data'!AZ100,'Raw Data'!BF100)</f>
        <v>9.7036666666666669</v>
      </c>
      <c r="I100" s="6">
        <f>STDEV('Raw Data'!AT100,'Raw Data'!AZ100,'Raw Data'!BF100)</f>
        <v>5.4902944669055209E-2</v>
      </c>
      <c r="J100" s="1">
        <f>AVERAGE('Raw Data'!BL100,'Raw Data'!BR100,'Raw Data'!BX100)</f>
        <v>10.806666666666667</v>
      </c>
      <c r="K100" s="6">
        <f>STDEV('Raw Data'!BL100,'Raw Data'!BR100,'Raw Data'!BX100)</f>
        <v>0.15390040069256911</v>
      </c>
      <c r="M100" s="1">
        <f>AVERAGE('Raw Data'!J307,'Raw Data'!P307,'Raw Data'!V307)</f>
        <v>3.9253333333333331</v>
      </c>
      <c r="N100" s="6">
        <f>STDEV('Raw Data'!J307,'Raw Data'!P307,'Raw Data'!V307)</f>
        <v>6.3720744921362413E-2</v>
      </c>
      <c r="O100" s="1">
        <f>AVERAGE('Raw Data'!AB307,'Raw Data'!AH307,'Raw Data'!AN307)</f>
        <v>6.8283333333333331</v>
      </c>
      <c r="P100" s="6">
        <f>STDEV('Raw Data'!AB307,'Raw Data'!AH307,'Raw Data'!AN307)</f>
        <v>8.0108260081800331E-2</v>
      </c>
      <c r="Q100" s="1">
        <f>AVERAGE('Raw Data'!AT307,'Raw Data'!AZ307,'Raw Data'!BF307)</f>
        <v>9.8549999999999986</v>
      </c>
      <c r="R100" s="6">
        <f>STDEV('Raw Data'!AT307,'Raw Data'!AZ307,'Raw Data'!BF307)</f>
        <v>0.21717043997745203</v>
      </c>
      <c r="S100" s="1">
        <f>AVERAGE('Raw Data'!BL307,'Raw Data'!BR307,'Raw Data'!BX307)</f>
        <v>11.039000000000001</v>
      </c>
      <c r="T100" s="6">
        <f>STDEV('Raw Data'!BL307,'Raw Data'!BR307,'Raw Data'!BX307)</f>
        <v>0.11345042970390165</v>
      </c>
      <c r="V100" s="1">
        <f t="shared" si="29"/>
        <v>-0.34566666666666634</v>
      </c>
      <c r="W100" s="6">
        <f t="shared" si="30"/>
        <v>0.23731132856791021</v>
      </c>
      <c r="X100" s="2">
        <f t="shared" si="31"/>
        <v>-0.13333333333333286</v>
      </c>
      <c r="Y100" s="6">
        <f t="shared" si="32"/>
        <v>0.13487154382349645</v>
      </c>
      <c r="Z100" s="2">
        <f t="shared" si="33"/>
        <v>-0.15133333333333177</v>
      </c>
      <c r="AA100" s="6">
        <f t="shared" si="34"/>
        <v>0.224002976170705</v>
      </c>
      <c r="AB100" s="2">
        <f t="shared" si="35"/>
        <v>-0.23233333333333483</v>
      </c>
      <c r="AC100" s="6">
        <f t="shared" si="36"/>
        <v>0.19119710597530826</v>
      </c>
      <c r="AE100" s="39">
        <f t="shared" si="37"/>
        <v>5.6316666666666633E-2</v>
      </c>
      <c r="AF100" s="40">
        <f t="shared" si="38"/>
        <v>1.8190333333333322E-2</v>
      </c>
      <c r="AG100" s="39">
        <f t="shared" si="39"/>
        <v>5.0177333333333428E-2</v>
      </c>
      <c r="AH100" s="39">
        <f t="shared" si="40"/>
        <v>3.6556333333333253E-2</v>
      </c>
      <c r="AJ100">
        <f t="shared" si="41"/>
        <v>0.40154783857800386</v>
      </c>
    </row>
    <row r="101" spans="1:36" x14ac:dyDescent="0.25">
      <c r="A101">
        <f>'Raw Data'!B101</f>
        <v>160</v>
      </c>
      <c r="B101">
        <f>'Raw Data'!C101</f>
        <v>195</v>
      </c>
      <c r="C101" t="str">
        <f>'Raw Data'!D101</f>
        <v>VVCQLPDGVGPYYGGGFSHQGTGWTCDQEGLDPASF</v>
      </c>
      <c r="D101" s="1">
        <f>AVERAGE('Raw Data'!J101,'Raw Data'!P101,'Raw Data'!V101)</f>
        <v>3.4263333333333335</v>
      </c>
      <c r="E101" s="6">
        <f>STDEV('Raw Data'!J101,'Raw Data'!P101,'Raw Data'!V101)</f>
        <v>0.28632557226579214</v>
      </c>
      <c r="F101" s="1">
        <f>AVERAGE('Raw Data'!AB101,'Raw Data'!AH101,'Raw Data'!AN101)</f>
        <v>6.2953333333333328</v>
      </c>
      <c r="G101" s="6">
        <f>STDEV('Raw Data'!AB101,'Raw Data'!AH101,'Raw Data'!AN101)</f>
        <v>0.33018530151012687</v>
      </c>
      <c r="H101" s="1">
        <f>AVERAGE('Raw Data'!AT101,'Raw Data'!AZ101,'Raw Data'!BF101)</f>
        <v>9.3943333333333339</v>
      </c>
      <c r="I101" s="6">
        <f>STDEV('Raw Data'!AT101,'Raw Data'!AZ101,'Raw Data'!BF101)</f>
        <v>8.514888920786598E-2</v>
      </c>
      <c r="J101" s="1">
        <f>AVERAGE('Raw Data'!BL101,'Raw Data'!BR101,'Raw Data'!BX101)</f>
        <v>10.300333333333333</v>
      </c>
      <c r="K101" s="6">
        <f>STDEV('Raw Data'!BL101,'Raw Data'!BR101,'Raw Data'!BX101)</f>
        <v>0.16706386004559226</v>
      </c>
      <c r="M101" s="1">
        <f>AVERAGE('Raw Data'!J308,'Raw Data'!P308,'Raw Data'!V308)</f>
        <v>3.8713333333333337</v>
      </c>
      <c r="N101" s="6">
        <f>STDEV('Raw Data'!J308,'Raw Data'!P308,'Raw Data'!V308)</f>
        <v>0.24319196806912313</v>
      </c>
      <c r="O101" s="1">
        <f>AVERAGE('Raw Data'!AB308,'Raw Data'!AH308,'Raw Data'!AN308)</f>
        <v>6.5826666666666673</v>
      </c>
      <c r="P101" s="6">
        <f>STDEV('Raw Data'!AB308,'Raw Data'!AH308,'Raw Data'!AN308)</f>
        <v>0.1151404938904354</v>
      </c>
      <c r="Q101" s="1">
        <f>AVERAGE('Raw Data'!AT308,'Raw Data'!AZ308,'Raw Data'!BF308)</f>
        <v>9.2526666666666681</v>
      </c>
      <c r="R101" s="6">
        <f>STDEV('Raw Data'!AT308,'Raw Data'!AZ308,'Raw Data'!BF308)</f>
        <v>0.36230143987201258</v>
      </c>
      <c r="S101" s="1">
        <f>AVERAGE('Raw Data'!BL308,'Raw Data'!BR308,'Raw Data'!BX308)</f>
        <v>10.486666666666666</v>
      </c>
      <c r="T101" s="6">
        <f>STDEV('Raw Data'!BL308,'Raw Data'!BR308,'Raw Data'!BX308)</f>
        <v>0.15264446709046858</v>
      </c>
      <c r="V101" s="1">
        <f t="shared" si="29"/>
        <v>-0.44500000000000028</v>
      </c>
      <c r="W101" s="6">
        <f t="shared" si="30"/>
        <v>0.37566563146855309</v>
      </c>
      <c r="X101" s="2">
        <f t="shared" si="31"/>
        <v>-0.28733333333333455</v>
      </c>
      <c r="Y101" s="6">
        <f t="shared" si="32"/>
        <v>0.34968509643201379</v>
      </c>
      <c r="Z101" s="2">
        <f t="shared" si="33"/>
        <v>0.14166666666666572</v>
      </c>
      <c r="AA101" s="6">
        <f t="shared" si="34"/>
        <v>0.37217289888795901</v>
      </c>
      <c r="AB101" s="2">
        <f t="shared" si="35"/>
        <v>-0.18633333333333368</v>
      </c>
      <c r="AC101" s="6">
        <f t="shared" si="36"/>
        <v>0.22629773897824607</v>
      </c>
      <c r="AE101" s="39">
        <f t="shared" si="37"/>
        <v>0.14112466666666673</v>
      </c>
      <c r="AF101" s="40">
        <f t="shared" si="38"/>
        <v>0.12227966666666679</v>
      </c>
      <c r="AG101" s="39">
        <f t="shared" si="39"/>
        <v>0.13851266666666695</v>
      </c>
      <c r="AH101" s="39">
        <f t="shared" si="40"/>
        <v>5.1210666666666391E-2</v>
      </c>
      <c r="AJ101">
        <f t="shared" si="41"/>
        <v>0.67314758163917288</v>
      </c>
    </row>
    <row r="102" spans="1:36" x14ac:dyDescent="0.25">
      <c r="A102">
        <f>'Raw Data'!B102</f>
        <v>162</v>
      </c>
      <c r="B102">
        <f>'Raw Data'!C102</f>
        <v>195</v>
      </c>
      <c r="C102" t="str">
        <f>'Raw Data'!D102</f>
        <v>CQLPDGVGPYYGGGFSHQGTGWTCDQEGLDPASF</v>
      </c>
      <c r="D102" s="1">
        <f>AVERAGE('Raw Data'!J102,'Raw Data'!P102,'Raw Data'!V102)</f>
        <v>2.9406666666666665</v>
      </c>
      <c r="E102" s="6">
        <f>STDEV('Raw Data'!J102,'Raw Data'!P102,'Raw Data'!V102)</f>
        <v>0.20713602615994489</v>
      </c>
      <c r="F102" s="1">
        <f>AVERAGE('Raw Data'!AB102,'Raw Data'!AH102,'Raw Data'!AN102)</f>
        <v>6.0956666666666663</v>
      </c>
      <c r="G102" s="6">
        <f>STDEV('Raw Data'!AB102,'Raw Data'!AH102,'Raw Data'!AN102)</f>
        <v>0.30884677970367974</v>
      </c>
      <c r="H102" s="1">
        <f>AVERAGE('Raw Data'!AT102,'Raw Data'!AZ102,'Raw Data'!BF102)</f>
        <v>9.1379999999999999</v>
      </c>
      <c r="I102" s="6">
        <f>STDEV('Raw Data'!AT102,'Raw Data'!AZ102,'Raw Data'!BF102)</f>
        <v>0.1914706243787804</v>
      </c>
      <c r="J102" s="1">
        <f>AVERAGE('Raw Data'!BL102,'Raw Data'!BR102,'Raw Data'!BX102)</f>
        <v>10.208333333333334</v>
      </c>
      <c r="K102" s="6">
        <f>STDEV('Raw Data'!BL102,'Raw Data'!BR102,'Raw Data'!BX102)</f>
        <v>9.7438869725244834E-2</v>
      </c>
      <c r="M102" s="1">
        <f>AVERAGE('Raw Data'!J309,'Raw Data'!P309,'Raw Data'!V309)</f>
        <v>3.0276666666666667</v>
      </c>
      <c r="N102" s="6">
        <f>STDEV('Raw Data'!J309,'Raw Data'!P309,'Raw Data'!V309)</f>
        <v>0.19062091525678204</v>
      </c>
      <c r="O102" s="1">
        <f>AVERAGE('Raw Data'!AB309,'Raw Data'!AH309,'Raw Data'!AN309)</f>
        <v>5.9316666666666675</v>
      </c>
      <c r="P102" s="6">
        <f>STDEV('Raw Data'!AB309,'Raw Data'!AH309,'Raw Data'!AN309)</f>
        <v>0.17737624794017176</v>
      </c>
      <c r="Q102" s="1">
        <f>AVERAGE('Raw Data'!AT309,'Raw Data'!AZ309,'Raw Data'!BF309)</f>
        <v>8.9759999999999991</v>
      </c>
      <c r="R102" s="6">
        <f>STDEV('Raw Data'!AT309,'Raw Data'!AZ309,'Raw Data'!BF309)</f>
        <v>0.27522899556551095</v>
      </c>
      <c r="S102" s="1">
        <f>AVERAGE('Raw Data'!BL309,'Raw Data'!BR309,'Raw Data'!BX309)</f>
        <v>9.8383333333333329</v>
      </c>
      <c r="T102" s="6">
        <f>STDEV('Raw Data'!BL309,'Raw Data'!BR309,'Raw Data'!BX309)</f>
        <v>4.1283572196859457E-2</v>
      </c>
      <c r="V102" s="1">
        <f t="shared" si="29"/>
        <v>-8.7000000000000188E-2</v>
      </c>
      <c r="W102" s="6">
        <f t="shared" si="30"/>
        <v>0.28149896388204815</v>
      </c>
      <c r="X102" s="2">
        <f t="shared" si="31"/>
        <v>0.16399999999999881</v>
      </c>
      <c r="Y102" s="6">
        <f t="shared" si="32"/>
        <v>0.35615820454773545</v>
      </c>
      <c r="Z102" s="2">
        <f t="shared" si="33"/>
        <v>0.16200000000000081</v>
      </c>
      <c r="AA102" s="6">
        <f t="shared" si="34"/>
        <v>0.33527898830675334</v>
      </c>
      <c r="AB102" s="2">
        <f t="shared" si="35"/>
        <v>0.37000000000000099</v>
      </c>
      <c r="AC102" s="6">
        <f t="shared" si="36"/>
        <v>0.10582375284720601</v>
      </c>
      <c r="AE102" s="39">
        <f t="shared" si="37"/>
        <v>7.9241666666666641E-2</v>
      </c>
      <c r="AF102" s="40">
        <f t="shared" si="38"/>
        <v>0.12684866666666655</v>
      </c>
      <c r="AG102" s="39">
        <f t="shared" si="39"/>
        <v>0.11241200000000004</v>
      </c>
      <c r="AH102" s="39">
        <f t="shared" si="40"/>
        <v>1.1198666666666541E-2</v>
      </c>
      <c r="AJ102">
        <f t="shared" si="41"/>
        <v>0.57419595958174396</v>
      </c>
    </row>
    <row r="103" spans="1:36" x14ac:dyDescent="0.25">
      <c r="A103">
        <f>'Raw Data'!B103</f>
        <v>196</v>
      </c>
      <c r="B103">
        <f>'Raw Data'!C103</f>
        <v>200</v>
      </c>
      <c r="C103" t="str">
        <f>'Raw Data'!D103</f>
        <v>LDTEM</v>
      </c>
      <c r="D103" s="1">
        <f>AVERAGE('Raw Data'!J103,'Raw Data'!P103,'Raw Data'!V103)</f>
        <v>0.8716666666666667</v>
      </c>
      <c r="E103" s="6">
        <f>STDEV('Raw Data'!J103,'Raw Data'!P103,'Raw Data'!V103)</f>
        <v>4.4410959608336957E-2</v>
      </c>
      <c r="F103" s="1">
        <f>AVERAGE('Raw Data'!AB103,'Raw Data'!AH103,'Raw Data'!AN103)</f>
        <v>1.4523333333333335</v>
      </c>
      <c r="G103" s="6">
        <f>STDEV('Raw Data'!AB103,'Raw Data'!AH103,'Raw Data'!AN103)</f>
        <v>1.550268793897794E-2</v>
      </c>
      <c r="H103" s="1">
        <f>AVERAGE('Raw Data'!AT103,'Raw Data'!AZ103,'Raw Data'!BF103)</f>
        <v>1.4933333333333334</v>
      </c>
      <c r="I103" s="6">
        <f>STDEV('Raw Data'!AT103,'Raw Data'!AZ103,'Raw Data'!BF103)</f>
        <v>4.1633319989322695E-3</v>
      </c>
      <c r="J103" s="1">
        <f>AVERAGE('Raw Data'!BL103,'Raw Data'!BR103,'Raw Data'!BX103)</f>
        <v>1.4909999999999999</v>
      </c>
      <c r="K103" s="6">
        <f>STDEV('Raw Data'!BL103,'Raw Data'!BR103,'Raw Data'!BX103)</f>
        <v>2.4758836806279855E-2</v>
      </c>
      <c r="M103" s="1">
        <f>AVERAGE('Raw Data'!J310,'Raw Data'!P310,'Raw Data'!V310)</f>
        <v>0.88566666666666671</v>
      </c>
      <c r="N103" s="6">
        <f>STDEV('Raw Data'!J310,'Raw Data'!P310,'Raw Data'!V310)</f>
        <v>1.8717193521821961E-2</v>
      </c>
      <c r="O103" s="1">
        <f>AVERAGE('Raw Data'!AB310,'Raw Data'!AH310,'Raw Data'!AN310)</f>
        <v>1.4743333333333333</v>
      </c>
      <c r="P103" s="6">
        <f>STDEV('Raw Data'!AB310,'Raw Data'!AH310,'Raw Data'!AN310)</f>
        <v>1.9655363983740817E-2</v>
      </c>
      <c r="Q103" s="1">
        <f>AVERAGE('Raw Data'!AT310,'Raw Data'!AZ310,'Raw Data'!BF310)</f>
        <v>1.5036666666666665</v>
      </c>
      <c r="R103" s="6">
        <f>STDEV('Raw Data'!AT310,'Raw Data'!AZ310,'Raw Data'!BF310)</f>
        <v>1.5275252316518995E-3</v>
      </c>
      <c r="S103" s="1">
        <f>AVERAGE('Raw Data'!BL310,'Raw Data'!BR310,'Raw Data'!BX310)</f>
        <v>1.518</v>
      </c>
      <c r="T103" s="6">
        <f>STDEV('Raw Data'!BL310,'Raw Data'!BR310,'Raw Data'!BX310)</f>
        <v>6.9282032302755165E-3</v>
      </c>
      <c r="V103" s="1">
        <f t="shared" si="29"/>
        <v>-1.4000000000000012E-2</v>
      </c>
      <c r="W103" s="6">
        <f t="shared" si="30"/>
        <v>4.8194052191807557E-2</v>
      </c>
      <c r="X103" s="2">
        <f t="shared" si="31"/>
        <v>-2.1999999999999797E-2</v>
      </c>
      <c r="Y103" s="6">
        <f t="shared" si="32"/>
        <v>2.5033311140691471E-2</v>
      </c>
      <c r="Z103" s="2">
        <f t="shared" si="33"/>
        <v>-1.0333333333333083E-2</v>
      </c>
      <c r="AA103" s="6">
        <f t="shared" si="34"/>
        <v>4.4347115652166782E-3</v>
      </c>
      <c r="AB103" s="2">
        <f t="shared" si="35"/>
        <v>-2.7000000000000135E-2</v>
      </c>
      <c r="AC103" s="6">
        <f t="shared" si="36"/>
        <v>2.5709920264364843E-2</v>
      </c>
      <c r="AE103" s="39">
        <f t="shared" si="37"/>
        <v>2.3226666666666708E-3</v>
      </c>
      <c r="AF103" s="40">
        <f t="shared" si="38"/>
        <v>6.2666666666666773E-4</v>
      </c>
      <c r="AG103" s="39">
        <f t="shared" si="39"/>
        <v>1.9666666666666561E-5</v>
      </c>
      <c r="AH103" s="39">
        <f t="shared" si="40"/>
        <v>6.6099999999999796E-4</v>
      </c>
      <c r="AJ103">
        <f t="shared" si="41"/>
        <v>6.0249481325568295E-2</v>
      </c>
    </row>
    <row r="104" spans="1:36" x14ac:dyDescent="0.25">
      <c r="A104">
        <f>'Raw Data'!B104</f>
        <v>199</v>
      </c>
      <c r="B104">
        <f>'Raw Data'!C104</f>
        <v>215</v>
      </c>
      <c r="C104" t="str">
        <f>'Raw Data'!D104</f>
        <v>EMMQGGRFKVTRGKNAT</v>
      </c>
      <c r="D104" s="1">
        <f>AVERAGE('Raw Data'!J104,'Raw Data'!P104,'Raw Data'!V104)</f>
        <v>3.9606666666666666</v>
      </c>
      <c r="E104" s="6">
        <f>STDEV('Raw Data'!J104,'Raw Data'!P104,'Raw Data'!V104)</f>
        <v>0.1491185210942402</v>
      </c>
      <c r="F104" s="1">
        <f>AVERAGE('Raw Data'!AB104,'Raw Data'!AH104,'Raw Data'!AN104)</f>
        <v>5.407</v>
      </c>
      <c r="G104" s="6">
        <f>STDEV('Raw Data'!AB104,'Raw Data'!AH104,'Raw Data'!AN104)</f>
        <v>8.0876448982382818E-2</v>
      </c>
      <c r="H104" s="1">
        <f>AVERAGE('Raw Data'!AT104,'Raw Data'!AZ104,'Raw Data'!BF104)</f>
        <v>6.1189999999999998</v>
      </c>
      <c r="I104" s="6">
        <f>STDEV('Raw Data'!AT104,'Raw Data'!AZ104,'Raw Data'!BF104)</f>
        <v>8.679285684893652E-2</v>
      </c>
      <c r="J104" s="1">
        <f>AVERAGE('Raw Data'!BL104,'Raw Data'!BR104,'Raw Data'!BX104)</f>
        <v>6.458333333333333</v>
      </c>
      <c r="K104" s="6">
        <f>STDEV('Raw Data'!BL104,'Raw Data'!BR104,'Raw Data'!BX104)</f>
        <v>0.11000151514108067</v>
      </c>
      <c r="M104" s="1">
        <f>AVERAGE('Raw Data'!J311,'Raw Data'!P311,'Raw Data'!V311)</f>
        <v>4.3120000000000003</v>
      </c>
      <c r="N104" s="6">
        <f>STDEV('Raw Data'!J311,'Raw Data'!P311,'Raw Data'!V311)</f>
        <v>9.6234089594072703E-2</v>
      </c>
      <c r="O104" s="1">
        <f>AVERAGE('Raw Data'!AB311,'Raw Data'!AH311,'Raw Data'!AN311)</f>
        <v>5.5253333333333332</v>
      </c>
      <c r="P104" s="6">
        <f>STDEV('Raw Data'!AB311,'Raw Data'!AH311,'Raw Data'!AN311)</f>
        <v>0.2626486880479959</v>
      </c>
      <c r="Q104" s="1">
        <f>AVERAGE('Raw Data'!AT311,'Raw Data'!AZ311,'Raw Data'!BF311)</f>
        <v>6.1970000000000001</v>
      </c>
      <c r="R104" s="6">
        <f>STDEV('Raw Data'!AT311,'Raw Data'!AZ311,'Raw Data'!BF311)</f>
        <v>9.7349884437527706E-2</v>
      </c>
      <c r="S104" s="1">
        <f>AVERAGE('Raw Data'!BL311,'Raw Data'!BR311,'Raw Data'!BX311)</f>
        <v>6.6473333333333331</v>
      </c>
      <c r="T104" s="6">
        <f>STDEV('Raw Data'!BL311,'Raw Data'!BR311,'Raw Data'!BX311)</f>
        <v>0.15105407420302619</v>
      </c>
      <c r="V104" s="1">
        <f t="shared" si="29"/>
        <v>-0.35133333333333372</v>
      </c>
      <c r="W104" s="6">
        <f t="shared" si="30"/>
        <v>0.17747488085172328</v>
      </c>
      <c r="X104" s="2">
        <f t="shared" si="31"/>
        <v>-0.11833333333333318</v>
      </c>
      <c r="Y104" s="6">
        <f t="shared" si="32"/>
        <v>0.27481872813426206</v>
      </c>
      <c r="Z104" s="2">
        <f t="shared" si="33"/>
        <v>-7.8000000000000291E-2</v>
      </c>
      <c r="AA104" s="6">
        <f t="shared" si="34"/>
        <v>0.13042239071570488</v>
      </c>
      <c r="AB104" s="2">
        <f t="shared" si="35"/>
        <v>-0.18900000000000006</v>
      </c>
      <c r="AC104" s="6">
        <f t="shared" si="36"/>
        <v>0.18686269468962161</v>
      </c>
      <c r="AE104" s="39">
        <f t="shared" si="37"/>
        <v>3.149733333333337E-2</v>
      </c>
      <c r="AF104" s="40">
        <f t="shared" si="38"/>
        <v>7.5525333333333444E-2</v>
      </c>
      <c r="AG104" s="39">
        <f t="shared" si="39"/>
        <v>1.7009999999999983E-2</v>
      </c>
      <c r="AH104" s="39">
        <f t="shared" si="40"/>
        <v>3.4917666666666736E-2</v>
      </c>
      <c r="AJ104">
        <f t="shared" si="41"/>
        <v>0.39868575762539288</v>
      </c>
    </row>
    <row r="105" spans="1:36" x14ac:dyDescent="0.25">
      <c r="A105">
        <f>'Raw Data'!B105</f>
        <v>201</v>
      </c>
      <c r="B105">
        <f>'Raw Data'!C105</f>
        <v>215</v>
      </c>
      <c r="C105" t="str">
        <f>'Raw Data'!D105</f>
        <v>MQGGRFKVTRGKNAT</v>
      </c>
      <c r="D105" s="1">
        <f>AVERAGE('Raw Data'!J105,'Raw Data'!P105,'Raw Data'!V105)</f>
        <v>3.1106666666666669</v>
      </c>
      <c r="E105" s="6">
        <f>STDEV('Raw Data'!J105,'Raw Data'!P105,'Raw Data'!V105)</f>
        <v>5.9869302094924394E-2</v>
      </c>
      <c r="F105" s="1">
        <f>AVERAGE('Raw Data'!AB105,'Raw Data'!AH105,'Raw Data'!AN105)</f>
        <v>4.6459999999999999</v>
      </c>
      <c r="G105" s="6">
        <f>STDEV('Raw Data'!AB105,'Raw Data'!AH105,'Raw Data'!AN105)</f>
        <v>4.4034077712608095E-2</v>
      </c>
      <c r="H105" s="1">
        <f>AVERAGE('Raw Data'!AT105,'Raw Data'!AZ105,'Raw Data'!BF105)</f>
        <v>5.363666666666667</v>
      </c>
      <c r="I105" s="6">
        <f>STDEV('Raw Data'!AT105,'Raw Data'!AZ105,'Raw Data'!BF105)</f>
        <v>0.12302167830644073</v>
      </c>
      <c r="J105" s="1">
        <f>AVERAGE('Raw Data'!BL105,'Raw Data'!BR105,'Raw Data'!BX105)</f>
        <v>5.6596666666666664</v>
      </c>
      <c r="K105" s="6">
        <f>STDEV('Raw Data'!BL105,'Raw Data'!BR105,'Raw Data'!BX105)</f>
        <v>8.7842662376167641E-2</v>
      </c>
      <c r="M105" s="1">
        <f>AVERAGE('Raw Data'!J312,'Raw Data'!P312,'Raw Data'!V312)</f>
        <v>3.0883333333333334</v>
      </c>
      <c r="N105" s="6">
        <f>STDEV('Raw Data'!J312,'Raw Data'!P312,'Raw Data'!V312)</f>
        <v>2.8746014216467212E-2</v>
      </c>
      <c r="O105" s="1">
        <f>AVERAGE('Raw Data'!AB312,'Raw Data'!AH312,'Raw Data'!AN312)</f>
        <v>4.4660000000000002</v>
      </c>
      <c r="P105" s="6">
        <f>STDEV('Raw Data'!AB312,'Raw Data'!AH312,'Raw Data'!AN312)</f>
        <v>6.2233431530006565E-2</v>
      </c>
      <c r="Q105" s="1">
        <f>AVERAGE('Raw Data'!AT312,'Raw Data'!AZ312,'Raw Data'!BF312)</f>
        <v>5.3689999999999998</v>
      </c>
      <c r="R105" s="6">
        <f>STDEV('Raw Data'!AT312,'Raw Data'!AZ312,'Raw Data'!BF312)</f>
        <v>0.1166318995815465</v>
      </c>
      <c r="S105" s="1">
        <f>AVERAGE('Raw Data'!BL312,'Raw Data'!BR312,'Raw Data'!BX312)</f>
        <v>5.580000000000001</v>
      </c>
      <c r="T105" s="6">
        <f>STDEV('Raw Data'!BL312,'Raw Data'!BR312,'Raw Data'!BX312)</f>
        <v>0.12539138726403826</v>
      </c>
      <c r="V105" s="1">
        <f t="shared" si="29"/>
        <v>2.2333333333333538E-2</v>
      </c>
      <c r="W105" s="6">
        <f t="shared" si="30"/>
        <v>6.6412850162198681E-2</v>
      </c>
      <c r="X105" s="2">
        <f t="shared" si="31"/>
        <v>0.17999999999999972</v>
      </c>
      <c r="Y105" s="6">
        <f t="shared" si="32"/>
        <v>7.6236474210183827E-2</v>
      </c>
      <c r="Z105" s="2">
        <f t="shared" si="33"/>
        <v>-5.333333333332746E-3</v>
      </c>
      <c r="AA105" s="6">
        <f t="shared" si="34"/>
        <v>0.16952089350087007</v>
      </c>
      <c r="AB105" s="2">
        <f t="shared" si="35"/>
        <v>7.9666666666665442E-2</v>
      </c>
      <c r="AC105" s="6">
        <f t="shared" si="36"/>
        <v>0.15309909644845521</v>
      </c>
      <c r="AE105" s="39">
        <f t="shared" si="37"/>
        <v>4.410666666666653E-3</v>
      </c>
      <c r="AF105" s="40">
        <f t="shared" si="38"/>
        <v>5.8120000000000237E-3</v>
      </c>
      <c r="AG105" s="39">
        <f t="shared" si="39"/>
        <v>2.8737333333333333E-2</v>
      </c>
      <c r="AH105" s="39">
        <f t="shared" si="40"/>
        <v>2.3439333333333388E-2</v>
      </c>
      <c r="AJ105">
        <f t="shared" si="41"/>
        <v>0.24979858553109022</v>
      </c>
    </row>
    <row r="106" spans="1:36" x14ac:dyDescent="0.25">
      <c r="A106">
        <f>'Raw Data'!B106</f>
        <v>201</v>
      </c>
      <c r="B106">
        <f>'Raw Data'!C106</f>
        <v>215</v>
      </c>
      <c r="C106" t="str">
        <f>'Raw Data'!D106</f>
        <v>MQGGRFKVTRGKNAT</v>
      </c>
      <c r="D106" s="1">
        <f>AVERAGE('Raw Data'!J106,'Raw Data'!P106,'Raw Data'!V106)</f>
        <v>3.0873333333333335</v>
      </c>
      <c r="E106" s="6">
        <f>STDEV('Raw Data'!J106,'Raw Data'!P106,'Raw Data'!V106)</f>
        <v>6.1239965164370726E-2</v>
      </c>
      <c r="F106" s="1">
        <f>AVERAGE('Raw Data'!AB106,'Raw Data'!AH106,'Raw Data'!AN106)</f>
        <v>4.5956666666666663</v>
      </c>
      <c r="G106" s="6">
        <f>STDEV('Raw Data'!AB106,'Raw Data'!AH106,'Raw Data'!AN106)</f>
        <v>2.9022979401386918E-2</v>
      </c>
      <c r="H106" s="1">
        <f>AVERAGE('Raw Data'!AT106,'Raw Data'!AZ106,'Raw Data'!BF106)</f>
        <v>5.2956666666666665</v>
      </c>
      <c r="I106" s="6">
        <f>STDEV('Raw Data'!AT106,'Raw Data'!AZ106,'Raw Data'!BF106)</f>
        <v>0.12200546435850038</v>
      </c>
      <c r="J106" s="1">
        <f>AVERAGE('Raw Data'!BL106,'Raw Data'!BR106,'Raw Data'!BX106)</f>
        <v>5.6149999999999993</v>
      </c>
      <c r="K106" s="6">
        <f>STDEV('Raw Data'!BL106,'Raw Data'!BR106,'Raw Data'!BX106)</f>
        <v>9.0072193267400805E-2</v>
      </c>
      <c r="M106" s="1">
        <f>AVERAGE('Raw Data'!J313,'Raw Data'!P313,'Raw Data'!V313)</f>
        <v>3.1020000000000003</v>
      </c>
      <c r="N106" s="6">
        <f>STDEV('Raw Data'!J313,'Raw Data'!P313,'Raw Data'!V313)</f>
        <v>1.4798648586948793E-2</v>
      </c>
      <c r="O106" s="1">
        <f>AVERAGE('Raw Data'!AB313,'Raw Data'!AH313,'Raw Data'!AN313)</f>
        <v>4.4473333333333329</v>
      </c>
      <c r="P106" s="6">
        <f>STDEV('Raw Data'!AB313,'Raw Data'!AH313,'Raw Data'!AN313)</f>
        <v>7.4036027266009566E-2</v>
      </c>
      <c r="Q106" s="1">
        <f>AVERAGE('Raw Data'!AT313,'Raw Data'!AZ313,'Raw Data'!BF313)</f>
        <v>5.3356666666666674</v>
      </c>
      <c r="R106" s="6">
        <f>STDEV('Raw Data'!AT313,'Raw Data'!AZ313,'Raw Data'!BF313)</f>
        <v>0.11251814668458333</v>
      </c>
      <c r="S106" s="1">
        <f>AVERAGE('Raw Data'!BL313,'Raw Data'!BR313,'Raw Data'!BX313)</f>
        <v>5.5840000000000005</v>
      </c>
      <c r="T106" s="6">
        <f>STDEV('Raw Data'!BL313,'Raw Data'!BR313,'Raw Data'!BX313)</f>
        <v>0.12888754788574444</v>
      </c>
      <c r="V106" s="1">
        <f t="shared" si="29"/>
        <v>-1.4666666666666828E-2</v>
      </c>
      <c r="W106" s="6">
        <f t="shared" si="30"/>
        <v>6.3002645447102781E-2</v>
      </c>
      <c r="X106" s="2">
        <f t="shared" si="31"/>
        <v>0.14833333333333343</v>
      </c>
      <c r="Y106" s="6">
        <f t="shared" si="32"/>
        <v>7.9521485566270964E-2</v>
      </c>
      <c r="Z106" s="2">
        <f t="shared" si="33"/>
        <v>-4.0000000000000924E-2</v>
      </c>
      <c r="AA106" s="6">
        <f t="shared" si="34"/>
        <v>0.16596887258358634</v>
      </c>
      <c r="AB106" s="2">
        <f t="shared" si="35"/>
        <v>3.0999999999998806E-2</v>
      </c>
      <c r="AC106" s="6">
        <f t="shared" si="36"/>
        <v>0.1572418519351641</v>
      </c>
      <c r="AE106" s="39">
        <f t="shared" si="37"/>
        <v>3.9693333333333412E-3</v>
      </c>
      <c r="AF106" s="40">
        <f t="shared" si="38"/>
        <v>6.3236666666666415E-3</v>
      </c>
      <c r="AG106" s="39">
        <f t="shared" si="39"/>
        <v>2.7545666666666715E-2</v>
      </c>
      <c r="AH106" s="39">
        <f t="shared" si="40"/>
        <v>2.472500000000007E-2</v>
      </c>
      <c r="AJ106">
        <f t="shared" si="41"/>
        <v>0.25012730092228391</v>
      </c>
    </row>
    <row r="107" spans="1:36" x14ac:dyDescent="0.25">
      <c r="A107">
        <f>'Raw Data'!B107</f>
        <v>201</v>
      </c>
      <c r="B107">
        <f>'Raw Data'!C107</f>
        <v>228</v>
      </c>
      <c r="C107" t="str">
        <f>'Raw Data'!D107</f>
        <v>MQGGRFKVTRGKNATIYIGGTAHELGHS</v>
      </c>
      <c r="D107" s="1">
        <f>AVERAGE('Raw Data'!J107,'Raw Data'!P107,'Raw Data'!V107)</f>
        <v>2.7550000000000003</v>
      </c>
      <c r="E107" s="6">
        <f>STDEV('Raw Data'!J107,'Raw Data'!P107,'Raw Data'!V107)</f>
        <v>0.20962108672554861</v>
      </c>
      <c r="F107" s="1">
        <f>AVERAGE('Raw Data'!AB107,'Raw Data'!AH107,'Raw Data'!AN107)</f>
        <v>3.7403333333333335</v>
      </c>
      <c r="G107" s="6">
        <f>STDEV('Raw Data'!AB107,'Raw Data'!AH107,'Raw Data'!AN107)</f>
        <v>6.4376496746354137E-2</v>
      </c>
      <c r="H107" s="1">
        <f>AVERAGE('Raw Data'!AT107,'Raw Data'!AZ107,'Raw Data'!BF107)</f>
        <v>5.1983333333333333</v>
      </c>
      <c r="I107" s="6">
        <f>STDEV('Raw Data'!AT107,'Raw Data'!AZ107,'Raw Data'!BF107)</f>
        <v>0.17119092655083484</v>
      </c>
      <c r="J107" s="1">
        <f>AVERAGE('Raw Data'!BL107,'Raw Data'!BR107,'Raw Data'!BX107)</f>
        <v>7.6753333333333336</v>
      </c>
      <c r="K107" s="6">
        <f>STDEV('Raw Data'!BL107,'Raw Data'!BR107,'Raw Data'!BX107)</f>
        <v>0.26002756264160443</v>
      </c>
      <c r="M107" s="1">
        <f>AVERAGE('Raw Data'!J314,'Raw Data'!P314,'Raw Data'!V314)</f>
        <v>2.8433333333333337</v>
      </c>
      <c r="N107" s="6">
        <f>STDEV('Raw Data'!J314,'Raw Data'!P314,'Raw Data'!V314)</f>
        <v>9.3543216393992629E-2</v>
      </c>
      <c r="O107" s="1">
        <f>AVERAGE('Raw Data'!AB314,'Raw Data'!AH314,'Raw Data'!AN314)</f>
        <v>3.8653333333333335</v>
      </c>
      <c r="P107" s="6">
        <f>STDEV('Raw Data'!AB314,'Raw Data'!AH314,'Raw Data'!AN314)</f>
        <v>8.6123941696449005E-2</v>
      </c>
      <c r="Q107" s="1">
        <f>AVERAGE('Raw Data'!AT314,'Raw Data'!AZ314,'Raw Data'!BF314)</f>
        <v>5.2336666666666671</v>
      </c>
      <c r="R107" s="6">
        <f>STDEV('Raw Data'!AT314,'Raw Data'!AZ314,'Raw Data'!BF314)</f>
        <v>5.8875575014884864E-2</v>
      </c>
      <c r="S107" s="1">
        <f>AVERAGE('Raw Data'!BL314,'Raw Data'!BR314,'Raw Data'!BX314)</f>
        <v>7.6776666666666671</v>
      </c>
      <c r="T107" s="6">
        <f>STDEV('Raw Data'!BL314,'Raw Data'!BR314,'Raw Data'!BX314)</f>
        <v>5.4720501947015492E-2</v>
      </c>
      <c r="V107" s="1">
        <f t="shared" si="29"/>
        <v>-8.8333333333333375E-2</v>
      </c>
      <c r="W107" s="6">
        <f t="shared" si="30"/>
        <v>0.22954592859236975</v>
      </c>
      <c r="X107" s="2">
        <f t="shared" si="31"/>
        <v>-0.125</v>
      </c>
      <c r="Y107" s="6">
        <f t="shared" si="32"/>
        <v>0.10752519084692058</v>
      </c>
      <c r="Z107" s="2">
        <f t="shared" si="33"/>
        <v>-3.5333333333333883E-2</v>
      </c>
      <c r="AA107" s="6">
        <f t="shared" si="34"/>
        <v>0.18103222549222187</v>
      </c>
      <c r="AB107" s="2">
        <f t="shared" si="35"/>
        <v>-2.3333333333335204E-3</v>
      </c>
      <c r="AC107" s="6">
        <f t="shared" si="36"/>
        <v>0.26572291332639503</v>
      </c>
      <c r="AE107" s="39">
        <f t="shared" si="37"/>
        <v>5.2691333333333312E-2</v>
      </c>
      <c r="AF107" s="40">
        <f t="shared" si="38"/>
        <v>1.1561666666666694E-2</v>
      </c>
      <c r="AG107" s="39">
        <f t="shared" si="39"/>
        <v>3.2772666666666665E-2</v>
      </c>
      <c r="AH107" s="39">
        <f t="shared" si="40"/>
        <v>7.0608666666666847E-2</v>
      </c>
      <c r="AJ107">
        <f t="shared" si="41"/>
        <v>0.40943171998922301</v>
      </c>
    </row>
    <row r="108" spans="1:36" x14ac:dyDescent="0.25">
      <c r="A108">
        <f>'Raw Data'!B108</f>
        <v>201</v>
      </c>
      <c r="B108">
        <f>'Raw Data'!C108</f>
        <v>228</v>
      </c>
      <c r="C108" t="str">
        <f>'Raw Data'!D108</f>
        <v>MQGGRFKVTRGKNATIYIGGTAHELGHS</v>
      </c>
      <c r="D108" s="1">
        <f>AVERAGE('Raw Data'!J108,'Raw Data'!P108,'Raw Data'!V108)</f>
        <v>3.1196666666666668</v>
      </c>
      <c r="E108" s="6">
        <f>STDEV('Raw Data'!J108,'Raw Data'!P108,'Raw Data'!V108)</f>
        <v>0.18332575741922705</v>
      </c>
      <c r="F108" s="1">
        <f>AVERAGE('Raw Data'!AB108,'Raw Data'!AH108,'Raw Data'!AN108)</f>
        <v>4.2173333333333334</v>
      </c>
      <c r="G108" s="6">
        <f>STDEV('Raw Data'!AB108,'Raw Data'!AH108,'Raw Data'!AN108)</f>
        <v>8.0847593243913801E-2</v>
      </c>
      <c r="H108" s="1">
        <f>AVERAGE('Raw Data'!AT108,'Raw Data'!AZ108,'Raw Data'!BF108)</f>
        <v>5.6163333333333334</v>
      </c>
      <c r="I108" s="6">
        <f>STDEV('Raw Data'!AT108,'Raw Data'!AZ108,'Raw Data'!BF108)</f>
        <v>0.28280087222873534</v>
      </c>
      <c r="J108" s="1">
        <f>AVERAGE('Raw Data'!BL108,'Raw Data'!BR108,'Raw Data'!BX108)</f>
        <v>7.8723333333333336</v>
      </c>
      <c r="K108" s="6">
        <f>STDEV('Raw Data'!BL108,'Raw Data'!BR108,'Raw Data'!BX108)</f>
        <v>0.24396789406258676</v>
      </c>
      <c r="M108" s="1">
        <f>AVERAGE('Raw Data'!J315,'Raw Data'!P315,'Raw Data'!V315)</f>
        <v>3.2909999999999999</v>
      </c>
      <c r="N108" s="6">
        <f>STDEV('Raw Data'!J315,'Raw Data'!P315,'Raw Data'!V315)</f>
        <v>0.1372916603439554</v>
      </c>
      <c r="O108" s="1">
        <f>AVERAGE('Raw Data'!AB315,'Raw Data'!AH315,'Raw Data'!AN315)</f>
        <v>4.4169999999999998</v>
      </c>
      <c r="P108" s="6">
        <f>STDEV('Raw Data'!AB315,'Raw Data'!AH315,'Raw Data'!AN315)</f>
        <v>0.11945291959596442</v>
      </c>
      <c r="Q108" s="1">
        <f>AVERAGE('Raw Data'!AT315,'Raw Data'!AZ315,'Raw Data'!BF315)</f>
        <v>5.7473333333333327</v>
      </c>
      <c r="R108" s="6">
        <f>STDEV('Raw Data'!AT315,'Raw Data'!AZ315,'Raw Data'!BF315)</f>
        <v>8.2712352966974254E-2</v>
      </c>
      <c r="S108" s="1">
        <f>AVERAGE('Raw Data'!BL315,'Raw Data'!BR315,'Raw Data'!BX315)</f>
        <v>8.2033333333333331</v>
      </c>
      <c r="T108" s="6">
        <f>STDEV('Raw Data'!BL315,'Raw Data'!BR315,'Raw Data'!BX315)</f>
        <v>0.18265358833960332</v>
      </c>
      <c r="V108" s="1">
        <f t="shared" si="29"/>
        <v>-0.17133333333333312</v>
      </c>
      <c r="W108" s="6">
        <f t="shared" si="30"/>
        <v>0.22903565952343163</v>
      </c>
      <c r="X108" s="2">
        <f t="shared" si="31"/>
        <v>-0.19966666666666644</v>
      </c>
      <c r="Y108" s="6">
        <f t="shared" si="32"/>
        <v>0.14424053983999532</v>
      </c>
      <c r="Z108" s="2">
        <f t="shared" si="33"/>
        <v>-0.13099999999999934</v>
      </c>
      <c r="AA108" s="6">
        <f t="shared" si="34"/>
        <v>0.29464837801465465</v>
      </c>
      <c r="AB108" s="2">
        <f t="shared" si="35"/>
        <v>-0.33099999999999952</v>
      </c>
      <c r="AC108" s="6">
        <f t="shared" si="36"/>
        <v>0.30476657734513285</v>
      </c>
      <c r="AE108" s="39">
        <f t="shared" si="37"/>
        <v>5.24573333333333E-2</v>
      </c>
      <c r="AF108" s="40">
        <f t="shared" si="38"/>
        <v>2.080533333333328E-2</v>
      </c>
      <c r="AG108" s="39">
        <f t="shared" si="39"/>
        <v>8.6817666666666821E-2</v>
      </c>
      <c r="AH108" s="39">
        <f t="shared" si="40"/>
        <v>9.2882666666666849E-2</v>
      </c>
      <c r="AJ108">
        <f t="shared" si="41"/>
        <v>0.50295427227532352</v>
      </c>
    </row>
    <row r="109" spans="1:36" x14ac:dyDescent="0.25">
      <c r="A109">
        <f>'Raw Data'!B109</f>
        <v>201</v>
      </c>
      <c r="B109">
        <f>'Raw Data'!C109</f>
        <v>228</v>
      </c>
      <c r="C109" t="str">
        <f>'Raw Data'!D109</f>
        <v>MQGGRFKVTRGKNATIYIGGTAHELGHS</v>
      </c>
      <c r="D109" s="1">
        <f>AVERAGE('Raw Data'!J109,'Raw Data'!P109,'Raw Data'!V109)</f>
        <v>2.8256666666666668</v>
      </c>
      <c r="E109" s="6">
        <f>STDEV('Raw Data'!J109,'Raw Data'!P109,'Raw Data'!V109)</f>
        <v>0.21689244646444783</v>
      </c>
      <c r="F109" s="1">
        <f>AVERAGE('Raw Data'!AB109,'Raw Data'!AH109,'Raw Data'!AN109)</f>
        <v>3.8170000000000002</v>
      </c>
      <c r="G109" s="6">
        <f>STDEV('Raw Data'!AB109,'Raw Data'!AH109,'Raw Data'!AN109)</f>
        <v>4.7085029467974403E-2</v>
      </c>
      <c r="H109" s="1">
        <f>AVERAGE('Raw Data'!AT109,'Raw Data'!AZ109,'Raw Data'!BF109)</f>
        <v>5.1753333333333336</v>
      </c>
      <c r="I109" s="6">
        <f>STDEV('Raw Data'!AT109,'Raw Data'!AZ109,'Raw Data'!BF109)</f>
        <v>0.14593605905783977</v>
      </c>
      <c r="J109" s="1">
        <f>AVERAGE('Raw Data'!BL109,'Raw Data'!BR109,'Raw Data'!BX109)</f>
        <v>7.4923333333333337</v>
      </c>
      <c r="K109" s="6">
        <f>STDEV('Raw Data'!BL109,'Raw Data'!BR109,'Raw Data'!BX109)</f>
        <v>0.19496238953534931</v>
      </c>
      <c r="M109" s="1">
        <f>AVERAGE('Raw Data'!J316,'Raw Data'!P316,'Raw Data'!V316)</f>
        <v>2.7946666666666666</v>
      </c>
      <c r="N109" s="6">
        <f>STDEV('Raw Data'!J316,'Raw Data'!P316,'Raw Data'!V316)</f>
        <v>9.6604002677597875E-2</v>
      </c>
      <c r="O109" s="1">
        <f>AVERAGE('Raw Data'!AB316,'Raw Data'!AH316,'Raw Data'!AN316)</f>
        <v>3.8523333333333336</v>
      </c>
      <c r="P109" s="6">
        <f>STDEV('Raw Data'!AB316,'Raw Data'!AH316,'Raw Data'!AN316)</f>
        <v>3.5725807665234664E-2</v>
      </c>
      <c r="Q109" s="1">
        <f>AVERAGE('Raw Data'!AT316,'Raw Data'!AZ316,'Raw Data'!BF316)</f>
        <v>5.258</v>
      </c>
      <c r="R109" s="6">
        <f>STDEV('Raw Data'!AT316,'Raw Data'!AZ316,'Raw Data'!BF316)</f>
        <v>4.7127486671792895E-2</v>
      </c>
      <c r="S109" s="1">
        <f>AVERAGE('Raw Data'!BL316,'Raw Data'!BR316,'Raw Data'!BX316)</f>
        <v>7.6153333333333331</v>
      </c>
      <c r="T109" s="6">
        <f>STDEV('Raw Data'!BL316,'Raw Data'!BR316,'Raw Data'!BX316)</f>
        <v>9.7079005626002066E-2</v>
      </c>
      <c r="V109" s="1">
        <f t="shared" si="29"/>
        <v>3.1000000000000139E-2</v>
      </c>
      <c r="W109" s="6">
        <f t="shared" si="30"/>
        <v>0.23743349946177919</v>
      </c>
      <c r="X109" s="2">
        <f t="shared" si="31"/>
        <v>-3.5333333333333439E-2</v>
      </c>
      <c r="Y109" s="6">
        <f t="shared" si="32"/>
        <v>5.9104427358137542E-2</v>
      </c>
      <c r="Z109" s="2">
        <f t="shared" si="33"/>
        <v>-8.2666666666666444E-2</v>
      </c>
      <c r="AA109" s="6">
        <f t="shared" si="34"/>
        <v>0.15335688224965097</v>
      </c>
      <c r="AB109" s="2">
        <f t="shared" si="35"/>
        <v>-0.12299999999999933</v>
      </c>
      <c r="AC109" s="6">
        <f t="shared" si="36"/>
        <v>0.21779501065604467</v>
      </c>
      <c r="AE109" s="39">
        <f t="shared" si="37"/>
        <v>5.6374666666666698E-2</v>
      </c>
      <c r="AF109" s="40">
        <f t="shared" si="38"/>
        <v>3.4933333333333574E-3</v>
      </c>
      <c r="AG109" s="39">
        <f t="shared" si="39"/>
        <v>2.3518333333333311E-2</v>
      </c>
      <c r="AH109" s="39">
        <f t="shared" si="40"/>
        <v>4.7434666666666611E-2</v>
      </c>
      <c r="AJ109">
        <f t="shared" si="41"/>
        <v>0.36169185780163748</v>
      </c>
    </row>
    <row r="110" spans="1:36" x14ac:dyDescent="0.25">
      <c r="A110">
        <f>'Raw Data'!B110</f>
        <v>201</v>
      </c>
      <c r="B110">
        <f>'Raw Data'!C110</f>
        <v>228</v>
      </c>
      <c r="C110" t="str">
        <f>'Raw Data'!D110</f>
        <v>MQGGRFKVTRGKNATIYIGGTAHELGHS</v>
      </c>
      <c r="D110" s="1">
        <f>AVERAGE('Raw Data'!J110,'Raw Data'!P110,'Raw Data'!V110)</f>
        <v>2.7636666666666669</v>
      </c>
      <c r="E110" s="6">
        <f>STDEV('Raw Data'!J110,'Raw Data'!P110,'Raw Data'!V110)</f>
        <v>0.21346272117944451</v>
      </c>
      <c r="F110" s="1">
        <f>AVERAGE('Raw Data'!AB110,'Raw Data'!AH110,'Raw Data'!AN110)</f>
        <v>3.8583333333333329</v>
      </c>
      <c r="G110" s="6">
        <f>STDEV('Raw Data'!AB110,'Raw Data'!AH110,'Raw Data'!AN110)</f>
        <v>6.1581923754729741E-2</v>
      </c>
      <c r="H110" s="1">
        <f>AVERAGE('Raw Data'!AT110,'Raw Data'!AZ110,'Raw Data'!BF110)</f>
        <v>5.2183333333333337</v>
      </c>
      <c r="I110" s="6">
        <f>STDEV('Raw Data'!AT110,'Raw Data'!AZ110,'Raw Data'!BF110)</f>
        <v>0.10900152904126346</v>
      </c>
      <c r="J110" s="1">
        <f>AVERAGE('Raw Data'!BL110,'Raw Data'!BR110,'Raw Data'!BX110)</f>
        <v>7.6239999999999997</v>
      </c>
      <c r="K110" s="6">
        <f>STDEV('Raw Data'!BL110,'Raw Data'!BR110,'Raw Data'!BX110)</f>
        <v>0.34842359277178742</v>
      </c>
      <c r="M110" s="1">
        <f>AVERAGE('Raw Data'!J317,'Raw Data'!P317,'Raw Data'!V317)</f>
        <v>2.7749999999999999</v>
      </c>
      <c r="N110" s="6">
        <f>STDEV('Raw Data'!J317,'Raw Data'!P317,'Raw Data'!V317)</f>
        <v>0.10697195894251903</v>
      </c>
      <c r="O110" s="1">
        <f>AVERAGE('Raw Data'!AB317,'Raw Data'!AH317,'Raw Data'!AN317)</f>
        <v>3.92</v>
      </c>
      <c r="P110" s="6">
        <f>STDEV('Raw Data'!AB317,'Raw Data'!AH317,'Raw Data'!AN317)</f>
        <v>7.5286120898874959E-2</v>
      </c>
      <c r="Q110" s="1">
        <f>AVERAGE('Raw Data'!AT317,'Raw Data'!AZ317,'Raw Data'!BF317)</f>
        <v>5.3180000000000005</v>
      </c>
      <c r="R110" s="6">
        <f>STDEV('Raw Data'!AT317,'Raw Data'!AZ317,'Raw Data'!BF317)</f>
        <v>5.9556695677312255E-2</v>
      </c>
      <c r="S110" s="1">
        <f>AVERAGE('Raw Data'!BL317,'Raw Data'!BR317,'Raw Data'!BX317)</f>
        <v>7.8036666666666674</v>
      </c>
      <c r="T110" s="6">
        <f>STDEV('Raw Data'!BL317,'Raw Data'!BR317,'Raw Data'!BX317)</f>
        <v>0.14577494069055005</v>
      </c>
      <c r="V110" s="1">
        <f t="shared" si="29"/>
        <v>-1.1333333333332973E-2</v>
      </c>
      <c r="W110" s="6">
        <f t="shared" si="30"/>
        <v>0.23876627344190227</v>
      </c>
      <c r="X110" s="2">
        <f t="shared" si="31"/>
        <v>-6.166666666666698E-2</v>
      </c>
      <c r="Y110" s="6">
        <f t="shared" si="32"/>
        <v>9.726424488646053E-2</v>
      </c>
      <c r="Z110" s="2">
        <f t="shared" si="33"/>
        <v>-9.9666666666666792E-2</v>
      </c>
      <c r="AA110" s="6">
        <f t="shared" si="34"/>
        <v>0.12421084225353834</v>
      </c>
      <c r="AB110" s="2">
        <f t="shared" si="35"/>
        <v>-0.17966666666666775</v>
      </c>
      <c r="AC110" s="6">
        <f t="shared" si="36"/>
        <v>0.37768946680220478</v>
      </c>
      <c r="AE110" s="39">
        <f t="shared" si="37"/>
        <v>5.7009333333333245E-2</v>
      </c>
      <c r="AF110" s="40">
        <f t="shared" si="38"/>
        <v>9.460333333333364E-3</v>
      </c>
      <c r="AG110" s="39">
        <f t="shared" si="39"/>
        <v>1.5428333333333386E-2</v>
      </c>
      <c r="AH110" s="39">
        <f t="shared" si="40"/>
        <v>0.14264933333333374</v>
      </c>
      <c r="AJ110">
        <f t="shared" si="41"/>
        <v>0.47386425623097356</v>
      </c>
    </row>
    <row r="111" spans="1:36" x14ac:dyDescent="0.25">
      <c r="A111">
        <f>'Raw Data'!B111</f>
        <v>201</v>
      </c>
      <c r="B111">
        <f>'Raw Data'!C111</f>
        <v>247</v>
      </c>
      <c r="C111" t="str">
        <f>'Raw Data'!D111</f>
        <v>MQGGRFKVTRGKNATIYIGGTAHELGHSFGLPHTGDGWNYPDAGASL</v>
      </c>
      <c r="D111" s="1">
        <f>AVERAGE('Raw Data'!J111,'Raw Data'!P111,'Raw Data'!V111)</f>
        <v>2.9033333333333338</v>
      </c>
      <c r="E111" s="6">
        <f>STDEV('Raw Data'!J111,'Raw Data'!P111,'Raw Data'!V111)</f>
        <v>6.6214298556530424E-2</v>
      </c>
      <c r="F111" s="1">
        <f>AVERAGE('Raw Data'!AB111,'Raw Data'!AH111,'Raw Data'!AN111)</f>
        <v>4.3090000000000002</v>
      </c>
      <c r="G111" s="6">
        <f>STDEV('Raw Data'!AB111,'Raw Data'!AH111,'Raw Data'!AN111)</f>
        <v>0.1365027472251015</v>
      </c>
      <c r="H111" s="1">
        <f>AVERAGE('Raw Data'!AT111,'Raw Data'!AZ111,'Raw Data'!BF111)</f>
        <v>6.472999999999999</v>
      </c>
      <c r="I111" s="6">
        <f>STDEV('Raw Data'!AT111,'Raw Data'!AZ111,'Raw Data'!BF111)</f>
        <v>0.1311602073801349</v>
      </c>
      <c r="J111" s="1">
        <f>AVERAGE('Raw Data'!BL111,'Raw Data'!BR111,'Raw Data'!BX111)</f>
        <v>9.7033333333333349</v>
      </c>
      <c r="K111" s="6">
        <f>STDEV('Raw Data'!BL111,'Raw Data'!BR111,'Raw Data'!BX111)</f>
        <v>0.14364655698391562</v>
      </c>
      <c r="M111" s="1">
        <f>AVERAGE('Raw Data'!J318,'Raw Data'!P318,'Raw Data'!V318)</f>
        <v>2.8713333333333337</v>
      </c>
      <c r="N111" s="6">
        <f>STDEV('Raw Data'!J318,'Raw Data'!P318,'Raw Data'!V318)</f>
        <v>0.12458464324840886</v>
      </c>
      <c r="O111" s="1">
        <f>AVERAGE('Raw Data'!AB318,'Raw Data'!AH318,'Raw Data'!AN318)</f>
        <v>4.2446666666666664</v>
      </c>
      <c r="P111" s="6">
        <f>STDEV('Raw Data'!AB318,'Raw Data'!AH318,'Raw Data'!AN318)</f>
        <v>8.5360021868163161E-2</v>
      </c>
      <c r="Q111" s="1">
        <f>AVERAGE('Raw Data'!AT318,'Raw Data'!AZ318,'Raw Data'!BF318)</f>
        <v>6.6326666666666663</v>
      </c>
      <c r="R111" s="6">
        <f>STDEV('Raw Data'!AT318,'Raw Data'!AZ318,'Raw Data'!BF318)</f>
        <v>0.17930514028697947</v>
      </c>
      <c r="S111" s="1">
        <f>AVERAGE('Raw Data'!BL318,'Raw Data'!BR318,'Raw Data'!BX318)</f>
        <v>9.6240000000000006</v>
      </c>
      <c r="T111" s="6">
        <f>STDEV('Raw Data'!BL318,'Raw Data'!BR318,'Raw Data'!BX318)</f>
        <v>5.4744862772684005E-2</v>
      </c>
      <c r="V111" s="1">
        <f t="shared" si="29"/>
        <v>3.2000000000000028E-2</v>
      </c>
      <c r="W111" s="6">
        <f t="shared" si="30"/>
        <v>0.14108744333450321</v>
      </c>
      <c r="X111" s="2">
        <f t="shared" si="31"/>
        <v>6.4333333333333798E-2</v>
      </c>
      <c r="Y111" s="6">
        <f t="shared" si="32"/>
        <v>0.16099482393335895</v>
      </c>
      <c r="Z111" s="2">
        <f t="shared" si="33"/>
        <v>-0.15966666666666729</v>
      </c>
      <c r="AA111" s="6">
        <f t="shared" si="34"/>
        <v>0.22215610127415672</v>
      </c>
      <c r="AB111" s="2">
        <f t="shared" si="35"/>
        <v>7.9333333333334366E-2</v>
      </c>
      <c r="AC111" s="6">
        <f t="shared" si="36"/>
        <v>0.15372486244369621</v>
      </c>
      <c r="AE111" s="39">
        <f t="shared" si="37"/>
        <v>1.9905666666666655E-2</v>
      </c>
      <c r="AF111" s="40">
        <f t="shared" si="38"/>
        <v>2.5919333333333249E-2</v>
      </c>
      <c r="AG111" s="39">
        <f t="shared" si="39"/>
        <v>4.9353333333333374E-2</v>
      </c>
      <c r="AH111" s="39">
        <f t="shared" si="40"/>
        <v>2.363133333333332E-2</v>
      </c>
      <c r="AJ111">
        <f t="shared" si="41"/>
        <v>0.34468778142931988</v>
      </c>
    </row>
    <row r="112" spans="1:36" x14ac:dyDescent="0.25">
      <c r="A112">
        <f>'Raw Data'!B112</f>
        <v>201</v>
      </c>
      <c r="B112">
        <f>'Raw Data'!C112</f>
        <v>247</v>
      </c>
      <c r="C112" t="str">
        <f>'Raw Data'!D112</f>
        <v>MQGGRFKVTRGKNATIYIGGTAHELGHSFGLPHTGDGWNYPDAGASL</v>
      </c>
      <c r="D112" s="1">
        <f>AVERAGE('Raw Data'!J112,'Raw Data'!P112,'Raw Data'!V112)</f>
        <v>2.8686666666666674</v>
      </c>
      <c r="E112" s="6">
        <f>STDEV('Raw Data'!J112,'Raw Data'!P112,'Raw Data'!V112)</f>
        <v>7.4446849049058766E-2</v>
      </c>
      <c r="F112" s="1">
        <f>AVERAGE('Raw Data'!AB112,'Raw Data'!AH112,'Raw Data'!AN112)</f>
        <v>4.2649999999999997</v>
      </c>
      <c r="G112" s="6">
        <f>STDEV('Raw Data'!AB112,'Raw Data'!AH112,'Raw Data'!AN112)</f>
        <v>0.14466513056020111</v>
      </c>
      <c r="H112" s="1">
        <f>AVERAGE('Raw Data'!AT112,'Raw Data'!AZ112,'Raw Data'!BF112)</f>
        <v>6.4393333333333338</v>
      </c>
      <c r="I112" s="6">
        <f>STDEV('Raw Data'!AT112,'Raw Data'!AZ112,'Raw Data'!BF112)</f>
        <v>9.815463989712038E-2</v>
      </c>
      <c r="J112" s="1">
        <f>AVERAGE('Raw Data'!BL112,'Raw Data'!BR112,'Raw Data'!BX112)</f>
        <v>9.8243333333333336</v>
      </c>
      <c r="K112" s="6">
        <f>STDEV('Raw Data'!BL112,'Raw Data'!BR112,'Raw Data'!BX112)</f>
        <v>8.0785724811585788E-2</v>
      </c>
      <c r="M112" s="1">
        <f>AVERAGE('Raw Data'!J319,'Raw Data'!P319,'Raw Data'!V319)</f>
        <v>2.8829999999999996</v>
      </c>
      <c r="N112" s="6">
        <f>STDEV('Raw Data'!J319,'Raw Data'!P319,'Raw Data'!V319)</f>
        <v>0.1060141499989507</v>
      </c>
      <c r="O112" s="1">
        <f>AVERAGE('Raw Data'!AB319,'Raw Data'!AH319,'Raw Data'!AN319)</f>
        <v>4.2026666666666666</v>
      </c>
      <c r="P112" s="6">
        <f>STDEV('Raw Data'!AB319,'Raw Data'!AH319,'Raw Data'!AN319)</f>
        <v>0.12536878931110923</v>
      </c>
      <c r="Q112" s="1">
        <f>AVERAGE('Raw Data'!AT319,'Raw Data'!AZ319,'Raw Data'!BF319)</f>
        <v>6.6739999999999995</v>
      </c>
      <c r="R112" s="6">
        <f>STDEV('Raw Data'!AT319,'Raw Data'!AZ319,'Raw Data'!BF319)</f>
        <v>9.0598013223248841E-2</v>
      </c>
      <c r="S112" s="1">
        <f>AVERAGE('Raw Data'!BL319,'Raw Data'!BR319,'Raw Data'!BX319)</f>
        <v>9.6753333333333327</v>
      </c>
      <c r="T112" s="6">
        <f>STDEV('Raw Data'!BL319,'Raw Data'!BR319,'Raw Data'!BX319)</f>
        <v>0.21534700678981619</v>
      </c>
      <c r="V112" s="1">
        <f t="shared" si="29"/>
        <v>-1.4333333333332199E-2</v>
      </c>
      <c r="W112" s="6">
        <f t="shared" si="30"/>
        <v>0.12954278572476879</v>
      </c>
      <c r="X112" s="2">
        <f t="shared" si="31"/>
        <v>6.233333333333313E-2</v>
      </c>
      <c r="Y112" s="6">
        <f t="shared" si="32"/>
        <v>0.1914297085964802</v>
      </c>
      <c r="Z112" s="2">
        <f t="shared" si="33"/>
        <v>-0.23466666666666569</v>
      </c>
      <c r="AA112" s="6">
        <f t="shared" si="34"/>
        <v>0.13357519729850056</v>
      </c>
      <c r="AB112" s="2">
        <f t="shared" si="35"/>
        <v>0.14900000000000091</v>
      </c>
      <c r="AC112" s="6">
        <f t="shared" si="36"/>
        <v>0.23000144927079569</v>
      </c>
      <c r="AE112" s="39">
        <f t="shared" si="37"/>
        <v>1.6781333333333363E-2</v>
      </c>
      <c r="AF112" s="40">
        <f t="shared" si="38"/>
        <v>3.6645333333333328E-2</v>
      </c>
      <c r="AG112" s="39">
        <f t="shared" si="39"/>
        <v>1.7842333333333352E-2</v>
      </c>
      <c r="AH112" s="39">
        <f t="shared" si="40"/>
        <v>5.2900666666666402E-2</v>
      </c>
      <c r="AJ112">
        <f t="shared" si="41"/>
        <v>0.35237716535931557</v>
      </c>
    </row>
    <row r="113" spans="1:36" x14ac:dyDescent="0.25">
      <c r="A113">
        <f>'Raw Data'!B113</f>
        <v>201</v>
      </c>
      <c r="B113">
        <f>'Raw Data'!C113</f>
        <v>247</v>
      </c>
      <c r="C113" t="str">
        <f>'Raw Data'!D113</f>
        <v>MQGGRFKVTRGKNATIYIGGTAHELGHSFGLPHTGDGWNYPDAGASL</v>
      </c>
      <c r="D113" s="1">
        <f>AVERAGE('Raw Data'!J113,'Raw Data'!P113,'Raw Data'!V113)</f>
        <v>2.8140000000000001</v>
      </c>
      <c r="E113" s="6">
        <f>STDEV('Raw Data'!J113,'Raw Data'!P113,'Raw Data'!V113)</f>
        <v>8.2018290643002187E-2</v>
      </c>
      <c r="F113" s="1">
        <f>AVERAGE('Raw Data'!AB113,'Raw Data'!AH113,'Raw Data'!AN113)</f>
        <v>4.22</v>
      </c>
      <c r="G113" s="6">
        <f>STDEV('Raw Data'!AB113,'Raw Data'!AH113,'Raw Data'!AN113)</f>
        <v>0.15834140330311625</v>
      </c>
      <c r="H113" s="1">
        <f>AVERAGE('Raw Data'!AT113,'Raw Data'!AZ113,'Raw Data'!BF113)</f>
        <v>6.3603333333333341</v>
      </c>
      <c r="I113" s="6">
        <f>STDEV('Raw Data'!AT113,'Raw Data'!AZ113,'Raw Data'!BF113)</f>
        <v>8.7523330223051865E-2</v>
      </c>
      <c r="J113" s="1">
        <f>AVERAGE('Raw Data'!BL113,'Raw Data'!BR113,'Raw Data'!BX113)</f>
        <v>9.4426666666666659</v>
      </c>
      <c r="K113" s="6">
        <f>STDEV('Raw Data'!BL113,'Raw Data'!BR113,'Raw Data'!BX113)</f>
        <v>3.6295086903509556E-2</v>
      </c>
      <c r="M113" s="1">
        <f>AVERAGE('Raw Data'!J320,'Raw Data'!P320,'Raw Data'!V320)</f>
        <v>2.7419999999999995</v>
      </c>
      <c r="N113" s="6">
        <f>STDEV('Raw Data'!J320,'Raw Data'!P320,'Raw Data'!V320)</f>
        <v>0.10612728207204791</v>
      </c>
      <c r="O113" s="1">
        <f>AVERAGE('Raw Data'!AB320,'Raw Data'!AH320,'Raw Data'!AN320)</f>
        <v>4.0590000000000002</v>
      </c>
      <c r="P113" s="6">
        <f>STDEV('Raw Data'!AB320,'Raw Data'!AH320,'Raw Data'!AN320)</f>
        <v>7.7659513261415639E-2</v>
      </c>
      <c r="Q113" s="1">
        <f>AVERAGE('Raw Data'!AT320,'Raw Data'!AZ320,'Raw Data'!BF320)</f>
        <v>6.5283333333333333</v>
      </c>
      <c r="R113" s="6">
        <f>STDEV('Raw Data'!AT320,'Raw Data'!AZ320,'Raw Data'!BF320)</f>
        <v>9.6717802566710961E-2</v>
      </c>
      <c r="S113" s="1">
        <f>AVERAGE('Raw Data'!BL320,'Raw Data'!BR320,'Raw Data'!BX320)</f>
        <v>9.3616666666666664</v>
      </c>
      <c r="T113" s="6">
        <f>STDEV('Raw Data'!BL320,'Raw Data'!BR320,'Raw Data'!BX320)</f>
        <v>4.0253364248635098E-2</v>
      </c>
      <c r="V113" s="1">
        <f t="shared" si="29"/>
        <v>7.2000000000000508E-2</v>
      </c>
      <c r="W113" s="6">
        <f t="shared" si="30"/>
        <v>0.13412680567284083</v>
      </c>
      <c r="X113" s="2">
        <f t="shared" si="31"/>
        <v>0.16099999999999959</v>
      </c>
      <c r="Y113" s="6">
        <f t="shared" si="32"/>
        <v>0.17636042640002916</v>
      </c>
      <c r="Z113" s="2">
        <f t="shared" si="33"/>
        <v>-0.16799999999999926</v>
      </c>
      <c r="AA113" s="6">
        <f t="shared" si="34"/>
        <v>0.13044028007738509</v>
      </c>
      <c r="AB113" s="2">
        <f t="shared" si="35"/>
        <v>8.0999999999999517E-2</v>
      </c>
      <c r="AC113" s="6">
        <f t="shared" si="36"/>
        <v>5.4200246001901188E-2</v>
      </c>
      <c r="AE113" s="39">
        <f t="shared" si="37"/>
        <v>1.7990000000000006E-2</v>
      </c>
      <c r="AF113" s="40">
        <f t="shared" si="38"/>
        <v>3.1103000000000103E-2</v>
      </c>
      <c r="AG113" s="39">
        <f t="shared" si="39"/>
        <v>1.7014666666666664E-2</v>
      </c>
      <c r="AH113" s="39">
        <f t="shared" si="40"/>
        <v>2.9376666666666058E-3</v>
      </c>
      <c r="AJ113">
        <f t="shared" si="41"/>
        <v>0.26276478708786949</v>
      </c>
    </row>
    <row r="114" spans="1:36" x14ac:dyDescent="0.25">
      <c r="A114">
        <f>'Raw Data'!B114</f>
        <v>201</v>
      </c>
      <c r="B114">
        <f>'Raw Data'!C114</f>
        <v>247</v>
      </c>
      <c r="C114" t="str">
        <f>'Raw Data'!D114</f>
        <v>MQGGRFKVTRGKNATIYIGGTAHELGHSFGLPHTGDGWNYPDAGASL</v>
      </c>
      <c r="D114" s="1">
        <f>AVERAGE('Raw Data'!J114,'Raw Data'!P114,'Raw Data'!V114)</f>
        <v>2.7886666666666664</v>
      </c>
      <c r="E114" s="6">
        <f>STDEV('Raw Data'!J114,'Raw Data'!P114,'Raw Data'!V114)</f>
        <v>9.329701674401672E-2</v>
      </c>
      <c r="F114" s="1">
        <f>AVERAGE('Raw Data'!AB114,'Raw Data'!AH114,'Raw Data'!AN114)</f>
        <v>4.1816666666666658</v>
      </c>
      <c r="G114" s="6">
        <f>STDEV('Raw Data'!AB114,'Raw Data'!AH114,'Raw Data'!AN114)</f>
        <v>0.14802815047595971</v>
      </c>
      <c r="H114" s="1">
        <f>AVERAGE('Raw Data'!AT114,'Raw Data'!AZ114,'Raw Data'!BF114)</f>
        <v>6.3323333333333336</v>
      </c>
      <c r="I114" s="6">
        <f>STDEV('Raw Data'!AT114,'Raw Data'!AZ114,'Raw Data'!BF114)</f>
        <v>0.10185447134678648</v>
      </c>
      <c r="J114" s="1">
        <f>AVERAGE('Raw Data'!BL114,'Raw Data'!BR114,'Raw Data'!BX114)</f>
        <v>9.4213333333333349</v>
      </c>
      <c r="K114" s="6">
        <f>STDEV('Raw Data'!BL114,'Raw Data'!BR114,'Raw Data'!BX114)</f>
        <v>1.7387735140994069E-2</v>
      </c>
      <c r="M114" s="1">
        <f>AVERAGE('Raw Data'!J321,'Raw Data'!P321,'Raw Data'!V321)</f>
        <v>2.7076666666666664</v>
      </c>
      <c r="N114" s="6">
        <f>STDEV('Raw Data'!J321,'Raw Data'!P321,'Raw Data'!V321)</f>
        <v>9.9570745368975533E-2</v>
      </c>
      <c r="O114" s="1">
        <f>AVERAGE('Raw Data'!AB321,'Raw Data'!AH321,'Raw Data'!AN321)</f>
        <v>4.0203333333333333</v>
      </c>
      <c r="P114" s="6">
        <f>STDEV('Raw Data'!AB321,'Raw Data'!AH321,'Raw Data'!AN321)</f>
        <v>8.0748580998884101E-2</v>
      </c>
      <c r="Q114" s="1">
        <f>AVERAGE('Raw Data'!AT321,'Raw Data'!AZ321,'Raw Data'!BF321)</f>
        <v>6.508</v>
      </c>
      <c r="R114" s="6">
        <f>STDEV('Raw Data'!AT321,'Raw Data'!AZ321,'Raw Data'!BF321)</f>
        <v>8.9235643102966472E-2</v>
      </c>
      <c r="S114" s="1">
        <f>AVERAGE('Raw Data'!BL321,'Raw Data'!BR321,'Raw Data'!BX321)</f>
        <v>9.3386666666666667</v>
      </c>
      <c r="T114" s="6">
        <f>STDEV('Raw Data'!BL321,'Raw Data'!BR321,'Raw Data'!BX321)</f>
        <v>4.2500980380849686E-2</v>
      </c>
      <c r="V114" s="1">
        <f t="shared" si="29"/>
        <v>8.0999999999999961E-2</v>
      </c>
      <c r="W114" s="6">
        <f t="shared" si="30"/>
        <v>0.13645023512866036</v>
      </c>
      <c r="X114" s="2">
        <f t="shared" si="31"/>
        <v>0.16133333333333244</v>
      </c>
      <c r="Y114" s="6">
        <f t="shared" si="32"/>
        <v>0.16861988811129819</v>
      </c>
      <c r="Z114" s="2">
        <f t="shared" si="33"/>
        <v>-0.17566666666666642</v>
      </c>
      <c r="AA114" s="6">
        <f t="shared" si="34"/>
        <v>0.13541541025058174</v>
      </c>
      <c r="AB114" s="2">
        <f t="shared" si="35"/>
        <v>8.266666666666822E-2</v>
      </c>
      <c r="AC114" s="6">
        <f t="shared" si="36"/>
        <v>4.5920220673105763E-2</v>
      </c>
      <c r="AE114" s="39">
        <f t="shared" si="37"/>
        <v>1.86186666666667E-2</v>
      </c>
      <c r="AF114" s="40">
        <f t="shared" si="38"/>
        <v>2.8432666666666721E-2</v>
      </c>
      <c r="AG114" s="39">
        <f t="shared" si="39"/>
        <v>1.8337333333333358E-2</v>
      </c>
      <c r="AH114" s="39">
        <f t="shared" si="40"/>
        <v>2.10866666666673E-3</v>
      </c>
      <c r="AJ114">
        <f t="shared" si="41"/>
        <v>0.25980248908225168</v>
      </c>
    </row>
    <row r="115" spans="1:36" x14ac:dyDescent="0.25">
      <c r="A115">
        <f>'Raw Data'!B115</f>
        <v>201</v>
      </c>
      <c r="B115">
        <f>'Raw Data'!C115</f>
        <v>247</v>
      </c>
      <c r="C115" t="str">
        <f>'Raw Data'!D115</f>
        <v>MQGGRFKVTRGKNATIYIGGTAHELGHSFGLPHTGDGWNYPDAGASL</v>
      </c>
      <c r="D115" s="1">
        <f>AVERAGE('Raw Data'!J115,'Raw Data'!P115,'Raw Data'!V115)</f>
        <v>2.7776666666666667</v>
      </c>
      <c r="E115" s="6">
        <f>STDEV('Raw Data'!J115,'Raw Data'!P115,'Raw Data'!V115)</f>
        <v>9.0389896190521984E-2</v>
      </c>
      <c r="F115" s="1">
        <f>AVERAGE('Raw Data'!AB115,'Raw Data'!AH115,'Raw Data'!AN115)</f>
        <v>4.1383333333333328</v>
      </c>
      <c r="G115" s="6">
        <f>STDEV('Raw Data'!AB115,'Raw Data'!AH115,'Raw Data'!AN115)</f>
        <v>0.14676966080676654</v>
      </c>
      <c r="H115" s="1">
        <f>AVERAGE('Raw Data'!AT115,'Raw Data'!AZ115,'Raw Data'!BF115)</f>
        <v>6.2329999999999997</v>
      </c>
      <c r="I115" s="6">
        <f>STDEV('Raw Data'!AT115,'Raw Data'!AZ115,'Raw Data'!BF115)</f>
        <v>9.3722996110879822E-2</v>
      </c>
      <c r="J115" s="1">
        <f>AVERAGE('Raw Data'!BL115,'Raw Data'!BR115,'Raw Data'!BX115)</f>
        <v>9.2970000000000006</v>
      </c>
      <c r="K115" s="6">
        <f>STDEV('Raw Data'!BL115,'Raw Data'!BR115,'Raw Data'!BX115)</f>
        <v>4.2579337712087592E-2</v>
      </c>
      <c r="M115" s="1">
        <f>AVERAGE('Raw Data'!J322,'Raw Data'!P322,'Raw Data'!V322)</f>
        <v>2.7926666666666669</v>
      </c>
      <c r="N115" s="6">
        <f>STDEV('Raw Data'!J322,'Raw Data'!P322,'Raw Data'!V322)</f>
        <v>8.1205500634706537E-2</v>
      </c>
      <c r="O115" s="1">
        <f>AVERAGE('Raw Data'!AB322,'Raw Data'!AH322,'Raw Data'!AN322)</f>
        <v>4.0819999999999999</v>
      </c>
      <c r="P115" s="6">
        <f>STDEV('Raw Data'!AB322,'Raw Data'!AH322,'Raw Data'!AN322)</f>
        <v>9.2773918748751613E-2</v>
      </c>
      <c r="Q115" s="1">
        <f>AVERAGE('Raw Data'!AT322,'Raw Data'!AZ322,'Raw Data'!BF322)</f>
        <v>6.469666666666666</v>
      </c>
      <c r="R115" s="6">
        <f>STDEV('Raw Data'!AT322,'Raw Data'!AZ322,'Raw Data'!BF322)</f>
        <v>8.6892654081535486E-2</v>
      </c>
      <c r="S115" s="1">
        <f>AVERAGE('Raw Data'!BL322,'Raw Data'!BR322,'Raw Data'!BX322)</f>
        <v>9.2736666666666654</v>
      </c>
      <c r="T115" s="6">
        <f>STDEV('Raw Data'!BL322,'Raw Data'!BR322,'Raw Data'!BX322)</f>
        <v>2.9535289626705263E-2</v>
      </c>
      <c r="V115" s="1">
        <f t="shared" si="29"/>
        <v>-1.5000000000000124E-2</v>
      </c>
      <c r="W115" s="6">
        <f t="shared" si="30"/>
        <v>0.12150994472332981</v>
      </c>
      <c r="X115" s="2">
        <f t="shared" si="31"/>
        <v>5.6333333333332902E-2</v>
      </c>
      <c r="Y115" s="6">
        <f t="shared" si="32"/>
        <v>0.17363275420649546</v>
      </c>
      <c r="Z115" s="2">
        <f t="shared" si="33"/>
        <v>-0.23666666666666636</v>
      </c>
      <c r="AA115" s="6">
        <f t="shared" si="34"/>
        <v>0.12780584232864076</v>
      </c>
      <c r="AB115" s="2">
        <f t="shared" si="35"/>
        <v>2.3333333333335204E-2</v>
      </c>
      <c r="AC115" s="6">
        <f t="shared" si="36"/>
        <v>5.1820201980823738E-2</v>
      </c>
      <c r="AE115" s="39">
        <f t="shared" si="37"/>
        <v>1.4764666666666666E-2</v>
      </c>
      <c r="AF115" s="40">
        <f t="shared" si="38"/>
        <v>3.0148333333333267E-2</v>
      </c>
      <c r="AG115" s="39">
        <f t="shared" si="39"/>
        <v>1.6334333333333381E-2</v>
      </c>
      <c r="AH115" s="39">
        <f t="shared" si="40"/>
        <v>2.6853333333333685E-3</v>
      </c>
      <c r="AJ115">
        <f t="shared" si="41"/>
        <v>0.25284909860758192</v>
      </c>
    </row>
    <row r="116" spans="1:36" x14ac:dyDescent="0.25">
      <c r="A116">
        <f>'Raw Data'!B116</f>
        <v>207</v>
      </c>
      <c r="B116">
        <f>'Raw Data'!C116</f>
        <v>215</v>
      </c>
      <c r="C116" t="str">
        <f>'Raw Data'!D116</f>
        <v>KVTRGKNAT</v>
      </c>
      <c r="D116" s="1">
        <f>AVERAGE('Raw Data'!J116,'Raw Data'!P116,'Raw Data'!V116)</f>
        <v>0.91166666666666663</v>
      </c>
      <c r="E116" s="6">
        <f>STDEV('Raw Data'!J116,'Raw Data'!P116,'Raw Data'!V116)</f>
        <v>4.4455970727601178E-2</v>
      </c>
      <c r="F116" s="1">
        <f>AVERAGE('Raw Data'!AB116,'Raw Data'!AH116,'Raw Data'!AN116)</f>
        <v>2.0906666666666669</v>
      </c>
      <c r="G116" s="6">
        <f>STDEV('Raw Data'!AB116,'Raw Data'!AH116,'Raw Data'!AN116)</f>
        <v>5.1781592611016954E-2</v>
      </c>
      <c r="H116" s="1">
        <f>AVERAGE('Raw Data'!AT116,'Raw Data'!AZ116,'Raw Data'!BF116)</f>
        <v>2.8086666666666669</v>
      </c>
      <c r="I116" s="6">
        <f>STDEV('Raw Data'!AT116,'Raw Data'!AZ116,'Raw Data'!BF116)</f>
        <v>0.11257145878655637</v>
      </c>
      <c r="J116" s="1">
        <f>AVERAGE('Raw Data'!BL116,'Raw Data'!BR116,'Raw Data'!BX116)</f>
        <v>3.0246666666666666</v>
      </c>
      <c r="K116" s="6">
        <f>STDEV('Raw Data'!BL116,'Raw Data'!BR116,'Raw Data'!BX116)</f>
        <v>1.8036999011291594E-2</v>
      </c>
      <c r="M116" s="1">
        <f>AVERAGE('Raw Data'!J323,'Raw Data'!P323,'Raw Data'!V323)</f>
        <v>0.93966666666666665</v>
      </c>
      <c r="N116" s="6">
        <f>STDEV('Raw Data'!J323,'Raw Data'!P323,'Raw Data'!V323)</f>
        <v>8.621678104251667E-3</v>
      </c>
      <c r="O116" s="1">
        <f>AVERAGE('Raw Data'!AB323,'Raw Data'!AH323,'Raw Data'!AN323)</f>
        <v>1.9916666666666665</v>
      </c>
      <c r="P116" s="6">
        <f>STDEV('Raw Data'!AB323,'Raw Data'!AH323,'Raw Data'!AN323)</f>
        <v>6.9873695575182915E-2</v>
      </c>
      <c r="Q116" s="1">
        <f>AVERAGE('Raw Data'!AT323,'Raw Data'!AZ323,'Raw Data'!BF323)</f>
        <v>2.7710000000000004</v>
      </c>
      <c r="R116" s="6">
        <f>STDEV('Raw Data'!AT323,'Raw Data'!AZ323,'Raw Data'!BF323)</f>
        <v>0.13977481890526636</v>
      </c>
      <c r="S116" s="1">
        <f>AVERAGE('Raw Data'!BL323,'Raw Data'!BR323,'Raw Data'!BX323)</f>
        <v>2.8656666666666673</v>
      </c>
      <c r="T116" s="6">
        <f>STDEV('Raw Data'!BL323,'Raw Data'!BR323,'Raw Data'!BX323)</f>
        <v>9.8398848231741762E-2</v>
      </c>
      <c r="V116" s="1">
        <f t="shared" si="29"/>
        <v>-2.8000000000000025E-2</v>
      </c>
      <c r="W116" s="6">
        <f t="shared" si="30"/>
        <v>4.528428719397784E-2</v>
      </c>
      <c r="X116" s="2">
        <f t="shared" si="31"/>
        <v>9.9000000000000421E-2</v>
      </c>
      <c r="Y116" s="6">
        <f t="shared" si="32"/>
        <v>8.6969343257648338E-2</v>
      </c>
      <c r="Z116" s="2">
        <f t="shared" si="33"/>
        <v>3.7666666666666515E-2</v>
      </c>
      <c r="AA116" s="6">
        <f t="shared" si="34"/>
        <v>0.17946958888160794</v>
      </c>
      <c r="AB116" s="2">
        <f t="shared" si="35"/>
        <v>0.15899999999999936</v>
      </c>
      <c r="AC116" s="6">
        <f t="shared" si="36"/>
        <v>0.10003832598892627</v>
      </c>
      <c r="AE116" s="39">
        <f t="shared" si="37"/>
        <v>2.0506666666666655E-3</v>
      </c>
      <c r="AF116" s="40">
        <f t="shared" si="38"/>
        <v>7.5636666666666621E-3</v>
      </c>
      <c r="AG116" s="39">
        <f t="shared" si="39"/>
        <v>3.2209333333333375E-2</v>
      </c>
      <c r="AH116" s="39">
        <f t="shared" si="40"/>
        <v>1.0007666666666682E-2</v>
      </c>
      <c r="AJ116">
        <f t="shared" si="41"/>
        <v>0.22766495850994151</v>
      </c>
    </row>
    <row r="117" spans="1:36" x14ac:dyDescent="0.25">
      <c r="A117">
        <f>'Raw Data'!B117</f>
        <v>207</v>
      </c>
      <c r="B117">
        <f>'Raw Data'!C117</f>
        <v>228</v>
      </c>
      <c r="C117" t="str">
        <f>'Raw Data'!D117</f>
        <v>KVTRGKNATIYIGGTAHELGHS</v>
      </c>
      <c r="D117" s="1">
        <f>AVERAGE('Raw Data'!J117,'Raw Data'!P117,'Raw Data'!V117)</f>
        <v>0.65566666666666662</v>
      </c>
      <c r="E117" s="6">
        <f>STDEV('Raw Data'!J117,'Raw Data'!P117,'Raw Data'!V117)</f>
        <v>0.21357044115076784</v>
      </c>
      <c r="F117" s="1">
        <f>AVERAGE('Raw Data'!AB117,'Raw Data'!AH117,'Raw Data'!AN117)</f>
        <v>1.272</v>
      </c>
      <c r="G117" s="6">
        <f>STDEV('Raw Data'!AB117,'Raw Data'!AH117,'Raw Data'!AN117)</f>
        <v>4.7843494855622698E-2</v>
      </c>
      <c r="H117" s="1">
        <f>AVERAGE('Raw Data'!AT117,'Raw Data'!AZ117,'Raw Data'!BF117)</f>
        <v>2.5920000000000001</v>
      </c>
      <c r="I117" s="6">
        <f>STDEV('Raw Data'!AT117,'Raw Data'!AZ117,'Raw Data'!BF117)</f>
        <v>9.126335518706287E-2</v>
      </c>
      <c r="J117" s="1">
        <f>AVERAGE('Raw Data'!BL117,'Raw Data'!BR117,'Raw Data'!BX117)</f>
        <v>4.8900000000000006</v>
      </c>
      <c r="K117" s="6">
        <f>STDEV('Raw Data'!BL117,'Raw Data'!BR117,'Raw Data'!BX117)</f>
        <v>0.1212105605960139</v>
      </c>
      <c r="M117" s="1">
        <f>AVERAGE('Raw Data'!J324,'Raw Data'!P324,'Raw Data'!V324)</f>
        <v>0.7363333333333334</v>
      </c>
      <c r="N117" s="6">
        <f>STDEV('Raw Data'!J324,'Raw Data'!P324,'Raw Data'!V324)</f>
        <v>0.12125317865249249</v>
      </c>
      <c r="O117" s="1">
        <f>AVERAGE('Raw Data'!AB324,'Raw Data'!AH324,'Raw Data'!AN324)</f>
        <v>1.2893333333333332</v>
      </c>
      <c r="P117" s="6">
        <f>STDEV('Raw Data'!AB324,'Raw Data'!AH324,'Raw Data'!AN324)</f>
        <v>4.5610671265980542E-2</v>
      </c>
      <c r="Q117" s="1">
        <f>AVERAGE('Raw Data'!AT324,'Raw Data'!AZ324,'Raw Data'!BF324)</f>
        <v>2.6876666666666664</v>
      </c>
      <c r="R117" s="6">
        <f>STDEV('Raw Data'!AT324,'Raw Data'!AZ324,'Raw Data'!BF324)</f>
        <v>8.7591856546903671E-2</v>
      </c>
      <c r="S117" s="1">
        <f>AVERAGE('Raw Data'!BL324,'Raw Data'!BR324,'Raw Data'!BX324)</f>
        <v>4.8609999999999998</v>
      </c>
      <c r="T117" s="6">
        <f>STDEV('Raw Data'!BL324,'Raw Data'!BR324,'Raw Data'!BX324)</f>
        <v>3.649657518178917E-2</v>
      </c>
      <c r="V117" s="1">
        <f t="shared" si="29"/>
        <v>-8.0666666666666775E-2</v>
      </c>
      <c r="W117" s="6">
        <f t="shared" si="30"/>
        <v>0.24559044498242771</v>
      </c>
      <c r="X117" s="2">
        <f t="shared" si="31"/>
        <v>-1.7333333333333201E-2</v>
      </c>
      <c r="Y117" s="6">
        <f t="shared" si="32"/>
        <v>6.6100932923320671E-2</v>
      </c>
      <c r="Z117" s="2">
        <f t="shared" si="33"/>
        <v>-9.5666666666666345E-2</v>
      </c>
      <c r="AA117" s="6">
        <f t="shared" si="34"/>
        <v>0.12649637675970543</v>
      </c>
      <c r="AB117" s="2">
        <f t="shared" si="35"/>
        <v>2.9000000000000803E-2</v>
      </c>
      <c r="AC117" s="6">
        <f t="shared" si="36"/>
        <v>0.12658593918757305</v>
      </c>
      <c r="AE117" s="39">
        <f t="shared" si="37"/>
        <v>6.0314666666666857E-2</v>
      </c>
      <c r="AF117" s="40">
        <f t="shared" si="38"/>
        <v>4.3693333333333388E-3</v>
      </c>
      <c r="AG117" s="39">
        <f t="shared" si="39"/>
        <v>1.6001333333333343E-2</v>
      </c>
      <c r="AH117" s="39">
        <f t="shared" si="40"/>
        <v>1.6023999999999941E-2</v>
      </c>
      <c r="AJ117">
        <f t="shared" si="41"/>
        <v>0.31098124273552813</v>
      </c>
    </row>
    <row r="118" spans="1:36" x14ac:dyDescent="0.25">
      <c r="A118">
        <f>'Raw Data'!B118</f>
        <v>207</v>
      </c>
      <c r="B118">
        <f>'Raw Data'!C118</f>
        <v>228</v>
      </c>
      <c r="C118" t="str">
        <f>'Raw Data'!D118</f>
        <v>KVTRGKNATIYIGGTAHELGHS</v>
      </c>
      <c r="D118" s="1">
        <f>AVERAGE('Raw Data'!J118,'Raw Data'!P118,'Raw Data'!V118)</f>
        <v>0.65900000000000003</v>
      </c>
      <c r="E118" s="6">
        <f>STDEV('Raw Data'!J118,'Raw Data'!P118,'Raw Data'!V118)</f>
        <v>0.21387145672108732</v>
      </c>
      <c r="F118" s="1">
        <f>AVERAGE('Raw Data'!AB118,'Raw Data'!AH118,'Raw Data'!AN118)</f>
        <v>1.2670000000000001</v>
      </c>
      <c r="G118" s="6">
        <f>STDEV('Raw Data'!AB118,'Raw Data'!AH118,'Raw Data'!AN118)</f>
        <v>6.0621778264910692E-2</v>
      </c>
      <c r="H118" s="1">
        <f>AVERAGE('Raw Data'!AT118,'Raw Data'!AZ118,'Raw Data'!BF118)</f>
        <v>2.5786666666666669</v>
      </c>
      <c r="I118" s="6">
        <f>STDEV('Raw Data'!AT118,'Raw Data'!AZ118,'Raw Data'!BF118)</f>
        <v>0.10321983013613864</v>
      </c>
      <c r="J118" s="1">
        <f>AVERAGE('Raw Data'!BL118,'Raw Data'!BR118,'Raw Data'!BX118)</f>
        <v>4.881333333333334</v>
      </c>
      <c r="K118" s="6">
        <f>STDEV('Raw Data'!BL118,'Raw Data'!BR118,'Raw Data'!BX118)</f>
        <v>0.12913687828553597</v>
      </c>
      <c r="M118" s="1">
        <f>AVERAGE('Raw Data'!J325,'Raw Data'!P325,'Raw Data'!V325)</f>
        <v>0.80333333333333334</v>
      </c>
      <c r="N118" s="6">
        <f>STDEV('Raw Data'!J325,'Raw Data'!P325,'Raw Data'!V325)</f>
        <v>0.1132313266429977</v>
      </c>
      <c r="O118" s="1">
        <f>AVERAGE('Raw Data'!AB325,'Raw Data'!AH325,'Raw Data'!AN325)</f>
        <v>1.3313333333333333</v>
      </c>
      <c r="P118" s="6">
        <f>STDEV('Raw Data'!AB325,'Raw Data'!AH325,'Raw Data'!AN325)</f>
        <v>6.2292321624204519E-2</v>
      </c>
      <c r="Q118" s="1">
        <f>AVERAGE('Raw Data'!AT325,'Raw Data'!AZ325,'Raw Data'!BF325)</f>
        <v>2.6933333333333334</v>
      </c>
      <c r="R118" s="6">
        <f>STDEV('Raw Data'!AT325,'Raw Data'!AZ325,'Raw Data'!BF325)</f>
        <v>7.6709408375591981E-2</v>
      </c>
      <c r="S118" s="1">
        <f>AVERAGE('Raw Data'!BL325,'Raw Data'!BR325,'Raw Data'!BX325)</f>
        <v>4.8183333333333334</v>
      </c>
      <c r="T118" s="6">
        <f>STDEV('Raw Data'!BL325,'Raw Data'!BR325,'Raw Data'!BX325)</f>
        <v>2.3586719427112518E-2</v>
      </c>
      <c r="V118" s="1">
        <f t="shared" si="29"/>
        <v>-0.14433333333333331</v>
      </c>
      <c r="W118" s="6">
        <f t="shared" si="30"/>
        <v>0.24199655644932877</v>
      </c>
      <c r="X118" s="2">
        <f t="shared" si="31"/>
        <v>-6.4333333333333131E-2</v>
      </c>
      <c r="Y118" s="6">
        <f t="shared" si="32"/>
        <v>8.6921420451654699E-2</v>
      </c>
      <c r="Z118" s="2">
        <f t="shared" si="33"/>
        <v>-0.11466666666666647</v>
      </c>
      <c r="AA118" s="6">
        <f t="shared" si="34"/>
        <v>0.12860274750823428</v>
      </c>
      <c r="AB118" s="2">
        <f t="shared" si="35"/>
        <v>6.3000000000000611E-2</v>
      </c>
      <c r="AC118" s="6">
        <f t="shared" si="36"/>
        <v>0.13127325190863012</v>
      </c>
      <c r="AE118" s="39">
        <f t="shared" si="37"/>
        <v>5.8562333333333168E-2</v>
      </c>
      <c r="AF118" s="40">
        <f t="shared" si="38"/>
        <v>7.5553333333333358E-3</v>
      </c>
      <c r="AG118" s="39">
        <f t="shared" si="39"/>
        <v>1.6538666666666656E-2</v>
      </c>
      <c r="AH118" s="39">
        <f t="shared" si="40"/>
        <v>1.7232666666666663E-2</v>
      </c>
      <c r="AJ118">
        <f t="shared" si="41"/>
        <v>0.31605221087662055</v>
      </c>
    </row>
    <row r="119" spans="1:36" x14ac:dyDescent="0.25">
      <c r="A119">
        <f>'Raw Data'!B119</f>
        <v>207</v>
      </c>
      <c r="B119">
        <f>'Raw Data'!C119</f>
        <v>247</v>
      </c>
      <c r="C119" t="str">
        <f>'Raw Data'!D119</f>
        <v>KVTRGKNATIYIGGTAHELGHSFGLPHTGDGWNYPDAGASL</v>
      </c>
      <c r="D119" s="1">
        <f>AVERAGE('Raw Data'!J119,'Raw Data'!P119,'Raw Data'!V119)</f>
        <v>1.1863333333333332</v>
      </c>
      <c r="E119" s="6">
        <f>STDEV('Raw Data'!J119,'Raw Data'!P119,'Raw Data'!V119)</f>
        <v>0.13208078336129497</v>
      </c>
      <c r="F119" s="1">
        <f>AVERAGE('Raw Data'!AB119,'Raw Data'!AH119,'Raw Data'!AN119)</f>
        <v>2.2549999999999999</v>
      </c>
      <c r="G119" s="6">
        <f>STDEV('Raw Data'!AB119,'Raw Data'!AH119,'Raw Data'!AN119)</f>
        <v>7.4081036709808604E-2</v>
      </c>
      <c r="H119" s="1">
        <f>AVERAGE('Raw Data'!AT119,'Raw Data'!AZ119,'Raw Data'!BF119)</f>
        <v>4.3573333333333331</v>
      </c>
      <c r="I119" s="6">
        <f>STDEV('Raw Data'!AT119,'Raw Data'!AZ119,'Raw Data'!BF119)</f>
        <v>5.3012577124049783E-2</v>
      </c>
      <c r="J119" s="1">
        <f>AVERAGE('Raw Data'!BL119,'Raw Data'!BR119,'Raw Data'!BX119)</f>
        <v>7.7156666666666673</v>
      </c>
      <c r="K119" s="6">
        <f>STDEV('Raw Data'!BL119,'Raw Data'!BR119,'Raw Data'!BX119)</f>
        <v>3.1134118476895137E-2</v>
      </c>
      <c r="M119" s="1">
        <f>AVERAGE('Raw Data'!J326,'Raw Data'!P326,'Raw Data'!V326)</f>
        <v>1.2613333333333334</v>
      </c>
      <c r="N119" s="6">
        <f>STDEV('Raw Data'!J326,'Raw Data'!P326,'Raw Data'!V326)</f>
        <v>7.9071697422866363E-2</v>
      </c>
      <c r="O119" s="1">
        <f>AVERAGE('Raw Data'!AB326,'Raw Data'!AH326,'Raw Data'!AN326)</f>
        <v>2.2890000000000001</v>
      </c>
      <c r="P119" s="6">
        <f>STDEV('Raw Data'!AB326,'Raw Data'!AH326,'Raw Data'!AN326)</f>
        <v>8.2819079927272846E-2</v>
      </c>
      <c r="Q119" s="1">
        <f>AVERAGE('Raw Data'!AT326,'Raw Data'!AZ326,'Raw Data'!BF326)</f>
        <v>4.5070000000000006</v>
      </c>
      <c r="R119" s="6">
        <f>STDEV('Raw Data'!AT326,'Raw Data'!AZ326,'Raw Data'!BF326)</f>
        <v>1.2489995996796772E-2</v>
      </c>
      <c r="S119" s="1">
        <f>AVERAGE('Raw Data'!BL326,'Raw Data'!BR326,'Raw Data'!BX326)</f>
        <v>7.4656666666666673</v>
      </c>
      <c r="T119" s="6">
        <f>STDEV('Raw Data'!BL326,'Raw Data'!BR326,'Raw Data'!BX326)</f>
        <v>5.1964731629571312E-2</v>
      </c>
      <c r="V119" s="1">
        <f t="shared" si="29"/>
        <v>-7.5000000000000178E-2</v>
      </c>
      <c r="W119" s="6">
        <f t="shared" si="30"/>
        <v>0.15394046468250855</v>
      </c>
      <c r="X119" s="2">
        <f t="shared" si="31"/>
        <v>-3.4000000000000252E-2</v>
      </c>
      <c r="Y119" s="6">
        <f t="shared" si="32"/>
        <v>0.11111705539655026</v>
      </c>
      <c r="Z119" s="2">
        <f t="shared" si="33"/>
        <v>-0.1496666666666675</v>
      </c>
      <c r="AA119" s="6">
        <f t="shared" si="34"/>
        <v>5.4464055424961938E-2</v>
      </c>
      <c r="AB119" s="2">
        <f t="shared" si="35"/>
        <v>0.25</v>
      </c>
      <c r="AC119" s="6">
        <f t="shared" si="36"/>
        <v>6.0577773701801819E-2</v>
      </c>
      <c r="AE119" s="39">
        <f t="shared" si="37"/>
        <v>2.3697666666666662E-2</v>
      </c>
      <c r="AF119" s="40">
        <f t="shared" si="38"/>
        <v>1.2347000000000019E-2</v>
      </c>
      <c r="AG119" s="39">
        <f t="shared" si="39"/>
        <v>2.966333333333326E-3</v>
      </c>
      <c r="AH119" s="39">
        <f t="shared" si="40"/>
        <v>3.6696666666667121E-3</v>
      </c>
      <c r="AJ119">
        <f t="shared" si="41"/>
        <v>0.20659299762253977</v>
      </c>
    </row>
    <row r="120" spans="1:36" x14ac:dyDescent="0.25">
      <c r="A120">
        <f>'Raw Data'!B120</f>
        <v>207</v>
      </c>
      <c r="B120">
        <f>'Raw Data'!C120</f>
        <v>247</v>
      </c>
      <c r="C120" t="str">
        <f>'Raw Data'!D120</f>
        <v>KVTRGKNATIYIGGTAHELGHSFGLPHTGDGWNYPDAGASL</v>
      </c>
      <c r="D120" s="1">
        <f>AVERAGE('Raw Data'!J120,'Raw Data'!P120,'Raw Data'!V120)</f>
        <v>1.3169999999999999</v>
      </c>
      <c r="E120" s="6">
        <f>STDEV('Raw Data'!J120,'Raw Data'!P120,'Raw Data'!V120)</f>
        <v>0.10677546534667964</v>
      </c>
      <c r="F120" s="1">
        <f>AVERAGE('Raw Data'!AB120,'Raw Data'!AH120,'Raw Data'!AN120)</f>
        <v>2.3323333333333331</v>
      </c>
      <c r="G120" s="6">
        <f>STDEV('Raw Data'!AB120,'Raw Data'!AH120,'Raw Data'!AN120)</f>
        <v>0.10312290401910397</v>
      </c>
      <c r="H120" s="1">
        <f>AVERAGE('Raw Data'!AT120,'Raw Data'!AZ120,'Raw Data'!BF120)</f>
        <v>4.1976666666666667</v>
      </c>
      <c r="I120" s="6">
        <f>STDEV('Raw Data'!AT120,'Raw Data'!AZ120,'Raw Data'!BF120)</f>
        <v>6.251666444503684E-2</v>
      </c>
      <c r="J120" s="1">
        <f>AVERAGE('Raw Data'!BL120,'Raw Data'!BR120,'Raw Data'!BX120)</f>
        <v>7.4216666666666669</v>
      </c>
      <c r="K120" s="6">
        <f>STDEV('Raw Data'!BL120,'Raw Data'!BR120,'Raw Data'!BX120)</f>
        <v>0.17332724348276396</v>
      </c>
      <c r="M120" s="1">
        <f>AVERAGE('Raw Data'!J327,'Raw Data'!P327,'Raw Data'!V327)</f>
        <v>1.3626666666666667</v>
      </c>
      <c r="N120" s="6">
        <f>STDEV('Raw Data'!J327,'Raw Data'!P327,'Raw Data'!V327)</f>
        <v>6.2548647733850604E-2</v>
      </c>
      <c r="O120" s="1">
        <f>AVERAGE('Raw Data'!AB327,'Raw Data'!AH327,'Raw Data'!AN327)</f>
        <v>2.3456666666666668</v>
      </c>
      <c r="P120" s="6">
        <f>STDEV('Raw Data'!AB327,'Raw Data'!AH327,'Raw Data'!AN327)</f>
        <v>7.7105987662005299E-2</v>
      </c>
      <c r="Q120" s="1">
        <f>AVERAGE('Raw Data'!AT327,'Raw Data'!AZ327,'Raw Data'!BF327)</f>
        <v>4.4736666666666665</v>
      </c>
      <c r="R120" s="6">
        <f>STDEV('Raw Data'!AT327,'Raw Data'!AZ327,'Raw Data'!BF327)</f>
        <v>9.1767822973705379E-2</v>
      </c>
      <c r="S120" s="1">
        <f>AVERAGE('Raw Data'!BL327,'Raw Data'!BR327,'Raw Data'!BX327)</f>
        <v>7.166666666666667</v>
      </c>
      <c r="T120" s="6">
        <f>STDEV('Raw Data'!BL327,'Raw Data'!BR327,'Raw Data'!BX327)</f>
        <v>9.2576094826544095E-2</v>
      </c>
      <c r="V120" s="1">
        <f t="shared" si="29"/>
        <v>-4.5666666666666744E-2</v>
      </c>
      <c r="W120" s="6">
        <f t="shared" si="30"/>
        <v>0.12374705383698362</v>
      </c>
      <c r="X120" s="2">
        <f t="shared" si="31"/>
        <v>-1.3333333333333641E-2</v>
      </c>
      <c r="Y120" s="6">
        <f t="shared" si="32"/>
        <v>0.12876205445187119</v>
      </c>
      <c r="Z120" s="2">
        <f t="shared" si="33"/>
        <v>-0.2759999999999998</v>
      </c>
      <c r="AA120" s="6">
        <f t="shared" si="34"/>
        <v>0.1110390321763778</v>
      </c>
      <c r="AB120" s="2">
        <f t="shared" si="35"/>
        <v>0.25499999999999989</v>
      </c>
      <c r="AC120" s="6">
        <f t="shared" si="36"/>
        <v>0.19650106021766556</v>
      </c>
      <c r="AE120" s="39">
        <f t="shared" si="37"/>
        <v>1.5313333333333321E-2</v>
      </c>
      <c r="AF120" s="40">
        <f t="shared" si="38"/>
        <v>1.6579666666666642E-2</v>
      </c>
      <c r="AG120" s="39">
        <f t="shared" si="39"/>
        <v>1.2329666666666664E-2</v>
      </c>
      <c r="AH120" s="39">
        <f t="shared" si="40"/>
        <v>3.8612666666666629E-2</v>
      </c>
      <c r="AJ120">
        <f t="shared" si="41"/>
        <v>0.28781128076108009</v>
      </c>
    </row>
    <row r="121" spans="1:36" x14ac:dyDescent="0.25">
      <c r="A121">
        <f>'Raw Data'!B121</f>
        <v>207</v>
      </c>
      <c r="B121">
        <f>'Raw Data'!C121</f>
        <v>247</v>
      </c>
      <c r="C121" t="str">
        <f>'Raw Data'!D121</f>
        <v>KVTRGKNATIYIGGTAHELGHSFGLPHTGDGWNYPDAGASL</v>
      </c>
      <c r="D121" s="1">
        <f>AVERAGE('Raw Data'!J121,'Raw Data'!P121,'Raw Data'!V121)</f>
        <v>1.3380000000000001</v>
      </c>
      <c r="E121" s="6">
        <f>STDEV('Raw Data'!J121,'Raw Data'!P121,'Raw Data'!V121)</f>
        <v>0.11265433857601753</v>
      </c>
      <c r="F121" s="1">
        <f>AVERAGE('Raw Data'!AB121,'Raw Data'!AH121,'Raw Data'!AN121)</f>
        <v>2.4033333333333329</v>
      </c>
      <c r="G121" s="6">
        <f>STDEV('Raw Data'!AB121,'Raw Data'!AH121,'Raw Data'!AN121)</f>
        <v>8.0556398463023191E-2</v>
      </c>
      <c r="H121" s="1">
        <f>AVERAGE('Raw Data'!AT121,'Raw Data'!AZ121,'Raw Data'!BF121)</f>
        <v>4.5216666666666665</v>
      </c>
      <c r="I121" s="6">
        <f>STDEV('Raw Data'!AT121,'Raw Data'!AZ121,'Raw Data'!BF121)</f>
        <v>7.2459183912967753E-2</v>
      </c>
      <c r="J121" s="1">
        <f>AVERAGE('Raw Data'!BL121,'Raw Data'!BR121,'Raw Data'!BX121)</f>
        <v>7.6380000000000008</v>
      </c>
      <c r="K121" s="6">
        <f>STDEV('Raw Data'!BL121,'Raw Data'!BR121,'Raw Data'!BX121)</f>
        <v>4.9999999999998934E-3</v>
      </c>
      <c r="M121" s="1">
        <f>AVERAGE('Raw Data'!J328,'Raw Data'!P328,'Raw Data'!V328)</f>
        <v>1.3803333333333334</v>
      </c>
      <c r="N121" s="6">
        <f>STDEV('Raw Data'!J328,'Raw Data'!P328,'Raw Data'!V328)</f>
        <v>6.2002688113769154E-2</v>
      </c>
      <c r="O121" s="1">
        <f>AVERAGE('Raw Data'!AB328,'Raw Data'!AH328,'Raw Data'!AN328)</f>
        <v>2.3796666666666666</v>
      </c>
      <c r="P121" s="6">
        <f>STDEV('Raw Data'!AB328,'Raw Data'!AH328,'Raw Data'!AN328)</f>
        <v>6.8156682235370775E-2</v>
      </c>
      <c r="Q121" s="1">
        <f>AVERAGE('Raw Data'!AT328,'Raw Data'!AZ328,'Raw Data'!BF328)</f>
        <v>4.6660000000000004</v>
      </c>
      <c r="R121" s="6">
        <f>STDEV('Raw Data'!AT328,'Raw Data'!AZ328,'Raw Data'!BF328)</f>
        <v>5.13906606301184E-2</v>
      </c>
      <c r="S121" s="1">
        <f>AVERAGE('Raw Data'!BL328,'Raw Data'!BR328,'Raw Data'!BX328)</f>
        <v>7.4853333333333332</v>
      </c>
      <c r="T121" s="6">
        <f>STDEV('Raw Data'!BL328,'Raw Data'!BR328,'Raw Data'!BX328)</f>
        <v>4.3247350593225146E-2</v>
      </c>
      <c r="V121" s="1">
        <f t="shared" si="29"/>
        <v>-4.2333333333333334E-2</v>
      </c>
      <c r="W121" s="6">
        <f t="shared" si="30"/>
        <v>0.12858978704910171</v>
      </c>
      <c r="X121" s="2">
        <f t="shared" si="31"/>
        <v>2.3666666666666281E-2</v>
      </c>
      <c r="Y121" s="6">
        <f t="shared" si="32"/>
        <v>0.10552092999337463</v>
      </c>
      <c r="Z121" s="2">
        <f t="shared" si="33"/>
        <v>-0.14433333333333387</v>
      </c>
      <c r="AA121" s="6">
        <f t="shared" si="34"/>
        <v>8.8833176985478157E-2</v>
      </c>
      <c r="AB121" s="2">
        <f t="shared" si="35"/>
        <v>0.15266666666666762</v>
      </c>
      <c r="AC121" s="6">
        <f t="shared" si="36"/>
        <v>4.3535426187569712E-2</v>
      </c>
      <c r="AE121" s="39">
        <f t="shared" si="37"/>
        <v>1.6535333333333326E-2</v>
      </c>
      <c r="AF121" s="40">
        <f t="shared" si="38"/>
        <v>1.1134666666666669E-2</v>
      </c>
      <c r="AG121" s="39">
        <f t="shared" si="39"/>
        <v>7.8913333333332867E-3</v>
      </c>
      <c r="AH121" s="39">
        <f t="shared" si="40"/>
        <v>1.8953333333333307E-3</v>
      </c>
      <c r="AJ121">
        <f t="shared" si="41"/>
        <v>0.19353724878344894</v>
      </c>
    </row>
    <row r="122" spans="1:36" x14ac:dyDescent="0.25">
      <c r="A122">
        <f>'Raw Data'!B122</f>
        <v>216</v>
      </c>
      <c r="B122">
        <f>'Raw Data'!C122</f>
        <v>247</v>
      </c>
      <c r="C122" t="str">
        <f>'Raw Data'!D122</f>
        <v>IYIGGTAHELGHSFGLPHTGDGWNYPDAGASL</v>
      </c>
      <c r="D122" s="1">
        <f>AVERAGE('Raw Data'!J122,'Raw Data'!P122,'Raw Data'!V122)</f>
        <v>1.1076666666666666</v>
      </c>
      <c r="E122" s="6">
        <f>STDEV('Raw Data'!J122,'Raw Data'!P122,'Raw Data'!V122)</f>
        <v>5.7143095237599258E-2</v>
      </c>
      <c r="F122" s="1">
        <f>AVERAGE('Raw Data'!AB122,'Raw Data'!AH122,'Raw Data'!AN122)</f>
        <v>1.8423333333333334</v>
      </c>
      <c r="G122" s="6">
        <f>STDEV('Raw Data'!AB122,'Raw Data'!AH122,'Raw Data'!AN122)</f>
        <v>4.3431939092485043E-2</v>
      </c>
      <c r="H122" s="1">
        <f>AVERAGE('Raw Data'!AT122,'Raw Data'!AZ122,'Raw Data'!BF122)</f>
        <v>3.109666666666667</v>
      </c>
      <c r="I122" s="6">
        <f>STDEV('Raw Data'!AT122,'Raw Data'!AZ122,'Raw Data'!BF122)</f>
        <v>3.5019042438840672E-2</v>
      </c>
      <c r="J122" s="1">
        <f>AVERAGE('Raw Data'!BL122,'Raw Data'!BR122,'Raw Data'!BX122)</f>
        <v>5.1196666666666673</v>
      </c>
      <c r="K122" s="6">
        <f>STDEV('Raw Data'!BL122,'Raw Data'!BR122,'Raw Data'!BX122)</f>
        <v>2.3713568549109918E-2</v>
      </c>
      <c r="M122" s="1">
        <f>AVERAGE('Raw Data'!J329,'Raw Data'!P329,'Raw Data'!V329)</f>
        <v>1.1763333333333332</v>
      </c>
      <c r="N122" s="6">
        <f>STDEV('Raw Data'!J329,'Raw Data'!P329,'Raw Data'!V329)</f>
        <v>4.0016663195890485E-2</v>
      </c>
      <c r="O122" s="1">
        <f>AVERAGE('Raw Data'!AB329,'Raw Data'!AH329,'Raw Data'!AN329)</f>
        <v>1.8680000000000001</v>
      </c>
      <c r="P122" s="6">
        <f>STDEV('Raw Data'!AB329,'Raw Data'!AH329,'Raw Data'!AN329)</f>
        <v>2.9597297173897381E-2</v>
      </c>
      <c r="Q122" s="1">
        <f>AVERAGE('Raw Data'!AT329,'Raw Data'!AZ329,'Raw Data'!BF329)</f>
        <v>3.1826666666666665</v>
      </c>
      <c r="R122" s="6">
        <f>STDEV('Raw Data'!AT329,'Raw Data'!AZ329,'Raw Data'!BF329)</f>
        <v>5.1539628765963609E-2</v>
      </c>
      <c r="S122" s="1">
        <f>AVERAGE('Raw Data'!BL329,'Raw Data'!BR329,'Raw Data'!BX329)</f>
        <v>4.9596666666666671</v>
      </c>
      <c r="T122" s="6">
        <f>STDEV('Raw Data'!BL329,'Raw Data'!BR329,'Raw Data'!BX329)</f>
        <v>1.7616280348965327E-2</v>
      </c>
      <c r="V122" s="1">
        <f t="shared" si="29"/>
        <v>-6.8666666666666654E-2</v>
      </c>
      <c r="W122" s="6">
        <f t="shared" si="30"/>
        <v>6.9761498454854562E-2</v>
      </c>
      <c r="X122" s="2">
        <f t="shared" si="31"/>
        <v>-2.5666666666666726E-2</v>
      </c>
      <c r="Y122" s="6">
        <f t="shared" si="32"/>
        <v>5.2557904575176173E-2</v>
      </c>
      <c r="Z122" s="2">
        <f t="shared" si="33"/>
        <v>-7.299999999999951E-2</v>
      </c>
      <c r="AA122" s="6">
        <f t="shared" si="34"/>
        <v>6.2311047709588931E-2</v>
      </c>
      <c r="AB122" s="2">
        <f t="shared" si="35"/>
        <v>0.16000000000000014</v>
      </c>
      <c r="AC122" s="6">
        <f t="shared" si="36"/>
        <v>2.9540932054806207E-2</v>
      </c>
      <c r="AE122" s="39">
        <f t="shared" si="37"/>
        <v>4.8666666666666754E-3</v>
      </c>
      <c r="AF122" s="40">
        <f t="shared" si="38"/>
        <v>2.7623333333333245E-3</v>
      </c>
      <c r="AG122" s="39">
        <f t="shared" si="39"/>
        <v>3.8826666666666679E-3</v>
      </c>
      <c r="AH122" s="39">
        <f t="shared" si="40"/>
        <v>8.7266666666667686E-4</v>
      </c>
      <c r="AJ122">
        <f t="shared" si="41"/>
        <v>0.11128491961327619</v>
      </c>
    </row>
    <row r="123" spans="1:36" x14ac:dyDescent="0.25">
      <c r="A123">
        <f>'Raw Data'!B123</f>
        <v>218</v>
      </c>
      <c r="B123">
        <f>'Raw Data'!C123</f>
        <v>247</v>
      </c>
      <c r="C123" t="str">
        <f>'Raw Data'!D123</f>
        <v>IGGTAHELGHSFGLPHTGDGWNYPDAGASL</v>
      </c>
      <c r="D123" s="1">
        <f>AVERAGE('Raw Data'!J123,'Raw Data'!P123,'Raw Data'!V123)</f>
        <v>1.1733333333333336</v>
      </c>
      <c r="E123" s="6">
        <f>STDEV('Raw Data'!J123,'Raw Data'!P123,'Raw Data'!V123)</f>
        <v>3.3080709383768288E-2</v>
      </c>
      <c r="F123" s="1">
        <f>AVERAGE('Raw Data'!AB123,'Raw Data'!AH123,'Raw Data'!AN123)</f>
        <v>1.9710000000000001</v>
      </c>
      <c r="G123" s="6">
        <f>STDEV('Raw Data'!AB123,'Raw Data'!AH123,'Raw Data'!AN123)</f>
        <v>7.2518963037263628E-2</v>
      </c>
      <c r="H123" s="1">
        <f>AVERAGE('Raw Data'!AT123,'Raw Data'!AZ123,'Raw Data'!BF123)</f>
        <v>3.0229999999999997</v>
      </c>
      <c r="I123" s="6">
        <f>STDEV('Raw Data'!AT123,'Raw Data'!AZ123,'Raw Data'!BF123)</f>
        <v>2.4248711305964323E-2</v>
      </c>
      <c r="J123" s="1">
        <f>AVERAGE('Raw Data'!BL123,'Raw Data'!BR123,'Raw Data'!BX123)</f>
        <v>4.2376666666666667</v>
      </c>
      <c r="K123" s="6">
        <f>STDEV('Raw Data'!BL123,'Raw Data'!BR123,'Raw Data'!BX123)</f>
        <v>4.9237519569260452E-2</v>
      </c>
      <c r="M123" s="1">
        <f>AVERAGE('Raw Data'!J330,'Raw Data'!P330,'Raw Data'!V330)</f>
        <v>1.2796666666666667</v>
      </c>
      <c r="N123" s="6">
        <f>STDEV('Raw Data'!J330,'Raw Data'!P330,'Raw Data'!V330)</f>
        <v>4.7815618090048063E-2</v>
      </c>
      <c r="O123" s="1">
        <f>AVERAGE('Raw Data'!AB330,'Raw Data'!AH330,'Raw Data'!AN330)</f>
        <v>2.0649999999999999</v>
      </c>
      <c r="P123" s="6">
        <f>STDEV('Raw Data'!AB330,'Raw Data'!AH330,'Raw Data'!AN330)</f>
        <v>3.0000000000000027E-2</v>
      </c>
      <c r="Q123" s="1">
        <f>AVERAGE('Raw Data'!AT330,'Raw Data'!AZ330,'Raw Data'!BF330)</f>
        <v>3.1110000000000002</v>
      </c>
      <c r="R123" s="6">
        <f>STDEV('Raw Data'!AT330,'Raw Data'!AZ330,'Raw Data'!BF330)</f>
        <v>7.6151165453983816E-2</v>
      </c>
      <c r="S123" s="1">
        <f>AVERAGE('Raw Data'!BL330,'Raw Data'!BR330,'Raw Data'!BX330)</f>
        <v>4.200333333333333</v>
      </c>
      <c r="T123" s="6">
        <f>STDEV('Raw Data'!BL330,'Raw Data'!BR330,'Raw Data'!BX330)</f>
        <v>8.3864970836060419E-3</v>
      </c>
      <c r="V123" s="1">
        <f t="shared" si="29"/>
        <v>-0.10633333333333317</v>
      </c>
      <c r="W123" s="6">
        <f t="shared" si="30"/>
        <v>5.8143500639939685E-2</v>
      </c>
      <c r="X123" s="2">
        <f t="shared" si="31"/>
        <v>-9.3999999999999861E-2</v>
      </c>
      <c r="Y123" s="6">
        <f t="shared" si="32"/>
        <v>7.8479296632933765E-2</v>
      </c>
      <c r="Z123" s="2">
        <f t="shared" si="33"/>
        <v>-8.8000000000000522E-2</v>
      </c>
      <c r="AA123" s="6">
        <f t="shared" si="34"/>
        <v>7.9918708698276775E-2</v>
      </c>
      <c r="AB123" s="2">
        <f t="shared" si="35"/>
        <v>3.7333333333333663E-2</v>
      </c>
      <c r="AC123" s="6">
        <f t="shared" si="36"/>
        <v>4.9946638191840691E-2</v>
      </c>
      <c r="AE123" s="39">
        <f t="shared" si="37"/>
        <v>3.3806666666666668E-3</v>
      </c>
      <c r="AF123" s="40">
        <f t="shared" si="38"/>
        <v>6.1590000000000091E-3</v>
      </c>
      <c r="AG123" s="39">
        <f t="shared" si="39"/>
        <v>6.3870000000000194E-3</v>
      </c>
      <c r="AH123" s="39">
        <f t="shared" si="40"/>
        <v>2.494666666666639E-3</v>
      </c>
      <c r="AJ123">
        <f t="shared" si="41"/>
        <v>0.13572521259269896</v>
      </c>
    </row>
    <row r="124" spans="1:36" x14ac:dyDescent="0.25">
      <c r="A124">
        <f>'Raw Data'!B124</f>
        <v>229</v>
      </c>
      <c r="B124">
        <f>'Raw Data'!C124</f>
        <v>247</v>
      </c>
      <c r="C124" t="str">
        <f>'Raw Data'!D124</f>
        <v>FGLPHTGDGWNYPDAGASL</v>
      </c>
      <c r="D124" s="1">
        <f>AVERAGE('Raw Data'!J124,'Raw Data'!P124,'Raw Data'!V124)</f>
        <v>1.2283333333333335</v>
      </c>
      <c r="E124" s="6">
        <f>STDEV('Raw Data'!J124,'Raw Data'!P124,'Raw Data'!V124)</f>
        <v>2.2678918257565382E-2</v>
      </c>
      <c r="F124" s="1">
        <f>AVERAGE('Raw Data'!AB124,'Raw Data'!AH124,'Raw Data'!AN124)</f>
        <v>2.121</v>
      </c>
      <c r="G124" s="6">
        <f>STDEV('Raw Data'!AB124,'Raw Data'!AH124,'Raw Data'!AN124)</f>
        <v>5.1730068625510182E-2</v>
      </c>
      <c r="H124" s="1">
        <f>AVERAGE('Raw Data'!AT124,'Raw Data'!AZ124,'Raw Data'!BF124)</f>
        <v>3.238</v>
      </c>
      <c r="I124" s="6">
        <f>STDEV('Raw Data'!AT124,'Raw Data'!AZ124,'Raw Data'!BF124)</f>
        <v>1.3527749258468523E-2</v>
      </c>
      <c r="J124" s="1">
        <f>AVERAGE('Raw Data'!BL124,'Raw Data'!BR124,'Raw Data'!BX124)</f>
        <v>4.2653333333333334</v>
      </c>
      <c r="K124" s="6">
        <f>STDEV('Raw Data'!BL124,'Raw Data'!BR124,'Raw Data'!BX124)</f>
        <v>9.0737717258777897E-3</v>
      </c>
      <c r="M124" s="1">
        <f>AVERAGE('Raw Data'!J331,'Raw Data'!P331,'Raw Data'!V331)</f>
        <v>1.3426666666666669</v>
      </c>
      <c r="N124" s="6">
        <f>STDEV('Raw Data'!J331,'Raw Data'!P331,'Raw Data'!V331)</f>
        <v>3.906831623366095E-2</v>
      </c>
      <c r="O124" s="1">
        <f>AVERAGE('Raw Data'!AB331,'Raw Data'!AH331,'Raw Data'!AN331)</f>
        <v>2.2353333333333336</v>
      </c>
      <c r="P124" s="6">
        <f>STDEV('Raw Data'!AB331,'Raw Data'!AH331,'Raw Data'!AN331)</f>
        <v>4.9923274465256497E-2</v>
      </c>
      <c r="Q124" s="1">
        <f>AVERAGE('Raw Data'!AT331,'Raw Data'!AZ331,'Raw Data'!BF331)</f>
        <v>3.3423333333333338</v>
      </c>
      <c r="R124" s="6">
        <f>STDEV('Raw Data'!AT331,'Raw Data'!AZ331,'Raw Data'!BF331)</f>
        <v>0.11925742464657424</v>
      </c>
      <c r="S124" s="1">
        <f>AVERAGE('Raw Data'!BL331,'Raw Data'!BR331,'Raw Data'!BX331)</f>
        <v>4.248333333333334</v>
      </c>
      <c r="T124" s="6">
        <f>STDEV('Raw Data'!BL331,'Raw Data'!BR331,'Raw Data'!BX331)</f>
        <v>4.4970360609331544E-2</v>
      </c>
      <c r="V124" s="1">
        <f t="shared" si="29"/>
        <v>-0.1143333333333334</v>
      </c>
      <c r="W124" s="6">
        <f t="shared" si="30"/>
        <v>4.5173738683738231E-2</v>
      </c>
      <c r="X124" s="2">
        <f t="shared" si="31"/>
        <v>-0.11433333333333362</v>
      </c>
      <c r="Y124" s="6">
        <f t="shared" si="32"/>
        <v>7.1891121380413342E-2</v>
      </c>
      <c r="Z124" s="2">
        <f t="shared" si="33"/>
        <v>-0.10433333333333383</v>
      </c>
      <c r="AA124" s="6">
        <f t="shared" si="34"/>
        <v>0.12002222016498999</v>
      </c>
      <c r="AB124" s="2">
        <f t="shared" si="35"/>
        <v>1.699999999999946E-2</v>
      </c>
      <c r="AC124" s="6">
        <f t="shared" si="36"/>
        <v>4.5876646201162719E-2</v>
      </c>
      <c r="AE124" s="39">
        <f t="shared" si="37"/>
        <v>2.0406666666666681E-3</v>
      </c>
      <c r="AF124" s="40">
        <f t="shared" si="38"/>
        <v>5.1683333333333243E-3</v>
      </c>
      <c r="AG124" s="39">
        <f t="shared" si="39"/>
        <v>1.4405333333333331E-2</v>
      </c>
      <c r="AH124" s="39">
        <f t="shared" si="40"/>
        <v>2.1046666666666579E-3</v>
      </c>
      <c r="AJ124">
        <f t="shared" si="41"/>
        <v>0.15400973995173156</v>
      </c>
    </row>
    <row r="125" spans="1:36" x14ac:dyDescent="0.25">
      <c r="A125">
        <f>'Raw Data'!B125</f>
        <v>248</v>
      </c>
      <c r="B125">
        <f>'Raw Data'!C125</f>
        <v>258</v>
      </c>
      <c r="C125" t="str">
        <f>'Raw Data'!D125</f>
        <v>MGHGNSTYGDE</v>
      </c>
      <c r="D125" s="1">
        <f>AVERAGE('Raw Data'!J125,'Raw Data'!P125,'Raw Data'!V125)</f>
        <v>0.57199999999999995</v>
      </c>
      <c r="E125" s="6">
        <f>STDEV('Raw Data'!J125,'Raw Data'!P125,'Raw Data'!V125)</f>
        <v>3.2186953878862126E-2</v>
      </c>
      <c r="F125" s="1">
        <f>AVERAGE('Raw Data'!AB125,'Raw Data'!AH125,'Raw Data'!AN125)</f>
        <v>1.145</v>
      </c>
      <c r="G125" s="6">
        <f>STDEV('Raw Data'!AB125,'Raw Data'!AH125,'Raw Data'!AN125)</f>
        <v>5.2258970521815613E-2</v>
      </c>
      <c r="H125" s="1">
        <f>AVERAGE('Raw Data'!AT125,'Raw Data'!AZ125,'Raw Data'!BF125)</f>
        <v>2.2476666666666669</v>
      </c>
      <c r="I125" s="6">
        <f>STDEV('Raw Data'!AT125,'Raw Data'!AZ125,'Raw Data'!BF125)</f>
        <v>3.7647487742654646E-2</v>
      </c>
      <c r="J125" s="1">
        <f>AVERAGE('Raw Data'!BL125,'Raw Data'!BR125,'Raw Data'!BX125)</f>
        <v>2.843</v>
      </c>
      <c r="K125" s="6">
        <f>STDEV('Raw Data'!BL125,'Raw Data'!BR125,'Raw Data'!BX125)</f>
        <v>6.2960304954788673E-2</v>
      </c>
      <c r="M125" s="1">
        <f>AVERAGE('Raw Data'!J332,'Raw Data'!P332,'Raw Data'!V332)</f>
        <v>0.67366666666666664</v>
      </c>
      <c r="N125" s="6">
        <f>STDEV('Raw Data'!J332,'Raw Data'!P332,'Raw Data'!V332)</f>
        <v>2.0108041509140855E-2</v>
      </c>
      <c r="O125" s="1">
        <f>AVERAGE('Raw Data'!AB332,'Raw Data'!AH332,'Raw Data'!AN332)</f>
        <v>1.1966666666666665</v>
      </c>
      <c r="P125" s="6">
        <f>STDEV('Raw Data'!AB332,'Raw Data'!AH332,'Raw Data'!AN332)</f>
        <v>3.5725807665234623E-2</v>
      </c>
      <c r="Q125" s="1">
        <f>AVERAGE('Raw Data'!AT332,'Raw Data'!AZ332,'Raw Data'!BF332)</f>
        <v>2.4986666666666668</v>
      </c>
      <c r="R125" s="6">
        <f>STDEV('Raw Data'!AT332,'Raw Data'!AZ332,'Raw Data'!BF332)</f>
        <v>7.7912343908608808E-2</v>
      </c>
      <c r="S125" s="1">
        <f>AVERAGE('Raw Data'!BL332,'Raw Data'!BR332,'Raw Data'!BX332)</f>
        <v>3.0060000000000002</v>
      </c>
      <c r="T125" s="6">
        <f>STDEV('Raw Data'!BL332,'Raw Data'!BR332,'Raw Data'!BX332)</f>
        <v>0.14879852149803099</v>
      </c>
      <c r="V125" s="1">
        <f t="shared" si="29"/>
        <v>-0.10166666666666668</v>
      </c>
      <c r="W125" s="6">
        <f t="shared" si="30"/>
        <v>3.7951723720186008E-2</v>
      </c>
      <c r="X125" s="2">
        <f t="shared" si="31"/>
        <v>-5.1666666666666528E-2</v>
      </c>
      <c r="Y125" s="6">
        <f t="shared" si="32"/>
        <v>6.3303501746217253E-2</v>
      </c>
      <c r="Z125" s="2">
        <f t="shared" si="33"/>
        <v>-0.25099999999999989</v>
      </c>
      <c r="AA125" s="6">
        <f t="shared" si="34"/>
        <v>8.6531304547352486E-2</v>
      </c>
      <c r="AB125" s="2">
        <f t="shared" si="35"/>
        <v>-0.16300000000000026</v>
      </c>
      <c r="AC125" s="6">
        <f t="shared" si="36"/>
        <v>0.16157041808449954</v>
      </c>
      <c r="AE125" s="39">
        <f t="shared" si="37"/>
        <v>1.4403333333333293E-3</v>
      </c>
      <c r="AF125" s="40">
        <f t="shared" si="38"/>
        <v>4.0073333333333306E-3</v>
      </c>
      <c r="AG125" s="39">
        <f t="shared" si="39"/>
        <v>7.487666666666665E-3</v>
      </c>
      <c r="AH125" s="39">
        <f t="shared" si="40"/>
        <v>2.6104999999999975E-2</v>
      </c>
      <c r="AJ125">
        <f t="shared" si="41"/>
        <v>0.19758626807886551</v>
      </c>
    </row>
    <row r="126" spans="1:36" x14ac:dyDescent="0.25">
      <c r="A126">
        <f>'Raw Data'!B126</f>
        <v>248</v>
      </c>
      <c r="B126">
        <f>'Raw Data'!C126</f>
        <v>266</v>
      </c>
      <c r="C126" t="str">
        <f>'Raw Data'!D126</f>
        <v>MGHGNSTYGDELRHEGKGA</v>
      </c>
      <c r="D126" s="1">
        <f>AVERAGE('Raw Data'!J126,'Raw Data'!P126,'Raw Data'!V126)</f>
        <v>2.204333333333333</v>
      </c>
      <c r="E126" s="6">
        <f>STDEV('Raw Data'!J126,'Raw Data'!P126,'Raw Data'!V126)</f>
        <v>2.9569128044859984E-2</v>
      </c>
      <c r="F126" s="1">
        <f>AVERAGE('Raw Data'!AB126,'Raw Data'!AH126,'Raw Data'!AN126)</f>
        <v>2.6890000000000001</v>
      </c>
      <c r="G126" s="6">
        <f>STDEV('Raw Data'!AB126,'Raw Data'!AH126,'Raw Data'!AN126)</f>
        <v>3.4770677301427383E-2</v>
      </c>
      <c r="H126" s="1">
        <f>AVERAGE('Raw Data'!AT126,'Raw Data'!AZ126,'Raw Data'!BF126)</f>
        <v>3.7159999999999997</v>
      </c>
      <c r="I126" s="6">
        <f>STDEV('Raw Data'!AT126,'Raw Data'!AZ126,'Raw Data'!BF126)</f>
        <v>0.11001363551851188</v>
      </c>
      <c r="J126" s="1">
        <f>AVERAGE('Raw Data'!BL126,'Raw Data'!BR126,'Raw Data'!BX126)</f>
        <v>4.6083333333333334</v>
      </c>
      <c r="K126" s="6">
        <f>STDEV('Raw Data'!BL126,'Raw Data'!BR126,'Raw Data'!BX126)</f>
        <v>6.5255906501506269E-2</v>
      </c>
      <c r="M126" s="1">
        <f>AVERAGE('Raw Data'!J333,'Raw Data'!P333,'Raw Data'!V333)</f>
        <v>2.795666666666667</v>
      </c>
      <c r="N126" s="6">
        <f>STDEV('Raw Data'!J333,'Raw Data'!P333,'Raw Data'!V333)</f>
        <v>1.8502252115170707E-2</v>
      </c>
      <c r="O126" s="1">
        <f>AVERAGE('Raw Data'!AB333,'Raw Data'!AH333,'Raw Data'!AN333)</f>
        <v>3.0803333333333334</v>
      </c>
      <c r="P126" s="6">
        <f>STDEV('Raw Data'!AB333,'Raw Data'!AH333,'Raw Data'!AN333)</f>
        <v>5.2156814831173681E-2</v>
      </c>
      <c r="Q126" s="1">
        <f>AVERAGE('Raw Data'!AT333,'Raw Data'!AZ333,'Raw Data'!BF333)</f>
        <v>3.9016666666666668</v>
      </c>
      <c r="R126" s="6">
        <f>STDEV('Raw Data'!AT333,'Raw Data'!AZ333,'Raw Data'!BF333)</f>
        <v>8.9745937698223019E-2</v>
      </c>
      <c r="S126" s="1">
        <f>AVERAGE('Raw Data'!BL333,'Raw Data'!BR333,'Raw Data'!BX333)</f>
        <v>4.7203333333333335</v>
      </c>
      <c r="T126" s="6">
        <f>STDEV('Raw Data'!BL333,'Raw Data'!BR333,'Raw Data'!BX333)</f>
        <v>0.1288422808449666</v>
      </c>
      <c r="V126" s="1">
        <f t="shared" si="29"/>
        <v>-0.59133333333333393</v>
      </c>
      <c r="W126" s="6">
        <f t="shared" si="30"/>
        <v>3.4880749227427212E-2</v>
      </c>
      <c r="X126" s="2">
        <f t="shared" si="31"/>
        <v>-0.39133333333333331</v>
      </c>
      <c r="Y126" s="6">
        <f t="shared" si="32"/>
        <v>6.2684394655554712E-2</v>
      </c>
      <c r="Z126" s="2">
        <f t="shared" si="33"/>
        <v>-0.18566666666666709</v>
      </c>
      <c r="AA126" s="6">
        <f t="shared" si="34"/>
        <v>0.14197652388100404</v>
      </c>
      <c r="AB126" s="2">
        <f t="shared" si="35"/>
        <v>-0.1120000000000001</v>
      </c>
      <c r="AC126" s="6">
        <f t="shared" si="36"/>
        <v>0.14442529787632974</v>
      </c>
      <c r="AE126" s="39">
        <f t="shared" si="37"/>
        <v>1.2166666666666641E-3</v>
      </c>
      <c r="AF126" s="40">
        <f t="shared" si="38"/>
        <v>3.9293333333333359E-3</v>
      </c>
      <c r="AG126" s="39">
        <f t="shared" si="39"/>
        <v>2.0157333333333312E-2</v>
      </c>
      <c r="AH126" s="39">
        <f t="shared" si="40"/>
        <v>2.0858666666666574E-2</v>
      </c>
      <c r="AJ126">
        <f t="shared" si="41"/>
        <v>0.21485343841791288</v>
      </c>
    </row>
    <row r="127" spans="1:36" x14ac:dyDescent="0.25">
      <c r="A127">
        <f>'Raw Data'!B127</f>
        <v>248</v>
      </c>
      <c r="B127">
        <f>'Raw Data'!C127</f>
        <v>272</v>
      </c>
      <c r="C127" t="str">
        <f>'Raw Data'!D127</f>
        <v>MGHGNSTYGDELRHEGKGAYLAPTD</v>
      </c>
      <c r="D127" s="1">
        <f>AVERAGE('Raw Data'!J127,'Raw Data'!P127,'Raw Data'!V127)</f>
        <v>1.0250000000000001</v>
      </c>
      <c r="E127" s="6">
        <f>STDEV('Raw Data'!J127,'Raw Data'!P127,'Raw Data'!V127)</f>
        <v>4.2579337712087578E-2</v>
      </c>
      <c r="F127" s="1">
        <f>AVERAGE('Raw Data'!AB127,'Raw Data'!AH127,'Raw Data'!AN127)</f>
        <v>1.6723333333333332</v>
      </c>
      <c r="G127" s="6">
        <f>STDEV('Raw Data'!AB127,'Raw Data'!AH127,'Raw Data'!AN127)</f>
        <v>2.554081700598744E-2</v>
      </c>
      <c r="H127" s="1">
        <f>AVERAGE('Raw Data'!AT127,'Raw Data'!AZ127,'Raw Data'!BF127)</f>
        <v>3.6153333333333335</v>
      </c>
      <c r="I127" s="6">
        <f>STDEV('Raw Data'!AT127,'Raw Data'!AZ127,'Raw Data'!BF127)</f>
        <v>0.10630772941481421</v>
      </c>
      <c r="J127" s="1">
        <f>AVERAGE('Raw Data'!BL127,'Raw Data'!BR127,'Raw Data'!BX127)</f>
        <v>5.1693333333333333</v>
      </c>
      <c r="K127" s="6">
        <f>STDEV('Raw Data'!BL127,'Raw Data'!BR127,'Raw Data'!BX127)</f>
        <v>9.8068003616538085E-2</v>
      </c>
      <c r="M127" s="1">
        <f>AVERAGE('Raw Data'!J334,'Raw Data'!P334,'Raw Data'!V334)</f>
        <v>1.3446666666666669</v>
      </c>
      <c r="N127" s="6">
        <f>STDEV('Raw Data'!J334,'Raw Data'!P334,'Raw Data'!V334)</f>
        <v>8.5447839840064557E-2</v>
      </c>
      <c r="O127" s="1">
        <f>AVERAGE('Raw Data'!AB334,'Raw Data'!AH334,'Raw Data'!AN334)</f>
        <v>1.9603333333333335</v>
      </c>
      <c r="P127" s="6">
        <f>STDEV('Raw Data'!AB334,'Raw Data'!AH334,'Raw Data'!AN334)</f>
        <v>7.7468273075713551E-2</v>
      </c>
      <c r="Q127" s="1">
        <f>AVERAGE('Raw Data'!AT334,'Raw Data'!AZ334,'Raw Data'!BF334)</f>
        <v>3.5749999999999997</v>
      </c>
      <c r="R127" s="6">
        <f>STDEV('Raw Data'!AT334,'Raw Data'!AZ334,'Raw Data'!BF334)</f>
        <v>4.3034869582700176E-2</v>
      </c>
      <c r="S127" s="1">
        <f>AVERAGE('Raw Data'!BL334,'Raw Data'!BR334,'Raw Data'!BX334)</f>
        <v>5.3113333333333337</v>
      </c>
      <c r="T127" s="6">
        <f>STDEV('Raw Data'!BL334,'Raw Data'!BR334,'Raw Data'!BX334)</f>
        <v>9.0732206703757534E-2</v>
      </c>
      <c r="V127" s="1">
        <f t="shared" si="29"/>
        <v>-0.31966666666666677</v>
      </c>
      <c r="W127" s="6">
        <f t="shared" si="30"/>
        <v>9.5469017661926989E-2</v>
      </c>
      <c r="X127" s="2">
        <f t="shared" si="31"/>
        <v>-0.28800000000000026</v>
      </c>
      <c r="Y127" s="6">
        <f t="shared" si="32"/>
        <v>8.157001082914396E-2</v>
      </c>
      <c r="Z127" s="2">
        <f t="shared" si="33"/>
        <v>4.0333333333333776E-2</v>
      </c>
      <c r="AA127" s="6">
        <f t="shared" si="34"/>
        <v>0.11468798251487977</v>
      </c>
      <c r="AB127" s="2">
        <f t="shared" si="35"/>
        <v>-0.14200000000000035</v>
      </c>
      <c r="AC127" s="6">
        <f t="shared" si="36"/>
        <v>0.13360264468440253</v>
      </c>
      <c r="AE127" s="39">
        <f t="shared" si="37"/>
        <v>9.1143333333333267E-3</v>
      </c>
      <c r="AF127" s="40">
        <f t="shared" si="38"/>
        <v>6.6536666666666628E-3</v>
      </c>
      <c r="AG127" s="39">
        <f t="shared" si="39"/>
        <v>1.3153333333333368E-2</v>
      </c>
      <c r="AH127" s="39">
        <f t="shared" si="40"/>
        <v>1.7849666666666712E-2</v>
      </c>
      <c r="AJ127">
        <f t="shared" si="41"/>
        <v>0.21626603986756698</v>
      </c>
    </row>
    <row r="128" spans="1:36" x14ac:dyDescent="0.25">
      <c r="A128">
        <f>'Raw Data'!B128</f>
        <v>248</v>
      </c>
      <c r="B128">
        <f>'Raw Data'!C128</f>
        <v>272</v>
      </c>
      <c r="C128" t="str">
        <f>'Raw Data'!D128</f>
        <v>MGHGNSTYGDELRHEGKGAYLAPTD</v>
      </c>
      <c r="D128" s="1">
        <f>AVERAGE('Raw Data'!J128,'Raw Data'!P128,'Raw Data'!V128)</f>
        <v>1.0536666666666668</v>
      </c>
      <c r="E128" s="6">
        <f>STDEV('Raw Data'!J128,'Raw Data'!P128,'Raw Data'!V128)</f>
        <v>4.1040630274562437E-2</v>
      </c>
      <c r="F128" s="1">
        <f>AVERAGE('Raw Data'!AB128,'Raw Data'!AH128,'Raw Data'!AN128)</f>
        <v>1.7290000000000001</v>
      </c>
      <c r="G128" s="6">
        <f>STDEV('Raw Data'!AB128,'Raw Data'!AH128,'Raw Data'!AN128)</f>
        <v>3.7749172176353721E-2</v>
      </c>
      <c r="H128" s="1">
        <f>AVERAGE('Raw Data'!AT128,'Raw Data'!AZ128,'Raw Data'!BF128)</f>
        <v>3.56</v>
      </c>
      <c r="I128" s="6">
        <f>STDEV('Raw Data'!AT128,'Raw Data'!AZ128,'Raw Data'!BF128)</f>
        <v>8.3210576250858884E-2</v>
      </c>
      <c r="J128" s="1">
        <f>AVERAGE('Raw Data'!BL128,'Raw Data'!BR128,'Raw Data'!BX128)</f>
        <v>5.0213333333333336</v>
      </c>
      <c r="K128" s="6">
        <f>STDEV('Raw Data'!BL128,'Raw Data'!BR128,'Raw Data'!BX128)</f>
        <v>9.0312420703541049E-2</v>
      </c>
      <c r="M128" s="1">
        <f>AVERAGE('Raw Data'!J335,'Raw Data'!P335,'Raw Data'!V335)</f>
        <v>1.2210000000000001</v>
      </c>
      <c r="N128" s="6">
        <f>STDEV('Raw Data'!J335,'Raw Data'!P335,'Raw Data'!V335)</f>
        <v>6.0232881385502327E-2</v>
      </c>
      <c r="O128" s="1">
        <f>AVERAGE('Raw Data'!AB335,'Raw Data'!AH335,'Raw Data'!AN335)</f>
        <v>1.8859999999999999</v>
      </c>
      <c r="P128" s="6">
        <f>STDEV('Raw Data'!AB335,'Raw Data'!AH335,'Raw Data'!AN335)</f>
        <v>4.3312815655415352E-2</v>
      </c>
      <c r="Q128" s="1">
        <f>AVERAGE('Raw Data'!AT335,'Raw Data'!AZ335,'Raw Data'!BF335)</f>
        <v>3.5586666666666669</v>
      </c>
      <c r="R128" s="6">
        <f>STDEV('Raw Data'!AT335,'Raw Data'!AZ335,'Raw Data'!BF335)</f>
        <v>3.453018003621381E-2</v>
      </c>
      <c r="S128" s="1">
        <f>AVERAGE('Raw Data'!BL335,'Raw Data'!BR335,'Raw Data'!BX335)</f>
        <v>5.1576666666666666</v>
      </c>
      <c r="T128" s="6">
        <f>STDEV('Raw Data'!BL335,'Raw Data'!BR335,'Raw Data'!BX335)</f>
        <v>9.3831409098090901E-2</v>
      </c>
      <c r="V128" s="1">
        <f t="shared" si="29"/>
        <v>-0.16733333333333333</v>
      </c>
      <c r="W128" s="6">
        <f t="shared" si="30"/>
        <v>7.2885755352697854E-2</v>
      </c>
      <c r="X128" s="2">
        <f t="shared" si="31"/>
        <v>-0.15699999999999981</v>
      </c>
      <c r="Y128" s="6">
        <f t="shared" si="32"/>
        <v>5.7454329688892823E-2</v>
      </c>
      <c r="Z128" s="2">
        <f t="shared" si="33"/>
        <v>1.3333333333331865E-3</v>
      </c>
      <c r="AA128" s="6">
        <f t="shared" si="34"/>
        <v>9.0090695043013966E-2</v>
      </c>
      <c r="AB128" s="2">
        <f t="shared" si="35"/>
        <v>-0.13633333333333297</v>
      </c>
      <c r="AC128" s="6">
        <f t="shared" si="36"/>
        <v>0.13023312430663209</v>
      </c>
      <c r="AE128" s="39">
        <f t="shared" si="37"/>
        <v>5.3123333333333234E-3</v>
      </c>
      <c r="AF128" s="40">
        <f t="shared" si="38"/>
        <v>3.3009999999999914E-3</v>
      </c>
      <c r="AG128" s="39">
        <f t="shared" si="39"/>
        <v>8.1163333333333417E-3</v>
      </c>
      <c r="AH128" s="39">
        <f t="shared" si="40"/>
        <v>1.6960666666666686E-2</v>
      </c>
      <c r="AJ128">
        <f t="shared" si="41"/>
        <v>0.18354926677416433</v>
      </c>
    </row>
    <row r="129" spans="1:36" x14ac:dyDescent="0.25">
      <c r="A129">
        <f>'Raw Data'!B129</f>
        <v>248</v>
      </c>
      <c r="B129">
        <f>'Raw Data'!C129</f>
        <v>273</v>
      </c>
      <c r="C129" t="str">
        <f>'Raw Data'!D129</f>
        <v>MGHGNSTYGDELRHEGKGAYLAPTDA</v>
      </c>
      <c r="D129" s="1">
        <f>AVERAGE('Raw Data'!J129,'Raw Data'!P129,'Raw Data'!V129)</f>
        <v>1.0173333333333334</v>
      </c>
      <c r="E129" s="6">
        <f>STDEV('Raw Data'!J129,'Raw Data'!P129,'Raw Data'!V129)</f>
        <v>5.7046764442283071E-2</v>
      </c>
      <c r="F129" s="1">
        <f>AVERAGE('Raw Data'!AB129,'Raw Data'!AH129,'Raw Data'!AN129)</f>
        <v>1.6556666666666666</v>
      </c>
      <c r="G129" s="6">
        <f>STDEV('Raw Data'!AB129,'Raw Data'!AH129,'Raw Data'!AN129)</f>
        <v>1.9655363983740733E-2</v>
      </c>
      <c r="H129" s="1">
        <f>AVERAGE('Raw Data'!AT129,'Raw Data'!AZ129,'Raw Data'!BF129)</f>
        <v>3.5820000000000003</v>
      </c>
      <c r="I129" s="6">
        <f>STDEV('Raw Data'!AT129,'Raw Data'!AZ129,'Raw Data'!BF129)</f>
        <v>8.1221918224085268E-2</v>
      </c>
      <c r="J129" s="1">
        <f>AVERAGE('Raw Data'!BL129,'Raw Data'!BR129,'Raw Data'!BX129)</f>
        <v>5.1006666666666662</v>
      </c>
      <c r="K129" s="6">
        <f>STDEV('Raw Data'!BL129,'Raw Data'!BR129,'Raw Data'!BX129)</f>
        <v>0.11253592019143648</v>
      </c>
      <c r="M129" s="1">
        <f>AVERAGE('Raw Data'!J336,'Raw Data'!P336,'Raw Data'!V336)</f>
        <v>1.0176666666666667</v>
      </c>
      <c r="N129" s="6">
        <f>STDEV('Raw Data'!J336,'Raw Data'!P336,'Raw Data'!V336)</f>
        <v>4.8809152147249367E-2</v>
      </c>
      <c r="O129" s="1">
        <f>AVERAGE('Raw Data'!AB336,'Raw Data'!AH336,'Raw Data'!AN336)</f>
        <v>1.7060000000000002</v>
      </c>
      <c r="P129" s="6">
        <f>STDEV('Raw Data'!AB336,'Raw Data'!AH336,'Raw Data'!AN336)</f>
        <v>5.9228371579843439E-2</v>
      </c>
      <c r="Q129" s="1">
        <f>AVERAGE('Raw Data'!AT336,'Raw Data'!AZ336,'Raw Data'!BF336)</f>
        <v>3.4926666666666666</v>
      </c>
      <c r="R129" s="6">
        <f>STDEV('Raw Data'!AT336,'Raw Data'!AZ336,'Raw Data'!BF336)</f>
        <v>3.6198526673517056E-2</v>
      </c>
      <c r="S129" s="1">
        <f>AVERAGE('Raw Data'!BL336,'Raw Data'!BR336,'Raw Data'!BX336)</f>
        <v>5.1646666666666663</v>
      </c>
      <c r="T129" s="6">
        <f>STDEV('Raw Data'!BL336,'Raw Data'!BR336,'Raw Data'!BX336)</f>
        <v>3.4239353576452324E-2</v>
      </c>
      <c r="V129" s="1">
        <f t="shared" si="29"/>
        <v>-3.3333333333329662E-4</v>
      </c>
      <c r="W129" s="6">
        <f t="shared" si="30"/>
        <v>7.507773749032845E-2</v>
      </c>
      <c r="X129" s="2">
        <f t="shared" si="31"/>
        <v>-5.0333333333333563E-2</v>
      </c>
      <c r="Y129" s="6">
        <f t="shared" si="32"/>
        <v>6.2404593847995987E-2</v>
      </c>
      <c r="Z129" s="2">
        <f t="shared" si="33"/>
        <v>8.9333333333333709E-2</v>
      </c>
      <c r="AA129" s="6">
        <f t="shared" si="34"/>
        <v>8.8923187827097835E-2</v>
      </c>
      <c r="AB129" s="2">
        <f t="shared" si="35"/>
        <v>-6.4000000000000057E-2</v>
      </c>
      <c r="AC129" s="6">
        <f t="shared" si="36"/>
        <v>0.11762936141400529</v>
      </c>
      <c r="AE129" s="39">
        <f t="shared" si="37"/>
        <v>5.63666666666667E-3</v>
      </c>
      <c r="AF129" s="40">
        <f t="shared" si="38"/>
        <v>3.8943333333333386E-3</v>
      </c>
      <c r="AG129" s="39">
        <f t="shared" si="39"/>
        <v>7.90733333333332E-3</v>
      </c>
      <c r="AH129" s="39">
        <f t="shared" si="40"/>
        <v>1.3836666666666676E-2</v>
      </c>
      <c r="AJ129">
        <f t="shared" si="41"/>
        <v>0.17684739183827394</v>
      </c>
    </row>
    <row r="130" spans="1:36" x14ac:dyDescent="0.25">
      <c r="A130">
        <f>'Raw Data'!B130</f>
        <v>248</v>
      </c>
      <c r="B130">
        <f>'Raw Data'!C130</f>
        <v>273</v>
      </c>
      <c r="C130" t="str">
        <f>'Raw Data'!D130</f>
        <v>MGHGNSTYGDELRHEGKGAYLAPTDA</v>
      </c>
      <c r="D130" s="1">
        <f>AVERAGE('Raw Data'!J130,'Raw Data'!P130,'Raw Data'!V130)</f>
        <v>1.026</v>
      </c>
      <c r="E130" s="6">
        <f>STDEV('Raw Data'!J130,'Raw Data'!P130,'Raw Data'!V130)</f>
        <v>5.6789083458002744E-2</v>
      </c>
      <c r="F130" s="1">
        <f>AVERAGE('Raw Data'!AB130,'Raw Data'!AH130,'Raw Data'!AN130)</f>
        <v>1.656666666666667</v>
      </c>
      <c r="G130" s="6">
        <f>STDEV('Raw Data'!AB130,'Raw Data'!AH130,'Raw Data'!AN130)</f>
        <v>1.3051181300301336E-2</v>
      </c>
      <c r="H130" s="1">
        <f>AVERAGE('Raw Data'!AT130,'Raw Data'!AZ130,'Raw Data'!BF130)</f>
        <v>3.5163333333333333</v>
      </c>
      <c r="I130" s="6">
        <f>STDEV('Raw Data'!AT130,'Raw Data'!AZ130,'Raw Data'!BF130)</f>
        <v>8.8714899162053537E-2</v>
      </c>
      <c r="J130" s="1">
        <f>AVERAGE('Raw Data'!BL130,'Raw Data'!BR130,'Raw Data'!BX130)</f>
        <v>5.0103333333333326</v>
      </c>
      <c r="K130" s="6">
        <f>STDEV('Raw Data'!BL130,'Raw Data'!BR130,'Raw Data'!BX130)</f>
        <v>0.10650978045857264</v>
      </c>
      <c r="M130" s="1">
        <f>AVERAGE('Raw Data'!J337,'Raw Data'!P337,'Raw Data'!V337)</f>
        <v>1.0333333333333334</v>
      </c>
      <c r="N130" s="6">
        <f>STDEV('Raw Data'!J337,'Raw Data'!P337,'Raw Data'!V337)</f>
        <v>4.4601943156473992E-2</v>
      </c>
      <c r="O130" s="1">
        <f>AVERAGE('Raw Data'!AB337,'Raw Data'!AH337,'Raw Data'!AN337)</f>
        <v>1.6766666666666665</v>
      </c>
      <c r="P130" s="6">
        <f>STDEV('Raw Data'!AB337,'Raw Data'!AH337,'Raw Data'!AN337)</f>
        <v>4.9571497186723393E-2</v>
      </c>
      <c r="Q130" s="1">
        <f>AVERAGE('Raw Data'!AT337,'Raw Data'!AZ337,'Raw Data'!BF337)</f>
        <v>3.4133333333333336</v>
      </c>
      <c r="R130" s="6">
        <f>STDEV('Raw Data'!AT337,'Raw Data'!AZ337,'Raw Data'!BF337)</f>
        <v>3.69097999633341E-2</v>
      </c>
      <c r="S130" s="1">
        <f>AVERAGE('Raw Data'!BL337,'Raw Data'!BR337,'Raw Data'!BX337)</f>
        <v>5.0473333333333334</v>
      </c>
      <c r="T130" s="6">
        <f>STDEV('Raw Data'!BL337,'Raw Data'!BR337,'Raw Data'!BX337)</f>
        <v>5.4592429267558105E-2</v>
      </c>
      <c r="V130" s="1">
        <f t="shared" si="29"/>
        <v>-7.3333333333334139E-3</v>
      </c>
      <c r="W130" s="6">
        <f t="shared" si="30"/>
        <v>7.2210340903040598E-2</v>
      </c>
      <c r="X130" s="2">
        <f t="shared" si="31"/>
        <v>-1.9999999999999574E-2</v>
      </c>
      <c r="Y130" s="6">
        <f t="shared" si="32"/>
        <v>5.1260771225827853E-2</v>
      </c>
      <c r="Z130" s="2">
        <f t="shared" si="33"/>
        <v>0.10299999999999976</v>
      </c>
      <c r="AA130" s="6">
        <f t="shared" si="34"/>
        <v>9.6086766345145916E-2</v>
      </c>
      <c r="AB130" s="2">
        <f t="shared" si="35"/>
        <v>-3.700000000000081E-2</v>
      </c>
      <c r="AC130" s="6">
        <f t="shared" si="36"/>
        <v>0.11968569950778028</v>
      </c>
      <c r="AE130" s="39">
        <f t="shared" si="37"/>
        <v>5.2143333333333382E-3</v>
      </c>
      <c r="AF130" s="40">
        <f t="shared" si="38"/>
        <v>2.627666666666661E-3</v>
      </c>
      <c r="AG130" s="39">
        <f t="shared" si="39"/>
        <v>9.2326666666666651E-3</v>
      </c>
      <c r="AH130" s="39">
        <f t="shared" si="40"/>
        <v>1.4324666666666678E-2</v>
      </c>
      <c r="AJ130">
        <f t="shared" si="41"/>
        <v>0.17719857034788217</v>
      </c>
    </row>
    <row r="131" spans="1:36" x14ac:dyDescent="0.25">
      <c r="A131">
        <f>'Raw Data'!B131</f>
        <v>248</v>
      </c>
      <c r="B131">
        <f>'Raw Data'!C131</f>
        <v>273</v>
      </c>
      <c r="C131" t="str">
        <f>'Raw Data'!D131</f>
        <v>MGHGNSTYGDELRHEGKGAYLAPTDA</v>
      </c>
      <c r="D131" s="1">
        <f>AVERAGE('Raw Data'!J131,'Raw Data'!P131,'Raw Data'!V131)</f>
        <v>1.0176666666666667</v>
      </c>
      <c r="E131" s="6">
        <f>STDEV('Raw Data'!J131,'Raw Data'!P131,'Raw Data'!V131)</f>
        <v>5.5644706247165492E-2</v>
      </c>
      <c r="F131" s="1">
        <f>AVERAGE('Raw Data'!AB131,'Raw Data'!AH131,'Raw Data'!AN131)</f>
        <v>1.655</v>
      </c>
      <c r="G131" s="6">
        <f>STDEV('Raw Data'!AB131,'Raw Data'!AH131,'Raw Data'!AN131)</f>
        <v>2.5865034312755206E-2</v>
      </c>
      <c r="H131" s="1">
        <f>AVERAGE('Raw Data'!AT131,'Raw Data'!AZ131,'Raw Data'!BF131)</f>
        <v>3.5206666666666666</v>
      </c>
      <c r="I131" s="6">
        <f>STDEV('Raw Data'!AT131,'Raw Data'!AZ131,'Raw Data'!BF131)</f>
        <v>9.7572195493046812E-2</v>
      </c>
      <c r="J131" s="1">
        <f>AVERAGE('Raw Data'!BL131,'Raw Data'!BR131,'Raw Data'!BX131)</f>
        <v>4.9986666666666668</v>
      </c>
      <c r="K131" s="6">
        <f>STDEV('Raw Data'!BL131,'Raw Data'!BR131,'Raw Data'!BX131)</f>
        <v>9.5720078005261597E-2</v>
      </c>
      <c r="M131" s="1">
        <f>AVERAGE('Raw Data'!J338,'Raw Data'!P338,'Raw Data'!V338)</f>
        <v>1.018</v>
      </c>
      <c r="N131" s="6">
        <f>STDEV('Raw Data'!J338,'Raw Data'!P338,'Raw Data'!V338)</f>
        <v>4.9112116631234742E-2</v>
      </c>
      <c r="O131" s="1">
        <f>AVERAGE('Raw Data'!AB338,'Raw Data'!AH338,'Raw Data'!AN338)</f>
        <v>1.6713333333333333</v>
      </c>
      <c r="P131" s="6">
        <f>STDEV('Raw Data'!AB338,'Raw Data'!AH338,'Raw Data'!AN338)</f>
        <v>5.0461206221545395E-2</v>
      </c>
      <c r="Q131" s="1">
        <f>AVERAGE('Raw Data'!AT338,'Raw Data'!AZ338,'Raw Data'!BF338)</f>
        <v>3.4123333333333328</v>
      </c>
      <c r="R131" s="6">
        <f>STDEV('Raw Data'!AT338,'Raw Data'!AZ338,'Raw Data'!BF338)</f>
        <v>3.8695391629150505E-2</v>
      </c>
      <c r="S131" s="1">
        <f>AVERAGE('Raw Data'!BL338,'Raw Data'!BR338,'Raw Data'!BX338)</f>
        <v>5.0603333333333333</v>
      </c>
      <c r="T131" s="6">
        <f>STDEV('Raw Data'!BL338,'Raw Data'!BR338,'Raw Data'!BX338)</f>
        <v>4.5632590692764229E-2</v>
      </c>
      <c r="V131" s="1">
        <f t="shared" ref="V131:V194" si="42">D131-M131</f>
        <v>-3.3333333333329662E-4</v>
      </c>
      <c r="W131" s="6">
        <f t="shared" ref="W131:W194" si="43">SQRT((E131^2)+(N131^2))</f>
        <v>7.4218146927374454E-2</v>
      </c>
      <c r="X131" s="2">
        <f t="shared" ref="X131:X194" si="44">F131-O131</f>
        <v>-1.6333333333333311E-2</v>
      </c>
      <c r="Y131" s="6">
        <f t="shared" ref="Y131:Y194" si="45">SQRT((G131^2)+(P131^2))</f>
        <v>5.670390933025108E-2</v>
      </c>
      <c r="Z131" s="2">
        <f t="shared" ref="Z131:Z194" si="46">H131-Q131</f>
        <v>0.10833333333333384</v>
      </c>
      <c r="AA131" s="6">
        <f t="shared" ref="AA131:AA194" si="47">SQRT((I131^2)+(R131^2))</f>
        <v>0.10496507355623906</v>
      </c>
      <c r="AB131" s="2">
        <f t="shared" ref="AB131:AB194" si="48">J131-S131</f>
        <v>-6.1666666666666536E-2</v>
      </c>
      <c r="AC131" s="6">
        <f t="shared" ref="AC131:AC194" si="49">SQRT((K131^2)+(T131^2))</f>
        <v>0.1060408726230915</v>
      </c>
      <c r="AE131" s="39">
        <f t="shared" si="37"/>
        <v>5.5083333333333416E-3</v>
      </c>
      <c r="AF131" s="40">
        <f t="shared" si="38"/>
        <v>3.2153333333333357E-3</v>
      </c>
      <c r="AG131" s="39">
        <f t="shared" si="39"/>
        <v>1.1017666666666677E-2</v>
      </c>
      <c r="AH131" s="39">
        <f t="shared" si="40"/>
        <v>1.1244666666666717E-2</v>
      </c>
      <c r="AJ131">
        <f t="shared" si="41"/>
        <v>0.1760284067984485</v>
      </c>
    </row>
    <row r="132" spans="1:36" x14ac:dyDescent="0.25">
      <c r="A132">
        <f>'Raw Data'!B132</f>
        <v>248</v>
      </c>
      <c r="B132">
        <f>'Raw Data'!C132</f>
        <v>273</v>
      </c>
      <c r="C132" t="str">
        <f>'Raw Data'!D132</f>
        <v>MGHGNSTYGDELRHEGKGAYLAPTDA</v>
      </c>
      <c r="D132" s="1">
        <f>AVERAGE('Raw Data'!J132,'Raw Data'!P132,'Raw Data'!V132)</f>
        <v>1.0193333333333332</v>
      </c>
      <c r="E132" s="6">
        <f>STDEV('Raw Data'!J132,'Raw Data'!P132,'Raw Data'!V132)</f>
        <v>6.014427099344824E-2</v>
      </c>
      <c r="F132" s="1">
        <f>AVERAGE('Raw Data'!AB132,'Raw Data'!AH132,'Raw Data'!AN132)</f>
        <v>1.6979999999999997</v>
      </c>
      <c r="G132" s="6">
        <f>STDEV('Raw Data'!AB132,'Raw Data'!AH132,'Raw Data'!AN132)</f>
        <v>2.6627053911388775E-2</v>
      </c>
      <c r="H132" s="1">
        <f>AVERAGE('Raw Data'!AT132,'Raw Data'!AZ132,'Raw Data'!BF132)</f>
        <v>3.5789999999999993</v>
      </c>
      <c r="I132" s="6">
        <f>STDEV('Raw Data'!AT132,'Raw Data'!AZ132,'Raw Data'!BF132)</f>
        <v>8.3432607534464534E-2</v>
      </c>
      <c r="J132" s="1">
        <f>AVERAGE('Raw Data'!BL132,'Raw Data'!BR132,'Raw Data'!BX132)</f>
        <v>5.0659999999999998</v>
      </c>
      <c r="K132" s="6">
        <f>STDEV('Raw Data'!BL132,'Raw Data'!BR132,'Raw Data'!BX132)</f>
        <v>0.10450358845513374</v>
      </c>
      <c r="M132" s="1">
        <f>AVERAGE('Raw Data'!J339,'Raw Data'!P339,'Raw Data'!V339)</f>
        <v>1.0523333333333333</v>
      </c>
      <c r="N132" s="6">
        <f>STDEV('Raw Data'!J339,'Raw Data'!P339,'Raw Data'!V339)</f>
        <v>5.7743686523578766E-2</v>
      </c>
      <c r="O132" s="1">
        <f>AVERAGE('Raw Data'!AB339,'Raw Data'!AH339,'Raw Data'!AN339)</f>
        <v>1.8220000000000001</v>
      </c>
      <c r="P132" s="6">
        <f>STDEV('Raw Data'!AB339,'Raw Data'!AH339,'Raw Data'!AN339)</f>
        <v>0.22637800246490195</v>
      </c>
      <c r="Q132" s="1">
        <f>AVERAGE('Raw Data'!AT339,'Raw Data'!AZ339,'Raw Data'!BF339)</f>
        <v>3.5060000000000002</v>
      </c>
      <c r="R132" s="6">
        <f>STDEV('Raw Data'!AT339,'Raw Data'!AZ339,'Raw Data'!BF339)</f>
        <v>2.851315485876648E-2</v>
      </c>
      <c r="S132" s="1">
        <f>AVERAGE('Raw Data'!BL339,'Raw Data'!BR339,'Raw Data'!BX339)</f>
        <v>5.1659999999999995</v>
      </c>
      <c r="T132" s="6">
        <f>STDEV('Raw Data'!BL339,'Raw Data'!BR339,'Raw Data'!BX339)</f>
        <v>6.9021735706949541E-2</v>
      </c>
      <c r="V132" s="1">
        <f t="shared" si="42"/>
        <v>-3.300000000000014E-2</v>
      </c>
      <c r="W132" s="6">
        <f t="shared" si="43"/>
        <v>8.3376655405854885E-2</v>
      </c>
      <c r="X132" s="2">
        <f t="shared" si="44"/>
        <v>-0.12400000000000033</v>
      </c>
      <c r="Y132" s="6">
        <f t="shared" si="45"/>
        <v>0.22793858822059759</v>
      </c>
      <c r="Z132" s="2">
        <f t="shared" si="46"/>
        <v>7.2999999999999066E-2</v>
      </c>
      <c r="AA132" s="6">
        <f t="shared" si="47"/>
        <v>8.8170289780628408E-2</v>
      </c>
      <c r="AB132" s="2">
        <f t="shared" si="48"/>
        <v>-9.9999999999999645E-2</v>
      </c>
      <c r="AC132" s="6">
        <f t="shared" si="49"/>
        <v>0.12523977004130898</v>
      </c>
      <c r="AE132" s="39">
        <f t="shared" ref="AE132:AE195" si="50">W132^2</f>
        <v>6.9516666666666711E-3</v>
      </c>
      <c r="AF132" s="40">
        <f t="shared" ref="AF132:AF195" si="51">Y132^2</f>
        <v>5.1955999999999149E-2</v>
      </c>
      <c r="AG132" s="39">
        <f t="shared" ref="AG132:AG195" si="52">AA132^2</f>
        <v>7.7739999999999867E-3</v>
      </c>
      <c r="AH132" s="39">
        <f t="shared" ref="AH132:AH195" si="53">AC132^2</f>
        <v>1.5684999999999956E-2</v>
      </c>
      <c r="AJ132">
        <f t="shared" ref="AJ132:AJ195" si="54">SQRT(SUM(AE132:AH132))</f>
        <v>0.28699593493055919</v>
      </c>
    </row>
    <row r="133" spans="1:36" x14ac:dyDescent="0.25">
      <c r="A133">
        <f>'Raw Data'!B133</f>
        <v>248</v>
      </c>
      <c r="B133">
        <f>'Raw Data'!C133</f>
        <v>274</v>
      </c>
      <c r="C133" t="str">
        <f>'Raw Data'!D133</f>
        <v>MGHGNSTYGDELRHEGKGAYLAPTDAL</v>
      </c>
      <c r="D133" s="1">
        <f>AVERAGE('Raw Data'!J133,'Raw Data'!P133,'Raw Data'!V133)</f>
        <v>0.81400000000000006</v>
      </c>
      <c r="E133" s="6">
        <f>STDEV('Raw Data'!J133,'Raw Data'!P133,'Raw Data'!V133)</f>
        <v>1.4730919862656188E-2</v>
      </c>
      <c r="F133" s="1">
        <f>AVERAGE('Raw Data'!AB133,'Raw Data'!AH133,'Raw Data'!AN133)</f>
        <v>1.4446666666666665</v>
      </c>
      <c r="G133" s="6">
        <f>STDEV('Raw Data'!AB133,'Raw Data'!AH133,'Raw Data'!AN133)</f>
        <v>3.1182259913824898E-2</v>
      </c>
      <c r="H133" s="1">
        <f>AVERAGE('Raw Data'!AT133,'Raw Data'!AZ133,'Raw Data'!BF133)</f>
        <v>3.2749999999999999</v>
      </c>
      <c r="I133" s="6">
        <f>STDEV('Raw Data'!AT133,'Raw Data'!AZ133,'Raw Data'!BF133)</f>
        <v>8.8707384134580389E-2</v>
      </c>
      <c r="J133" s="1">
        <f>AVERAGE('Raw Data'!BL133,'Raw Data'!BR133,'Raw Data'!BX133)</f>
        <v>4.6523333333333339</v>
      </c>
      <c r="K133" s="6">
        <f>STDEV('Raw Data'!BL133,'Raw Data'!BR133,'Raw Data'!BX133)</f>
        <v>5.0560195147302936E-2</v>
      </c>
      <c r="M133" s="1">
        <f>AVERAGE('Raw Data'!J340,'Raw Data'!P340,'Raw Data'!V340)</f>
        <v>1.2393333333333334</v>
      </c>
      <c r="N133" s="6">
        <f>STDEV('Raw Data'!J340,'Raw Data'!P340,'Raw Data'!V340)</f>
        <v>7.2231110564169948E-2</v>
      </c>
      <c r="O133" s="1">
        <f>AVERAGE('Raw Data'!AB340,'Raw Data'!AH340,'Raw Data'!AN340)</f>
        <v>1.8563333333333334</v>
      </c>
      <c r="P133" s="6">
        <f>STDEV('Raw Data'!AB340,'Raw Data'!AH340,'Raw Data'!AN340)</f>
        <v>8.8070047878568411E-2</v>
      </c>
      <c r="Q133" s="1">
        <f>AVERAGE('Raw Data'!AT340,'Raw Data'!AZ340,'Raw Data'!BF340)</f>
        <v>3.5926666666666667</v>
      </c>
      <c r="R133" s="6">
        <f>STDEV('Raw Data'!AT340,'Raw Data'!AZ340,'Raw Data'!BF340)</f>
        <v>4.3981056528161415E-2</v>
      </c>
      <c r="S133" s="1">
        <f>AVERAGE('Raw Data'!BL340,'Raw Data'!BR340,'Raw Data'!BX340)</f>
        <v>5.0979999999999999</v>
      </c>
      <c r="T133" s="6">
        <f>STDEV('Raw Data'!BL340,'Raw Data'!BR340,'Raw Data'!BX340)</f>
        <v>8.4077345343439663E-2</v>
      </c>
      <c r="V133" s="1">
        <f t="shared" si="42"/>
        <v>-0.42533333333333334</v>
      </c>
      <c r="W133" s="6">
        <f t="shared" si="43"/>
        <v>7.3717930880711394E-2</v>
      </c>
      <c r="X133" s="2">
        <f t="shared" si="44"/>
        <v>-0.41166666666666685</v>
      </c>
      <c r="Y133" s="6">
        <f t="shared" si="45"/>
        <v>9.3427333616381572E-2</v>
      </c>
      <c r="Z133" s="2">
        <f t="shared" si="46"/>
        <v>-0.31766666666666676</v>
      </c>
      <c r="AA133" s="6">
        <f t="shared" si="47"/>
        <v>9.9011783810480522E-2</v>
      </c>
      <c r="AB133" s="2">
        <f t="shared" si="48"/>
        <v>-0.44566666666666599</v>
      </c>
      <c r="AC133" s="6">
        <f t="shared" si="49"/>
        <v>9.8108783161006394E-2</v>
      </c>
      <c r="AE133" s="39">
        <f t="shared" si="50"/>
        <v>5.4343333333333422E-3</v>
      </c>
      <c r="AF133" s="40">
        <f t="shared" si="51"/>
        <v>8.7286666666666624E-3</v>
      </c>
      <c r="AG133" s="39">
        <f t="shared" si="52"/>
        <v>9.8033333333333323E-3</v>
      </c>
      <c r="AH133" s="39">
        <f t="shared" si="53"/>
        <v>9.6253333333333711E-3</v>
      </c>
      <c r="AJ133">
        <f t="shared" si="54"/>
        <v>0.18328029535841192</v>
      </c>
    </row>
    <row r="134" spans="1:36" x14ac:dyDescent="0.25">
      <c r="A134">
        <f>'Raw Data'!B134</f>
        <v>248</v>
      </c>
      <c r="B134">
        <f>'Raw Data'!C134</f>
        <v>274</v>
      </c>
      <c r="C134" t="str">
        <f>'Raw Data'!D134</f>
        <v>MGHGNSTYGDELRHEGKGAYLAPTDAL</v>
      </c>
      <c r="D134" s="1">
        <f>AVERAGE('Raw Data'!J134,'Raw Data'!P134,'Raw Data'!V134)</f>
        <v>1.0726666666666667</v>
      </c>
      <c r="E134" s="6">
        <f>STDEV('Raw Data'!J134,'Raw Data'!P134,'Raw Data'!V134)</f>
        <v>4.8294237061302987E-2</v>
      </c>
      <c r="F134" s="1">
        <f>AVERAGE('Raw Data'!AB134,'Raw Data'!AH134,'Raw Data'!AN134)</f>
        <v>1.6573333333333331</v>
      </c>
      <c r="G134" s="6">
        <f>STDEV('Raw Data'!AB134,'Raw Data'!AH134,'Raw Data'!AN134)</f>
        <v>1.1503622617824998E-2</v>
      </c>
      <c r="H134" s="1">
        <f>AVERAGE('Raw Data'!AT134,'Raw Data'!AZ134,'Raw Data'!BF134)</f>
        <v>3.4169999999999998</v>
      </c>
      <c r="I134" s="6">
        <f>STDEV('Raw Data'!AT134,'Raw Data'!AZ134,'Raw Data'!BF134)</f>
        <v>6.0099916805266926E-2</v>
      </c>
      <c r="J134" s="1">
        <f>AVERAGE('Raw Data'!BL134,'Raw Data'!BR134,'Raw Data'!BX134)</f>
        <v>4.8443333333333332</v>
      </c>
      <c r="K134" s="6">
        <f>STDEV('Raw Data'!BL134,'Raw Data'!BR134,'Raw Data'!BX134)</f>
        <v>8.9628864398326544E-3</v>
      </c>
      <c r="M134" s="1">
        <f>AVERAGE('Raw Data'!J341,'Raw Data'!P341,'Raw Data'!V341)</f>
        <v>1.2593333333333332</v>
      </c>
      <c r="N134" s="6">
        <f>STDEV('Raw Data'!J341,'Raw Data'!P341,'Raw Data'!V341)</f>
        <v>0.10454345189122716</v>
      </c>
      <c r="O134" s="1">
        <f>AVERAGE('Raw Data'!AB341,'Raw Data'!AH341,'Raw Data'!AN341)</f>
        <v>1.9136666666666666</v>
      </c>
      <c r="P134" s="6">
        <f>STDEV('Raw Data'!AB341,'Raw Data'!AH341,'Raw Data'!AN341)</f>
        <v>2.2368132093076882E-2</v>
      </c>
      <c r="Q134" s="1">
        <f>AVERAGE('Raw Data'!AT341,'Raw Data'!AZ341,'Raw Data'!BF341)</f>
        <v>3.566333333333334</v>
      </c>
      <c r="R134" s="6">
        <f>STDEV('Raw Data'!AT341,'Raw Data'!AZ341,'Raw Data'!BF341)</f>
        <v>3.3126021996812832E-2</v>
      </c>
      <c r="S134" s="1">
        <f>AVERAGE('Raw Data'!BL341,'Raw Data'!BR341,'Raw Data'!BX341)</f>
        <v>5.0789999999999997</v>
      </c>
      <c r="T134" s="6">
        <f>STDEV('Raw Data'!BL341,'Raw Data'!BR341,'Raw Data'!BX341)</f>
        <v>6.6565756962570652E-2</v>
      </c>
      <c r="V134" s="1">
        <f t="shared" si="42"/>
        <v>-0.18666666666666654</v>
      </c>
      <c r="W134" s="6">
        <f t="shared" si="43"/>
        <v>0.11515930994351546</v>
      </c>
      <c r="X134" s="2">
        <f t="shared" si="44"/>
        <v>-0.25633333333333352</v>
      </c>
      <c r="Y134" s="6">
        <f t="shared" si="45"/>
        <v>2.5152865973218058E-2</v>
      </c>
      <c r="Z134" s="2">
        <f t="shared" si="46"/>
        <v>-0.14933333333333421</v>
      </c>
      <c r="AA134" s="6">
        <f t="shared" si="47"/>
        <v>6.8624582573108106E-2</v>
      </c>
      <c r="AB134" s="2">
        <f t="shared" si="48"/>
        <v>-0.23466666666666658</v>
      </c>
      <c r="AC134" s="6">
        <f t="shared" si="49"/>
        <v>6.7166459883883714E-2</v>
      </c>
      <c r="AE134" s="39">
        <f t="shared" si="50"/>
        <v>1.3261666666666659E-2</v>
      </c>
      <c r="AF134" s="40">
        <f t="shared" si="51"/>
        <v>6.3266666666667081E-4</v>
      </c>
      <c r="AG134" s="39">
        <f t="shared" si="52"/>
        <v>4.7093333333333327E-3</v>
      </c>
      <c r="AH134" s="39">
        <f t="shared" si="53"/>
        <v>4.5113333333333602E-3</v>
      </c>
      <c r="AJ134">
        <f t="shared" si="54"/>
        <v>0.15203617990465304</v>
      </c>
    </row>
    <row r="135" spans="1:36" x14ac:dyDescent="0.25">
      <c r="A135">
        <f>'Raw Data'!B135</f>
        <v>248</v>
      </c>
      <c r="B135">
        <f>'Raw Data'!C135</f>
        <v>274</v>
      </c>
      <c r="C135" t="str">
        <f>'Raw Data'!D135</f>
        <v>MGHGNSTYGDELRHEGKGAYLAPTDAL</v>
      </c>
      <c r="D135" s="1">
        <f>AVERAGE('Raw Data'!J135,'Raw Data'!P135,'Raw Data'!V135)</f>
        <v>0.98966666666666658</v>
      </c>
      <c r="E135" s="6">
        <f>STDEV('Raw Data'!J135,'Raw Data'!P135,'Raw Data'!V135)</f>
        <v>3.1533051443419412E-2</v>
      </c>
      <c r="F135" s="1">
        <f>AVERAGE('Raw Data'!AB135,'Raw Data'!AH135,'Raw Data'!AN135)</f>
        <v>1.5743333333333336</v>
      </c>
      <c r="G135" s="6">
        <f>STDEV('Raw Data'!AB135,'Raw Data'!AH135,'Raw Data'!AN135)</f>
        <v>3.6501141534660768E-2</v>
      </c>
      <c r="H135" s="1">
        <f>AVERAGE('Raw Data'!AT135,'Raw Data'!AZ135,'Raw Data'!BF135)</f>
        <v>3.3496666666666663</v>
      </c>
      <c r="I135" s="6">
        <f>STDEV('Raw Data'!AT135,'Raw Data'!AZ135,'Raw Data'!BF135)</f>
        <v>7.7655220901967401E-2</v>
      </c>
      <c r="J135" s="1">
        <f>AVERAGE('Raw Data'!BL135,'Raw Data'!BR135,'Raw Data'!BX135)</f>
        <v>4.7510000000000003</v>
      </c>
      <c r="K135" s="6">
        <f>STDEV('Raw Data'!BL135,'Raw Data'!BR135,'Raw Data'!BX135)</f>
        <v>4.4999999999999929E-2</v>
      </c>
      <c r="M135" s="1">
        <f>AVERAGE('Raw Data'!J342,'Raw Data'!P342,'Raw Data'!V342)</f>
        <v>1.1970000000000001</v>
      </c>
      <c r="N135" s="6">
        <f>STDEV('Raw Data'!J342,'Raw Data'!P342,'Raw Data'!V342)</f>
        <v>6.7845412519933909E-2</v>
      </c>
      <c r="O135" s="1">
        <f>AVERAGE('Raw Data'!AB342,'Raw Data'!AH342,'Raw Data'!AN342)</f>
        <v>1.8243333333333336</v>
      </c>
      <c r="P135" s="6">
        <f>STDEV('Raw Data'!AB342,'Raw Data'!AH342,'Raw Data'!AN342)</f>
        <v>4.9500841743684958E-2</v>
      </c>
      <c r="Q135" s="1">
        <f>AVERAGE('Raw Data'!AT342,'Raw Data'!AZ342,'Raw Data'!BF342)</f>
        <v>3.4973333333333336</v>
      </c>
      <c r="R135" s="6">
        <f>STDEV('Raw Data'!AT342,'Raw Data'!AZ342,'Raw Data'!BF342)</f>
        <v>1.5567059238447568E-2</v>
      </c>
      <c r="S135" s="1">
        <f>AVERAGE('Raw Data'!BL342,'Raw Data'!BR342,'Raw Data'!BX342)</f>
        <v>5.0373333333333337</v>
      </c>
      <c r="T135" s="6">
        <f>STDEV('Raw Data'!BL342,'Raw Data'!BR342,'Raw Data'!BX342)</f>
        <v>3.4239353576452324E-2</v>
      </c>
      <c r="V135" s="1">
        <f t="shared" si="42"/>
        <v>-0.20733333333333348</v>
      </c>
      <c r="W135" s="6">
        <f t="shared" si="43"/>
        <v>7.4815328197725225E-2</v>
      </c>
      <c r="X135" s="2">
        <f t="shared" si="44"/>
        <v>-0.25</v>
      </c>
      <c r="Y135" s="6">
        <f t="shared" si="45"/>
        <v>6.150338744058477E-2</v>
      </c>
      <c r="Z135" s="2">
        <f t="shared" si="46"/>
        <v>-0.14766666666666728</v>
      </c>
      <c r="AA135" s="6">
        <f t="shared" si="47"/>
        <v>7.920016834998958E-2</v>
      </c>
      <c r="AB135" s="2">
        <f t="shared" si="48"/>
        <v>-0.28633333333333333</v>
      </c>
      <c r="AC135" s="6">
        <f t="shared" si="49"/>
        <v>5.6544967356373217E-2</v>
      </c>
      <c r="AE135" s="39">
        <f t="shared" si="50"/>
        <v>5.5973333333333396E-3</v>
      </c>
      <c r="AF135" s="40">
        <f t="shared" si="51"/>
        <v>3.7826666666666803E-3</v>
      </c>
      <c r="AG135" s="39">
        <f t="shared" si="52"/>
        <v>6.2726666666666911E-3</v>
      </c>
      <c r="AH135" s="39">
        <f t="shared" si="53"/>
        <v>3.1973333333333129E-3</v>
      </c>
      <c r="AJ135">
        <f t="shared" si="54"/>
        <v>0.13729530217745989</v>
      </c>
    </row>
    <row r="136" spans="1:36" x14ac:dyDescent="0.25">
      <c r="A136">
        <f>'Raw Data'!B136</f>
        <v>248</v>
      </c>
      <c r="B136">
        <f>'Raw Data'!C136</f>
        <v>276</v>
      </c>
      <c r="C136" t="str">
        <f>'Raw Data'!D136</f>
        <v>MGHGNSTYGDELRHEGKGAYLAPTDALKL</v>
      </c>
      <c r="D136" s="1">
        <f>AVERAGE('Raw Data'!J136,'Raw Data'!P136,'Raw Data'!V136)</f>
        <v>0.80500000000000005</v>
      </c>
      <c r="E136" s="6">
        <f>STDEV('Raw Data'!J136,'Raw Data'!P136,'Raw Data'!V136)</f>
        <v>1.9078784028338871E-2</v>
      </c>
      <c r="F136" s="1">
        <f>AVERAGE('Raw Data'!AB136,'Raw Data'!AH136,'Raw Data'!AN136)</f>
        <v>1.3223333333333336</v>
      </c>
      <c r="G136" s="6">
        <f>STDEV('Raw Data'!AB136,'Raw Data'!AH136,'Raw Data'!AN136)</f>
        <v>2.8676354952004129E-2</v>
      </c>
      <c r="H136" s="1">
        <f>AVERAGE('Raw Data'!AT136,'Raw Data'!AZ136,'Raw Data'!BF136)</f>
        <v>3.0340000000000003</v>
      </c>
      <c r="I136" s="6">
        <f>STDEV('Raw Data'!AT136,'Raw Data'!AZ136,'Raw Data'!BF136)</f>
        <v>5.6824290580701466E-2</v>
      </c>
      <c r="J136" s="1">
        <f>AVERAGE('Raw Data'!BL136,'Raw Data'!BR136,'Raw Data'!BX136)</f>
        <v>4.4033333333333333</v>
      </c>
      <c r="K136" s="6">
        <f>STDEV('Raw Data'!BL136,'Raw Data'!BR136,'Raw Data'!BX136)</f>
        <v>5.2309973555081581E-2</v>
      </c>
      <c r="M136" s="1">
        <f>AVERAGE('Raw Data'!J343,'Raw Data'!P343,'Raw Data'!V343)</f>
        <v>0.84266666666666667</v>
      </c>
      <c r="N136" s="6">
        <f>STDEV('Raw Data'!J343,'Raw Data'!P343,'Raw Data'!V343)</f>
        <v>4.4455970727601164E-2</v>
      </c>
      <c r="O136" s="1">
        <f>AVERAGE('Raw Data'!AB343,'Raw Data'!AH343,'Raw Data'!AN343)</f>
        <v>1.3853333333333335</v>
      </c>
      <c r="P136" s="6">
        <f>STDEV('Raw Data'!AB343,'Raw Data'!AH343,'Raw Data'!AN343)</f>
        <v>8.4013887740857093E-2</v>
      </c>
      <c r="Q136" s="1">
        <f>AVERAGE('Raw Data'!AT343,'Raw Data'!AZ343,'Raw Data'!BF343)</f>
        <v>3.0146666666666668</v>
      </c>
      <c r="R136" s="6">
        <f>STDEV('Raw Data'!AT343,'Raw Data'!AZ343,'Raw Data'!BF343)</f>
        <v>1.8147543451754778E-2</v>
      </c>
      <c r="S136" s="1">
        <f>AVERAGE('Raw Data'!BL343,'Raw Data'!BR343,'Raw Data'!BX343)</f>
        <v>4.4559999999999995</v>
      </c>
      <c r="T136" s="6">
        <f>STDEV('Raw Data'!BL343,'Raw Data'!BR343,'Raw Data'!BX343)</f>
        <v>3.9127995093027924E-2</v>
      </c>
      <c r="V136" s="1">
        <f t="shared" si="42"/>
        <v>-3.7666666666666626E-2</v>
      </c>
      <c r="W136" s="6">
        <f t="shared" si="43"/>
        <v>4.8376991776394387E-2</v>
      </c>
      <c r="X136" s="2">
        <f t="shared" si="44"/>
        <v>-6.2999999999999945E-2</v>
      </c>
      <c r="Y136" s="6">
        <f t="shared" si="45"/>
        <v>8.8773119054512614E-2</v>
      </c>
      <c r="Z136" s="2">
        <f t="shared" si="46"/>
        <v>1.9333333333333425E-2</v>
      </c>
      <c r="AA136" s="6">
        <f t="shared" si="47"/>
        <v>5.9651767227244197E-2</v>
      </c>
      <c r="AB136" s="2">
        <f t="shared" si="48"/>
        <v>-5.2666666666666195E-2</v>
      </c>
      <c r="AC136" s="6">
        <f t="shared" si="49"/>
        <v>6.5324829378524601E-2</v>
      </c>
      <c r="AE136" s="39">
        <f t="shared" si="50"/>
        <v>2.3403333333333301E-3</v>
      </c>
      <c r="AF136" s="40">
        <f t="shared" si="51"/>
        <v>7.8806666666666712E-3</v>
      </c>
      <c r="AG136" s="39">
        <f t="shared" si="52"/>
        <v>3.5583333333333248E-3</v>
      </c>
      <c r="AH136" s="39">
        <f t="shared" si="53"/>
        <v>4.2673333333333513E-3</v>
      </c>
      <c r="AJ136">
        <f t="shared" si="54"/>
        <v>0.13433788247053277</v>
      </c>
    </row>
    <row r="137" spans="1:36" x14ac:dyDescent="0.25">
      <c r="A137">
        <f>'Raw Data'!B137</f>
        <v>248</v>
      </c>
      <c r="B137">
        <f>'Raw Data'!C137</f>
        <v>276</v>
      </c>
      <c r="C137" t="str">
        <f>'Raw Data'!D137</f>
        <v>MGHGNSTYGDELRHEGKGAYLAPTDALKL</v>
      </c>
      <c r="D137" s="1">
        <f>AVERAGE('Raw Data'!J137,'Raw Data'!P137,'Raw Data'!V137)</f>
        <v>0.83233333333333326</v>
      </c>
      <c r="E137" s="6">
        <f>STDEV('Raw Data'!J137,'Raw Data'!P137,'Raw Data'!V137)</f>
        <v>1.0263202878893778E-2</v>
      </c>
      <c r="F137" s="1">
        <f>AVERAGE('Raw Data'!AB137,'Raw Data'!AH137,'Raw Data'!AN137)</f>
        <v>1.3470000000000002</v>
      </c>
      <c r="G137" s="6">
        <f>STDEV('Raw Data'!AB137,'Raw Data'!AH137,'Raw Data'!AN137)</f>
        <v>3.477067730142739E-2</v>
      </c>
      <c r="H137" s="1">
        <f>AVERAGE('Raw Data'!AT137,'Raw Data'!AZ137,'Raw Data'!BF137)</f>
        <v>3.0139999999999998</v>
      </c>
      <c r="I137" s="6">
        <f>STDEV('Raw Data'!AT137,'Raw Data'!AZ137,'Raw Data'!BF137)</f>
        <v>5.2848841046895155E-2</v>
      </c>
      <c r="J137" s="1">
        <f>AVERAGE('Raw Data'!BL137,'Raw Data'!BR137,'Raw Data'!BX137)</f>
        <v>4.3573333333333331</v>
      </c>
      <c r="K137" s="6">
        <f>STDEV('Raw Data'!BL137,'Raw Data'!BR137,'Raw Data'!BX137)</f>
        <v>3.7647487742654612E-2</v>
      </c>
      <c r="M137" s="1">
        <f>AVERAGE('Raw Data'!J344,'Raw Data'!P344,'Raw Data'!V344)</f>
        <v>0.87566666666666659</v>
      </c>
      <c r="N137" s="6">
        <f>STDEV('Raw Data'!J344,'Raw Data'!P344,'Raw Data'!V344)</f>
        <v>3.3171272711991856E-2</v>
      </c>
      <c r="O137" s="1">
        <f>AVERAGE('Raw Data'!AB344,'Raw Data'!AH344,'Raw Data'!AN344)</f>
        <v>1.3853333333333333</v>
      </c>
      <c r="P137" s="6">
        <f>STDEV('Raw Data'!AB344,'Raw Data'!AH344,'Raw Data'!AN344)</f>
        <v>4.4992591982829046E-2</v>
      </c>
      <c r="Q137" s="1">
        <f>AVERAGE('Raw Data'!AT344,'Raw Data'!AZ344,'Raw Data'!BF344)</f>
        <v>2.9796666666666667</v>
      </c>
      <c r="R137" s="6">
        <f>STDEV('Raw Data'!AT344,'Raw Data'!AZ344,'Raw Data'!BF344)</f>
        <v>2.8290163190291623E-2</v>
      </c>
      <c r="S137" s="1">
        <f>AVERAGE('Raw Data'!BL344,'Raw Data'!BR344,'Raw Data'!BX344)</f>
        <v>4.3976666666666659</v>
      </c>
      <c r="T137" s="6">
        <f>STDEV('Raw Data'!BL344,'Raw Data'!BR344,'Raw Data'!BX344)</f>
        <v>3.4530180036213949E-2</v>
      </c>
      <c r="V137" s="1">
        <f t="shared" si="42"/>
        <v>-4.3333333333333335E-2</v>
      </c>
      <c r="W137" s="6">
        <f t="shared" si="43"/>
        <v>3.4722711107669418E-2</v>
      </c>
      <c r="X137" s="2">
        <f t="shared" si="44"/>
        <v>-3.8333333333333108E-2</v>
      </c>
      <c r="Y137" s="6">
        <f t="shared" si="45"/>
        <v>5.6862407030773242E-2</v>
      </c>
      <c r="Z137" s="2">
        <f t="shared" si="46"/>
        <v>3.4333333333333105E-2</v>
      </c>
      <c r="AA137" s="6">
        <f t="shared" si="47"/>
        <v>5.9944418700437173E-2</v>
      </c>
      <c r="AB137" s="2">
        <f t="shared" si="48"/>
        <v>-4.0333333333332888E-2</v>
      </c>
      <c r="AC137" s="6">
        <f t="shared" si="49"/>
        <v>5.1084896659058417E-2</v>
      </c>
      <c r="AE137" s="39">
        <f t="shared" si="50"/>
        <v>1.2056666666666691E-3</v>
      </c>
      <c r="AF137" s="40">
        <f t="shared" si="51"/>
        <v>3.2333333333333302E-3</v>
      </c>
      <c r="AG137" s="39">
        <f t="shared" si="52"/>
        <v>3.5933333333333217E-3</v>
      </c>
      <c r="AH137" s="39">
        <f t="shared" si="53"/>
        <v>2.6096666666666777E-3</v>
      </c>
      <c r="AJ137">
        <f t="shared" si="54"/>
        <v>0.10316006979447037</v>
      </c>
    </row>
    <row r="138" spans="1:36" x14ac:dyDescent="0.25">
      <c r="A138">
        <f>'Raw Data'!B138</f>
        <v>248</v>
      </c>
      <c r="B138">
        <f>'Raw Data'!C138</f>
        <v>276</v>
      </c>
      <c r="C138" t="str">
        <f>'Raw Data'!D138</f>
        <v>MGHGNSTYGDELRHEGKGAYLAPTDALKL</v>
      </c>
      <c r="D138" s="1">
        <f>AVERAGE('Raw Data'!J138,'Raw Data'!P138,'Raw Data'!V138)</f>
        <v>0.72800000000000009</v>
      </c>
      <c r="E138" s="6">
        <f>STDEV('Raw Data'!J138,'Raw Data'!P138,'Raw Data'!V138)</f>
        <v>2.1702534414210724E-2</v>
      </c>
      <c r="F138" s="1">
        <f>AVERAGE('Raw Data'!AB138,'Raw Data'!AH138,'Raw Data'!AN138)</f>
        <v>1.2853333333333332</v>
      </c>
      <c r="G138" s="6">
        <f>STDEV('Raw Data'!AB138,'Raw Data'!AH138,'Raw Data'!AN138)</f>
        <v>3.0171730698343089E-2</v>
      </c>
      <c r="H138" s="1">
        <f>AVERAGE('Raw Data'!AT138,'Raw Data'!AZ138,'Raw Data'!BF138)</f>
        <v>2.9410000000000003</v>
      </c>
      <c r="I138" s="6">
        <f>STDEV('Raw Data'!AT138,'Raw Data'!AZ138,'Raw Data'!BF138)</f>
        <v>5.3113086899558196E-2</v>
      </c>
      <c r="J138" s="1">
        <f>AVERAGE('Raw Data'!BL138,'Raw Data'!BR138,'Raw Data'!BX138)</f>
        <v>4.2843333333333335</v>
      </c>
      <c r="K138" s="6">
        <f>STDEV('Raw Data'!BL138,'Raw Data'!BR138,'Raw Data'!BX138)</f>
        <v>5.3116224765445877E-2</v>
      </c>
      <c r="M138" s="1">
        <f>AVERAGE('Raw Data'!J345,'Raw Data'!P345,'Raw Data'!V345)</f>
        <v>0.7403333333333334</v>
      </c>
      <c r="N138" s="6">
        <f>STDEV('Raw Data'!J345,'Raw Data'!P345,'Raw Data'!V345)</f>
        <v>4.3154760262725786E-2</v>
      </c>
      <c r="O138" s="1">
        <f>AVERAGE('Raw Data'!AB345,'Raw Data'!AH345,'Raw Data'!AN345)</f>
        <v>1.2746666666666666</v>
      </c>
      <c r="P138" s="6">
        <f>STDEV('Raw Data'!AB345,'Raw Data'!AH345,'Raw Data'!AN345)</f>
        <v>5.8002873492037671E-2</v>
      </c>
      <c r="Q138" s="1">
        <f>AVERAGE('Raw Data'!AT345,'Raw Data'!AZ345,'Raw Data'!BF345)</f>
        <v>2.8946666666666672</v>
      </c>
      <c r="R138" s="6">
        <f>STDEV('Raw Data'!AT345,'Raw Data'!AZ345,'Raw Data'!BF345)</f>
        <v>2.5696951829610577E-2</v>
      </c>
      <c r="S138" s="1">
        <f>AVERAGE('Raw Data'!BL345,'Raw Data'!BR345,'Raw Data'!BX345)</f>
        <v>4.3083333333333327</v>
      </c>
      <c r="T138" s="6">
        <f>STDEV('Raw Data'!BL345,'Raw Data'!BR345,'Raw Data'!BX345)</f>
        <v>2.3692474191889374E-2</v>
      </c>
      <c r="V138" s="1">
        <f t="shared" si="42"/>
        <v>-1.2333333333333307E-2</v>
      </c>
      <c r="W138" s="6">
        <f t="shared" si="43"/>
        <v>4.8304589153964836E-2</v>
      </c>
      <c r="X138" s="2">
        <f t="shared" si="44"/>
        <v>1.0666666666666602E-2</v>
      </c>
      <c r="Y138" s="6">
        <f t="shared" si="45"/>
        <v>6.5380935039709126E-2</v>
      </c>
      <c r="Z138" s="2">
        <f t="shared" si="46"/>
        <v>4.6333333333333115E-2</v>
      </c>
      <c r="AA138" s="6">
        <f t="shared" si="47"/>
        <v>5.9002824791134757E-2</v>
      </c>
      <c r="AB138" s="2">
        <f t="shared" si="48"/>
        <v>-2.3999999999999133E-2</v>
      </c>
      <c r="AC138" s="6">
        <f t="shared" si="49"/>
        <v>5.8160696923839468E-2</v>
      </c>
      <c r="AE138" s="39">
        <f t="shared" si="50"/>
        <v>2.3333333333333374E-3</v>
      </c>
      <c r="AF138" s="40">
        <f t="shared" si="51"/>
        <v>4.2746666666666645E-3</v>
      </c>
      <c r="AG138" s="39">
        <f t="shared" si="52"/>
        <v>3.4813333333333463E-3</v>
      </c>
      <c r="AH138" s="39">
        <f t="shared" si="53"/>
        <v>3.3826666666667096E-3</v>
      </c>
      <c r="AJ138">
        <f t="shared" si="54"/>
        <v>0.11606894502837552</v>
      </c>
    </row>
    <row r="139" spans="1:36" x14ac:dyDescent="0.25">
      <c r="A139">
        <f>'Raw Data'!B139</f>
        <v>248</v>
      </c>
      <c r="B139">
        <f>'Raw Data'!C139</f>
        <v>276</v>
      </c>
      <c r="C139" t="str">
        <f>'Raw Data'!D139</f>
        <v>MGHGNSTYGDELRHEGKGAYLAPTDALKL</v>
      </c>
      <c r="D139" s="1">
        <f>AVERAGE('Raw Data'!J139,'Raw Data'!P139,'Raw Data'!V139)</f>
        <v>0.82366666666666666</v>
      </c>
      <c r="E139" s="6">
        <f>STDEV('Raw Data'!J139,'Raw Data'!P139,'Raw Data'!V139)</f>
        <v>1.8717193521821919E-2</v>
      </c>
      <c r="F139" s="1">
        <f>AVERAGE('Raw Data'!AB139,'Raw Data'!AH139,'Raw Data'!AN139)</f>
        <v>1.3346666666666664</v>
      </c>
      <c r="G139" s="6">
        <f>STDEV('Raw Data'!AB139,'Raw Data'!AH139,'Raw Data'!AN139)</f>
        <v>3.066485501895189E-2</v>
      </c>
      <c r="H139" s="1">
        <f>AVERAGE('Raw Data'!AT139,'Raw Data'!AZ139,'Raw Data'!BF139)</f>
        <v>2.9943333333333335</v>
      </c>
      <c r="I139" s="6">
        <f>STDEV('Raw Data'!AT139,'Raw Data'!AZ139,'Raw Data'!BF139)</f>
        <v>5.1626866390798214E-2</v>
      </c>
      <c r="J139" s="1">
        <f>AVERAGE('Raw Data'!BL139,'Raw Data'!BR139,'Raw Data'!BX139)</f>
        <v>4.3303333333333329</v>
      </c>
      <c r="K139" s="6">
        <f>STDEV('Raw Data'!BL139,'Raw Data'!BR139,'Raw Data'!BX139)</f>
        <v>4.235957192103483E-2</v>
      </c>
      <c r="M139" s="1">
        <f>AVERAGE('Raw Data'!J346,'Raw Data'!P346,'Raw Data'!V346)</f>
        <v>0.85566666666666658</v>
      </c>
      <c r="N139" s="6">
        <f>STDEV('Raw Data'!J346,'Raw Data'!P346,'Raw Data'!V346)</f>
        <v>4.5544849690534024E-2</v>
      </c>
      <c r="O139" s="1">
        <f>AVERAGE('Raw Data'!AB346,'Raw Data'!AH346,'Raw Data'!AN346)</f>
        <v>1.3423333333333334</v>
      </c>
      <c r="P139" s="6">
        <f>STDEV('Raw Data'!AB346,'Raw Data'!AH346,'Raw Data'!AN346)</f>
        <v>4.8232077845903887E-2</v>
      </c>
      <c r="Q139" s="1">
        <f>AVERAGE('Raw Data'!AT346,'Raw Data'!AZ346,'Raw Data'!BF346)</f>
        <v>2.9260000000000002</v>
      </c>
      <c r="R139" s="6">
        <f>STDEV('Raw Data'!AT346,'Raw Data'!AZ346,'Raw Data'!BF346)</f>
        <v>3.459768778401235E-2</v>
      </c>
      <c r="S139" s="1">
        <f>AVERAGE('Raw Data'!BL346,'Raw Data'!BR346,'Raw Data'!BX346)</f>
        <v>4.3463333333333329</v>
      </c>
      <c r="T139" s="6">
        <f>STDEV('Raw Data'!BL346,'Raw Data'!BR346,'Raw Data'!BX346)</f>
        <v>4.2910760111344419E-2</v>
      </c>
      <c r="V139" s="1">
        <f t="shared" si="42"/>
        <v>-3.1999999999999917E-2</v>
      </c>
      <c r="W139" s="6">
        <f t="shared" si="43"/>
        <v>4.9240904405450044E-2</v>
      </c>
      <c r="X139" s="2">
        <f t="shared" si="44"/>
        <v>-7.6666666666669325E-3</v>
      </c>
      <c r="Y139" s="6">
        <f t="shared" si="45"/>
        <v>5.7154760664940865E-2</v>
      </c>
      <c r="Z139" s="2">
        <f t="shared" si="46"/>
        <v>6.8333333333333357E-2</v>
      </c>
      <c r="AA139" s="6">
        <f t="shared" si="47"/>
        <v>6.2147673595504181E-2</v>
      </c>
      <c r="AB139" s="2">
        <f t="shared" si="48"/>
        <v>-1.6000000000000014E-2</v>
      </c>
      <c r="AC139" s="6">
        <f t="shared" si="49"/>
        <v>6.0296489671179614E-2</v>
      </c>
      <c r="AE139" s="39">
        <f t="shared" si="50"/>
        <v>2.4246666666666696E-3</v>
      </c>
      <c r="AF139" s="40">
        <f t="shared" si="51"/>
        <v>3.2666666666666716E-3</v>
      </c>
      <c r="AG139" s="39">
        <f t="shared" si="52"/>
        <v>3.8623333333333274E-3</v>
      </c>
      <c r="AH139" s="39">
        <f t="shared" si="53"/>
        <v>3.6356666666666699E-3</v>
      </c>
      <c r="AJ139">
        <f t="shared" si="54"/>
        <v>0.11484482284079391</v>
      </c>
    </row>
    <row r="140" spans="1:36" x14ac:dyDescent="0.25">
      <c r="A140">
        <f>'Raw Data'!B140</f>
        <v>248</v>
      </c>
      <c r="B140">
        <f>'Raw Data'!C140</f>
        <v>276</v>
      </c>
      <c r="C140" t="str">
        <f>'Raw Data'!D140</f>
        <v>MGHGNSTYGDELRHEGKGAYLAPTDALKL</v>
      </c>
      <c r="D140" s="1">
        <f>AVERAGE('Raw Data'!J140,'Raw Data'!P140,'Raw Data'!V140)</f>
        <v>0.88600000000000001</v>
      </c>
      <c r="E140" s="6">
        <f>STDEV('Raw Data'!J140,'Raw Data'!P140,'Raw Data'!V140)</f>
        <v>3.6592348927064006E-2</v>
      </c>
      <c r="F140" s="1">
        <f>AVERAGE('Raw Data'!AB140,'Raw Data'!AH140,'Raw Data'!AN140)</f>
        <v>1.3950000000000002</v>
      </c>
      <c r="G140" s="6">
        <f>STDEV('Raw Data'!AB140,'Raw Data'!AH140,'Raw Data'!AN140)</f>
        <v>2.9206163733020381E-2</v>
      </c>
      <c r="H140" s="1">
        <f>AVERAGE('Raw Data'!AT140,'Raw Data'!AZ140,'Raw Data'!BF140)</f>
        <v>3.052</v>
      </c>
      <c r="I140" s="6">
        <f>STDEV('Raw Data'!AT140,'Raw Data'!AZ140,'Raw Data'!BF140)</f>
        <v>4.8445846055157199E-2</v>
      </c>
      <c r="J140" s="1">
        <f>AVERAGE('Raw Data'!BL140,'Raw Data'!BR140,'Raw Data'!BX140)</f>
        <v>4.3336666666666668</v>
      </c>
      <c r="K140" s="6">
        <f>STDEV('Raw Data'!BL140,'Raw Data'!BR140,'Raw Data'!BX140)</f>
        <v>5.7951128835712011E-2</v>
      </c>
      <c r="M140" s="1">
        <f>AVERAGE('Raw Data'!J347,'Raw Data'!P347,'Raw Data'!V347)</f>
        <v>0.92700000000000005</v>
      </c>
      <c r="N140" s="6">
        <f>STDEV('Raw Data'!J347,'Raw Data'!P347,'Raw Data'!V347)</f>
        <v>5.8206528843420979E-2</v>
      </c>
      <c r="O140" s="1">
        <f>AVERAGE('Raw Data'!AB347,'Raw Data'!AH347,'Raw Data'!AN347)</f>
        <v>1.4096666666666666</v>
      </c>
      <c r="P140" s="6">
        <f>STDEV('Raw Data'!AB347,'Raw Data'!AH347,'Raw Data'!AN347)</f>
        <v>3.707200201409859E-2</v>
      </c>
      <c r="Q140" s="1">
        <f>AVERAGE('Raw Data'!AT347,'Raw Data'!AZ347,'Raw Data'!BF347)</f>
        <v>3.0226666666666664</v>
      </c>
      <c r="R140" s="6">
        <f>STDEV('Raw Data'!AT347,'Raw Data'!AZ347,'Raw Data'!BF347)</f>
        <v>2.6727015047201472E-2</v>
      </c>
      <c r="S140" s="1">
        <f>AVERAGE('Raw Data'!BL347,'Raw Data'!BR347,'Raw Data'!BX347)</f>
        <v>4.4020000000000001</v>
      </c>
      <c r="T140" s="6">
        <f>STDEV('Raw Data'!BL347,'Raw Data'!BR347,'Raw Data'!BX347)</f>
        <v>5.1468436929830802E-2</v>
      </c>
      <c r="V140" s="1">
        <f t="shared" si="42"/>
        <v>-4.1000000000000036E-2</v>
      </c>
      <c r="W140" s="6">
        <f t="shared" si="43"/>
        <v>6.8753181744556371E-2</v>
      </c>
      <c r="X140" s="2">
        <f t="shared" si="44"/>
        <v>-1.4666666666666384E-2</v>
      </c>
      <c r="Y140" s="6">
        <f t="shared" si="45"/>
        <v>4.7194632463166027E-2</v>
      </c>
      <c r="Z140" s="2">
        <f t="shared" si="46"/>
        <v>2.9333333333333655E-2</v>
      </c>
      <c r="AA140" s="6">
        <f t="shared" si="47"/>
        <v>5.5329317123323722E-2</v>
      </c>
      <c r="AB140" s="2">
        <f t="shared" si="48"/>
        <v>-6.8333333333333357E-2</v>
      </c>
      <c r="AC140" s="6">
        <f t="shared" si="49"/>
        <v>7.7506988932181234E-2</v>
      </c>
      <c r="AE140" s="39">
        <f t="shared" si="50"/>
        <v>4.7269999999999994E-3</v>
      </c>
      <c r="AF140" s="40">
        <f t="shared" si="51"/>
        <v>2.2273333333333247E-3</v>
      </c>
      <c r="AG140" s="39">
        <f t="shared" si="52"/>
        <v>3.0613333333333235E-3</v>
      </c>
      <c r="AH140" s="39">
        <f t="shared" si="53"/>
        <v>6.0073333333332639E-3</v>
      </c>
      <c r="AJ140">
        <f t="shared" si="54"/>
        <v>0.12658198924017552</v>
      </c>
    </row>
    <row r="141" spans="1:36" x14ac:dyDescent="0.25">
      <c r="A141">
        <f>'Raw Data'!B141</f>
        <v>248</v>
      </c>
      <c r="B141">
        <f>'Raw Data'!C141</f>
        <v>286</v>
      </c>
      <c r="C141" t="str">
        <f>'Raw Data'!D141</f>
        <v>MGHGNSTYGDELRHEGKGAYLAPTDALKLASVPLFNGVE</v>
      </c>
      <c r="D141" s="1">
        <f>AVERAGE('Raw Data'!J141,'Raw Data'!P141,'Raw Data'!V141)</f>
        <v>0.70033333333333336</v>
      </c>
      <c r="E141" s="6">
        <f>STDEV('Raw Data'!J141,'Raw Data'!P141,'Raw Data'!V141)</f>
        <v>5.6800821590302121E-2</v>
      </c>
      <c r="F141" s="1">
        <f>AVERAGE('Raw Data'!AB141,'Raw Data'!AH141,'Raw Data'!AN141)</f>
        <v>1.2206666666666666</v>
      </c>
      <c r="G141" s="6">
        <f>STDEV('Raw Data'!AB141,'Raw Data'!AH141,'Raw Data'!AN141)</f>
        <v>4.7606022028030617E-2</v>
      </c>
      <c r="H141" s="1">
        <f>AVERAGE('Raw Data'!AT141,'Raw Data'!AZ141,'Raw Data'!BF141)</f>
        <v>2.9913333333333334</v>
      </c>
      <c r="I141" s="6">
        <f>STDEV('Raw Data'!AT141,'Raw Data'!AZ141,'Raw Data'!BF141)</f>
        <v>3.8175035472587743E-2</v>
      </c>
      <c r="J141" s="1">
        <f>AVERAGE('Raw Data'!BL141,'Raw Data'!BR141,'Raw Data'!BX141)</f>
        <v>4.7779999999999996</v>
      </c>
      <c r="K141" s="6">
        <f>STDEV('Raw Data'!BL141,'Raw Data'!BR141,'Raw Data'!BX141)</f>
        <v>5.7887822553625061E-2</v>
      </c>
      <c r="M141" s="1">
        <f>AVERAGE('Raw Data'!J348,'Raw Data'!P348,'Raw Data'!V348)</f>
        <v>0.83366666666666667</v>
      </c>
      <c r="N141" s="6">
        <f>STDEV('Raw Data'!J348,'Raw Data'!P348,'Raw Data'!V348)</f>
        <v>3.3857544703261216E-2</v>
      </c>
      <c r="O141" s="1">
        <f>AVERAGE('Raw Data'!AB348,'Raw Data'!AH348,'Raw Data'!AN348)</f>
        <v>1.3143333333333336</v>
      </c>
      <c r="P141" s="6">
        <f>STDEV('Raw Data'!AB348,'Raw Data'!AH348,'Raw Data'!AN348)</f>
        <v>4.0079088479322171E-2</v>
      </c>
      <c r="Q141" s="1">
        <f>AVERAGE('Raw Data'!AT348,'Raw Data'!AZ348,'Raw Data'!BF348)</f>
        <v>3.1419999999999999</v>
      </c>
      <c r="R141" s="6">
        <f>STDEV('Raw Data'!AT348,'Raw Data'!AZ348,'Raw Data'!BF348)</f>
        <v>5.0714889332423831E-2</v>
      </c>
      <c r="S141" s="1">
        <f>AVERAGE('Raw Data'!BL348,'Raw Data'!BR348,'Raw Data'!BX348)</f>
        <v>4.8463333333333338</v>
      </c>
      <c r="T141" s="6">
        <f>STDEV('Raw Data'!BL348,'Raw Data'!BR348,'Raw Data'!BX348)</f>
        <v>5.300314456080276E-2</v>
      </c>
      <c r="V141" s="1">
        <f t="shared" si="42"/>
        <v>-0.1333333333333333</v>
      </c>
      <c r="W141" s="6">
        <f t="shared" si="43"/>
        <v>6.6126142082134687E-2</v>
      </c>
      <c r="X141" s="2">
        <f t="shared" si="44"/>
        <v>-9.3666666666667009E-2</v>
      </c>
      <c r="Y141" s="6">
        <f t="shared" si="45"/>
        <v>6.2230753383409006E-2</v>
      </c>
      <c r="Z141" s="2">
        <f t="shared" si="46"/>
        <v>-0.1506666666666665</v>
      </c>
      <c r="AA141" s="6">
        <f t="shared" si="47"/>
        <v>6.347702996622738E-2</v>
      </c>
      <c r="AB141" s="2">
        <f t="shared" si="48"/>
        <v>-6.8333333333334245E-2</v>
      </c>
      <c r="AC141" s="6">
        <f t="shared" si="49"/>
        <v>7.8487790982632047E-2</v>
      </c>
      <c r="AE141" s="39">
        <f t="shared" si="50"/>
        <v>4.3726666666666636E-3</v>
      </c>
      <c r="AF141" s="40">
        <f t="shared" si="51"/>
        <v>3.8726666666666714E-3</v>
      </c>
      <c r="AG141" s="39">
        <f t="shared" si="52"/>
        <v>4.0293333333333292E-3</v>
      </c>
      <c r="AH141" s="39">
        <f t="shared" si="53"/>
        <v>6.1603333333333362E-3</v>
      </c>
      <c r="AJ141">
        <f t="shared" si="54"/>
        <v>0.13577555008174336</v>
      </c>
    </row>
    <row r="142" spans="1:36" x14ac:dyDescent="0.25">
      <c r="A142">
        <f>'Raw Data'!B142</f>
        <v>248</v>
      </c>
      <c r="B142">
        <f>'Raw Data'!C142</f>
        <v>286</v>
      </c>
      <c r="C142" t="str">
        <f>'Raw Data'!D142</f>
        <v>MGHGNSTYGDELRHEGKGAYLAPTDALKLASVPLFNGVE</v>
      </c>
      <c r="D142" s="1">
        <f>AVERAGE('Raw Data'!J142,'Raw Data'!P142,'Raw Data'!V142)</f>
        <v>0.70733333333333326</v>
      </c>
      <c r="E142" s="6">
        <f>STDEV('Raw Data'!J142,'Raw Data'!P142,'Raw Data'!V142)</f>
        <v>4.366157731156E-2</v>
      </c>
      <c r="F142" s="1">
        <f>AVERAGE('Raw Data'!AB142,'Raw Data'!AH142,'Raw Data'!AN142)</f>
        <v>1.1993333333333334</v>
      </c>
      <c r="G142" s="6">
        <f>STDEV('Raw Data'!AB142,'Raw Data'!AH142,'Raw Data'!AN142)</f>
        <v>3.464582706955243E-2</v>
      </c>
      <c r="H142" s="1">
        <f>AVERAGE('Raw Data'!AT142,'Raw Data'!AZ142,'Raw Data'!BF142)</f>
        <v>2.8953333333333333</v>
      </c>
      <c r="I142" s="6">
        <f>STDEV('Raw Data'!AT142,'Raw Data'!AZ142,'Raw Data'!BF142)</f>
        <v>3.8017539811688705E-2</v>
      </c>
      <c r="J142" s="1">
        <f>AVERAGE('Raw Data'!BL142,'Raw Data'!BR142,'Raw Data'!BX142)</f>
        <v>4.6796666666666669</v>
      </c>
      <c r="K142" s="6">
        <f>STDEV('Raw Data'!BL142,'Raw Data'!BR142,'Raw Data'!BX142)</f>
        <v>4.0673496694202532E-2</v>
      </c>
      <c r="M142" s="1">
        <f>AVERAGE('Raw Data'!J349,'Raw Data'!P349,'Raw Data'!V349)</f>
        <v>0.78766666666666663</v>
      </c>
      <c r="N142" s="6">
        <f>STDEV('Raw Data'!J349,'Raw Data'!P349,'Raw Data'!V349)</f>
        <v>1.2858201014657285E-2</v>
      </c>
      <c r="O142" s="1">
        <f>AVERAGE('Raw Data'!AB349,'Raw Data'!AH349,'Raw Data'!AN349)</f>
        <v>1.2643333333333333</v>
      </c>
      <c r="P142" s="6">
        <f>STDEV('Raw Data'!AB349,'Raw Data'!AH349,'Raw Data'!AN349)</f>
        <v>5.2785730394997211E-2</v>
      </c>
      <c r="Q142" s="1">
        <f>AVERAGE('Raw Data'!AT349,'Raw Data'!AZ349,'Raw Data'!BF349)</f>
        <v>3.1076666666666668</v>
      </c>
      <c r="R142" s="6">
        <f>STDEV('Raw Data'!AT349,'Raw Data'!AZ349,'Raw Data'!BF349)</f>
        <v>0.11214871079657271</v>
      </c>
      <c r="S142" s="1">
        <f>AVERAGE('Raw Data'!BL349,'Raw Data'!BR349,'Raw Data'!BX349)</f>
        <v>4.8250000000000002</v>
      </c>
      <c r="T142" s="6">
        <f>STDEV('Raw Data'!BL349,'Raw Data'!BR349,'Raw Data'!BX349)</f>
        <v>3.8157568056677721E-2</v>
      </c>
      <c r="V142" s="1">
        <f t="shared" si="42"/>
        <v>-8.0333333333333368E-2</v>
      </c>
      <c r="W142" s="6">
        <f t="shared" si="43"/>
        <v>4.5515565103233256E-2</v>
      </c>
      <c r="X142" s="2">
        <f t="shared" si="44"/>
        <v>-6.4999999999999947E-2</v>
      </c>
      <c r="Y142" s="6">
        <f t="shared" si="45"/>
        <v>6.3140055960275041E-2</v>
      </c>
      <c r="Z142" s="2">
        <f t="shared" si="46"/>
        <v>-0.21233333333333348</v>
      </c>
      <c r="AA142" s="6">
        <f t="shared" si="47"/>
        <v>0.11841734107244023</v>
      </c>
      <c r="AB142" s="2">
        <f t="shared" si="48"/>
        <v>-0.14533333333333331</v>
      </c>
      <c r="AC142" s="6">
        <f t="shared" si="49"/>
        <v>5.5770362499568682E-2</v>
      </c>
      <c r="AE142" s="39">
        <f t="shared" si="50"/>
        <v>2.0716666666666648E-3</v>
      </c>
      <c r="AF142" s="40">
        <f t="shared" si="51"/>
        <v>3.9866666666666635E-3</v>
      </c>
      <c r="AG142" s="39">
        <f t="shared" si="52"/>
        <v>1.402266666666664E-2</v>
      </c>
      <c r="AH142" s="39">
        <f t="shared" si="53"/>
        <v>3.1103333333332966E-3</v>
      </c>
      <c r="AJ142">
        <f t="shared" si="54"/>
        <v>0.15228700973271905</v>
      </c>
    </row>
    <row r="143" spans="1:36" x14ac:dyDescent="0.25">
      <c r="A143">
        <f>'Raw Data'!B143</f>
        <v>259</v>
      </c>
      <c r="B143">
        <f>'Raw Data'!C143</f>
        <v>273</v>
      </c>
      <c r="C143" t="str">
        <f>'Raw Data'!D143</f>
        <v>LRHEGKGAYLAPTDA</v>
      </c>
      <c r="D143" s="1">
        <f>AVERAGE('Raw Data'!J143,'Raw Data'!P143,'Raw Data'!V143)</f>
        <v>0.56933333333333336</v>
      </c>
      <c r="E143" s="6">
        <f>STDEV('Raw Data'!J143,'Raw Data'!P143,'Raw Data'!V143)</f>
        <v>3.6692415201691642E-2</v>
      </c>
      <c r="F143" s="1">
        <f>AVERAGE('Raw Data'!AB143,'Raw Data'!AH143,'Raw Data'!AN143)</f>
        <v>0.71733333333333338</v>
      </c>
      <c r="G143" s="6">
        <f>STDEV('Raw Data'!AB143,'Raw Data'!AH143,'Raw Data'!AN143)</f>
        <v>2.65015722804013E-2</v>
      </c>
      <c r="H143" s="1">
        <f>AVERAGE('Raw Data'!AT143,'Raw Data'!AZ143,'Raw Data'!BF143)</f>
        <v>1.1556666666666666</v>
      </c>
      <c r="I143" s="6">
        <f>STDEV('Raw Data'!AT143,'Raw Data'!AZ143,'Raw Data'!BF143)</f>
        <v>1.9502136635080172E-2</v>
      </c>
      <c r="J143" s="1">
        <f>AVERAGE('Raw Data'!BL143,'Raw Data'!BR143,'Raw Data'!BX143)</f>
        <v>1.8586666666666665</v>
      </c>
      <c r="K143" s="6">
        <f>STDEV('Raw Data'!BL143,'Raw Data'!BR143,'Raw Data'!BX143)</f>
        <v>2.2030282189144299E-2</v>
      </c>
      <c r="M143" s="1">
        <f>AVERAGE('Raw Data'!J350,'Raw Data'!P350,'Raw Data'!V350)</f>
        <v>0.73766666666666669</v>
      </c>
      <c r="N143" s="6">
        <f>STDEV('Raw Data'!J350,'Raw Data'!P350,'Raw Data'!V350)</f>
        <v>5.5770362499569001E-2</v>
      </c>
      <c r="O143" s="1">
        <f>AVERAGE('Raw Data'!AB350,'Raw Data'!AH350,'Raw Data'!AN350)</f>
        <v>0.85199999999999998</v>
      </c>
      <c r="P143" s="6">
        <f>STDEV('Raw Data'!AB350,'Raw Data'!AH350,'Raw Data'!AN350)</f>
        <v>5.0269274910227264E-2</v>
      </c>
      <c r="Q143" s="1">
        <f>AVERAGE('Raw Data'!AT350,'Raw Data'!AZ350,'Raw Data'!BF350)</f>
        <v>1.335</v>
      </c>
      <c r="R143" s="6">
        <f>STDEV('Raw Data'!AT350,'Raw Data'!AZ350,'Raw Data'!BF350)</f>
        <v>8.4041656337794743E-2</v>
      </c>
      <c r="S143" s="1">
        <f>AVERAGE('Raw Data'!BL350,'Raw Data'!BR350,'Raw Data'!BX350)</f>
        <v>2.0613333333333332</v>
      </c>
      <c r="T143" s="6">
        <f>STDEV('Raw Data'!BL350,'Raw Data'!BR350,'Raw Data'!BX350)</f>
        <v>0.12302980668656414</v>
      </c>
      <c r="V143" s="1">
        <f t="shared" si="42"/>
        <v>-0.16833333333333333</v>
      </c>
      <c r="W143" s="6">
        <f t="shared" si="43"/>
        <v>6.6758270399004976E-2</v>
      </c>
      <c r="X143" s="2">
        <f t="shared" si="44"/>
        <v>-0.1346666666666666</v>
      </c>
      <c r="Y143" s="6">
        <f t="shared" si="45"/>
        <v>5.6827223523002943E-2</v>
      </c>
      <c r="Z143" s="2">
        <f t="shared" si="46"/>
        <v>-0.17933333333333334</v>
      </c>
      <c r="AA143" s="6">
        <f t="shared" si="47"/>
        <v>8.6274754901612627E-2</v>
      </c>
      <c r="AB143" s="2">
        <f t="shared" si="48"/>
        <v>-0.20266666666666677</v>
      </c>
      <c r="AC143" s="6">
        <f t="shared" si="49"/>
        <v>0.12498666595547972</v>
      </c>
      <c r="AE143" s="39">
        <f t="shared" si="50"/>
        <v>4.4566666666666643E-3</v>
      </c>
      <c r="AF143" s="40">
        <f t="shared" si="51"/>
        <v>3.2293333333333388E-3</v>
      </c>
      <c r="AG143" s="39">
        <f t="shared" si="52"/>
        <v>7.4433333333333322E-3</v>
      </c>
      <c r="AH143" s="39">
        <f t="shared" si="53"/>
        <v>1.5621666666666673E-2</v>
      </c>
      <c r="AJ143">
        <f t="shared" si="54"/>
        <v>0.17535963047406325</v>
      </c>
    </row>
    <row r="144" spans="1:36" x14ac:dyDescent="0.25">
      <c r="A144">
        <f>'Raw Data'!B144</f>
        <v>274</v>
      </c>
      <c r="B144">
        <f>'Raw Data'!C144</f>
        <v>286</v>
      </c>
      <c r="C144" t="str">
        <f>'Raw Data'!D144</f>
        <v>LKLASVPLFNGVE</v>
      </c>
      <c r="D144" s="1">
        <f>AVERAGE('Raw Data'!J144,'Raw Data'!P144,'Raw Data'!V144)</f>
        <v>0.12933333333333333</v>
      </c>
      <c r="E144" s="6">
        <f>STDEV('Raw Data'!J144,'Raw Data'!P144,'Raw Data'!V144)</f>
        <v>1.1590225767142475E-2</v>
      </c>
      <c r="F144" s="1">
        <f>AVERAGE('Raw Data'!AB144,'Raw Data'!AH144,'Raw Data'!AN144)</f>
        <v>0.19266666666666668</v>
      </c>
      <c r="G144" s="6">
        <f>STDEV('Raw Data'!AB144,'Raw Data'!AH144,'Raw Data'!AN144)</f>
        <v>4.9328828623162518E-3</v>
      </c>
      <c r="H144" s="1">
        <f>AVERAGE('Raw Data'!AT144,'Raw Data'!AZ144,'Raw Data'!BF144)</f>
        <v>0.42733333333333334</v>
      </c>
      <c r="I144" s="6">
        <f>STDEV('Raw Data'!AT144,'Raw Data'!AZ144,'Raw Data'!BF144)</f>
        <v>2.3094010767585054E-3</v>
      </c>
      <c r="J144" s="1">
        <f>AVERAGE('Raw Data'!BL144,'Raw Data'!BR144,'Raw Data'!BX144)</f>
        <v>0.91200000000000003</v>
      </c>
      <c r="K144" s="6">
        <f>STDEV('Raw Data'!BL144,'Raw Data'!BR144,'Raw Data'!BX144)</f>
        <v>8.5440037453175383E-3</v>
      </c>
      <c r="M144" s="1">
        <f>AVERAGE('Raw Data'!J351,'Raw Data'!P351,'Raw Data'!V351)</f>
        <v>0.13533333333333333</v>
      </c>
      <c r="N144" s="6">
        <f>STDEV('Raw Data'!J351,'Raw Data'!P351,'Raw Data'!V351)</f>
        <v>1.6165807537309521E-2</v>
      </c>
      <c r="O144" s="1">
        <f>AVERAGE('Raw Data'!AB351,'Raw Data'!AH351,'Raw Data'!AN351)</f>
        <v>0.22066666666666668</v>
      </c>
      <c r="P144" s="6">
        <f>STDEV('Raw Data'!AB351,'Raw Data'!AH351,'Raw Data'!AN351)</f>
        <v>6.8068592855540519E-3</v>
      </c>
      <c r="Q144" s="1">
        <f>AVERAGE('Raw Data'!AT351,'Raw Data'!AZ351,'Raw Data'!BF351)</f>
        <v>0.54266666666666674</v>
      </c>
      <c r="R144" s="6">
        <f>STDEV('Raw Data'!AT351,'Raw Data'!AZ351,'Raw Data'!BF351)</f>
        <v>1.1015141094572214E-2</v>
      </c>
      <c r="S144" s="1">
        <f>AVERAGE('Raw Data'!BL351,'Raw Data'!BR351,'Raw Data'!BX351)</f>
        <v>0.9860000000000001</v>
      </c>
      <c r="T144" s="6">
        <f>STDEV('Raw Data'!BL351,'Raw Data'!BR351,'Raw Data'!BX351)</f>
        <v>5.1961524227066361E-3</v>
      </c>
      <c r="V144" s="1">
        <f t="shared" si="42"/>
        <v>-6.0000000000000053E-3</v>
      </c>
      <c r="W144" s="6">
        <f t="shared" si="43"/>
        <v>1.9891371663780924E-2</v>
      </c>
      <c r="X144" s="2">
        <f t="shared" si="44"/>
        <v>-2.7999999999999997E-2</v>
      </c>
      <c r="Y144" s="6">
        <f t="shared" si="45"/>
        <v>8.4063468086123354E-3</v>
      </c>
      <c r="Z144" s="2">
        <f t="shared" si="46"/>
        <v>-0.1153333333333334</v>
      </c>
      <c r="AA144" s="6">
        <f t="shared" si="47"/>
        <v>1.1254628677422765E-2</v>
      </c>
      <c r="AB144" s="2">
        <f t="shared" si="48"/>
        <v>-7.4000000000000066E-2</v>
      </c>
      <c r="AC144" s="6">
        <f t="shared" si="49"/>
        <v>1.0000000000000009E-2</v>
      </c>
      <c r="AE144" s="39">
        <f t="shared" si="50"/>
        <v>3.9566666666666667E-4</v>
      </c>
      <c r="AF144" s="40">
        <f t="shared" si="51"/>
        <v>7.0666666666666794E-5</v>
      </c>
      <c r="AG144" s="39">
        <f t="shared" si="52"/>
        <v>1.2666666666666688E-4</v>
      </c>
      <c r="AH144" s="39">
        <f t="shared" si="53"/>
        <v>1.0000000000000018E-4</v>
      </c>
      <c r="AJ144">
        <f t="shared" si="54"/>
        <v>2.6324893162176375E-2</v>
      </c>
    </row>
    <row r="145" spans="1:36" x14ac:dyDescent="0.25">
      <c r="A145">
        <f>'Raw Data'!B145</f>
        <v>274</v>
      </c>
      <c r="B145">
        <f>'Raw Data'!C145</f>
        <v>295</v>
      </c>
      <c r="C145" t="str">
        <f>'Raw Data'!D145</f>
        <v>LKLASVPLFNGVETELPADASF</v>
      </c>
      <c r="D145" s="1">
        <f>AVERAGE('Raw Data'!J145,'Raw Data'!P145,'Raw Data'!V145)</f>
        <v>3.1126666666666662</v>
      </c>
      <c r="E145" s="6">
        <f>STDEV('Raw Data'!J145,'Raw Data'!P145,'Raw Data'!V145)</f>
        <v>6.1905842481411621E-2</v>
      </c>
      <c r="F145" s="1">
        <f>AVERAGE('Raw Data'!AB145,'Raw Data'!AH145,'Raw Data'!AN145)</f>
        <v>3.845333333333333</v>
      </c>
      <c r="G145" s="6">
        <f>STDEV('Raw Data'!AB145,'Raw Data'!AH145,'Raw Data'!AN145)</f>
        <v>4.1789153297636009E-2</v>
      </c>
      <c r="H145" s="1">
        <f>AVERAGE('Raw Data'!AT145,'Raw Data'!AZ145,'Raw Data'!BF145)</f>
        <v>4.1616666666666662</v>
      </c>
      <c r="I145" s="6">
        <f>STDEV('Raw Data'!AT145,'Raw Data'!AZ145,'Raw Data'!BF145)</f>
        <v>3.4961884007206019E-2</v>
      </c>
      <c r="J145" s="1">
        <f>AVERAGE('Raw Data'!BL145,'Raw Data'!BR145,'Raw Data'!BX145)</f>
        <v>4.9413333333333336</v>
      </c>
      <c r="K145" s="6">
        <f>STDEV('Raw Data'!BL145,'Raw Data'!BR145,'Raw Data'!BX145)</f>
        <v>1.7925772879664844E-2</v>
      </c>
      <c r="M145" s="1">
        <f>AVERAGE('Raw Data'!J352,'Raw Data'!P352,'Raw Data'!V352)</f>
        <v>3.1373333333333338</v>
      </c>
      <c r="N145" s="6">
        <f>STDEV('Raw Data'!J352,'Raw Data'!P352,'Raw Data'!V352)</f>
        <v>8.326663997864539E-3</v>
      </c>
      <c r="O145" s="1">
        <f>AVERAGE('Raw Data'!AB352,'Raw Data'!AH352,'Raw Data'!AN352)</f>
        <v>3.8583333333333329</v>
      </c>
      <c r="P145" s="6">
        <f>STDEV('Raw Data'!AB352,'Raw Data'!AH352,'Raw Data'!AN352)</f>
        <v>6.7470981416704906E-2</v>
      </c>
      <c r="Q145" s="1">
        <f>AVERAGE('Raw Data'!AT352,'Raw Data'!AZ352,'Raw Data'!BF352)</f>
        <v>4.4076666666666666</v>
      </c>
      <c r="R145" s="6">
        <f>STDEV('Raw Data'!AT352,'Raw Data'!AZ352,'Raw Data'!BF352)</f>
        <v>5.6305713150028948E-2</v>
      </c>
      <c r="S145" s="1">
        <f>AVERAGE('Raw Data'!BL352,'Raw Data'!BR352,'Raw Data'!BX352)</f>
        <v>5.0549999999999997</v>
      </c>
      <c r="T145" s="6">
        <f>STDEV('Raw Data'!BL352,'Raw Data'!BR352,'Raw Data'!BX352)</f>
        <v>2.5159491250818178E-2</v>
      </c>
      <c r="V145" s="1">
        <f t="shared" si="42"/>
        <v>-2.4666666666667503E-2</v>
      </c>
      <c r="W145" s="6">
        <f t="shared" si="43"/>
        <v>6.2463322571463337E-2</v>
      </c>
      <c r="X145" s="2">
        <f t="shared" si="44"/>
        <v>-1.2999999999999901E-2</v>
      </c>
      <c r="Y145" s="6">
        <f t="shared" si="45"/>
        <v>7.9364139676976656E-2</v>
      </c>
      <c r="Z145" s="2">
        <f t="shared" si="46"/>
        <v>-0.24600000000000044</v>
      </c>
      <c r="AA145" s="6">
        <f t="shared" si="47"/>
        <v>6.6277195675938719E-2</v>
      </c>
      <c r="AB145" s="2">
        <f t="shared" si="48"/>
        <v>-0.11366666666666614</v>
      </c>
      <c r="AC145" s="6">
        <f t="shared" si="49"/>
        <v>3.0892285984260276E-2</v>
      </c>
      <c r="AE145" s="39">
        <f t="shared" si="50"/>
        <v>3.9016666666666813E-3</v>
      </c>
      <c r="AF145" s="40">
        <f t="shared" si="51"/>
        <v>6.2986666666666599E-3</v>
      </c>
      <c r="AG145" s="39">
        <f t="shared" si="52"/>
        <v>4.3926666666666697E-3</v>
      </c>
      <c r="AH145" s="39">
        <f t="shared" si="53"/>
        <v>9.5433333333332386E-4</v>
      </c>
      <c r="AJ145">
        <f t="shared" si="54"/>
        <v>0.12468894631575542</v>
      </c>
    </row>
    <row r="146" spans="1:36" x14ac:dyDescent="0.25">
      <c r="A146">
        <f>'Raw Data'!B146</f>
        <v>277</v>
      </c>
      <c r="B146">
        <f>'Raw Data'!C146</f>
        <v>286</v>
      </c>
      <c r="C146" t="str">
        <f>'Raw Data'!D146</f>
        <v>ASVPLFNGVE</v>
      </c>
      <c r="D146" s="1">
        <f>AVERAGE('Raw Data'!J146,'Raw Data'!P146,'Raw Data'!V146)</f>
        <v>0.10466666666666667</v>
      </c>
      <c r="E146" s="6">
        <f>STDEV('Raw Data'!J146,'Raw Data'!P146,'Raw Data'!V146)</f>
        <v>9.0737717258774671E-3</v>
      </c>
      <c r="F146" s="1">
        <f>AVERAGE('Raw Data'!AB146,'Raw Data'!AH146,'Raw Data'!AN146)</f>
        <v>0.16</v>
      </c>
      <c r="G146" s="6">
        <f>STDEV('Raw Data'!AB146,'Raw Data'!AH146,'Raw Data'!AN146)</f>
        <v>2.6457513110645929E-3</v>
      </c>
      <c r="H146" s="1">
        <f>AVERAGE('Raw Data'!AT146,'Raw Data'!AZ146,'Raw Data'!BF146)</f>
        <v>0.3753333333333333</v>
      </c>
      <c r="I146" s="6">
        <f>STDEV('Raw Data'!AT146,'Raw Data'!AZ146,'Raw Data'!BF146)</f>
        <v>3.2145502536643214E-3</v>
      </c>
      <c r="J146" s="1">
        <f>AVERAGE('Raw Data'!BL146,'Raw Data'!BR146,'Raw Data'!BX146)</f>
        <v>0.82166666666666666</v>
      </c>
      <c r="K146" s="6">
        <f>STDEV('Raw Data'!BL146,'Raw Data'!BR146,'Raw Data'!BX146)</f>
        <v>7.7674534651540356E-3</v>
      </c>
      <c r="M146" s="1">
        <f>AVERAGE('Raw Data'!J353,'Raw Data'!P353,'Raw Data'!V353)</f>
        <v>0.121</v>
      </c>
      <c r="N146" s="6">
        <f>STDEV('Raw Data'!J353,'Raw Data'!P353,'Raw Data'!V353)</f>
        <v>9.539392014169458E-3</v>
      </c>
      <c r="O146" s="1">
        <f>AVERAGE('Raw Data'!AB353,'Raw Data'!AH353,'Raw Data'!AN353)</f>
        <v>0.19266666666666668</v>
      </c>
      <c r="P146" s="6">
        <f>STDEV('Raw Data'!AB353,'Raw Data'!AH353,'Raw Data'!AN353)</f>
        <v>6.1101009266077925E-3</v>
      </c>
      <c r="Q146" s="1">
        <f>AVERAGE('Raw Data'!AT353,'Raw Data'!AZ353,'Raw Data'!BF353)</f>
        <v>0.48833333333333329</v>
      </c>
      <c r="R146" s="6">
        <f>STDEV('Raw Data'!AT353,'Raw Data'!AZ353,'Raw Data'!BF353)</f>
        <v>4.1633319989322695E-3</v>
      </c>
      <c r="S146" s="1">
        <f>AVERAGE('Raw Data'!BL353,'Raw Data'!BR353,'Raw Data'!BX353)</f>
        <v>0.89166666666666661</v>
      </c>
      <c r="T146" s="6">
        <f>STDEV('Raw Data'!BL353,'Raw Data'!BR353,'Raw Data'!BX353)</f>
        <v>1.1547005383792527E-3</v>
      </c>
      <c r="V146" s="1">
        <f t="shared" si="42"/>
        <v>-1.6333333333333325E-2</v>
      </c>
      <c r="W146" s="6">
        <f t="shared" si="43"/>
        <v>1.3165611772087669E-2</v>
      </c>
      <c r="X146" s="2">
        <f t="shared" si="44"/>
        <v>-3.2666666666666677E-2</v>
      </c>
      <c r="Y146" s="6">
        <f t="shared" si="45"/>
        <v>6.6583281184793997E-3</v>
      </c>
      <c r="Z146" s="2">
        <f t="shared" si="46"/>
        <v>-0.11299999999999999</v>
      </c>
      <c r="AA146" s="6">
        <f t="shared" si="47"/>
        <v>5.2599112793531716E-3</v>
      </c>
      <c r="AB146" s="2">
        <f t="shared" si="48"/>
        <v>-6.9999999999999951E-2</v>
      </c>
      <c r="AC146" s="6">
        <f t="shared" si="49"/>
        <v>7.8528126595931707E-3</v>
      </c>
      <c r="AE146" s="39">
        <f t="shared" si="50"/>
        <v>1.7333333333333342E-4</v>
      </c>
      <c r="AF146" s="40">
        <f t="shared" si="51"/>
        <v>4.4333333333333426E-5</v>
      </c>
      <c r="AG146" s="39">
        <f t="shared" si="52"/>
        <v>2.7666666666666718E-5</v>
      </c>
      <c r="AH146" s="39">
        <f t="shared" si="53"/>
        <v>6.1666666666666765E-5</v>
      </c>
      <c r="AJ146">
        <f t="shared" si="54"/>
        <v>1.7521415467935241E-2</v>
      </c>
    </row>
    <row r="147" spans="1:36" x14ac:dyDescent="0.25">
      <c r="A147">
        <f>'Raw Data'!B147</f>
        <v>277</v>
      </c>
      <c r="B147">
        <f>'Raw Data'!C147</f>
        <v>295</v>
      </c>
      <c r="C147" t="str">
        <f>'Raw Data'!D147</f>
        <v>ASVPLFNGVETELPADASF</v>
      </c>
      <c r="D147" s="1">
        <f>AVERAGE('Raw Data'!J147,'Raw Data'!P147,'Raw Data'!V147)</f>
        <v>3.0813333333333333</v>
      </c>
      <c r="E147" s="6">
        <f>STDEV('Raw Data'!J147,'Raw Data'!P147,'Raw Data'!V147)</f>
        <v>3.7018013633004998E-2</v>
      </c>
      <c r="F147" s="1">
        <f>AVERAGE('Raw Data'!AB147,'Raw Data'!AH147,'Raw Data'!AN147)</f>
        <v>3.8196666666666665</v>
      </c>
      <c r="G147" s="6">
        <f>STDEV('Raw Data'!AB147,'Raw Data'!AH147,'Raw Data'!AN147)</f>
        <v>6.5858434033412391E-2</v>
      </c>
      <c r="H147" s="1">
        <f>AVERAGE('Raw Data'!AT147,'Raw Data'!AZ147,'Raw Data'!BF147)</f>
        <v>4.137666666666667</v>
      </c>
      <c r="I147" s="6">
        <f>STDEV('Raw Data'!AT147,'Raw Data'!AZ147,'Raw Data'!BF147)</f>
        <v>1.4224392195567771E-2</v>
      </c>
      <c r="J147" s="1">
        <f>AVERAGE('Raw Data'!BL147,'Raw Data'!BR147,'Raw Data'!BX147)</f>
        <v>4.8840000000000003</v>
      </c>
      <c r="K147" s="6">
        <f>STDEV('Raw Data'!BL147,'Raw Data'!BR147,'Raw Data'!BX147)</f>
        <v>3.1764760348536827E-2</v>
      </c>
      <c r="M147" s="1">
        <f>AVERAGE('Raw Data'!J354,'Raw Data'!P354,'Raw Data'!V354)</f>
        <v>3.1103333333333332</v>
      </c>
      <c r="N147" s="6">
        <f>STDEV('Raw Data'!J354,'Raw Data'!P354,'Raw Data'!V354)</f>
        <v>2.4785748593361717E-2</v>
      </c>
      <c r="O147" s="1">
        <f>AVERAGE('Raw Data'!AB354,'Raw Data'!AH354,'Raw Data'!AN354)</f>
        <v>3.8690000000000002</v>
      </c>
      <c r="P147" s="6">
        <f>STDEV('Raw Data'!AB354,'Raw Data'!AH354,'Raw Data'!AN354)</f>
        <v>9.6503885932121947E-2</v>
      </c>
      <c r="Q147" s="1">
        <f>AVERAGE('Raw Data'!AT354,'Raw Data'!AZ354,'Raw Data'!BF354)</f>
        <v>4.3676666666666666</v>
      </c>
      <c r="R147" s="6">
        <f>STDEV('Raw Data'!AT354,'Raw Data'!AZ354,'Raw Data'!BF354)</f>
        <v>9.6407122835054787E-2</v>
      </c>
      <c r="S147" s="1">
        <f>AVERAGE('Raw Data'!BL354,'Raw Data'!BR354,'Raw Data'!BX354)</f>
        <v>5.0313333333333334</v>
      </c>
      <c r="T147" s="6">
        <f>STDEV('Raw Data'!BL354,'Raw Data'!BR354,'Raw Data'!BX354)</f>
        <v>1.5502687938978278E-2</v>
      </c>
      <c r="V147" s="1">
        <f t="shared" si="42"/>
        <v>-2.8999999999999915E-2</v>
      </c>
      <c r="W147" s="6">
        <f t="shared" si="43"/>
        <v>4.4549597828338207E-2</v>
      </c>
      <c r="X147" s="2">
        <f t="shared" si="44"/>
        <v>-4.9333333333333673E-2</v>
      </c>
      <c r="Y147" s="6">
        <f t="shared" si="45"/>
        <v>0.11683464098174537</v>
      </c>
      <c r="Z147" s="2">
        <f t="shared" si="46"/>
        <v>-0.22999999999999954</v>
      </c>
      <c r="AA147" s="6">
        <f t="shared" si="47"/>
        <v>9.7450842308656679E-2</v>
      </c>
      <c r="AB147" s="2">
        <f t="shared" si="48"/>
        <v>-0.14733333333333309</v>
      </c>
      <c r="AC147" s="6">
        <f t="shared" si="49"/>
        <v>3.5345909711497314E-2</v>
      </c>
      <c r="AE147" s="39">
        <f t="shared" si="50"/>
        <v>1.9846666666666762E-3</v>
      </c>
      <c r="AF147" s="40">
        <f t="shared" si="51"/>
        <v>1.3650333333333334E-2</v>
      </c>
      <c r="AG147" s="39">
        <f t="shared" si="52"/>
        <v>9.4966666666666706E-3</v>
      </c>
      <c r="AH147" s="39">
        <f t="shared" si="53"/>
        <v>1.2493333333333202E-3</v>
      </c>
      <c r="AJ147">
        <f t="shared" si="54"/>
        <v>0.16242228911082371</v>
      </c>
    </row>
    <row r="148" spans="1:36" x14ac:dyDescent="0.25">
      <c r="A148">
        <f>'Raw Data'!B148</f>
        <v>285</v>
      </c>
      <c r="B148">
        <f>'Raw Data'!C148</f>
        <v>295</v>
      </c>
      <c r="C148" t="str">
        <f>'Raw Data'!D148</f>
        <v>VETELPADASF</v>
      </c>
      <c r="D148" s="1">
        <f>AVERAGE('Raw Data'!J148,'Raw Data'!P148,'Raw Data'!V148)</f>
        <v>3.002333333333334</v>
      </c>
      <c r="E148" s="6">
        <f>STDEV('Raw Data'!J148,'Raw Data'!P148,'Raw Data'!V148)</f>
        <v>3.7287173844813275E-2</v>
      </c>
      <c r="F148" s="1">
        <f>AVERAGE('Raw Data'!AB148,'Raw Data'!AH148,'Raw Data'!AN148)</f>
        <v>3.6766666666666672</v>
      </c>
      <c r="G148" s="6">
        <f>STDEV('Raw Data'!AB148,'Raw Data'!AH148,'Raw Data'!AN148)</f>
        <v>8.2730486118077082E-2</v>
      </c>
      <c r="H148" s="1">
        <f>AVERAGE('Raw Data'!AT148,'Raw Data'!AZ148,'Raw Data'!BF148)</f>
        <v>3.7776666666666667</v>
      </c>
      <c r="I148" s="6">
        <f>STDEV('Raw Data'!AT148,'Raw Data'!AZ148,'Raw Data'!BF148)</f>
        <v>3.9551653989856536E-2</v>
      </c>
      <c r="J148" s="1">
        <f>AVERAGE('Raw Data'!BL148,'Raw Data'!BR148,'Raw Data'!BX148)</f>
        <v>3.9976666666666669</v>
      </c>
      <c r="K148" s="6">
        <f>STDEV('Raw Data'!BL148,'Raw Data'!BR148,'Raw Data'!BX148)</f>
        <v>1.761628034896481E-2</v>
      </c>
      <c r="M148" s="1">
        <f>AVERAGE('Raw Data'!J355,'Raw Data'!P355,'Raw Data'!V355)</f>
        <v>3.049666666666667</v>
      </c>
      <c r="N148" s="6">
        <f>STDEV('Raw Data'!J355,'Raw Data'!P355,'Raw Data'!V355)</f>
        <v>2.657693235370372E-2</v>
      </c>
      <c r="O148" s="1">
        <f>AVERAGE('Raw Data'!AB355,'Raw Data'!AH355,'Raw Data'!AN355)</f>
        <v>3.714</v>
      </c>
      <c r="P148" s="6">
        <f>STDEV('Raw Data'!AB355,'Raw Data'!AH355,'Raw Data'!AN355)</f>
        <v>4.5999999999999819E-2</v>
      </c>
      <c r="Q148" s="1">
        <f>AVERAGE('Raw Data'!AT355,'Raw Data'!AZ355,'Raw Data'!BF355)</f>
        <v>3.9096666666666664</v>
      </c>
      <c r="R148" s="6">
        <f>STDEV('Raw Data'!AT355,'Raw Data'!AZ355,'Raw Data'!BF355)</f>
        <v>5.3891867042563282E-2</v>
      </c>
      <c r="S148" s="1">
        <f>AVERAGE('Raw Data'!BL355,'Raw Data'!BR355,'Raw Data'!BX355)</f>
        <v>4.1053333333333333</v>
      </c>
      <c r="T148" s="6">
        <f>STDEV('Raw Data'!BL355,'Raw Data'!BR355,'Raw Data'!BX355)</f>
        <v>2.9143323992525769E-2</v>
      </c>
      <c r="V148" s="1">
        <f t="shared" si="42"/>
        <v>-4.7333333333333005E-2</v>
      </c>
      <c r="W148" s="6">
        <f t="shared" si="43"/>
        <v>4.5789372857319967E-2</v>
      </c>
      <c r="X148" s="2">
        <f t="shared" si="44"/>
        <v>-3.7333333333332774E-2</v>
      </c>
      <c r="Y148" s="6">
        <f t="shared" si="45"/>
        <v>9.4659037251248898E-2</v>
      </c>
      <c r="Z148" s="2">
        <f t="shared" si="46"/>
        <v>-0.13199999999999967</v>
      </c>
      <c r="AA148" s="6">
        <f t="shared" si="47"/>
        <v>6.6848086484705402E-2</v>
      </c>
      <c r="AB148" s="2">
        <f t="shared" si="48"/>
        <v>-0.10766666666666636</v>
      </c>
      <c r="AC148" s="6">
        <f t="shared" si="49"/>
        <v>3.4053878878428104E-2</v>
      </c>
      <c r="AE148" s="39">
        <f t="shared" si="50"/>
        <v>2.0966666666666703E-3</v>
      </c>
      <c r="AF148" s="40">
        <f t="shared" si="51"/>
        <v>8.9603333333333271E-3</v>
      </c>
      <c r="AG148" s="39">
        <f t="shared" si="52"/>
        <v>4.4686666666666529E-3</v>
      </c>
      <c r="AH148" s="39">
        <f t="shared" si="53"/>
        <v>1.1596666666666517E-3</v>
      </c>
      <c r="AJ148">
        <f t="shared" si="54"/>
        <v>0.12917172033124472</v>
      </c>
    </row>
    <row r="149" spans="1:36" x14ac:dyDescent="0.25">
      <c r="A149">
        <f>'Raw Data'!B149</f>
        <v>287</v>
      </c>
      <c r="B149">
        <f>'Raw Data'!C149</f>
        <v>295</v>
      </c>
      <c r="C149" t="str">
        <f>'Raw Data'!D149</f>
        <v>TELPADASF</v>
      </c>
      <c r="D149" s="1">
        <f>AVERAGE('Raw Data'!J149,'Raw Data'!P149,'Raw Data'!V149)</f>
        <v>2.4563333333333333</v>
      </c>
      <c r="E149" s="6">
        <f>STDEV('Raw Data'!J149,'Raw Data'!P149,'Raw Data'!V149)</f>
        <v>3.7018013633004998E-2</v>
      </c>
      <c r="F149" s="1">
        <f>AVERAGE('Raw Data'!AB149,'Raw Data'!AH149,'Raw Data'!AN149)</f>
        <v>3.1126666666666671</v>
      </c>
      <c r="G149" s="6">
        <f>STDEV('Raw Data'!AB149,'Raw Data'!AH149,'Raw Data'!AN149)</f>
        <v>5.4993939059984724E-2</v>
      </c>
      <c r="H149" s="1">
        <f>AVERAGE('Raw Data'!AT149,'Raw Data'!AZ149,'Raw Data'!BF149)</f>
        <v>3.1310000000000002</v>
      </c>
      <c r="I149" s="6">
        <f>STDEV('Raw Data'!AT149,'Raw Data'!AZ149,'Raw Data'!BF149)</f>
        <v>4.2579337712087509E-2</v>
      </c>
      <c r="J149" s="1">
        <f>AVERAGE('Raw Data'!BL149,'Raw Data'!BR149,'Raw Data'!BX149)</f>
        <v>3.1466666666666665</v>
      </c>
      <c r="K149" s="6">
        <f>STDEV('Raw Data'!BL149,'Raw Data'!BR149,'Raw Data'!BX149)</f>
        <v>6.5064070986476548E-3</v>
      </c>
      <c r="M149" s="1">
        <f>AVERAGE('Raw Data'!J356,'Raw Data'!P356,'Raw Data'!V356)</f>
        <v>2.4176666666666669</v>
      </c>
      <c r="N149" s="6">
        <f>STDEV('Raw Data'!J356,'Raw Data'!P356,'Raw Data'!V356)</f>
        <v>2.5579940057266295E-2</v>
      </c>
      <c r="O149" s="1">
        <f>AVERAGE('Raw Data'!AB356,'Raw Data'!AH356,'Raw Data'!AN356)</f>
        <v>3.0649999999999999</v>
      </c>
      <c r="P149" s="6">
        <f>STDEV('Raw Data'!AB356,'Raw Data'!AH356,'Raw Data'!AN356)</f>
        <v>5.0269274910227202E-2</v>
      </c>
      <c r="Q149" s="1">
        <f>AVERAGE('Raw Data'!AT356,'Raw Data'!AZ356,'Raw Data'!BF356)</f>
        <v>3.1693333333333338</v>
      </c>
      <c r="R149" s="6">
        <f>STDEV('Raw Data'!AT356,'Raw Data'!AZ356,'Raw Data'!BF356)</f>
        <v>4.0771722226726259E-2</v>
      </c>
      <c r="S149" s="1">
        <f>AVERAGE('Raw Data'!BL356,'Raw Data'!BR356,'Raw Data'!BX356)</f>
        <v>3.1623333333333332</v>
      </c>
      <c r="T149" s="6">
        <f>STDEV('Raw Data'!BL356,'Raw Data'!BR356,'Raw Data'!BX356)</f>
        <v>1.9139836293274249E-2</v>
      </c>
      <c r="V149" s="1">
        <f t="shared" si="42"/>
        <v>3.8666666666666405E-2</v>
      </c>
      <c r="W149" s="6">
        <f t="shared" si="43"/>
        <v>4.4996296143868117E-2</v>
      </c>
      <c r="X149" s="2">
        <f t="shared" si="44"/>
        <v>4.766666666666719E-2</v>
      </c>
      <c r="Y149" s="6">
        <f t="shared" si="45"/>
        <v>7.4507270338761644E-2</v>
      </c>
      <c r="Z149" s="2">
        <f t="shared" si="46"/>
        <v>-3.8333333333333552E-2</v>
      </c>
      <c r="AA149" s="6">
        <f t="shared" si="47"/>
        <v>5.8951957841392524E-2</v>
      </c>
      <c r="AB149" s="2">
        <f t="shared" si="48"/>
        <v>-1.5666666666666718E-2</v>
      </c>
      <c r="AC149" s="6">
        <f t="shared" si="49"/>
        <v>2.0215505600075175E-2</v>
      </c>
      <c r="AE149" s="39">
        <f t="shared" si="50"/>
        <v>2.0246666666666807E-3</v>
      </c>
      <c r="AF149" s="40">
        <f t="shared" si="51"/>
        <v>5.5513333333333109E-3</v>
      </c>
      <c r="AG149" s="39">
        <f t="shared" si="52"/>
        <v>3.4753333333333216E-3</v>
      </c>
      <c r="AH149" s="39">
        <f t="shared" si="53"/>
        <v>4.0866666666667078E-4</v>
      </c>
      <c r="AJ149">
        <f t="shared" si="54"/>
        <v>0.10705138952858101</v>
      </c>
    </row>
    <row r="150" spans="1:36" x14ac:dyDescent="0.25">
      <c r="A150">
        <f>'Raw Data'!B150</f>
        <v>287</v>
      </c>
      <c r="B150">
        <f>'Raw Data'!C150</f>
        <v>307</v>
      </c>
      <c r="C150" t="str">
        <f>'Raw Data'!D150</f>
        <v>TELPADASFGRMLGKYVPGSF</v>
      </c>
      <c r="D150" s="1">
        <f>AVERAGE('Raw Data'!J150,'Raw Data'!P150,'Raw Data'!V150)</f>
        <v>5.29</v>
      </c>
      <c r="E150" s="6">
        <f>STDEV('Raw Data'!J150,'Raw Data'!P150,'Raw Data'!V150)</f>
        <v>5.0477717856495692E-2</v>
      </c>
      <c r="F150" s="1">
        <f>AVERAGE('Raw Data'!AB150,'Raw Data'!AH150,'Raw Data'!AN150)</f>
        <v>7.4383333333333326</v>
      </c>
      <c r="G150" s="6">
        <f>STDEV('Raw Data'!AB150,'Raw Data'!AH150,'Raw Data'!AN150)</f>
        <v>0.14602853602407054</v>
      </c>
      <c r="H150" s="1">
        <f>AVERAGE('Raw Data'!AT150,'Raw Data'!AZ150,'Raw Data'!BF150)</f>
        <v>8.4033333333333342</v>
      </c>
      <c r="I150" s="6">
        <f>STDEV('Raw Data'!AT150,'Raw Data'!AZ150,'Raw Data'!BF150)</f>
        <v>6.2564633247013612E-2</v>
      </c>
      <c r="J150" s="1">
        <f>AVERAGE('Raw Data'!BL150,'Raw Data'!BR150,'Raw Data'!BX150)</f>
        <v>8.8330000000000002</v>
      </c>
      <c r="K150" s="6">
        <f>STDEV('Raw Data'!BL150,'Raw Data'!BR150,'Raw Data'!BX150)</f>
        <v>5.9304300012730689E-2</v>
      </c>
      <c r="M150" s="1">
        <f>AVERAGE('Raw Data'!J357,'Raw Data'!P357,'Raw Data'!V357)</f>
        <v>5.0186666666666673</v>
      </c>
      <c r="N150" s="6">
        <f>STDEV('Raw Data'!J357,'Raw Data'!P357,'Raw Data'!V357)</f>
        <v>0.1499377648670718</v>
      </c>
      <c r="O150" s="1">
        <f>AVERAGE('Raw Data'!AB357,'Raw Data'!AH357,'Raw Data'!AN357)</f>
        <v>6.9789999999999992</v>
      </c>
      <c r="P150" s="6">
        <f>STDEV('Raw Data'!AB357,'Raw Data'!AH357,'Raw Data'!AN357)</f>
        <v>0.1037689741685828</v>
      </c>
      <c r="Q150" s="1">
        <f>AVERAGE('Raw Data'!AT357,'Raw Data'!AZ357,'Raw Data'!BF357)</f>
        <v>8.0993333333333322</v>
      </c>
      <c r="R150" s="6">
        <f>STDEV('Raw Data'!AT357,'Raw Data'!AZ357,'Raw Data'!BF357)</f>
        <v>7.6159919467744627E-2</v>
      </c>
      <c r="S150" s="1">
        <f>AVERAGE('Raw Data'!BL357,'Raw Data'!BR357,'Raw Data'!BX357)</f>
        <v>8.5353333333333339</v>
      </c>
      <c r="T150" s="6">
        <f>STDEV('Raw Data'!BL357,'Raw Data'!BR357,'Raw Data'!BX357)</f>
        <v>0.16211210113169613</v>
      </c>
      <c r="V150" s="1">
        <f t="shared" si="42"/>
        <v>0.27133333333333276</v>
      </c>
      <c r="W150" s="6">
        <f t="shared" si="43"/>
        <v>0.15820661595942598</v>
      </c>
      <c r="X150" s="2">
        <f t="shared" si="44"/>
        <v>0.45933333333333337</v>
      </c>
      <c r="Y150" s="6">
        <f t="shared" si="45"/>
        <v>0.17914333181375541</v>
      </c>
      <c r="Z150" s="2">
        <f t="shared" si="46"/>
        <v>0.30400000000000205</v>
      </c>
      <c r="AA150" s="6">
        <f t="shared" si="47"/>
        <v>9.8563008612088679E-2</v>
      </c>
      <c r="AB150" s="2">
        <f t="shared" si="48"/>
        <v>0.2976666666666663</v>
      </c>
      <c r="AC150" s="6">
        <f t="shared" si="49"/>
        <v>0.17261904105090273</v>
      </c>
      <c r="AE150" s="39">
        <f t="shared" si="50"/>
        <v>2.5029333333333299E-2</v>
      </c>
      <c r="AF150" s="40">
        <f t="shared" si="51"/>
        <v>3.2092333333333271E-2</v>
      </c>
      <c r="AG150" s="39">
        <f t="shared" si="52"/>
        <v>9.7146666666666666E-3</v>
      </c>
      <c r="AH150" s="39">
        <f t="shared" si="53"/>
        <v>2.9797333333333242E-2</v>
      </c>
      <c r="AJ150">
        <f t="shared" si="54"/>
        <v>0.31085956100249912</v>
      </c>
    </row>
    <row r="151" spans="1:36" x14ac:dyDescent="0.25">
      <c r="A151">
        <f>'Raw Data'!B151</f>
        <v>296</v>
      </c>
      <c r="B151">
        <f>'Raw Data'!C151</f>
        <v>307</v>
      </c>
      <c r="C151" t="str">
        <f>'Raw Data'!D151</f>
        <v>GRMLGKYVPGSF</v>
      </c>
      <c r="D151" s="1">
        <f>AVERAGE('Raw Data'!J151,'Raw Data'!P151,'Raw Data'!V151)</f>
        <v>1.9873333333333332</v>
      </c>
      <c r="E151" s="6">
        <f>STDEV('Raw Data'!J151,'Raw Data'!P151,'Raw Data'!V151)</f>
        <v>4.235957192103483E-2</v>
      </c>
      <c r="F151" s="1">
        <f>AVERAGE('Raw Data'!AB151,'Raw Data'!AH151,'Raw Data'!AN151)</f>
        <v>3.1669999999999998</v>
      </c>
      <c r="G151" s="6">
        <f>STDEV('Raw Data'!AB151,'Raw Data'!AH151,'Raw Data'!AN151)</f>
        <v>5.7714816122032421E-2</v>
      </c>
      <c r="H151" s="1">
        <f>AVERAGE('Raw Data'!AT151,'Raw Data'!AZ151,'Raw Data'!BF151)</f>
        <v>3.9899999999999998</v>
      </c>
      <c r="I151" s="6">
        <f>STDEV('Raw Data'!AT151,'Raw Data'!AZ151,'Raw Data'!BF151)</f>
        <v>3.0315012782448487E-2</v>
      </c>
      <c r="J151" s="1">
        <f>AVERAGE('Raw Data'!BL151,'Raw Data'!BR151,'Raw Data'!BX151)</f>
        <v>4.5419999999999989</v>
      </c>
      <c r="K151" s="6">
        <f>STDEV('Raw Data'!BL151,'Raw Data'!BR151,'Raw Data'!BX151)</f>
        <v>1.2288205727444743E-2</v>
      </c>
      <c r="M151" s="1">
        <f>AVERAGE('Raw Data'!J358,'Raw Data'!P358,'Raw Data'!V358)</f>
        <v>1.8363333333333334</v>
      </c>
      <c r="N151" s="6">
        <f>STDEV('Raw Data'!J358,'Raw Data'!P358,'Raw Data'!V358)</f>
        <v>3.5529330606322032E-2</v>
      </c>
      <c r="O151" s="1">
        <f>AVERAGE('Raw Data'!AB358,'Raw Data'!AH358,'Raw Data'!AN358)</f>
        <v>3.1046666666666667</v>
      </c>
      <c r="P151" s="6">
        <f>STDEV('Raw Data'!AB358,'Raw Data'!AH358,'Raw Data'!AN358)</f>
        <v>6.222807512155059E-2</v>
      </c>
      <c r="Q151" s="1">
        <f>AVERAGE('Raw Data'!AT358,'Raw Data'!AZ358,'Raw Data'!BF358)</f>
        <v>3.9</v>
      </c>
      <c r="R151" s="6">
        <f>STDEV('Raw Data'!AT358,'Raw Data'!AZ358,'Raw Data'!BF358)</f>
        <v>4.7465777145223279E-2</v>
      </c>
      <c r="S151" s="1">
        <f>AVERAGE('Raw Data'!BL358,'Raw Data'!BR358,'Raw Data'!BX358)</f>
        <v>4.4720000000000004</v>
      </c>
      <c r="T151" s="6">
        <f>STDEV('Raw Data'!BL358,'Raw Data'!BR358,'Raw Data'!BX358)</f>
        <v>3.0512292604784687E-2</v>
      </c>
      <c r="V151" s="1">
        <f t="shared" si="42"/>
        <v>0.1509999999999998</v>
      </c>
      <c r="W151" s="6">
        <f t="shared" si="43"/>
        <v>5.5287129303904482E-2</v>
      </c>
      <c r="X151" s="2">
        <f t="shared" si="44"/>
        <v>6.233333333333313E-2</v>
      </c>
      <c r="Y151" s="6">
        <f t="shared" si="45"/>
        <v>8.4872453324582042E-2</v>
      </c>
      <c r="Z151" s="2">
        <f t="shared" si="46"/>
        <v>8.9999999999999858E-2</v>
      </c>
      <c r="AA151" s="6">
        <f t="shared" si="47"/>
        <v>5.6320511361315037E-2</v>
      </c>
      <c r="AB151" s="2">
        <f t="shared" si="48"/>
        <v>6.9999999999998508E-2</v>
      </c>
      <c r="AC151" s="6">
        <f t="shared" si="49"/>
        <v>3.2893768406797121E-2</v>
      </c>
      <c r="AE151" s="39">
        <f t="shared" si="50"/>
        <v>3.0566666666666537E-3</v>
      </c>
      <c r="AF151" s="40">
        <f t="shared" si="51"/>
        <v>7.2033333333333576E-3</v>
      </c>
      <c r="AG151" s="39">
        <f t="shared" si="52"/>
        <v>3.1720000000000164E-3</v>
      </c>
      <c r="AH151" s="39">
        <f t="shared" si="53"/>
        <v>1.0820000000000044E-3</v>
      </c>
      <c r="AJ151">
        <f t="shared" si="54"/>
        <v>0.12047406359876815</v>
      </c>
    </row>
    <row r="152" spans="1:36" x14ac:dyDescent="0.25">
      <c r="A152">
        <f>'Raw Data'!B152</f>
        <v>308</v>
      </c>
      <c r="B152">
        <f>'Raw Data'!C152</f>
        <v>336</v>
      </c>
      <c r="C152" t="str">
        <f>'Raw Data'!D152</f>
        <v>ERLEAIPVKDGLRLKGRVHLTRPAYGIVA</v>
      </c>
      <c r="D152" s="1">
        <f>AVERAGE('Raw Data'!J152,'Raw Data'!P152,'Raw Data'!V152)</f>
        <v>1.9153333333333336</v>
      </c>
      <c r="E152" s="6">
        <f>STDEV('Raw Data'!J152,'Raw Data'!P152,'Raw Data'!V152)</f>
        <v>8.5348305978111536E-2</v>
      </c>
      <c r="F152" s="1">
        <f>AVERAGE('Raw Data'!AB152,'Raw Data'!AH152,'Raw Data'!AN152)</f>
        <v>2.6739999999999999</v>
      </c>
      <c r="G152" s="6">
        <f>STDEV('Raw Data'!AB152,'Raw Data'!AH152,'Raw Data'!AN152)</f>
        <v>6.9346953790343183E-2</v>
      </c>
      <c r="H152" s="1">
        <f>AVERAGE('Raw Data'!AT152,'Raw Data'!AZ152,'Raw Data'!BF152)</f>
        <v>2.8333333333333335</v>
      </c>
      <c r="I152" s="6">
        <f>STDEV('Raw Data'!AT152,'Raw Data'!AZ152,'Raw Data'!BF152)</f>
        <v>2.3115651263447643E-2</v>
      </c>
      <c r="J152" s="1">
        <f>AVERAGE('Raw Data'!BL152,'Raw Data'!BR152,'Raw Data'!BX152)</f>
        <v>3.202</v>
      </c>
      <c r="K152" s="6">
        <f>STDEV('Raw Data'!BL152,'Raw Data'!BR152,'Raw Data'!BX152)</f>
        <v>6.8607579756175638E-2</v>
      </c>
      <c r="M152" s="1">
        <f>AVERAGE('Raw Data'!J359,'Raw Data'!P359,'Raw Data'!V359)</f>
        <v>1.7566666666666666</v>
      </c>
      <c r="N152" s="6">
        <f>STDEV('Raw Data'!J359,'Raw Data'!P359,'Raw Data'!V359)</f>
        <v>7.7674534651539741E-3</v>
      </c>
      <c r="O152" s="1">
        <f>AVERAGE('Raw Data'!AB359,'Raw Data'!AH359,'Raw Data'!AN359)</f>
        <v>2.2866666666666666</v>
      </c>
      <c r="P152" s="6">
        <f>STDEV('Raw Data'!AB359,'Raw Data'!AH359,'Raw Data'!AN359)</f>
        <v>0.10080343909477174</v>
      </c>
      <c r="Q152" s="1">
        <f>AVERAGE('Raw Data'!AT359,'Raw Data'!AZ359,'Raw Data'!BF359)</f>
        <v>2.6456666666666666</v>
      </c>
      <c r="R152" s="6">
        <f>STDEV('Raw Data'!AT359,'Raw Data'!AZ359,'Raw Data'!BF359)</f>
        <v>7.4768531705078634E-2</v>
      </c>
      <c r="S152" s="1">
        <f>AVERAGE('Raw Data'!BL359,'Raw Data'!BR359,'Raw Data'!BX359)</f>
        <v>2.9666666666666668</v>
      </c>
      <c r="T152" s="6">
        <f>STDEV('Raw Data'!BL359,'Raw Data'!BR359,'Raw Data'!BX359)</f>
        <v>7.7138403751525267E-2</v>
      </c>
      <c r="V152" s="1">
        <f t="shared" si="42"/>
        <v>0.15866666666666696</v>
      </c>
      <c r="W152" s="6">
        <f t="shared" si="43"/>
        <v>8.5701030721145252E-2</v>
      </c>
      <c r="X152" s="2">
        <f t="shared" si="44"/>
        <v>0.38733333333333331</v>
      </c>
      <c r="Y152" s="6">
        <f t="shared" si="45"/>
        <v>0.1223533135363867</v>
      </c>
      <c r="Z152" s="2">
        <f t="shared" si="46"/>
        <v>0.18766666666666687</v>
      </c>
      <c r="AA152" s="6">
        <f t="shared" si="47"/>
        <v>7.8260249594967926E-2</v>
      </c>
      <c r="AB152" s="2">
        <f t="shared" si="48"/>
        <v>0.23533333333333317</v>
      </c>
      <c r="AC152" s="6">
        <f t="shared" si="49"/>
        <v>0.10323436120465573</v>
      </c>
      <c r="AE152" s="39">
        <f t="shared" si="50"/>
        <v>7.3446666666666825E-3</v>
      </c>
      <c r="AF152" s="40">
        <f t="shared" si="51"/>
        <v>1.4970333333333349E-2</v>
      </c>
      <c r="AG152" s="39">
        <f t="shared" si="52"/>
        <v>6.1246666666666776E-3</v>
      </c>
      <c r="AH152" s="39">
        <f t="shared" si="53"/>
        <v>1.0657333333333329E-2</v>
      </c>
      <c r="AJ152">
        <f t="shared" si="54"/>
        <v>0.19772961336127687</v>
      </c>
    </row>
    <row r="153" spans="1:36" x14ac:dyDescent="0.25">
      <c r="A153">
        <f>'Raw Data'!B153</f>
        <v>308</v>
      </c>
      <c r="B153">
        <f>'Raw Data'!C153</f>
        <v>336</v>
      </c>
      <c r="C153" t="str">
        <f>'Raw Data'!D153</f>
        <v>ERLEAIPVKDGLRLKGRVHLTRPAYGIVA</v>
      </c>
      <c r="D153" s="1">
        <f>AVERAGE('Raw Data'!J153,'Raw Data'!P153,'Raw Data'!V153)</f>
        <v>1.9266666666666667</v>
      </c>
      <c r="E153" s="6">
        <f>STDEV('Raw Data'!J153,'Raw Data'!P153,'Raw Data'!V153)</f>
        <v>0.10925352778438481</v>
      </c>
      <c r="F153" s="1">
        <f>AVERAGE('Raw Data'!AB153,'Raw Data'!AH153,'Raw Data'!AN153)</f>
        <v>2.7473333333333332</v>
      </c>
      <c r="G153" s="6">
        <f>STDEV('Raw Data'!AB153,'Raw Data'!AH153,'Raw Data'!AN153)</f>
        <v>8.4227865539459851E-2</v>
      </c>
      <c r="H153" s="1">
        <f>AVERAGE('Raw Data'!AT153,'Raw Data'!AZ153,'Raw Data'!BF153)</f>
        <v>2.9326666666666665</v>
      </c>
      <c r="I153" s="6">
        <f>STDEV('Raw Data'!AT153,'Raw Data'!AZ153,'Raw Data'!BF153)</f>
        <v>3.0550504633038961E-2</v>
      </c>
      <c r="J153" s="1">
        <f>AVERAGE('Raw Data'!BL153,'Raw Data'!BR153,'Raw Data'!BX153)</f>
        <v>3.2406666666666673</v>
      </c>
      <c r="K153" s="6">
        <f>STDEV('Raw Data'!BL153,'Raw Data'!BR153,'Raw Data'!BX153)</f>
        <v>4.5938364504337185E-2</v>
      </c>
      <c r="M153" s="1">
        <f>AVERAGE('Raw Data'!J360,'Raw Data'!P360,'Raw Data'!V360)</f>
        <v>1.865</v>
      </c>
      <c r="N153" s="6">
        <f>STDEV('Raw Data'!J360,'Raw Data'!P360,'Raw Data'!V360)</f>
        <v>4.1388404173149686E-2</v>
      </c>
      <c r="O153" s="1">
        <f>AVERAGE('Raw Data'!AB360,'Raw Data'!AH360,'Raw Data'!AN360)</f>
        <v>2.4923333333333333</v>
      </c>
      <c r="P153" s="6">
        <f>STDEV('Raw Data'!AB360,'Raw Data'!AH360,'Raw Data'!AN360)</f>
        <v>6.5309519469471888E-2</v>
      </c>
      <c r="Q153" s="1">
        <f>AVERAGE('Raw Data'!AT360,'Raw Data'!AZ360,'Raw Data'!BF360)</f>
        <v>2.9143333333333334</v>
      </c>
      <c r="R153" s="6">
        <f>STDEV('Raw Data'!AT360,'Raw Data'!AZ360,'Raw Data'!BF360)</f>
        <v>6.3002645447102837E-2</v>
      </c>
      <c r="S153" s="1">
        <f>AVERAGE('Raw Data'!BL360,'Raw Data'!BR360,'Raw Data'!BX360)</f>
        <v>3.2090000000000001</v>
      </c>
      <c r="T153" s="6">
        <f>STDEV('Raw Data'!BL360,'Raw Data'!BR360,'Raw Data'!BX360)</f>
        <v>5.7166423711825801E-2</v>
      </c>
      <c r="V153" s="1">
        <f t="shared" si="42"/>
        <v>6.1666666666666758E-2</v>
      </c>
      <c r="W153" s="6">
        <f t="shared" si="43"/>
        <v>0.1168303613506923</v>
      </c>
      <c r="X153" s="2">
        <f t="shared" si="44"/>
        <v>0.25499999999999989</v>
      </c>
      <c r="Y153" s="6">
        <f t="shared" si="45"/>
        <v>0.10658173702218714</v>
      </c>
      <c r="Z153" s="2">
        <f t="shared" si="46"/>
        <v>1.8333333333333091E-2</v>
      </c>
      <c r="AA153" s="6">
        <f t="shared" si="47"/>
        <v>7.0019045028239871E-2</v>
      </c>
      <c r="AB153" s="2">
        <f t="shared" si="48"/>
        <v>3.1666666666667176E-2</v>
      </c>
      <c r="AC153" s="6">
        <f t="shared" si="49"/>
        <v>7.3337121114298909E-2</v>
      </c>
      <c r="AE153" s="39">
        <f t="shared" si="50"/>
        <v>1.3649333333333338E-2</v>
      </c>
      <c r="AF153" s="40">
        <f t="shared" si="51"/>
        <v>1.1359666666666657E-2</v>
      </c>
      <c r="AG153" s="39">
        <f t="shared" si="52"/>
        <v>4.9026666666666828E-3</v>
      </c>
      <c r="AH153" s="39">
        <f t="shared" si="53"/>
        <v>5.3783333333333469E-3</v>
      </c>
      <c r="AJ153">
        <f t="shared" si="54"/>
        <v>0.18785632808079697</v>
      </c>
    </row>
    <row r="154" spans="1:36" x14ac:dyDescent="0.25">
      <c r="A154">
        <f>'Raw Data'!B154</f>
        <v>308</v>
      </c>
      <c r="B154">
        <f>'Raw Data'!C154</f>
        <v>345</v>
      </c>
      <c r="C154" t="str">
        <f>'Raw Data'!D154</f>
        <v>ERLEAIPVKDGLRLKGRVHLTRPAYGIVAHLDPPGGSD</v>
      </c>
      <c r="D154" s="1">
        <f>AVERAGE('Raw Data'!J154,'Raw Data'!P154,'Raw Data'!V154)</f>
        <v>2.6566666666666667</v>
      </c>
      <c r="E154" s="6">
        <f>STDEV('Raw Data'!J154,'Raw Data'!P154,'Raw Data'!V154)</f>
        <v>5.2633956086668356E-2</v>
      </c>
      <c r="F154" s="1">
        <f>AVERAGE('Raw Data'!AB154,'Raw Data'!AH154,'Raw Data'!AN154)</f>
        <v>3.44</v>
      </c>
      <c r="G154" s="6">
        <f>STDEV('Raw Data'!AB154,'Raw Data'!AH154,'Raw Data'!AN154)</f>
        <v>0.10740577265678052</v>
      </c>
      <c r="H154" s="1">
        <f>AVERAGE('Raw Data'!AT154,'Raw Data'!AZ154,'Raw Data'!BF154)</f>
        <v>3.6216666666666666</v>
      </c>
      <c r="I154" s="6">
        <f>STDEV('Raw Data'!AT154,'Raw Data'!AZ154,'Raw Data'!BF154)</f>
        <v>3.231614663497704E-2</v>
      </c>
      <c r="J154" s="1">
        <f>AVERAGE('Raw Data'!BL154,'Raw Data'!BR154,'Raw Data'!BX154)</f>
        <v>3.94</v>
      </c>
      <c r="K154" s="6">
        <f>STDEV('Raw Data'!BL154,'Raw Data'!BR154,'Raw Data'!BX154)</f>
        <v>8.0523288556789294E-2</v>
      </c>
      <c r="M154" s="1">
        <f>AVERAGE('Raw Data'!J361,'Raw Data'!P361,'Raw Data'!V361)</f>
        <v>2.5189999999999997</v>
      </c>
      <c r="N154" s="6">
        <f>STDEV('Raw Data'!J361,'Raw Data'!P361,'Raw Data'!V361)</f>
        <v>0.19664943427327747</v>
      </c>
      <c r="O154" s="1">
        <f>AVERAGE('Raw Data'!AB361,'Raw Data'!AH361,'Raw Data'!AN361)</f>
        <v>2.9816666666666669</v>
      </c>
      <c r="P154" s="6">
        <f>STDEV('Raw Data'!AB361,'Raw Data'!AH361,'Raw Data'!AN361)</f>
        <v>7.526176541467347E-2</v>
      </c>
      <c r="Q154" s="1">
        <f>AVERAGE('Raw Data'!AT361,'Raw Data'!AZ361,'Raw Data'!BF361)</f>
        <v>3.4806666666666666</v>
      </c>
      <c r="R154" s="6">
        <f>STDEV('Raw Data'!AT361,'Raw Data'!AZ361,'Raw Data'!BF361)</f>
        <v>0.14788621752324771</v>
      </c>
      <c r="S154" s="1">
        <f>AVERAGE('Raw Data'!BL361,'Raw Data'!BR361,'Raw Data'!BX361)</f>
        <v>3.7850000000000001</v>
      </c>
      <c r="T154" s="6">
        <f>STDEV('Raw Data'!BL361,'Raw Data'!BR361,'Raw Data'!BX361)</f>
        <v>8.5842879728023944E-2</v>
      </c>
      <c r="V154" s="1">
        <f t="shared" si="42"/>
        <v>0.13766666666666705</v>
      </c>
      <c r="W154" s="6">
        <f t="shared" si="43"/>
        <v>0.20357144527986581</v>
      </c>
      <c r="X154" s="2">
        <f t="shared" si="44"/>
        <v>0.45833333333333304</v>
      </c>
      <c r="Y154" s="6">
        <f t="shared" si="45"/>
        <v>0.13115004130130253</v>
      </c>
      <c r="Z154" s="2">
        <f t="shared" si="46"/>
        <v>0.14100000000000001</v>
      </c>
      <c r="AA154" s="6">
        <f t="shared" si="47"/>
        <v>0.15137591177815141</v>
      </c>
      <c r="AB154" s="2">
        <f t="shared" si="48"/>
        <v>0.1549999999999998</v>
      </c>
      <c r="AC154" s="6">
        <f t="shared" si="49"/>
        <v>0.11769876804792792</v>
      </c>
      <c r="AE154" s="39">
        <f t="shared" si="50"/>
        <v>4.1441333333333399E-2</v>
      </c>
      <c r="AF154" s="40">
        <f t="shared" si="51"/>
        <v>1.7200333333333359E-2</v>
      </c>
      <c r="AG154" s="39">
        <f t="shared" si="52"/>
        <v>2.2914666666666677E-2</v>
      </c>
      <c r="AH154" s="39">
        <f t="shared" si="53"/>
        <v>1.3852999999999938E-2</v>
      </c>
      <c r="AJ154">
        <f t="shared" si="54"/>
        <v>0.30888401275128075</v>
      </c>
    </row>
    <row r="155" spans="1:36" x14ac:dyDescent="0.25">
      <c r="A155">
        <f>'Raw Data'!B155</f>
        <v>308</v>
      </c>
      <c r="B155">
        <f>'Raw Data'!C155</f>
        <v>345</v>
      </c>
      <c r="C155" t="str">
        <f>'Raw Data'!D155</f>
        <v>ERLEAIPVKDGLRLKGRVHLTRPAYGIVAHLDPPGGSD</v>
      </c>
      <c r="D155" s="1">
        <f>AVERAGE('Raw Data'!J155,'Raw Data'!P155,'Raw Data'!V155)</f>
        <v>2.8423333333333329</v>
      </c>
      <c r="E155" s="6">
        <f>STDEV('Raw Data'!J155,'Raw Data'!P155,'Raw Data'!V155)</f>
        <v>4.1860880704224813E-2</v>
      </c>
      <c r="F155" s="1">
        <f>AVERAGE('Raw Data'!AB155,'Raw Data'!AH155,'Raw Data'!AN155)</f>
        <v>3.5746666666666669</v>
      </c>
      <c r="G155" s="6">
        <f>STDEV('Raw Data'!AB155,'Raw Data'!AH155,'Raw Data'!AN155)</f>
        <v>0.14683777897167105</v>
      </c>
      <c r="H155" s="1">
        <f>AVERAGE('Raw Data'!AT155,'Raw Data'!AZ155,'Raw Data'!BF155)</f>
        <v>3.6806666666666668</v>
      </c>
      <c r="I155" s="6">
        <f>STDEV('Raw Data'!AT155,'Raw Data'!AZ155,'Raw Data'!BF155)</f>
        <v>3.8214307966170723E-2</v>
      </c>
      <c r="J155" s="1">
        <f>AVERAGE('Raw Data'!BL155,'Raw Data'!BR155,'Raw Data'!BX155)</f>
        <v>3.9203333333333332</v>
      </c>
      <c r="K155" s="6">
        <f>STDEV('Raw Data'!BL155,'Raw Data'!BR155,'Raw Data'!BX155)</f>
        <v>8.4878344313101192E-2</v>
      </c>
      <c r="M155" s="1">
        <f>AVERAGE('Raw Data'!J362,'Raw Data'!P362,'Raw Data'!V362)</f>
        <v>2.3766666666666665</v>
      </c>
      <c r="N155" s="6">
        <f>STDEV('Raw Data'!J362,'Raw Data'!P362,'Raw Data'!V362)</f>
        <v>0.10650039123558815</v>
      </c>
      <c r="O155" s="1">
        <f>AVERAGE('Raw Data'!AB362,'Raw Data'!AH362,'Raw Data'!AN362)</f>
        <v>2.9353333333333338</v>
      </c>
      <c r="P155" s="6">
        <f>STDEV('Raw Data'!AB362,'Raw Data'!AH362,'Raw Data'!AN362)</f>
        <v>0.16074928719385775</v>
      </c>
      <c r="Q155" s="1">
        <f>AVERAGE('Raw Data'!AT362,'Raw Data'!AZ362,'Raw Data'!BF362)</f>
        <v>3.3446666666666665</v>
      </c>
      <c r="R155" s="6">
        <f>STDEV('Raw Data'!AT362,'Raw Data'!AZ362,'Raw Data'!BF362)</f>
        <v>4.8675798230058229E-2</v>
      </c>
      <c r="S155" s="1">
        <f>AVERAGE('Raw Data'!BL362,'Raw Data'!BR362,'Raw Data'!BX362)</f>
        <v>3.7309999999999999</v>
      </c>
      <c r="T155" s="6">
        <f>STDEV('Raw Data'!BL362,'Raw Data'!BR362,'Raw Data'!BX362)</f>
        <v>0.25980954562910108</v>
      </c>
      <c r="V155" s="1">
        <f t="shared" si="42"/>
        <v>0.46566666666666645</v>
      </c>
      <c r="W155" s="6">
        <f t="shared" si="43"/>
        <v>0.11443193027589232</v>
      </c>
      <c r="X155" s="2">
        <f t="shared" si="44"/>
        <v>0.63933333333333309</v>
      </c>
      <c r="Y155" s="6">
        <f t="shared" si="45"/>
        <v>0.21771923816389466</v>
      </c>
      <c r="Z155" s="2">
        <f t="shared" si="46"/>
        <v>0.3360000000000003</v>
      </c>
      <c r="AA155" s="6">
        <f t="shared" si="47"/>
        <v>6.1884300647794988E-2</v>
      </c>
      <c r="AB155" s="2">
        <f t="shared" si="48"/>
        <v>0.18933333333333335</v>
      </c>
      <c r="AC155" s="6">
        <f t="shared" si="49"/>
        <v>0.27332276402329408</v>
      </c>
      <c r="AE155" s="39">
        <f t="shared" si="50"/>
        <v>1.3094666666666682E-2</v>
      </c>
      <c r="AF155" s="40">
        <f t="shared" si="51"/>
        <v>4.7401666666666682E-2</v>
      </c>
      <c r="AG155" s="39">
        <f t="shared" si="52"/>
        <v>3.8296666666666791E-3</v>
      </c>
      <c r="AH155" s="39">
        <f t="shared" si="53"/>
        <v>7.4705333333333304E-2</v>
      </c>
      <c r="AJ155">
        <f t="shared" si="54"/>
        <v>0.37286905655113478</v>
      </c>
    </row>
    <row r="156" spans="1:36" x14ac:dyDescent="0.25">
      <c r="A156">
        <f>'Raw Data'!B156</f>
        <v>308</v>
      </c>
      <c r="B156">
        <f>'Raw Data'!C156</f>
        <v>345</v>
      </c>
      <c r="C156" t="str">
        <f>'Raw Data'!D156</f>
        <v>ERLEAIPVKDGLRLKGRVHLTRPAYGIVAHLDPPGGSD</v>
      </c>
      <c r="D156" s="1">
        <f>AVERAGE('Raw Data'!J156,'Raw Data'!P156,'Raw Data'!V156)</f>
        <v>2.6550000000000002</v>
      </c>
      <c r="E156" s="6">
        <f>STDEV('Raw Data'!J156,'Raw Data'!P156,'Raw Data'!V156)</f>
        <v>8.3144452611103231E-2</v>
      </c>
      <c r="F156" s="1">
        <f>AVERAGE('Raw Data'!AB156,'Raw Data'!AH156,'Raw Data'!AN156)</f>
        <v>3.5843333333333334</v>
      </c>
      <c r="G156" s="6">
        <f>STDEV('Raw Data'!AB156,'Raw Data'!AH156,'Raw Data'!AN156)</f>
        <v>0.11155417219151127</v>
      </c>
      <c r="H156" s="1">
        <f>AVERAGE('Raw Data'!AT156,'Raw Data'!AZ156,'Raw Data'!BF156)</f>
        <v>3.8046666666666673</v>
      </c>
      <c r="I156" s="6">
        <f>STDEV('Raw Data'!AT156,'Raw Data'!AZ156,'Raw Data'!BF156)</f>
        <v>1.9553345834750033E-2</v>
      </c>
      <c r="J156" s="1">
        <f>AVERAGE('Raw Data'!BL156,'Raw Data'!BR156,'Raw Data'!BX156)</f>
        <v>4.4643333333333333</v>
      </c>
      <c r="K156" s="6">
        <f>STDEV('Raw Data'!BL156,'Raw Data'!BR156,'Raw Data'!BX156)</f>
        <v>0.11038719732529358</v>
      </c>
      <c r="M156" s="1">
        <f>AVERAGE('Raw Data'!J363,'Raw Data'!P363,'Raw Data'!V363)</f>
        <v>2.3936666666666664</v>
      </c>
      <c r="N156" s="6">
        <f>STDEV('Raw Data'!J363,'Raw Data'!P363,'Raw Data'!V363)</f>
        <v>0.12009301950293927</v>
      </c>
      <c r="O156" s="1">
        <f>AVERAGE('Raw Data'!AB363,'Raw Data'!AH363,'Raw Data'!AN363)</f>
        <v>2.9646666666666666</v>
      </c>
      <c r="P156" s="6">
        <f>STDEV('Raw Data'!AB363,'Raw Data'!AH363,'Raw Data'!AN363)</f>
        <v>8.4583292282420258E-2</v>
      </c>
      <c r="Q156" s="1">
        <f>AVERAGE('Raw Data'!AT363,'Raw Data'!AZ363,'Raw Data'!BF363)</f>
        <v>3.53</v>
      </c>
      <c r="R156" s="6">
        <f>STDEV('Raw Data'!AT363,'Raw Data'!AZ363,'Raw Data'!BF363)</f>
        <v>0.12137133104650381</v>
      </c>
      <c r="S156" s="1">
        <f>AVERAGE('Raw Data'!BL363,'Raw Data'!BR363,'Raw Data'!BX363)</f>
        <v>4.0680000000000005</v>
      </c>
      <c r="T156" s="6">
        <f>STDEV('Raw Data'!BL363,'Raw Data'!BR363,'Raw Data'!BX363)</f>
        <v>0.12040348832155999</v>
      </c>
      <c r="V156" s="1">
        <f t="shared" si="42"/>
        <v>0.26133333333333386</v>
      </c>
      <c r="W156" s="6">
        <f t="shared" si="43"/>
        <v>0.14606619503955506</v>
      </c>
      <c r="X156" s="2">
        <f t="shared" si="44"/>
        <v>0.61966666666666681</v>
      </c>
      <c r="Y156" s="6">
        <f t="shared" si="45"/>
        <v>0.13999523801425062</v>
      </c>
      <c r="Z156" s="2">
        <f t="shared" si="46"/>
        <v>0.2746666666666675</v>
      </c>
      <c r="AA156" s="6">
        <f t="shared" si="47"/>
        <v>0.12293629786736444</v>
      </c>
      <c r="AB156" s="2">
        <f t="shared" si="48"/>
        <v>0.39633333333333276</v>
      </c>
      <c r="AC156" s="6">
        <f t="shared" si="49"/>
        <v>0.16334727831627111</v>
      </c>
      <c r="AE156" s="39">
        <f t="shared" si="50"/>
        <v>2.1335333333333342E-2</v>
      </c>
      <c r="AF156" s="40">
        <f t="shared" si="51"/>
        <v>1.9598666666666681E-2</v>
      </c>
      <c r="AG156" s="39">
        <f t="shared" si="52"/>
        <v>1.5113333333333355E-2</v>
      </c>
      <c r="AH156" s="39">
        <f t="shared" si="53"/>
        <v>2.6682333333333332E-2</v>
      </c>
      <c r="AJ156">
        <f t="shared" si="54"/>
        <v>0.28762765281986835</v>
      </c>
    </row>
    <row r="157" spans="1:36" x14ac:dyDescent="0.25">
      <c r="A157">
        <f>'Raw Data'!B157</f>
        <v>311</v>
      </c>
      <c r="B157">
        <f>'Raw Data'!C157</f>
        <v>333</v>
      </c>
      <c r="C157" t="str">
        <f>'Raw Data'!D157</f>
        <v>EAIPVKDGLRLKGRVHLTRPAYG</v>
      </c>
      <c r="D157" s="1">
        <f>AVERAGE('Raw Data'!J157,'Raw Data'!P157,'Raw Data'!V157)</f>
        <v>1.4153333333333336</v>
      </c>
      <c r="E157" s="6">
        <f>STDEV('Raw Data'!J157,'Raw Data'!P157,'Raw Data'!V157)</f>
        <v>0.14866853511531392</v>
      </c>
      <c r="F157" s="1">
        <f>AVERAGE('Raw Data'!AB157,'Raw Data'!AH157,'Raw Data'!AN157)</f>
        <v>1.9396666666666667</v>
      </c>
      <c r="G157" s="6">
        <f>STDEV('Raw Data'!AB157,'Raw Data'!AH157,'Raw Data'!AN157)</f>
        <v>8.579821287960096E-2</v>
      </c>
      <c r="H157" s="1">
        <f>AVERAGE('Raw Data'!AT157,'Raw Data'!AZ157,'Raw Data'!BF157)</f>
        <v>2.0920000000000001</v>
      </c>
      <c r="I157" s="6">
        <f>STDEV('Raw Data'!AT157,'Raw Data'!AZ157,'Raw Data'!BF157)</f>
        <v>2.0952326839757125E-2</v>
      </c>
      <c r="J157" s="1">
        <f>AVERAGE('Raw Data'!BL157,'Raw Data'!BR157,'Raw Data'!BX157)</f>
        <v>2.2606666666666668</v>
      </c>
      <c r="K157" s="6">
        <f>STDEV('Raw Data'!BL157,'Raw Data'!BR157,'Raw Data'!BX157)</f>
        <v>4.5938364504336977E-2</v>
      </c>
      <c r="M157" s="1">
        <f>AVERAGE('Raw Data'!J364,'Raw Data'!P364,'Raw Data'!V364)</f>
        <v>1.4039999999999999</v>
      </c>
      <c r="N157" s="6">
        <f>STDEV('Raw Data'!J364,'Raw Data'!P364,'Raw Data'!V364)</f>
        <v>0.1172220115848556</v>
      </c>
      <c r="O157" s="1">
        <f>AVERAGE('Raw Data'!AB364,'Raw Data'!AH364,'Raw Data'!AN364)</f>
        <v>1.9216666666666669</v>
      </c>
      <c r="P157" s="6">
        <f>STDEV('Raw Data'!AB364,'Raw Data'!AH364,'Raw Data'!AN364)</f>
        <v>0.11551767541520797</v>
      </c>
      <c r="Q157" s="1">
        <f>AVERAGE('Raw Data'!AT364,'Raw Data'!AZ364,'Raw Data'!BF364)</f>
        <v>2.0726666666666667</v>
      </c>
      <c r="R157" s="6">
        <f>STDEV('Raw Data'!AT364,'Raw Data'!AZ364,'Raw Data'!BF364)</f>
        <v>6.5911556902665674E-2</v>
      </c>
      <c r="S157" s="1">
        <f>AVERAGE('Raw Data'!BL364,'Raw Data'!BR364,'Raw Data'!BX364)</f>
        <v>2.3866666666666667</v>
      </c>
      <c r="T157" s="6">
        <f>STDEV('Raw Data'!BL364,'Raw Data'!BR364,'Raw Data'!BX364)</f>
        <v>3.8552993831002698E-2</v>
      </c>
      <c r="V157" s="1">
        <f t="shared" si="42"/>
        <v>1.1333333333333639E-2</v>
      </c>
      <c r="W157" s="6">
        <f t="shared" si="43"/>
        <v>0.18932335654465179</v>
      </c>
      <c r="X157" s="2">
        <f t="shared" si="44"/>
        <v>1.7999999999999794E-2</v>
      </c>
      <c r="Y157" s="6">
        <f t="shared" si="45"/>
        <v>0.14389463737980879</v>
      </c>
      <c r="Z157" s="2">
        <f t="shared" si="46"/>
        <v>1.9333333333333425E-2</v>
      </c>
      <c r="AA157" s="6">
        <f t="shared" si="47"/>
        <v>6.9161646404154828E-2</v>
      </c>
      <c r="AB157" s="2">
        <f t="shared" si="48"/>
        <v>-0.12599999999999989</v>
      </c>
      <c r="AC157" s="6">
        <f t="shared" si="49"/>
        <v>5.9972215789202414E-2</v>
      </c>
      <c r="AE157" s="39">
        <f t="shared" si="50"/>
        <v>3.5843333333333345E-2</v>
      </c>
      <c r="AF157" s="40">
        <f t="shared" si="51"/>
        <v>2.0705666666666664E-2</v>
      </c>
      <c r="AG157" s="39">
        <f t="shared" si="52"/>
        <v>4.7833333333333426E-3</v>
      </c>
      <c r="AH157" s="39">
        <f t="shared" si="53"/>
        <v>3.5966666666666595E-3</v>
      </c>
      <c r="AJ157">
        <f t="shared" si="54"/>
        <v>0.25481169517900865</v>
      </c>
    </row>
    <row r="158" spans="1:36" x14ac:dyDescent="0.25">
      <c r="A158">
        <f>'Raw Data'!B158</f>
        <v>311</v>
      </c>
      <c r="B158">
        <f>'Raw Data'!C158</f>
        <v>345</v>
      </c>
      <c r="C158" t="str">
        <f>'Raw Data'!D158</f>
        <v>EAIPVKDGLRLKGRVHLTRPAYGIVAHLDPPGGSD</v>
      </c>
      <c r="D158" s="1">
        <f>AVERAGE('Raw Data'!J158,'Raw Data'!P158,'Raw Data'!V158)</f>
        <v>2.1583333333333337</v>
      </c>
      <c r="E158" s="6">
        <f>STDEV('Raw Data'!J158,'Raw Data'!P158,'Raw Data'!V158)</f>
        <v>3.0859898466024334E-2</v>
      </c>
      <c r="F158" s="1">
        <f>AVERAGE('Raw Data'!AB158,'Raw Data'!AH158,'Raw Data'!AN158)</f>
        <v>2.64</v>
      </c>
      <c r="G158" s="6">
        <f>STDEV('Raw Data'!AB158,'Raw Data'!AH158,'Raw Data'!AN158)</f>
        <v>8.0074964876670499E-2</v>
      </c>
      <c r="H158" s="1">
        <f>AVERAGE('Raw Data'!AT158,'Raw Data'!AZ158,'Raw Data'!BF158)</f>
        <v>2.7206666666666663</v>
      </c>
      <c r="I158" s="6">
        <f>STDEV('Raw Data'!AT158,'Raw Data'!AZ158,'Raw Data'!BF158)</f>
        <v>2.5735837529276946E-2</v>
      </c>
      <c r="J158" s="1">
        <f>AVERAGE('Raw Data'!BL158,'Raw Data'!BR158,'Raw Data'!BX158)</f>
        <v>2.9146666666666667</v>
      </c>
      <c r="K158" s="6">
        <f>STDEV('Raw Data'!BL158,'Raw Data'!BR158,'Raw Data'!BX158)</f>
        <v>4.2359571921035087E-2</v>
      </c>
      <c r="M158" s="1">
        <f>AVERAGE('Raw Data'!J365,'Raw Data'!P365,'Raw Data'!V365)</f>
        <v>2.1356666666666668</v>
      </c>
      <c r="N158" s="6">
        <f>STDEV('Raw Data'!J365,'Raw Data'!P365,'Raw Data'!V365)</f>
        <v>0.16048779808238783</v>
      </c>
      <c r="O158" s="1">
        <f>AVERAGE('Raw Data'!AB365,'Raw Data'!AH365,'Raw Data'!AN365)</f>
        <v>2.448</v>
      </c>
      <c r="P158" s="6">
        <f>STDEV('Raw Data'!AB365,'Raw Data'!AH365,'Raw Data'!AN365)</f>
        <v>6.5817930687617265E-2</v>
      </c>
      <c r="Q158" s="1">
        <f>AVERAGE('Raw Data'!AT365,'Raw Data'!AZ365,'Raw Data'!BF365)</f>
        <v>2.6113333333333331</v>
      </c>
      <c r="R158" s="6">
        <f>STDEV('Raw Data'!AT365,'Raw Data'!AZ365,'Raw Data'!BF365)</f>
        <v>9.5038588653942643E-2</v>
      </c>
      <c r="S158" s="1">
        <f>AVERAGE('Raw Data'!BL365,'Raw Data'!BR365,'Raw Data'!BX365)</f>
        <v>2.9293333333333336</v>
      </c>
      <c r="T158" s="6">
        <f>STDEV('Raw Data'!BL365,'Raw Data'!BR365,'Raw Data'!BX365)</f>
        <v>6.7928884381633678E-2</v>
      </c>
      <c r="V158" s="1">
        <f t="shared" si="42"/>
        <v>2.2666666666666835E-2</v>
      </c>
      <c r="W158" s="6">
        <f t="shared" si="43"/>
        <v>0.16342786380133167</v>
      </c>
      <c r="X158" s="2">
        <f t="shared" si="44"/>
        <v>0.19200000000000017</v>
      </c>
      <c r="Y158" s="6">
        <f t="shared" si="45"/>
        <v>0.10365326815879952</v>
      </c>
      <c r="Z158" s="2">
        <f t="shared" si="46"/>
        <v>0.10933333333333328</v>
      </c>
      <c r="AA158" s="6">
        <f t="shared" si="47"/>
        <v>9.8461498397427683E-2</v>
      </c>
      <c r="AB158" s="2">
        <f t="shared" si="48"/>
        <v>-1.4666666666666828E-2</v>
      </c>
      <c r="AC158" s="6">
        <f t="shared" si="49"/>
        <v>8.0054148341398901E-2</v>
      </c>
      <c r="AE158" s="39">
        <f t="shared" si="50"/>
        <v>2.6708666666666617E-2</v>
      </c>
      <c r="AF158" s="40">
        <f t="shared" si="51"/>
        <v>1.0744000000000004E-2</v>
      </c>
      <c r="AG158" s="39">
        <f t="shared" si="52"/>
        <v>9.6946666666666535E-3</v>
      </c>
      <c r="AH158" s="39">
        <f t="shared" si="53"/>
        <v>6.4086666666667005E-3</v>
      </c>
      <c r="AJ158">
        <f t="shared" si="54"/>
        <v>0.23142169301947468</v>
      </c>
    </row>
    <row r="159" spans="1:36" x14ac:dyDescent="0.25">
      <c r="A159">
        <f>'Raw Data'!B159</f>
        <v>311</v>
      </c>
      <c r="B159">
        <f>'Raw Data'!C159</f>
        <v>345</v>
      </c>
      <c r="C159" t="str">
        <f>'Raw Data'!D159</f>
        <v>EAIPVKDGLRLKGRVHLTRPAYGIVAHLDPPGGSD</v>
      </c>
      <c r="D159" s="1">
        <f>AVERAGE('Raw Data'!J159,'Raw Data'!P159,'Raw Data'!V159)</f>
        <v>2.1309999999999998</v>
      </c>
      <c r="E159" s="6">
        <f>STDEV('Raw Data'!J159,'Raw Data'!P159,'Raw Data'!V159)</f>
        <v>4.4237992721189445E-2</v>
      </c>
      <c r="F159" s="1">
        <f>AVERAGE('Raw Data'!AB159,'Raw Data'!AH159,'Raw Data'!AN159)</f>
        <v>2.6086666666666662</v>
      </c>
      <c r="G159" s="6">
        <f>STDEV('Raw Data'!AB159,'Raw Data'!AH159,'Raw Data'!AN159)</f>
        <v>9.1882170921965781E-2</v>
      </c>
      <c r="H159" s="1">
        <f>AVERAGE('Raw Data'!AT159,'Raw Data'!AZ159,'Raw Data'!BF159)</f>
        <v>2.7050000000000001</v>
      </c>
      <c r="I159" s="6">
        <f>STDEV('Raw Data'!AT159,'Raw Data'!AZ159,'Raw Data'!BF159)</f>
        <v>3.1000000000000139E-2</v>
      </c>
      <c r="J159" s="1">
        <f>AVERAGE('Raw Data'!BL159,'Raw Data'!BR159,'Raw Data'!BX159)</f>
        <v>2.9106666666666663</v>
      </c>
      <c r="K159" s="6">
        <f>STDEV('Raw Data'!BL159,'Raw Data'!BR159,'Raw Data'!BX159)</f>
        <v>3.7421027956662634E-2</v>
      </c>
      <c r="M159" s="1">
        <f>AVERAGE('Raw Data'!J366,'Raw Data'!P366,'Raw Data'!V366)</f>
        <v>1.9946666666666666</v>
      </c>
      <c r="N159" s="6">
        <f>STDEV('Raw Data'!J366,'Raw Data'!P366,'Raw Data'!V366)</f>
        <v>0.10521565156065595</v>
      </c>
      <c r="O159" s="1">
        <f>AVERAGE('Raw Data'!AB366,'Raw Data'!AH366,'Raw Data'!AN366)</f>
        <v>2.3319999999999999</v>
      </c>
      <c r="P159" s="6">
        <f>STDEV('Raw Data'!AB366,'Raw Data'!AH366,'Raw Data'!AN366)</f>
        <v>0.10016486409914406</v>
      </c>
      <c r="Q159" s="1">
        <f>AVERAGE('Raw Data'!AT366,'Raw Data'!AZ366,'Raw Data'!BF366)</f>
        <v>2.5266666666666668</v>
      </c>
      <c r="R159" s="6">
        <f>STDEV('Raw Data'!AT366,'Raw Data'!AZ366,'Raw Data'!BF366)</f>
        <v>9.9279067951574471E-2</v>
      </c>
      <c r="S159" s="1">
        <f>AVERAGE('Raw Data'!BL366,'Raw Data'!BR366,'Raw Data'!BX366)</f>
        <v>2.8069999999999999</v>
      </c>
      <c r="T159" s="6">
        <f>STDEV('Raw Data'!BL366,'Raw Data'!BR366,'Raw Data'!BX366)</f>
        <v>8.0913534096589856E-2</v>
      </c>
      <c r="V159" s="1">
        <f t="shared" si="42"/>
        <v>0.1363333333333332</v>
      </c>
      <c r="W159" s="6">
        <f t="shared" si="43"/>
        <v>0.11413734416628667</v>
      </c>
      <c r="X159" s="2">
        <f t="shared" si="44"/>
        <v>0.27666666666666639</v>
      </c>
      <c r="Y159" s="6">
        <f t="shared" si="45"/>
        <v>0.13592399837163904</v>
      </c>
      <c r="Z159" s="2">
        <f t="shared" si="46"/>
        <v>0.17833333333333323</v>
      </c>
      <c r="AA159" s="6">
        <f t="shared" si="47"/>
        <v>0.10400641005886777</v>
      </c>
      <c r="AB159" s="2">
        <f t="shared" si="48"/>
        <v>0.10366666666666635</v>
      </c>
      <c r="AC159" s="6">
        <f t="shared" si="49"/>
        <v>8.9147817322317746E-2</v>
      </c>
      <c r="AE159" s="39">
        <f t="shared" si="50"/>
        <v>1.3027333333333373E-2</v>
      </c>
      <c r="AF159" s="40">
        <f t="shared" si="51"/>
        <v>1.8475333333333333E-2</v>
      </c>
      <c r="AG159" s="39">
        <f t="shared" si="52"/>
        <v>1.0817333333333351E-2</v>
      </c>
      <c r="AH159" s="39">
        <f t="shared" si="53"/>
        <v>7.9473333333333358E-3</v>
      </c>
      <c r="AJ159">
        <f t="shared" si="54"/>
        <v>0.22420377635832406</v>
      </c>
    </row>
    <row r="160" spans="1:36" x14ac:dyDescent="0.25">
      <c r="A160">
        <f>'Raw Data'!B160</f>
        <v>311</v>
      </c>
      <c r="B160">
        <f>'Raw Data'!C160</f>
        <v>345</v>
      </c>
      <c r="C160" t="str">
        <f>'Raw Data'!D160</f>
        <v>EAIPVKDGLRLKGRVHLTRPAYGIVAHLDPPGGSD</v>
      </c>
      <c r="D160" s="1">
        <f>AVERAGE('Raw Data'!J160,'Raw Data'!P160,'Raw Data'!V160)</f>
        <v>2.1133333333333333</v>
      </c>
      <c r="E160" s="6">
        <f>STDEV('Raw Data'!J160,'Raw Data'!P160,'Raw Data'!V160)</f>
        <v>3.9272551907576954E-2</v>
      </c>
      <c r="F160" s="1">
        <f>AVERAGE('Raw Data'!AB160,'Raw Data'!AH160,'Raw Data'!AN160)</f>
        <v>2.5726666666666667</v>
      </c>
      <c r="G160" s="6">
        <f>STDEV('Raw Data'!AB160,'Raw Data'!AH160,'Raw Data'!AN160)</f>
        <v>9.3007168182529507E-2</v>
      </c>
      <c r="H160" s="1">
        <f>AVERAGE('Raw Data'!AT160,'Raw Data'!AZ160,'Raw Data'!BF160)</f>
        <v>2.6776666666666671</v>
      </c>
      <c r="I160" s="6">
        <f>STDEV('Raw Data'!AT160,'Raw Data'!AZ160,'Raw Data'!BF160)</f>
        <v>2.797022226106426E-2</v>
      </c>
      <c r="J160" s="1">
        <f>AVERAGE('Raw Data'!BL160,'Raw Data'!BR160,'Raw Data'!BX160)</f>
        <v>2.8816666666666664</v>
      </c>
      <c r="K160" s="6">
        <f>STDEV('Raw Data'!BL160,'Raw Data'!BR160,'Raw Data'!BX160)</f>
        <v>3.5004761580866794E-2</v>
      </c>
      <c r="M160" s="1">
        <f>AVERAGE('Raw Data'!J367,'Raw Data'!P367,'Raw Data'!V367)</f>
        <v>1.9543333333333333</v>
      </c>
      <c r="N160" s="6">
        <f>STDEV('Raw Data'!J367,'Raw Data'!P367,'Raw Data'!V367)</f>
        <v>9.9309281204393668E-2</v>
      </c>
      <c r="O160" s="1">
        <f>AVERAGE('Raw Data'!AB367,'Raw Data'!AH367,'Raw Data'!AN367)</f>
        <v>2.2756666666666665</v>
      </c>
      <c r="P160" s="6">
        <f>STDEV('Raw Data'!AB367,'Raw Data'!AH367,'Raw Data'!AN367)</f>
        <v>0.11689453936490493</v>
      </c>
      <c r="Q160" s="1">
        <f>AVERAGE('Raw Data'!AT367,'Raw Data'!AZ367,'Raw Data'!BF367)</f>
        <v>2.4689999999999999</v>
      </c>
      <c r="R160" s="6">
        <f>STDEV('Raw Data'!AT367,'Raw Data'!AZ367,'Raw Data'!BF367)</f>
        <v>8.7538562930859348E-2</v>
      </c>
      <c r="S160" s="1">
        <f>AVERAGE('Raw Data'!BL367,'Raw Data'!BR367,'Raw Data'!BX367)</f>
        <v>2.7536666666666672</v>
      </c>
      <c r="T160" s="6">
        <f>STDEV('Raw Data'!BL367,'Raw Data'!BR367,'Raw Data'!BX367)</f>
        <v>6.7173903663054549E-2</v>
      </c>
      <c r="V160" s="1">
        <f t="shared" si="42"/>
        <v>0.15900000000000003</v>
      </c>
      <c r="W160" s="6">
        <f t="shared" si="43"/>
        <v>0.10679263395322106</v>
      </c>
      <c r="X160" s="2">
        <f t="shared" si="44"/>
        <v>0.29700000000000015</v>
      </c>
      <c r="Y160" s="6">
        <f t="shared" si="45"/>
        <v>0.14938094479104969</v>
      </c>
      <c r="Z160" s="2">
        <f t="shared" si="46"/>
        <v>0.20866666666666722</v>
      </c>
      <c r="AA160" s="6">
        <f t="shared" si="47"/>
        <v>9.1898494728332503E-2</v>
      </c>
      <c r="AB160" s="2">
        <f t="shared" si="48"/>
        <v>0.12799999999999923</v>
      </c>
      <c r="AC160" s="6">
        <f t="shared" si="49"/>
        <v>7.5747387193662738E-2</v>
      </c>
      <c r="AE160" s="39">
        <f t="shared" si="50"/>
        <v>1.1404666666666662E-2</v>
      </c>
      <c r="AF160" s="40">
        <f t="shared" si="51"/>
        <v>2.2314666666666635E-2</v>
      </c>
      <c r="AG160" s="39">
        <f t="shared" si="52"/>
        <v>8.4453333333333568E-3</v>
      </c>
      <c r="AH160" s="39">
        <f t="shared" si="53"/>
        <v>5.7376666666666618E-3</v>
      </c>
      <c r="AJ160">
        <f t="shared" si="54"/>
        <v>0.21886601685353832</v>
      </c>
    </row>
    <row r="161" spans="1:36" x14ac:dyDescent="0.25">
      <c r="A161">
        <f>'Raw Data'!B161</f>
        <v>311</v>
      </c>
      <c r="B161">
        <f>'Raw Data'!C161</f>
        <v>355</v>
      </c>
      <c r="C161" t="str">
        <f>'Raw Data'!D161</f>
        <v>EAIPVKDGLRLKGRVHLTRPAYGIVAHLDPPGGSDYDSNAVGASL</v>
      </c>
      <c r="D161" s="1">
        <f>AVERAGE('Raw Data'!J161,'Raw Data'!P161,'Raw Data'!V161)</f>
        <v>2.6720000000000002</v>
      </c>
      <c r="E161" s="6">
        <f>STDEV('Raw Data'!J161,'Raw Data'!P161,'Raw Data'!V161)</f>
        <v>6.0555759428810849E-2</v>
      </c>
      <c r="F161" s="1">
        <f>AVERAGE('Raw Data'!AB161,'Raw Data'!AH161,'Raw Data'!AN161)</f>
        <v>3.6936666666666667</v>
      </c>
      <c r="G161" s="6">
        <f>STDEV('Raw Data'!AB161,'Raw Data'!AH161,'Raw Data'!AN161)</f>
        <v>0.1865323921825196</v>
      </c>
      <c r="H161" s="1">
        <f>AVERAGE('Raw Data'!AT161,'Raw Data'!AZ161,'Raw Data'!BF161)</f>
        <v>4.1653333333333338</v>
      </c>
      <c r="I161" s="6">
        <f>STDEV('Raw Data'!AT161,'Raw Data'!AZ161,'Raw Data'!BF161)</f>
        <v>3.2083225108042616E-2</v>
      </c>
      <c r="J161" s="1">
        <f>AVERAGE('Raw Data'!BL161,'Raw Data'!BR161,'Raw Data'!BX161)</f>
        <v>5.2456666666666667</v>
      </c>
      <c r="K161" s="6">
        <f>STDEV('Raw Data'!BL161,'Raw Data'!BR161,'Raw Data'!BX161)</f>
        <v>2.371356854911004E-2</v>
      </c>
      <c r="M161" s="1">
        <f>AVERAGE('Raw Data'!J368,'Raw Data'!P368,'Raw Data'!V368)</f>
        <v>2.3523333333333336</v>
      </c>
      <c r="N161" s="6">
        <f>STDEV('Raw Data'!J368,'Raw Data'!P368,'Raw Data'!V368)</f>
        <v>9.3543216393992629E-2</v>
      </c>
      <c r="O161" s="1">
        <f>AVERAGE('Raw Data'!AB368,'Raw Data'!AH368,'Raw Data'!AN368)</f>
        <v>3.031333333333333</v>
      </c>
      <c r="P161" s="6">
        <f>STDEV('Raw Data'!AB368,'Raw Data'!AH368,'Raw Data'!AN368)</f>
        <v>0.1083528187604426</v>
      </c>
      <c r="Q161" s="1">
        <f>AVERAGE('Raw Data'!AT368,'Raw Data'!AZ368,'Raw Data'!BF368)</f>
        <v>3.6819999999999999</v>
      </c>
      <c r="R161" s="6">
        <f>STDEV('Raw Data'!AT368,'Raw Data'!AZ368,'Raw Data'!BF368)</f>
        <v>3.9357337308308801E-2</v>
      </c>
      <c r="S161" s="1">
        <f>AVERAGE('Raw Data'!BL368,'Raw Data'!BR368,'Raw Data'!BX368)</f>
        <v>4.5303333333333331</v>
      </c>
      <c r="T161" s="6">
        <f>STDEV('Raw Data'!BL368,'Raw Data'!BR368,'Raw Data'!BX368)</f>
        <v>0.16676130646325979</v>
      </c>
      <c r="V161" s="1">
        <f t="shared" si="42"/>
        <v>0.31966666666666654</v>
      </c>
      <c r="W161" s="6">
        <f t="shared" si="43"/>
        <v>0.11143308904151111</v>
      </c>
      <c r="X161" s="2">
        <f t="shared" si="44"/>
        <v>0.66233333333333366</v>
      </c>
      <c r="Y161" s="6">
        <f t="shared" si="45"/>
        <v>0.2157189529611773</v>
      </c>
      <c r="Z161" s="2">
        <f t="shared" si="46"/>
        <v>0.48333333333333384</v>
      </c>
      <c r="AA161" s="6">
        <f t="shared" si="47"/>
        <v>5.0777291512381119E-2</v>
      </c>
      <c r="AB161" s="2">
        <f t="shared" si="48"/>
        <v>0.7153333333333336</v>
      </c>
      <c r="AC161" s="6">
        <f t="shared" si="49"/>
        <v>0.16843891078568096</v>
      </c>
      <c r="AE161" s="39">
        <f t="shared" si="50"/>
        <v>1.2417333333333344E-2</v>
      </c>
      <c r="AF161" s="40">
        <f t="shared" si="51"/>
        <v>4.653466666666662E-2</v>
      </c>
      <c r="AG161" s="39">
        <f t="shared" si="52"/>
        <v>2.5783333333333318E-3</v>
      </c>
      <c r="AH161" s="39">
        <f t="shared" si="53"/>
        <v>2.837166666666659E-2</v>
      </c>
      <c r="AJ161">
        <f t="shared" si="54"/>
        <v>0.29983662217947943</v>
      </c>
    </row>
    <row r="162" spans="1:36" x14ac:dyDescent="0.25">
      <c r="A162">
        <f>'Raw Data'!B162</f>
        <v>311</v>
      </c>
      <c r="B162">
        <f>'Raw Data'!C162</f>
        <v>355</v>
      </c>
      <c r="C162" t="str">
        <f>'Raw Data'!D162</f>
        <v>EAIPVKDGLRLKGRVHLTRPAYGIVAHLDPPGGSDYDSNAVGASL</v>
      </c>
      <c r="D162" s="1">
        <f>AVERAGE('Raw Data'!J162,'Raw Data'!P162,'Raw Data'!V162)</f>
        <v>2.33</v>
      </c>
      <c r="E162" s="6">
        <f>STDEV('Raw Data'!J162,'Raw Data'!P162,'Raw Data'!V162)</f>
        <v>5.9016946718718002E-2</v>
      </c>
      <c r="F162" s="1">
        <f>AVERAGE('Raw Data'!AB162,'Raw Data'!AH162,'Raw Data'!AN162)</f>
        <v>3.1319999999999997</v>
      </c>
      <c r="G162" s="6">
        <f>STDEV('Raw Data'!AB162,'Raw Data'!AH162,'Raw Data'!AN162)</f>
        <v>6.743886120034949E-2</v>
      </c>
      <c r="H162" s="1">
        <f>AVERAGE('Raw Data'!AT162,'Raw Data'!AZ162,'Raw Data'!BF162)</f>
        <v>3.911</v>
      </c>
      <c r="I162" s="6">
        <f>STDEV('Raw Data'!AT162,'Raw Data'!AZ162,'Raw Data'!BF162)</f>
        <v>4.6032597145935661E-2</v>
      </c>
      <c r="J162" s="1">
        <f>AVERAGE('Raw Data'!BL162,'Raw Data'!BR162,'Raw Data'!BX162)</f>
        <v>5.0940000000000003</v>
      </c>
      <c r="K162" s="6">
        <f>STDEV('Raw Data'!BL162,'Raw Data'!BR162,'Raw Data'!BX162)</f>
        <v>8.4000000000000075E-2</v>
      </c>
      <c r="M162" s="1">
        <f>AVERAGE('Raw Data'!J369,'Raw Data'!P369,'Raw Data'!V369)</f>
        <v>2.279666666666667</v>
      </c>
      <c r="N162" s="6">
        <f>STDEV('Raw Data'!J369,'Raw Data'!P369,'Raw Data'!V369)</f>
        <v>9.9500418759587719E-2</v>
      </c>
      <c r="O162" s="1">
        <f>AVERAGE('Raw Data'!AB369,'Raw Data'!AH369,'Raw Data'!AN369)</f>
        <v>2.8693333333333335</v>
      </c>
      <c r="P162" s="6">
        <f>STDEV('Raw Data'!AB369,'Raw Data'!AH369,'Raw Data'!AN369)</f>
        <v>0.10363557947603375</v>
      </c>
      <c r="Q162" s="1">
        <f>AVERAGE('Raw Data'!AT369,'Raw Data'!AZ369,'Raw Data'!BF369)</f>
        <v>3.686666666666667</v>
      </c>
      <c r="R162" s="6">
        <f>STDEV('Raw Data'!AT369,'Raw Data'!AZ369,'Raw Data'!BF369)</f>
        <v>7.3145972775904219E-2</v>
      </c>
      <c r="S162" s="1">
        <f>AVERAGE('Raw Data'!BL369,'Raw Data'!BR369,'Raw Data'!BX369)</f>
        <v>4.5823333333333336</v>
      </c>
      <c r="T162" s="6">
        <f>STDEV('Raw Data'!BL369,'Raw Data'!BR369,'Raw Data'!BX369)</f>
        <v>0.16904535880447424</v>
      </c>
      <c r="V162" s="1">
        <f t="shared" si="42"/>
        <v>5.0333333333333119E-2</v>
      </c>
      <c r="W162" s="6">
        <f t="shared" si="43"/>
        <v>0.11568635759385511</v>
      </c>
      <c r="X162" s="2">
        <f t="shared" si="44"/>
        <v>0.26266666666666616</v>
      </c>
      <c r="Y162" s="6">
        <f t="shared" si="45"/>
        <v>0.12364600007009248</v>
      </c>
      <c r="Z162" s="2">
        <f t="shared" si="46"/>
        <v>0.22433333333333305</v>
      </c>
      <c r="AA162" s="6">
        <f t="shared" si="47"/>
        <v>8.6425304936305125E-2</v>
      </c>
      <c r="AB162" s="2">
        <f t="shared" si="48"/>
        <v>0.51166666666666671</v>
      </c>
      <c r="AC162" s="6">
        <f t="shared" si="49"/>
        <v>0.18876528635671722</v>
      </c>
      <c r="AE162" s="39">
        <f t="shared" si="50"/>
        <v>1.3383333333333317E-2</v>
      </c>
      <c r="AF162" s="40">
        <f t="shared" si="51"/>
        <v>1.528833333333331E-2</v>
      </c>
      <c r="AG162" s="39">
        <f t="shared" si="52"/>
        <v>7.469333333333327E-3</v>
      </c>
      <c r="AH162" s="39">
        <f t="shared" si="53"/>
        <v>3.5632333333333453E-2</v>
      </c>
      <c r="AJ162">
        <f t="shared" si="54"/>
        <v>0.26790545596036935</v>
      </c>
    </row>
    <row r="163" spans="1:36" x14ac:dyDescent="0.25">
      <c r="A163">
        <f>'Raw Data'!B163</f>
        <v>311</v>
      </c>
      <c r="B163">
        <f>'Raw Data'!C163</f>
        <v>355</v>
      </c>
      <c r="C163" t="str">
        <f>'Raw Data'!D163</f>
        <v>EAIPVKDGLRLKGRVHLTRPAYGIVAHLDPPGGSDYDSNAVGASL</v>
      </c>
      <c r="D163" s="1">
        <f>AVERAGE('Raw Data'!J163,'Raw Data'!P163,'Raw Data'!V163)</f>
        <v>2.3499999999999996</v>
      </c>
      <c r="E163" s="6">
        <f>STDEV('Raw Data'!J163,'Raw Data'!P163,'Raw Data'!V163)</f>
        <v>4.942671342502962E-2</v>
      </c>
      <c r="F163" s="1">
        <f>AVERAGE('Raw Data'!AB163,'Raw Data'!AH163,'Raw Data'!AN163)</f>
        <v>3.1549999999999998</v>
      </c>
      <c r="G163" s="6">
        <f>STDEV('Raw Data'!AB163,'Raw Data'!AH163,'Raw Data'!AN163)</f>
        <v>8.166394553289727E-2</v>
      </c>
      <c r="H163" s="1">
        <f>AVERAGE('Raw Data'!AT163,'Raw Data'!AZ163,'Raw Data'!BF163)</f>
        <v>3.9380000000000002</v>
      </c>
      <c r="I163" s="6">
        <f>STDEV('Raw Data'!AT163,'Raw Data'!AZ163,'Raw Data'!BF163)</f>
        <v>4.158124577258375E-2</v>
      </c>
      <c r="J163" s="1">
        <f>AVERAGE('Raw Data'!BL163,'Raw Data'!BR163,'Raw Data'!BX163)</f>
        <v>5.126666666666666</v>
      </c>
      <c r="K163" s="6">
        <f>STDEV('Raw Data'!BL163,'Raw Data'!BR163,'Raw Data'!BX163)</f>
        <v>8.4954889990708257E-2</v>
      </c>
      <c r="M163" s="1">
        <f>AVERAGE('Raw Data'!J370,'Raw Data'!P370,'Raw Data'!V370)</f>
        <v>2.234</v>
      </c>
      <c r="N163" s="6">
        <f>STDEV('Raw Data'!J370,'Raw Data'!P370,'Raw Data'!V370)</f>
        <v>0.10209309477138992</v>
      </c>
      <c r="O163" s="1">
        <f>AVERAGE('Raw Data'!AB370,'Raw Data'!AH370,'Raw Data'!AN370)</f>
        <v>2.8373333333333335</v>
      </c>
      <c r="P163" s="6">
        <f>STDEV('Raw Data'!AB370,'Raw Data'!AH370,'Raw Data'!AN370)</f>
        <v>0.10493966520498006</v>
      </c>
      <c r="Q163" s="1">
        <f>AVERAGE('Raw Data'!AT370,'Raw Data'!AZ370,'Raw Data'!BF370)</f>
        <v>3.7023333333333333</v>
      </c>
      <c r="R163" s="6">
        <f>STDEV('Raw Data'!AT370,'Raw Data'!AZ370,'Raw Data'!BF370)</f>
        <v>7.7105987662005368E-2</v>
      </c>
      <c r="S163" s="1">
        <f>AVERAGE('Raw Data'!BL370,'Raw Data'!BR370,'Raw Data'!BX370)</f>
        <v>4.5706666666666669</v>
      </c>
      <c r="T163" s="6">
        <f>STDEV('Raw Data'!BL370,'Raw Data'!BR370,'Raw Data'!BX370)</f>
        <v>0.13450030978898653</v>
      </c>
      <c r="V163" s="1">
        <f t="shared" si="42"/>
        <v>0.11599999999999966</v>
      </c>
      <c r="W163" s="6">
        <f t="shared" si="43"/>
        <v>0.11342839150759393</v>
      </c>
      <c r="X163" s="2">
        <f t="shared" si="44"/>
        <v>0.31766666666666632</v>
      </c>
      <c r="Y163" s="6">
        <f t="shared" si="45"/>
        <v>0.13297117482121196</v>
      </c>
      <c r="Z163" s="2">
        <f t="shared" si="46"/>
        <v>0.23566666666666691</v>
      </c>
      <c r="AA163" s="6">
        <f t="shared" si="47"/>
        <v>8.7603272389410999E-2</v>
      </c>
      <c r="AB163" s="2">
        <f t="shared" si="48"/>
        <v>0.55599999999999916</v>
      </c>
      <c r="AC163" s="6">
        <f t="shared" si="49"/>
        <v>0.15908383534057347</v>
      </c>
      <c r="AE163" s="39">
        <f t="shared" si="50"/>
        <v>1.2866000000000006E-2</v>
      </c>
      <c r="AF163" s="40">
        <f t="shared" si="51"/>
        <v>1.7681333333333313E-2</v>
      </c>
      <c r="AG163" s="39">
        <f t="shared" si="52"/>
        <v>7.6743333333333394E-3</v>
      </c>
      <c r="AH163" s="39">
        <f t="shared" si="53"/>
        <v>2.530766666666669E-2</v>
      </c>
      <c r="AJ163">
        <f t="shared" si="54"/>
        <v>0.25205025953831778</v>
      </c>
    </row>
    <row r="164" spans="1:36" x14ac:dyDescent="0.25">
      <c r="A164">
        <f>'Raw Data'!B164</f>
        <v>337</v>
      </c>
      <c r="B164">
        <f>'Raw Data'!C164</f>
        <v>345</v>
      </c>
      <c r="C164" t="str">
        <f>'Raw Data'!D164</f>
        <v>HLDPPGGSD</v>
      </c>
      <c r="D164" s="1">
        <f>AVERAGE('Raw Data'!J164,'Raw Data'!P164,'Raw Data'!V164)</f>
        <v>1.2949999999999999</v>
      </c>
      <c r="E164" s="6">
        <f>STDEV('Raw Data'!J164,'Raw Data'!P164,'Raw Data'!V164)</f>
        <v>2.6457513110645509E-3</v>
      </c>
      <c r="F164" s="1">
        <f>AVERAGE('Raw Data'!AB164,'Raw Data'!AH164,'Raw Data'!AN164)</f>
        <v>1.2949999999999999</v>
      </c>
      <c r="G164" s="6">
        <f>STDEV('Raw Data'!AB164,'Raw Data'!AH164,'Raw Data'!AN164)</f>
        <v>6.9999999999999429E-3</v>
      </c>
      <c r="H164" s="1">
        <f>AVERAGE('Raw Data'!AT164,'Raw Data'!AZ164,'Raw Data'!BF164)</f>
        <v>1.2553333333333334</v>
      </c>
      <c r="I164" s="6">
        <f>STDEV('Raw Data'!AT164,'Raw Data'!AZ164,'Raw Data'!BF164)</f>
        <v>3.05341339050796E-2</v>
      </c>
      <c r="J164" s="1">
        <f>AVERAGE('Raw Data'!BL164,'Raw Data'!BR164,'Raw Data'!BX164)</f>
        <v>1.2686666666666666</v>
      </c>
      <c r="K164" s="6">
        <f>STDEV('Raw Data'!BL164,'Raw Data'!BR164,'Raw Data'!BX164)</f>
        <v>2.2143471573656578E-2</v>
      </c>
      <c r="M164" s="1">
        <f>AVERAGE('Raw Data'!J371,'Raw Data'!P371,'Raw Data'!V371)</f>
        <v>1.2576666666666665</v>
      </c>
      <c r="N164" s="6">
        <f>STDEV('Raw Data'!J371,'Raw Data'!P371,'Raw Data'!V371)</f>
        <v>2.6857649437978148E-2</v>
      </c>
      <c r="O164" s="1">
        <f>AVERAGE('Raw Data'!AB371,'Raw Data'!AH371,'Raw Data'!AN371)</f>
        <v>1.26</v>
      </c>
      <c r="P164" s="6">
        <f>STDEV('Raw Data'!AB371,'Raw Data'!AH371,'Raw Data'!AN371)</f>
        <v>6.9548544197560319E-2</v>
      </c>
      <c r="Q164" s="1">
        <f>AVERAGE('Raw Data'!AT371,'Raw Data'!AZ371,'Raw Data'!BF371)</f>
        <v>1.2566666666666668</v>
      </c>
      <c r="R164" s="6">
        <f>STDEV('Raw Data'!AT371,'Raw Data'!AZ371,'Raw Data'!BF371)</f>
        <v>4.2829117821096094E-2</v>
      </c>
      <c r="S164" s="1">
        <f>AVERAGE('Raw Data'!BL371,'Raw Data'!BR371,'Raw Data'!BX371)</f>
        <v>1.292</v>
      </c>
      <c r="T164" s="6">
        <f>STDEV('Raw Data'!BL371,'Raw Data'!BR371,'Raw Data'!BX371)</f>
        <v>4.8590122453025346E-2</v>
      </c>
      <c r="V164" s="1">
        <f t="shared" si="42"/>
        <v>3.7333333333333441E-2</v>
      </c>
      <c r="W164" s="6">
        <f t="shared" si="43"/>
        <v>2.6987651497181589E-2</v>
      </c>
      <c r="X164" s="2">
        <f t="shared" si="44"/>
        <v>3.499999999999992E-2</v>
      </c>
      <c r="Y164" s="6">
        <f t="shared" si="45"/>
        <v>6.9899928469205175E-2</v>
      </c>
      <c r="Z164" s="2">
        <f t="shared" si="46"/>
        <v>-1.3333333333334085E-3</v>
      </c>
      <c r="AA164" s="6">
        <f t="shared" si="47"/>
        <v>5.2599112793531626E-2</v>
      </c>
      <c r="AB164" s="2">
        <f t="shared" si="48"/>
        <v>-2.3333333333333428E-2</v>
      </c>
      <c r="AC164" s="6">
        <f t="shared" si="49"/>
        <v>5.3397877610756539E-2</v>
      </c>
      <c r="AE164" s="39">
        <f t="shared" si="50"/>
        <v>7.2833333333332769E-4</v>
      </c>
      <c r="AF164" s="40">
        <f t="shared" si="51"/>
        <v>4.8859999999999997E-3</v>
      </c>
      <c r="AG164" s="39">
        <f t="shared" si="52"/>
        <v>2.7666666666666625E-3</v>
      </c>
      <c r="AH164" s="39">
        <f t="shared" si="53"/>
        <v>2.8513333333333346E-3</v>
      </c>
      <c r="AJ164">
        <f t="shared" si="54"/>
        <v>0.10598270299125855</v>
      </c>
    </row>
    <row r="165" spans="1:36" x14ac:dyDescent="0.25">
      <c r="A165">
        <f>'Raw Data'!B165</f>
        <v>337</v>
      </c>
      <c r="B165">
        <f>'Raw Data'!C165</f>
        <v>352</v>
      </c>
      <c r="C165" t="str">
        <f>'Raw Data'!D165</f>
        <v>HLDPPGGSDYDSNAVG</v>
      </c>
      <c r="D165" s="1">
        <f>AVERAGE('Raw Data'!J165,'Raw Data'!P165,'Raw Data'!V165)</f>
        <v>1.798</v>
      </c>
      <c r="E165" s="6">
        <f>STDEV('Raw Data'!J165,'Raw Data'!P165,'Raw Data'!V165)</f>
        <v>3.604164258188023E-2</v>
      </c>
      <c r="F165" s="1">
        <f>AVERAGE('Raw Data'!AB165,'Raw Data'!AH165,'Raw Data'!AN165)</f>
        <v>2.1739999999999999</v>
      </c>
      <c r="G165" s="6">
        <f>STDEV('Raw Data'!AB165,'Raw Data'!AH165,'Raw Data'!AN165)</f>
        <v>2.9051678092668034E-2</v>
      </c>
      <c r="H165" s="1">
        <f>AVERAGE('Raw Data'!AT165,'Raw Data'!AZ165,'Raw Data'!BF165)</f>
        <v>2.749333333333333</v>
      </c>
      <c r="I165" s="6">
        <f>STDEV('Raw Data'!AT165,'Raw Data'!AZ165,'Raw Data'!BF165)</f>
        <v>3.6253735439721581E-2</v>
      </c>
      <c r="J165" s="1">
        <f>AVERAGE('Raw Data'!BL165,'Raw Data'!BR165,'Raw Data'!BX165)</f>
        <v>3.3923333333333332</v>
      </c>
      <c r="K165" s="6">
        <f>STDEV('Raw Data'!BL165,'Raw Data'!BR165,'Raw Data'!BX165)</f>
        <v>3.9576929306520674E-2</v>
      </c>
      <c r="M165" s="1">
        <f>AVERAGE('Raw Data'!J372,'Raw Data'!P372,'Raw Data'!V372)</f>
        <v>1.8619999999999999</v>
      </c>
      <c r="N165" s="6">
        <f>STDEV('Raw Data'!J372,'Raw Data'!P372,'Raw Data'!V372)</f>
        <v>5.6471231613982022E-2</v>
      </c>
      <c r="O165" s="1">
        <f>AVERAGE('Raw Data'!AB372,'Raw Data'!AH372,'Raw Data'!AN372)</f>
        <v>2.2406666666666664</v>
      </c>
      <c r="P165" s="6">
        <f>STDEV('Raw Data'!AB372,'Raw Data'!AH372,'Raw Data'!AN372)</f>
        <v>3.5232560697930008E-2</v>
      </c>
      <c r="Q165" s="1">
        <f>AVERAGE('Raw Data'!AT372,'Raw Data'!AZ372,'Raw Data'!BF372)</f>
        <v>2.7356666666666665</v>
      </c>
      <c r="R165" s="6">
        <f>STDEV('Raw Data'!AT372,'Raw Data'!AZ372,'Raw Data'!BF372)</f>
        <v>5.6438757368791746E-2</v>
      </c>
      <c r="S165" s="1">
        <f>AVERAGE('Raw Data'!BL372,'Raw Data'!BR372,'Raw Data'!BX372)</f>
        <v>3.047333333333333</v>
      </c>
      <c r="T165" s="6">
        <f>STDEV('Raw Data'!BL372,'Raw Data'!BR372,'Raw Data'!BX372)</f>
        <v>9.6510793869563086E-2</v>
      </c>
      <c r="V165" s="1">
        <f t="shared" si="42"/>
        <v>-6.3999999999999835E-2</v>
      </c>
      <c r="W165" s="6">
        <f t="shared" si="43"/>
        <v>6.6992536897776941E-2</v>
      </c>
      <c r="X165" s="2">
        <f t="shared" si="44"/>
        <v>-6.666666666666643E-2</v>
      </c>
      <c r="Y165" s="6">
        <f t="shared" si="45"/>
        <v>4.5665450105449854E-2</v>
      </c>
      <c r="Z165" s="2">
        <f t="shared" si="46"/>
        <v>1.3666666666666494E-2</v>
      </c>
      <c r="AA165" s="6">
        <f t="shared" si="47"/>
        <v>6.707955475900737E-2</v>
      </c>
      <c r="AB165" s="2">
        <f t="shared" si="48"/>
        <v>0.3450000000000002</v>
      </c>
      <c r="AC165" s="6">
        <f t="shared" si="49"/>
        <v>0.10431043412174369</v>
      </c>
      <c r="AE165" s="39">
        <f t="shared" si="50"/>
        <v>4.488000000000005E-3</v>
      </c>
      <c r="AF165" s="40">
        <f t="shared" si="51"/>
        <v>2.0853333333333301E-3</v>
      </c>
      <c r="AG165" s="39">
        <f t="shared" si="52"/>
        <v>4.4996666666666683E-3</v>
      </c>
      <c r="AH165" s="39">
        <f t="shared" si="53"/>
        <v>1.0880666666666631E-2</v>
      </c>
      <c r="AJ165">
        <f t="shared" si="54"/>
        <v>0.14816769778418856</v>
      </c>
    </row>
    <row r="166" spans="1:36" x14ac:dyDescent="0.25">
      <c r="A166">
        <f>'Raw Data'!B166</f>
        <v>337</v>
      </c>
      <c r="B166">
        <f>'Raw Data'!C166</f>
        <v>355</v>
      </c>
      <c r="C166" t="str">
        <f>'Raw Data'!D166</f>
        <v>HLDPPGGSDYDSNAVGASL</v>
      </c>
      <c r="D166" s="1">
        <f>AVERAGE('Raw Data'!J166,'Raw Data'!P166,'Raw Data'!V166)</f>
        <v>1.7283333333333335</v>
      </c>
      <c r="E166" s="6">
        <f>STDEV('Raw Data'!J166,'Raw Data'!P166,'Raw Data'!V166)</f>
        <v>4.0451617190581303E-2</v>
      </c>
      <c r="F166" s="1">
        <f>AVERAGE('Raw Data'!AB166,'Raw Data'!AH166,'Raw Data'!AN166)</f>
        <v>2.1933333333333334</v>
      </c>
      <c r="G166" s="6">
        <f>STDEV('Raw Data'!AB166,'Raw Data'!AH166,'Raw Data'!AN166)</f>
        <v>4.9893219312180381E-2</v>
      </c>
      <c r="H166" s="1">
        <f>AVERAGE('Raw Data'!AT166,'Raw Data'!AZ166,'Raw Data'!BF166)</f>
        <v>3.191333333333334</v>
      </c>
      <c r="I166" s="6">
        <f>STDEV('Raw Data'!AT166,'Raw Data'!AZ166,'Raw Data'!BF166)</f>
        <v>3.9715656022950685E-2</v>
      </c>
      <c r="J166" s="1">
        <f>AVERAGE('Raw Data'!BL166,'Raw Data'!BR166,'Raw Data'!BX166)</f>
        <v>4.3023333333333325</v>
      </c>
      <c r="K166" s="6">
        <f>STDEV('Raw Data'!BL166,'Raw Data'!BR166,'Raw Data'!BX166)</f>
        <v>1.6196707484341797E-2</v>
      </c>
      <c r="M166" s="1">
        <f>AVERAGE('Raw Data'!J373,'Raw Data'!P373,'Raw Data'!V373)</f>
        <v>1.776</v>
      </c>
      <c r="N166" s="6">
        <f>STDEV('Raw Data'!J373,'Raw Data'!P373,'Raw Data'!V373)</f>
        <v>9.4398093201081029E-2</v>
      </c>
      <c r="O166" s="1">
        <f>AVERAGE('Raw Data'!AB373,'Raw Data'!AH373,'Raw Data'!AN373)</f>
        <v>2.2289999999999996</v>
      </c>
      <c r="P166" s="6">
        <f>STDEV('Raw Data'!AB373,'Raw Data'!AH373,'Raw Data'!AN373)</f>
        <v>6.0753600716336134E-2</v>
      </c>
      <c r="Q166" s="1">
        <f>AVERAGE('Raw Data'!AT373,'Raw Data'!AZ373,'Raw Data'!BF373)</f>
        <v>3.1419999999999999</v>
      </c>
      <c r="R166" s="6">
        <f>STDEV('Raw Data'!AT373,'Raw Data'!AZ373,'Raw Data'!BF373)</f>
        <v>3.5383612025908395E-2</v>
      </c>
      <c r="S166" s="1">
        <f>AVERAGE('Raw Data'!BL373,'Raw Data'!BR373,'Raw Data'!BX373)</f>
        <v>3.8466666666666662</v>
      </c>
      <c r="T166" s="6">
        <f>STDEV('Raw Data'!BL373,'Raw Data'!BR373,'Raw Data'!BX373)</f>
        <v>9.6717802566711072E-2</v>
      </c>
      <c r="V166" s="1">
        <f t="shared" si="42"/>
        <v>-4.7666666666666524E-2</v>
      </c>
      <c r="W166" s="6">
        <f t="shared" si="43"/>
        <v>0.10270021097024734</v>
      </c>
      <c r="X166" s="2">
        <f t="shared" si="44"/>
        <v>-3.5666666666666291E-2</v>
      </c>
      <c r="Y166" s="6">
        <f t="shared" si="45"/>
        <v>7.8615096090594E-2</v>
      </c>
      <c r="Z166" s="2">
        <f t="shared" si="46"/>
        <v>4.9333333333334117E-2</v>
      </c>
      <c r="AA166" s="6">
        <f t="shared" si="47"/>
        <v>5.3191478014183328E-2</v>
      </c>
      <c r="AB166" s="2">
        <f t="shared" si="48"/>
        <v>0.45566666666666622</v>
      </c>
      <c r="AC166" s="6">
        <f t="shared" si="49"/>
        <v>9.8064604555704177E-2</v>
      </c>
      <c r="AE166" s="39">
        <f t="shared" si="50"/>
        <v>1.0547333333333313E-2</v>
      </c>
      <c r="AF166" s="40">
        <f t="shared" si="51"/>
        <v>6.1803333333333276E-3</v>
      </c>
      <c r="AG166" s="39">
        <f t="shared" si="52"/>
        <v>2.8293333333333486E-3</v>
      </c>
      <c r="AH166" s="39">
        <f t="shared" si="53"/>
        <v>9.6166666666666362E-3</v>
      </c>
      <c r="AJ166">
        <f t="shared" si="54"/>
        <v>0.17080300543803856</v>
      </c>
    </row>
    <row r="167" spans="1:36" x14ac:dyDescent="0.25">
      <c r="A167">
        <f>'Raw Data'!B167</f>
        <v>346</v>
      </c>
      <c r="B167">
        <f>'Raw Data'!C167</f>
        <v>352</v>
      </c>
      <c r="C167" t="str">
        <f>'Raw Data'!D167</f>
        <v>YDSNAVG</v>
      </c>
      <c r="D167" s="1">
        <f>AVERAGE('Raw Data'!J167,'Raw Data'!P167,'Raw Data'!V167)</f>
        <v>0.13433333333333333</v>
      </c>
      <c r="E167" s="6">
        <f>STDEV('Raw Data'!J167,'Raw Data'!P167,'Raw Data'!V167)</f>
        <v>3.0022213997860547E-2</v>
      </c>
      <c r="F167" s="1">
        <f>AVERAGE('Raw Data'!AB167,'Raw Data'!AH167,'Raw Data'!AN167)</f>
        <v>0.28099999999999997</v>
      </c>
      <c r="G167" s="6">
        <f>STDEV('Raw Data'!AB167,'Raw Data'!AH167,'Raw Data'!AN167)</f>
        <v>9.5393920141694337E-3</v>
      </c>
      <c r="H167" s="1">
        <f>AVERAGE('Raw Data'!AT167,'Raw Data'!AZ167,'Raw Data'!BF167)</f>
        <v>0.57333333333333336</v>
      </c>
      <c r="I167" s="6">
        <f>STDEV('Raw Data'!AT167,'Raw Data'!AZ167,'Raw Data'!BF167)</f>
        <v>2.0599352740640457E-2</v>
      </c>
      <c r="J167" s="1">
        <f>AVERAGE('Raw Data'!BL167,'Raw Data'!BR167,'Raw Data'!BX167)</f>
        <v>1.1396666666666666</v>
      </c>
      <c r="K167" s="6">
        <f>STDEV('Raw Data'!BL167,'Raw Data'!BR167,'Raw Data'!BX167)</f>
        <v>1.0969655114602855E-2</v>
      </c>
      <c r="M167" s="1">
        <f>AVERAGE('Raw Data'!J374,'Raw Data'!P374,'Raw Data'!V374)</f>
        <v>0.17299999999999996</v>
      </c>
      <c r="N167" s="6">
        <f>STDEV('Raw Data'!J374,'Raw Data'!P374,'Raw Data'!V374)</f>
        <v>1.2999999999999996E-2</v>
      </c>
      <c r="O167" s="1">
        <f>AVERAGE('Raw Data'!AB374,'Raw Data'!AH374,'Raw Data'!AN374)</f>
        <v>0.317</v>
      </c>
      <c r="P167" s="6">
        <f>STDEV('Raw Data'!AB374,'Raw Data'!AH374,'Raw Data'!AN374)</f>
        <v>1.0392304845413272E-2</v>
      </c>
      <c r="Q167" s="1">
        <f>AVERAGE('Raw Data'!AT374,'Raw Data'!AZ374,'Raw Data'!BF374)</f>
        <v>0.52800000000000002</v>
      </c>
      <c r="R167" s="6">
        <f>STDEV('Raw Data'!AT374,'Raw Data'!AZ374,'Raw Data'!BF374)</f>
        <v>1.1532562594670807E-2</v>
      </c>
      <c r="S167" s="1">
        <f>AVERAGE('Raw Data'!BL374,'Raw Data'!BR374,'Raw Data'!BX374)</f>
        <v>0.78966666666666674</v>
      </c>
      <c r="T167" s="6">
        <f>STDEV('Raw Data'!BL374,'Raw Data'!BR374,'Raw Data'!BX374)</f>
        <v>5.8192210246160378E-2</v>
      </c>
      <c r="V167" s="1">
        <f t="shared" si="42"/>
        <v>-3.8666666666666627E-2</v>
      </c>
      <c r="W167" s="6">
        <f t="shared" si="43"/>
        <v>3.2715949219506588E-2</v>
      </c>
      <c r="X167" s="2">
        <f t="shared" si="44"/>
        <v>-3.6000000000000032E-2</v>
      </c>
      <c r="Y167" s="6">
        <f t="shared" si="45"/>
        <v>1.4106735979665875E-2</v>
      </c>
      <c r="Z167" s="2">
        <f t="shared" si="46"/>
        <v>4.5333333333333337E-2</v>
      </c>
      <c r="AA167" s="6">
        <f t="shared" si="47"/>
        <v>2.3607908279500999E-2</v>
      </c>
      <c r="AB167" s="2">
        <f t="shared" si="48"/>
        <v>0.34999999999999987</v>
      </c>
      <c r="AC167" s="6">
        <f t="shared" si="49"/>
        <v>5.9217114643206531E-2</v>
      </c>
      <c r="AE167" s="39">
        <f t="shared" si="50"/>
        <v>1.0703333333333337E-3</v>
      </c>
      <c r="AF167" s="40">
        <f t="shared" si="51"/>
        <v>1.9899999999999974E-4</v>
      </c>
      <c r="AG167" s="39">
        <f t="shared" si="52"/>
        <v>5.5733333333333177E-4</v>
      </c>
      <c r="AH167" s="39">
        <f t="shared" si="53"/>
        <v>3.5066666666666653E-3</v>
      </c>
      <c r="AJ167">
        <f t="shared" si="54"/>
        <v>7.3029674334022132E-2</v>
      </c>
    </row>
    <row r="168" spans="1:36" x14ac:dyDescent="0.25">
      <c r="A168">
        <f>'Raw Data'!B168</f>
        <v>346</v>
      </c>
      <c r="B168">
        <f>'Raw Data'!C168</f>
        <v>355</v>
      </c>
      <c r="C168" t="str">
        <f>'Raw Data'!D168</f>
        <v>YDSNAVGASL</v>
      </c>
      <c r="D168" s="1">
        <f>AVERAGE('Raw Data'!J168,'Raw Data'!P168,'Raw Data'!V168)</f>
        <v>0.16833333333333333</v>
      </c>
      <c r="E168" s="6">
        <f>STDEV('Raw Data'!J168,'Raw Data'!P168,'Raw Data'!V168)</f>
        <v>1.9139836293274124E-2</v>
      </c>
      <c r="F168" s="1">
        <f>AVERAGE('Raw Data'!AB168,'Raw Data'!AH168,'Raw Data'!AN168)</f>
        <v>0.44766666666666666</v>
      </c>
      <c r="G168" s="6">
        <f>STDEV('Raw Data'!AB168,'Raw Data'!AH168,'Raw Data'!AN168)</f>
        <v>7.5055534994651419E-3</v>
      </c>
      <c r="H168" s="1">
        <f>AVERAGE('Raw Data'!AT168,'Raw Data'!AZ168,'Raw Data'!BF168)</f>
        <v>1.1980000000000002</v>
      </c>
      <c r="I168" s="6">
        <f>STDEV('Raw Data'!AT168,'Raw Data'!AZ168,'Raw Data'!BF168)</f>
        <v>1.1135528725660053E-2</v>
      </c>
      <c r="J168" s="1">
        <f>AVERAGE('Raw Data'!BL168,'Raw Data'!BR168,'Raw Data'!BX168)</f>
        <v>2.2839999999999998</v>
      </c>
      <c r="K168" s="6">
        <f>STDEV('Raw Data'!BL168,'Raw Data'!BR168,'Raw Data'!BX168)</f>
        <v>7.8102496759068175E-3</v>
      </c>
      <c r="M168" s="1">
        <f>AVERAGE('Raw Data'!J375,'Raw Data'!P375,'Raw Data'!V375)</f>
        <v>0.21</v>
      </c>
      <c r="N168" s="6">
        <f>STDEV('Raw Data'!J375,'Raw Data'!P375,'Raw Data'!V375)</f>
        <v>1.9974984355438187E-2</v>
      </c>
      <c r="O168" s="1">
        <f>AVERAGE('Raw Data'!AB375,'Raw Data'!AH375,'Raw Data'!AN375)</f>
        <v>0.45733333333333331</v>
      </c>
      <c r="P168" s="6">
        <f>STDEV('Raw Data'!AB375,'Raw Data'!AH375,'Raw Data'!AN375)</f>
        <v>1.517673658377627E-2</v>
      </c>
      <c r="Q168" s="1">
        <f>AVERAGE('Raw Data'!AT375,'Raw Data'!AZ375,'Raw Data'!BF375)</f>
        <v>1.117</v>
      </c>
      <c r="R168" s="6">
        <f>STDEV('Raw Data'!AT375,'Raw Data'!AZ375,'Raw Data'!BF375)</f>
        <v>1.0000000000000009E-3</v>
      </c>
      <c r="S168" s="1">
        <f>AVERAGE('Raw Data'!BL375,'Raw Data'!BR375,'Raw Data'!BX375)</f>
        <v>1.8266666666666669</v>
      </c>
      <c r="T168" s="6">
        <f>STDEV('Raw Data'!BL375,'Raw Data'!BR375,'Raw Data'!BX375)</f>
        <v>6.5363088462322083E-2</v>
      </c>
      <c r="V168" s="1">
        <f t="shared" si="42"/>
        <v>-4.1666666666666657E-2</v>
      </c>
      <c r="W168" s="6">
        <f t="shared" si="43"/>
        <v>2.766465856166191E-2</v>
      </c>
      <c r="X168" s="2">
        <f t="shared" si="44"/>
        <v>-9.6666666666666567E-3</v>
      </c>
      <c r="Y168" s="6">
        <f t="shared" si="45"/>
        <v>1.6931233465600385E-2</v>
      </c>
      <c r="Z168" s="2">
        <f t="shared" si="46"/>
        <v>8.1000000000000183E-2</v>
      </c>
      <c r="AA168" s="6">
        <f t="shared" si="47"/>
        <v>1.1180339887498959E-2</v>
      </c>
      <c r="AB168" s="2">
        <f t="shared" si="48"/>
        <v>0.45733333333333293</v>
      </c>
      <c r="AC168" s="6">
        <f t="shared" si="49"/>
        <v>6.5828058860438424E-2</v>
      </c>
      <c r="AE168" s="39">
        <f t="shared" si="50"/>
        <v>7.6533333333333358E-4</v>
      </c>
      <c r="AF168" s="40">
        <f t="shared" si="51"/>
        <v>2.8666666666666641E-4</v>
      </c>
      <c r="AG168" s="39">
        <f t="shared" si="52"/>
        <v>1.2500000000000025E-4</v>
      </c>
      <c r="AH168" s="39">
        <f t="shared" si="53"/>
        <v>4.3333333333333453E-3</v>
      </c>
      <c r="AJ168">
        <f t="shared" si="54"/>
        <v>7.4231619498252535E-2</v>
      </c>
    </row>
    <row r="169" spans="1:36" x14ac:dyDescent="0.25">
      <c r="A169">
        <f>'Raw Data'!B169</f>
        <v>353</v>
      </c>
      <c r="B169">
        <f>'Raw Data'!C169</f>
        <v>361</v>
      </c>
      <c r="C169" t="str">
        <f>'Raw Data'!D169</f>
        <v>ASLDEKGEF</v>
      </c>
      <c r="D169" s="1">
        <f>AVERAGE('Raw Data'!J169,'Raw Data'!P169,'Raw Data'!V169)</f>
        <v>0.5093333333333333</v>
      </c>
      <c r="E169" s="6">
        <f>STDEV('Raw Data'!J169,'Raw Data'!P169,'Raw Data'!V169)</f>
        <v>4.8045117684665267E-2</v>
      </c>
      <c r="F169" s="1">
        <f>AVERAGE('Raw Data'!AB169,'Raw Data'!AH169,'Raw Data'!AN169)</f>
        <v>0.86833333333333329</v>
      </c>
      <c r="G169" s="6">
        <f>STDEV('Raw Data'!AB169,'Raw Data'!AH169,'Raw Data'!AN169)</f>
        <v>1.2701705922171779E-2</v>
      </c>
      <c r="H169" s="1">
        <f>AVERAGE('Raw Data'!AT169,'Raw Data'!AZ169,'Raw Data'!BF169)</f>
        <v>1.2889999999999999</v>
      </c>
      <c r="I169" s="6">
        <f>STDEV('Raw Data'!AT169,'Raw Data'!AZ169,'Raw Data'!BF169)</f>
        <v>7.2111025509279851E-3</v>
      </c>
      <c r="J169" s="1">
        <f>AVERAGE('Raw Data'!BL169,'Raw Data'!BR169,'Raw Data'!BX169)</f>
        <v>2.1623333333333332</v>
      </c>
      <c r="K169" s="6">
        <f>STDEV('Raw Data'!BL169,'Raw Data'!BR169,'Raw Data'!BX169)</f>
        <v>1.8876793513023647E-2</v>
      </c>
      <c r="M169" s="1">
        <f>AVERAGE('Raw Data'!J376,'Raw Data'!P376,'Raw Data'!V376)</f>
        <v>0.58533333333333337</v>
      </c>
      <c r="N169" s="6">
        <f>STDEV('Raw Data'!J376,'Raw Data'!P376,'Raw Data'!V376)</f>
        <v>4.8644972333565302E-2</v>
      </c>
      <c r="O169" s="1">
        <f>AVERAGE('Raw Data'!AB376,'Raw Data'!AH376,'Raw Data'!AN376)</f>
        <v>0.92333333333333334</v>
      </c>
      <c r="P169" s="6">
        <f>STDEV('Raw Data'!AB376,'Raw Data'!AH376,'Raw Data'!AN376)</f>
        <v>2.7610384519838403E-2</v>
      </c>
      <c r="Q169" s="1">
        <f>AVERAGE('Raw Data'!AT376,'Raw Data'!AZ376,'Raw Data'!BF376)</f>
        <v>1.3560000000000001</v>
      </c>
      <c r="R169" s="6">
        <f>STDEV('Raw Data'!AT376,'Raw Data'!AZ376,'Raw Data'!BF376)</f>
        <v>4.6861498055439842E-2</v>
      </c>
      <c r="S169" s="1">
        <f>AVERAGE('Raw Data'!BL376,'Raw Data'!BR376,'Raw Data'!BX376)</f>
        <v>2.1709999999999998</v>
      </c>
      <c r="T169" s="6">
        <f>STDEV('Raw Data'!BL376,'Raw Data'!BR376,'Raw Data'!BX376)</f>
        <v>4.0595566260368914E-2</v>
      </c>
      <c r="V169" s="1">
        <f t="shared" si="42"/>
        <v>-7.6000000000000068E-2</v>
      </c>
      <c r="W169" s="6">
        <f t="shared" si="43"/>
        <v>6.8371534037687559E-2</v>
      </c>
      <c r="X169" s="2">
        <f t="shared" si="44"/>
        <v>-5.5000000000000049E-2</v>
      </c>
      <c r="Y169" s="6">
        <f t="shared" si="45"/>
        <v>3.0391884881768451E-2</v>
      </c>
      <c r="Z169" s="2">
        <f t="shared" si="46"/>
        <v>-6.7000000000000171E-2</v>
      </c>
      <c r="AA169" s="6">
        <f t="shared" si="47"/>
        <v>4.7413078364518711E-2</v>
      </c>
      <c r="AB169" s="2">
        <f t="shared" si="48"/>
        <v>-8.6666666666666003E-3</v>
      </c>
      <c r="AC169" s="6">
        <f t="shared" si="49"/>
        <v>4.4769781475157262E-2</v>
      </c>
      <c r="AE169" s="39">
        <f t="shared" si="50"/>
        <v>4.6746666666666681E-3</v>
      </c>
      <c r="AF169" s="40">
        <f t="shared" si="51"/>
        <v>9.2366666666666574E-4</v>
      </c>
      <c r="AG169" s="39">
        <f t="shared" si="52"/>
        <v>2.2479999999999922E-3</v>
      </c>
      <c r="AH169" s="39">
        <f t="shared" si="53"/>
        <v>2.0043333333333345E-3</v>
      </c>
      <c r="AJ169">
        <f t="shared" si="54"/>
        <v>9.9250524767714246E-2</v>
      </c>
    </row>
    <row r="170" spans="1:36" x14ac:dyDescent="0.25">
      <c r="A170">
        <f>'Raw Data'!B170</f>
        <v>356</v>
      </c>
      <c r="B170">
        <f>'Raw Data'!C170</f>
        <v>361</v>
      </c>
      <c r="C170" t="str">
        <f>'Raw Data'!D170</f>
        <v>DEKGEF</v>
      </c>
      <c r="D170" s="1">
        <f>AVERAGE('Raw Data'!J170,'Raw Data'!P170,'Raw Data'!V170)</f>
        <v>0.11033333333333332</v>
      </c>
      <c r="E170" s="6">
        <f>STDEV('Raw Data'!J170,'Raw Data'!P170,'Raw Data'!V170)</f>
        <v>8.0208062770106437E-3</v>
      </c>
      <c r="F170" s="1">
        <f>AVERAGE('Raw Data'!AB170,'Raw Data'!AH170,'Raw Data'!AN170)</f>
        <v>0.42033333333333328</v>
      </c>
      <c r="G170" s="6">
        <f>STDEV('Raw Data'!AB170,'Raw Data'!AH170,'Raw Data'!AN170)</f>
        <v>4.7258156262526127E-3</v>
      </c>
      <c r="H170" s="1">
        <f>AVERAGE('Raw Data'!AT170,'Raw Data'!AZ170,'Raw Data'!BF170)</f>
        <v>0.59799999999999998</v>
      </c>
      <c r="I170" s="6">
        <f>STDEV('Raw Data'!AT170,'Raw Data'!AZ170,'Raw Data'!BF170)</f>
        <v>2.0000000000000018E-3</v>
      </c>
      <c r="J170" s="1">
        <f>AVERAGE('Raw Data'!BL170,'Raw Data'!BR170,'Raw Data'!BX170)</f>
        <v>0.98366666666666669</v>
      </c>
      <c r="K170" s="6">
        <f>STDEV('Raw Data'!BL170,'Raw Data'!BR170,'Raw Data'!BX170)</f>
        <v>2.5146238950056417E-2</v>
      </c>
      <c r="M170" s="1">
        <f>AVERAGE('Raw Data'!J377,'Raw Data'!P377,'Raw Data'!V377)</f>
        <v>0.156</v>
      </c>
      <c r="N170" s="6">
        <f>STDEV('Raw Data'!J377,'Raw Data'!P377,'Raw Data'!V377)</f>
        <v>1.3747727084867531E-2</v>
      </c>
      <c r="O170" s="1">
        <f>AVERAGE('Raw Data'!AB377,'Raw Data'!AH377,'Raw Data'!AN377)</f>
        <v>0.47100000000000003</v>
      </c>
      <c r="P170" s="6">
        <f>STDEV('Raw Data'!AB377,'Raw Data'!AH377,'Raw Data'!AN377)</f>
        <v>2.5999999999999992E-2</v>
      </c>
      <c r="Q170" s="1">
        <f>AVERAGE('Raw Data'!AT377,'Raw Data'!AZ377,'Raw Data'!BF377)</f>
        <v>0.6186666666666667</v>
      </c>
      <c r="R170" s="6">
        <f>STDEV('Raw Data'!AT377,'Raw Data'!AZ377,'Raw Data'!BF377)</f>
        <v>6.3508529610858885E-3</v>
      </c>
      <c r="S170" s="1">
        <f>AVERAGE('Raw Data'!BL377,'Raw Data'!BR377,'Raw Data'!BX377)</f>
        <v>1.0186666666666666</v>
      </c>
      <c r="T170" s="6">
        <f>STDEV('Raw Data'!BL377,'Raw Data'!BR377,'Raw Data'!BX377)</f>
        <v>2.1126602503321091E-2</v>
      </c>
      <c r="V170" s="1">
        <f t="shared" si="42"/>
        <v>-4.5666666666666675E-2</v>
      </c>
      <c r="W170" s="6">
        <f t="shared" si="43"/>
        <v>1.591644851508444E-2</v>
      </c>
      <c r="X170" s="2">
        <f t="shared" si="44"/>
        <v>-5.0666666666666749E-2</v>
      </c>
      <c r="Y170" s="6">
        <f t="shared" si="45"/>
        <v>2.6425997300638118E-2</v>
      </c>
      <c r="Z170" s="2">
        <f t="shared" si="46"/>
        <v>-2.0666666666666722E-2</v>
      </c>
      <c r="AA170" s="6">
        <f t="shared" si="47"/>
        <v>6.658328118479398E-3</v>
      </c>
      <c r="AB170" s="2">
        <f t="shared" si="48"/>
        <v>-3.499999999999992E-2</v>
      </c>
      <c r="AC170" s="6">
        <f t="shared" si="49"/>
        <v>3.2843061164676286E-2</v>
      </c>
      <c r="AE170" s="39">
        <f t="shared" si="50"/>
        <v>2.5333333333333365E-4</v>
      </c>
      <c r="AF170" s="40">
        <f t="shared" si="51"/>
        <v>6.9833333333333314E-4</v>
      </c>
      <c r="AG170" s="39">
        <f t="shared" si="52"/>
        <v>4.4333333333333399E-5</v>
      </c>
      <c r="AH170" s="39">
        <f t="shared" si="53"/>
        <v>1.0786666666666677E-3</v>
      </c>
      <c r="AJ170">
        <f t="shared" si="54"/>
        <v>4.5548508940103281E-2</v>
      </c>
    </row>
    <row r="171" spans="1:36" x14ac:dyDescent="0.25">
      <c r="A171">
        <f>'Raw Data'!B171</f>
        <v>356</v>
      </c>
      <c r="B171">
        <f>'Raw Data'!C171</f>
        <v>361</v>
      </c>
      <c r="C171" t="str">
        <f>'Raw Data'!D171</f>
        <v>DEKGEF</v>
      </c>
      <c r="D171" s="1">
        <f>AVERAGE('Raw Data'!J171,'Raw Data'!P171,'Raw Data'!V171)</f>
        <v>0.10999999999999999</v>
      </c>
      <c r="E171" s="6">
        <f>STDEV('Raw Data'!J171,'Raw Data'!P171,'Raw Data'!V171)</f>
        <v>7.9372539331937705E-3</v>
      </c>
      <c r="F171" s="1">
        <f>AVERAGE('Raw Data'!AB171,'Raw Data'!AH171,'Raw Data'!AN171)</f>
        <v>0.39933333333333332</v>
      </c>
      <c r="G171" s="6">
        <f>STDEV('Raw Data'!AB171,'Raw Data'!AH171,'Raw Data'!AN171)</f>
        <v>3.2145502536643214E-3</v>
      </c>
      <c r="H171" s="1">
        <f>AVERAGE('Raw Data'!AT171,'Raw Data'!AZ171,'Raw Data'!BF171)</f>
        <v>0.57033333333333325</v>
      </c>
      <c r="I171" s="6">
        <f>STDEV('Raw Data'!AT171,'Raw Data'!AZ171,'Raw Data'!BF171)</f>
        <v>3.0550504633038962E-3</v>
      </c>
      <c r="J171" s="1">
        <f>AVERAGE('Raw Data'!BL171,'Raw Data'!BR171,'Raw Data'!BX171)</f>
        <v>0.95866666666666667</v>
      </c>
      <c r="K171" s="6">
        <f>STDEV('Raw Data'!BL171,'Raw Data'!BR171,'Raw Data'!BX171)</f>
        <v>1.0016652800877822E-2</v>
      </c>
      <c r="M171" s="1">
        <f>AVERAGE('Raw Data'!J378,'Raw Data'!P378,'Raw Data'!V378)</f>
        <v>0.11933333333333333</v>
      </c>
      <c r="N171" s="6">
        <f>STDEV('Raw Data'!J378,'Raw Data'!P378,'Raw Data'!V378)</f>
        <v>6.4291005073286349E-3</v>
      </c>
      <c r="O171" s="1">
        <f>AVERAGE('Raw Data'!AB378,'Raw Data'!AH378,'Raw Data'!AN378)</f>
        <v>0.39466666666666667</v>
      </c>
      <c r="P171" s="6">
        <f>STDEV('Raw Data'!AB378,'Raw Data'!AH378,'Raw Data'!AN378)</f>
        <v>1.1930353445448834E-2</v>
      </c>
      <c r="Q171" s="1">
        <f>AVERAGE('Raw Data'!AT378,'Raw Data'!AZ378,'Raw Data'!BF378)</f>
        <v>0.56233333333333324</v>
      </c>
      <c r="R171" s="6">
        <f>STDEV('Raw Data'!AT378,'Raw Data'!AZ378,'Raw Data'!BF378)</f>
        <v>2.8867513459480674E-3</v>
      </c>
      <c r="S171" s="1">
        <f>AVERAGE('Raw Data'!BL378,'Raw Data'!BR378,'Raw Data'!BX378)</f>
        <v>0.93633333333333335</v>
      </c>
      <c r="T171" s="6">
        <f>STDEV('Raw Data'!BL378,'Raw Data'!BR378,'Raw Data'!BX378)</f>
        <v>9.2915732431775137E-3</v>
      </c>
      <c r="V171" s="1">
        <f t="shared" si="42"/>
        <v>-9.3333333333333462E-3</v>
      </c>
      <c r="W171" s="6">
        <f t="shared" si="43"/>
        <v>1.0214368964029706E-2</v>
      </c>
      <c r="X171" s="2">
        <f t="shared" si="44"/>
        <v>4.6666666666666523E-3</v>
      </c>
      <c r="Y171" s="6">
        <f t="shared" si="45"/>
        <v>1.2355835328567074E-2</v>
      </c>
      <c r="Z171" s="2">
        <f t="shared" si="46"/>
        <v>8.0000000000000071E-3</v>
      </c>
      <c r="AA171" s="6">
        <f t="shared" si="47"/>
        <v>4.2031734043061235E-3</v>
      </c>
      <c r="AB171" s="2">
        <f t="shared" si="48"/>
        <v>2.2333333333333316E-2</v>
      </c>
      <c r="AC171" s="6">
        <f t="shared" si="49"/>
        <v>1.3662601021279433E-2</v>
      </c>
      <c r="AE171" s="39">
        <f t="shared" si="50"/>
        <v>1.043333333333333E-4</v>
      </c>
      <c r="AF171" s="40">
        <f t="shared" si="51"/>
        <v>1.5266666666666621E-4</v>
      </c>
      <c r="AG171" s="39">
        <f t="shared" si="52"/>
        <v>1.7666666666666326E-5</v>
      </c>
      <c r="AH171" s="39">
        <f t="shared" si="53"/>
        <v>1.8666666666666579E-4</v>
      </c>
      <c r="AJ171">
        <f t="shared" si="54"/>
        <v>2.1478671591449311E-2</v>
      </c>
    </row>
    <row r="172" spans="1:36" x14ac:dyDescent="0.25">
      <c r="A172">
        <f>'Raw Data'!B172</f>
        <v>356</v>
      </c>
      <c r="B172">
        <f>'Raw Data'!C172</f>
        <v>362</v>
      </c>
      <c r="C172" t="str">
        <f>'Raw Data'!D172</f>
        <v>DEKGEFD</v>
      </c>
      <c r="D172" s="1">
        <f>AVERAGE('Raw Data'!J172,'Raw Data'!P172,'Raw Data'!V172)</f>
        <v>0.20866666666666667</v>
      </c>
      <c r="E172" s="6">
        <f>STDEV('Raw Data'!J172,'Raw Data'!P172,'Raw Data'!V172)</f>
        <v>2.3115651263447747E-2</v>
      </c>
      <c r="F172" s="1">
        <f>AVERAGE('Raw Data'!AB172,'Raw Data'!AH172,'Raw Data'!AN172)</f>
        <v>0.70466666666666666</v>
      </c>
      <c r="G172" s="6">
        <f>STDEV('Raw Data'!AB172,'Raw Data'!AH172,'Raw Data'!AN172)</f>
        <v>3.5118845842842497E-3</v>
      </c>
      <c r="H172" s="1">
        <f>AVERAGE('Raw Data'!AT172,'Raw Data'!AZ172,'Raw Data'!BF172)</f>
        <v>0.90666666666666673</v>
      </c>
      <c r="I172" s="6">
        <f>STDEV('Raw Data'!AT172,'Raw Data'!AZ172,'Raw Data'!BF172)</f>
        <v>7.5055534994651419E-3</v>
      </c>
      <c r="J172" s="1">
        <f>AVERAGE('Raw Data'!BL172,'Raw Data'!BR172,'Raw Data'!BX172)</f>
        <v>1.2236666666666667</v>
      </c>
      <c r="K172" s="6">
        <f>STDEV('Raw Data'!BL172,'Raw Data'!BR172,'Raw Data'!BX172)</f>
        <v>1.2220201853215583E-2</v>
      </c>
      <c r="M172" s="1">
        <f>AVERAGE('Raw Data'!J379,'Raw Data'!P379,'Raw Data'!V379)</f>
        <v>0.27700000000000002</v>
      </c>
      <c r="N172" s="6">
        <f>STDEV('Raw Data'!J379,'Raw Data'!P379,'Raw Data'!V379)</f>
        <v>3.559494346111524E-2</v>
      </c>
      <c r="O172" s="1">
        <f>AVERAGE('Raw Data'!AB379,'Raw Data'!AH379,'Raw Data'!AN379)</f>
        <v>0.74633333333333329</v>
      </c>
      <c r="P172" s="6">
        <f>STDEV('Raw Data'!AB379,'Raw Data'!AH379,'Raw Data'!AN379)</f>
        <v>2.7153882472555093E-2</v>
      </c>
      <c r="Q172" s="1">
        <f>AVERAGE('Raw Data'!AT379,'Raw Data'!AZ379,'Raw Data'!BF379)</f>
        <v>0.92233333333333334</v>
      </c>
      <c r="R172" s="6">
        <f>STDEV('Raw Data'!AT379,'Raw Data'!AZ379,'Raw Data'!BF379)</f>
        <v>4.7920072342738915E-2</v>
      </c>
      <c r="S172" s="1">
        <f>AVERAGE('Raw Data'!BL379,'Raw Data'!BR379,'Raw Data'!BX379)</f>
        <v>1.3016666666666667</v>
      </c>
      <c r="T172" s="6">
        <f>STDEV('Raw Data'!BL379,'Raw Data'!BR379,'Raw Data'!BX379)</f>
        <v>4.9652123150307856E-2</v>
      </c>
      <c r="V172" s="1">
        <f t="shared" si="42"/>
        <v>-6.8333333333333357E-2</v>
      </c>
      <c r="W172" s="6">
        <f t="shared" si="43"/>
        <v>4.2442117446391904E-2</v>
      </c>
      <c r="X172" s="2">
        <f t="shared" si="44"/>
        <v>-4.166666666666663E-2</v>
      </c>
      <c r="Y172" s="6">
        <f t="shared" si="45"/>
        <v>2.7380041392712832E-2</v>
      </c>
      <c r="Z172" s="2">
        <f t="shared" si="46"/>
        <v>-1.5666666666666607E-2</v>
      </c>
      <c r="AA172" s="6">
        <f t="shared" si="47"/>
        <v>4.850429534244019E-2</v>
      </c>
      <c r="AB172" s="2">
        <f t="shared" si="48"/>
        <v>-7.8000000000000069E-2</v>
      </c>
      <c r="AC172" s="6">
        <f t="shared" si="49"/>
        <v>5.1133811384119127E-2</v>
      </c>
      <c r="AE172" s="39">
        <f t="shared" si="50"/>
        <v>1.8013333333333241E-3</v>
      </c>
      <c r="AF172" s="40">
        <f t="shared" si="51"/>
        <v>7.4966666666666801E-4</v>
      </c>
      <c r="AG172" s="39">
        <f t="shared" si="52"/>
        <v>2.3526666666666652E-3</v>
      </c>
      <c r="AH172" s="39">
        <f t="shared" si="53"/>
        <v>2.614666666666671E-3</v>
      </c>
      <c r="AJ172">
        <f t="shared" si="54"/>
        <v>8.6708323322120168E-2</v>
      </c>
    </row>
    <row r="173" spans="1:36" x14ac:dyDescent="0.25">
      <c r="A173">
        <f>'Raw Data'!B173</f>
        <v>363</v>
      </c>
      <c r="B173">
        <f>'Raw Data'!C173</f>
        <v>374</v>
      </c>
      <c r="C173" t="str">
        <f>'Raw Data'!D173</f>
        <v>LTICRPGYKGGF</v>
      </c>
      <c r="D173" s="1">
        <f>AVERAGE('Raw Data'!J173,'Raw Data'!P173,'Raw Data'!V173)</f>
        <v>2.1716666666666669</v>
      </c>
      <c r="E173" s="6">
        <f>STDEV('Raw Data'!J173,'Raw Data'!P173,'Raw Data'!V173)</f>
        <v>5.7291651515149582E-2</v>
      </c>
      <c r="F173" s="1">
        <f>AVERAGE('Raw Data'!AB173,'Raw Data'!AH173,'Raw Data'!AN173)</f>
        <v>3.4863333333333331</v>
      </c>
      <c r="G173" s="6">
        <f>STDEV('Raw Data'!AB173,'Raw Data'!AH173,'Raw Data'!AN173)</f>
        <v>5.7657031950433736E-2</v>
      </c>
      <c r="H173" s="1">
        <f>AVERAGE('Raw Data'!AT173,'Raw Data'!AZ173,'Raw Data'!BF173)</f>
        <v>4.3916666666666666</v>
      </c>
      <c r="I173" s="6">
        <f>STDEV('Raw Data'!AT173,'Raw Data'!AZ173,'Raw Data'!BF173)</f>
        <v>4.4959240800232961E-2</v>
      </c>
      <c r="J173" s="1">
        <f>AVERAGE('Raw Data'!BL173,'Raw Data'!BR173,'Raw Data'!BX173)</f>
        <v>4.7130000000000001</v>
      </c>
      <c r="K173" s="6">
        <f>STDEV('Raw Data'!BL173,'Raw Data'!BR173,'Raw Data'!BX173)</f>
        <v>1.8193405398660177E-2</v>
      </c>
      <c r="M173" s="1">
        <f>AVERAGE('Raw Data'!J380,'Raw Data'!P380,'Raw Data'!V380)</f>
        <v>2.2879999999999998</v>
      </c>
      <c r="N173" s="6">
        <f>STDEV('Raw Data'!J380,'Raw Data'!P380,'Raw Data'!V380)</f>
        <v>1.8000000000000016E-2</v>
      </c>
      <c r="O173" s="1">
        <f>AVERAGE('Raw Data'!AB380,'Raw Data'!AH380,'Raw Data'!AN380)</f>
        <v>3.5626666666666669</v>
      </c>
      <c r="P173" s="6">
        <f>STDEV('Raw Data'!AB380,'Raw Data'!AH380,'Raw Data'!AN380)</f>
        <v>7.6644199606580324E-2</v>
      </c>
      <c r="Q173" s="1">
        <f>AVERAGE('Raw Data'!AT380,'Raw Data'!AZ380,'Raw Data'!BF380)</f>
        <v>4.3946666666666667</v>
      </c>
      <c r="R173" s="6">
        <f>STDEV('Raw Data'!AT380,'Raw Data'!AZ380,'Raw Data'!BF380)</f>
        <v>2.8148416178061117E-2</v>
      </c>
      <c r="S173" s="1">
        <f>AVERAGE('Raw Data'!BL380,'Raw Data'!BR380,'Raw Data'!BX380)</f>
        <v>4.9200000000000008</v>
      </c>
      <c r="T173" s="6">
        <f>STDEV('Raw Data'!BL380,'Raw Data'!BR380,'Raw Data'!BX380)</f>
        <v>1.9078784028339048E-2</v>
      </c>
      <c r="V173" s="1">
        <f t="shared" si="42"/>
        <v>-0.11633333333333296</v>
      </c>
      <c r="W173" s="6">
        <f t="shared" si="43"/>
        <v>6.0052754585725225E-2</v>
      </c>
      <c r="X173" s="2">
        <f t="shared" si="44"/>
        <v>-7.6333333333333808E-2</v>
      </c>
      <c r="Y173" s="6">
        <f t="shared" si="45"/>
        <v>9.590967973393856E-2</v>
      </c>
      <c r="Z173" s="2">
        <f t="shared" si="46"/>
        <v>-3.0000000000001137E-3</v>
      </c>
      <c r="AA173" s="6">
        <f t="shared" si="47"/>
        <v>5.3044006887363486E-2</v>
      </c>
      <c r="AB173" s="2">
        <f t="shared" si="48"/>
        <v>-0.20700000000000074</v>
      </c>
      <c r="AC173" s="6">
        <f t="shared" si="49"/>
        <v>2.6362852652928183E-2</v>
      </c>
      <c r="AE173" s="39">
        <f t="shared" si="50"/>
        <v>3.606333333333342E-3</v>
      </c>
      <c r="AF173" s="40">
        <f t="shared" si="51"/>
        <v>9.1986666666666658E-3</v>
      </c>
      <c r="AG173" s="39">
        <f t="shared" si="52"/>
        <v>2.8136666666666648E-3</v>
      </c>
      <c r="AH173" s="39">
        <f t="shared" si="53"/>
        <v>6.9500000000000258E-4</v>
      </c>
      <c r="AJ173">
        <f t="shared" si="54"/>
        <v>0.12772496493116245</v>
      </c>
    </row>
    <row r="174" spans="1:36" x14ac:dyDescent="0.25">
      <c r="A174">
        <f>'Raw Data'!B174</f>
        <v>364</v>
      </c>
      <c r="B174">
        <f>'Raw Data'!C174</f>
        <v>375</v>
      </c>
      <c r="C174" t="str">
        <f>'Raw Data'!D174</f>
        <v>TICRPGYKGGFI</v>
      </c>
      <c r="D174" s="1">
        <f>AVERAGE('Raw Data'!J174,'Raw Data'!P174,'Raw Data'!V174)</f>
        <v>1.9763333333333335</v>
      </c>
      <c r="E174" s="6">
        <f>STDEV('Raw Data'!J174,'Raw Data'!P174,'Raw Data'!V174)</f>
        <v>4.2359571921035039E-2</v>
      </c>
      <c r="F174" s="1">
        <f>AVERAGE('Raw Data'!AB174,'Raw Data'!AH174,'Raw Data'!AN174)</f>
        <v>3.1560000000000001</v>
      </c>
      <c r="G174" s="6">
        <f>STDEV('Raw Data'!AB174,'Raw Data'!AH174,'Raw Data'!AN174)</f>
        <v>5.7714816122032261E-2</v>
      </c>
      <c r="H174" s="1">
        <f>AVERAGE('Raw Data'!AT174,'Raw Data'!AZ174,'Raw Data'!BF174)</f>
        <v>3.9813333333333332</v>
      </c>
      <c r="I174" s="6">
        <f>STDEV('Raw Data'!AT174,'Raw Data'!AZ174,'Raw Data'!BF174)</f>
        <v>3.4355979586286417E-2</v>
      </c>
      <c r="J174" s="1">
        <f>AVERAGE('Raw Data'!BL174,'Raw Data'!BR174,'Raw Data'!BX174)</f>
        <v>4.5309999999999997</v>
      </c>
      <c r="K174" s="6">
        <f>STDEV('Raw Data'!BL174,'Raw Data'!BR174,'Raw Data'!BX174)</f>
        <v>1.2288205727444238E-2</v>
      </c>
      <c r="M174" s="1">
        <f>AVERAGE('Raw Data'!J381,'Raw Data'!P381,'Raw Data'!V381)</f>
        <v>1.825</v>
      </c>
      <c r="N174" s="6">
        <f>STDEV('Raw Data'!J381,'Raw Data'!P381,'Raw Data'!V381)</f>
        <v>3.2046840717924158E-2</v>
      </c>
      <c r="O174" s="1">
        <f>AVERAGE('Raw Data'!AB381,'Raw Data'!AH381,'Raw Data'!AN381)</f>
        <v>3.0906666666666669</v>
      </c>
      <c r="P174" s="6">
        <f>STDEV('Raw Data'!AB381,'Raw Data'!AH381,'Raw Data'!AN381)</f>
        <v>5.9475485145842631E-2</v>
      </c>
      <c r="Q174" s="1">
        <f>AVERAGE('Raw Data'!AT381,'Raw Data'!AZ381,'Raw Data'!BF381)</f>
        <v>3.8896666666666668</v>
      </c>
      <c r="R174" s="6">
        <f>STDEV('Raw Data'!AT381,'Raw Data'!AZ381,'Raw Data'!BF381)</f>
        <v>4.6371686763944014E-2</v>
      </c>
      <c r="S174" s="1">
        <f>AVERAGE('Raw Data'!BL381,'Raw Data'!BR381,'Raw Data'!BX381)</f>
        <v>4.4606666666666674</v>
      </c>
      <c r="T174" s="6">
        <f>STDEV('Raw Data'!BL381,'Raw Data'!BR381,'Raw Data'!BX381)</f>
        <v>3.0005555041247304E-2</v>
      </c>
      <c r="V174" s="1">
        <f t="shared" si="42"/>
        <v>0.15133333333333354</v>
      </c>
      <c r="W174" s="6">
        <f t="shared" si="43"/>
        <v>5.3116224765445648E-2</v>
      </c>
      <c r="X174" s="2">
        <f t="shared" si="44"/>
        <v>6.5333333333333243E-2</v>
      </c>
      <c r="Y174" s="6">
        <f t="shared" si="45"/>
        <v>8.2875408495725333E-2</v>
      </c>
      <c r="Z174" s="2">
        <f t="shared" si="46"/>
        <v>9.1666666666666341E-2</v>
      </c>
      <c r="AA174" s="6">
        <f t="shared" si="47"/>
        <v>5.7711928287544415E-2</v>
      </c>
      <c r="AB174" s="2">
        <f t="shared" si="48"/>
        <v>7.0333333333332249E-2</v>
      </c>
      <c r="AC174" s="6">
        <f t="shared" si="49"/>
        <v>3.2424270744818844E-2</v>
      </c>
      <c r="AE174" s="39">
        <f t="shared" si="50"/>
        <v>2.8213333333333415E-3</v>
      </c>
      <c r="AF174" s="40">
        <f t="shared" si="51"/>
        <v>6.8683333333333426E-3</v>
      </c>
      <c r="AG174" s="39">
        <f t="shared" si="52"/>
        <v>3.3306666666666693E-3</v>
      </c>
      <c r="AH174" s="39">
        <f t="shared" si="53"/>
        <v>1.0513333333333152E-3</v>
      </c>
      <c r="AJ174">
        <f t="shared" si="54"/>
        <v>0.11862405602012885</v>
      </c>
    </row>
    <row r="175" spans="1:36" x14ac:dyDescent="0.25">
      <c r="A175">
        <f>'Raw Data'!B175</f>
        <v>366</v>
      </c>
      <c r="B175">
        <f>'Raw Data'!C175</f>
        <v>375</v>
      </c>
      <c r="C175" t="str">
        <f>'Raw Data'!D175</f>
        <v>CRPGYKGGFI</v>
      </c>
      <c r="D175" s="1">
        <f>AVERAGE('Raw Data'!J175,'Raw Data'!P175,'Raw Data'!V175)</f>
        <v>1.8536666666666666</v>
      </c>
      <c r="E175" s="6">
        <f>STDEV('Raw Data'!J175,'Raw Data'!P175,'Raw Data'!V175)</f>
        <v>5.4519109799531139E-2</v>
      </c>
      <c r="F175" s="1">
        <f>AVERAGE('Raw Data'!AB175,'Raw Data'!AH175,'Raw Data'!AN175)</f>
        <v>2.7940000000000005</v>
      </c>
      <c r="G175" s="6">
        <f>STDEV('Raw Data'!AB175,'Raw Data'!AH175,'Raw Data'!AN175)</f>
        <v>2.9206163733020603E-2</v>
      </c>
      <c r="H175" s="1">
        <f>AVERAGE('Raw Data'!AT175,'Raw Data'!AZ175,'Raw Data'!BF175)</f>
        <v>3.3279999999999998</v>
      </c>
      <c r="I175" s="6">
        <f>STDEV('Raw Data'!AT175,'Raw Data'!AZ175,'Raw Data'!BF175)</f>
        <v>1.9287301521985972E-2</v>
      </c>
      <c r="J175" s="1">
        <f>AVERAGE('Raw Data'!BL175,'Raw Data'!BR175,'Raw Data'!BX175)</f>
        <v>3.5873333333333335</v>
      </c>
      <c r="K175" s="6">
        <f>STDEV('Raw Data'!BL175,'Raw Data'!BR175,'Raw Data'!BX175)</f>
        <v>4.1860880704224813E-2</v>
      </c>
      <c r="M175" s="1">
        <f>AVERAGE('Raw Data'!J382,'Raw Data'!P382,'Raw Data'!V382)</f>
        <v>2.1716666666666669</v>
      </c>
      <c r="N175" s="6">
        <f>STDEV('Raw Data'!J382,'Raw Data'!P382,'Raw Data'!V382)</f>
        <v>4.8583261863869742E-2</v>
      </c>
      <c r="O175" s="1">
        <f>AVERAGE('Raw Data'!AB382,'Raw Data'!AH382,'Raw Data'!AN382)</f>
        <v>2.9263333333333335</v>
      </c>
      <c r="P175" s="6">
        <f>STDEV('Raw Data'!AB382,'Raw Data'!AH382,'Raw Data'!AN382)</f>
        <v>4.3293571501244257E-2</v>
      </c>
      <c r="Q175" s="1">
        <f>AVERAGE('Raw Data'!AT382,'Raw Data'!AZ382,'Raw Data'!BF382)</f>
        <v>3.2850000000000001</v>
      </c>
      <c r="R175" s="6">
        <f>STDEV('Raw Data'!AT382,'Raw Data'!AZ382,'Raw Data'!BF382)</f>
        <v>3.75099986670221E-2</v>
      </c>
      <c r="S175" s="1">
        <f>AVERAGE('Raw Data'!BL382,'Raw Data'!BR382,'Raw Data'!BX382)</f>
        <v>3.6073333333333331</v>
      </c>
      <c r="T175" s="6">
        <f>STDEV('Raw Data'!BL382,'Raw Data'!BR382,'Raw Data'!BX382)</f>
        <v>3.5529330606321921E-2</v>
      </c>
      <c r="V175" s="1">
        <f t="shared" si="42"/>
        <v>-0.31800000000000028</v>
      </c>
      <c r="W175" s="6">
        <f t="shared" si="43"/>
        <v>7.3025109836731314E-2</v>
      </c>
      <c r="X175" s="2">
        <f t="shared" si="44"/>
        <v>-0.13233333333333297</v>
      </c>
      <c r="Y175" s="6">
        <f t="shared" si="45"/>
        <v>5.2223877042339134E-2</v>
      </c>
      <c r="Z175" s="2">
        <f t="shared" si="46"/>
        <v>4.2999999999999705E-2</v>
      </c>
      <c r="AA175" s="6">
        <f t="shared" si="47"/>
        <v>4.2178193417926307E-2</v>
      </c>
      <c r="AB175" s="2">
        <f t="shared" si="48"/>
        <v>-1.9999999999999574E-2</v>
      </c>
      <c r="AC175" s="6">
        <f t="shared" si="49"/>
        <v>5.490598024502126E-2</v>
      </c>
      <c r="AE175" s="39">
        <f t="shared" si="50"/>
        <v>5.3326666666666722E-3</v>
      </c>
      <c r="AF175" s="40">
        <f t="shared" si="51"/>
        <v>2.7273333333333563E-3</v>
      </c>
      <c r="AG175" s="39">
        <f t="shared" si="52"/>
        <v>1.7790000000000022E-3</v>
      </c>
      <c r="AH175" s="39">
        <f t="shared" si="53"/>
        <v>3.0146666666666651E-3</v>
      </c>
      <c r="AJ175">
        <f t="shared" si="54"/>
        <v>0.113374012307348</v>
      </c>
    </row>
    <row r="176" spans="1:36" x14ac:dyDescent="0.25">
      <c r="A176">
        <f>'Raw Data'!B176</f>
        <v>377</v>
      </c>
      <c r="B176">
        <f>'Raw Data'!C176</f>
        <v>384</v>
      </c>
      <c r="C176" t="str">
        <f>'Raw Data'!D176</f>
        <v>MRVAVLNC</v>
      </c>
      <c r="D176" s="1">
        <f>AVERAGE('Raw Data'!J176,'Raw Data'!P176,'Raw Data'!V176)</f>
        <v>1.3650000000000002</v>
      </c>
      <c r="E176" s="6">
        <f>STDEV('Raw Data'!J176,'Raw Data'!P176,'Raw Data'!V176)</f>
        <v>5.695612346359262E-2</v>
      </c>
      <c r="F176" s="1">
        <f>AVERAGE('Raw Data'!AB176,'Raw Data'!AH176,'Raw Data'!AN176)</f>
        <v>2.3003333333333331</v>
      </c>
      <c r="G176" s="6">
        <f>STDEV('Raw Data'!AB176,'Raw Data'!AH176,'Raw Data'!AN176)</f>
        <v>5.0063293272949297E-2</v>
      </c>
      <c r="H176" s="1">
        <f>AVERAGE('Raw Data'!AT176,'Raw Data'!AZ176,'Raw Data'!BF176)</f>
        <v>2.8540000000000005</v>
      </c>
      <c r="I176" s="6">
        <f>STDEV('Raw Data'!AT176,'Raw Data'!AZ176,'Raw Data'!BF176)</f>
        <v>2.5534290669607555E-2</v>
      </c>
      <c r="J176" s="1">
        <f>AVERAGE('Raw Data'!BL176,'Raw Data'!BR176,'Raw Data'!BX176)</f>
        <v>2.863</v>
      </c>
      <c r="K176" s="6">
        <f>STDEV('Raw Data'!BL176,'Raw Data'!BR176,'Raw Data'!BX176)</f>
        <v>7.12530701092942E-2</v>
      </c>
      <c r="M176" s="1">
        <f>AVERAGE('Raw Data'!J383,'Raw Data'!P383,'Raw Data'!V383)</f>
        <v>1.4503333333333333</v>
      </c>
      <c r="N176" s="6">
        <f>STDEV('Raw Data'!J383,'Raw Data'!P383,'Raw Data'!V383)</f>
        <v>3.74210279566628E-2</v>
      </c>
      <c r="O176" s="1">
        <f>AVERAGE('Raw Data'!AB383,'Raw Data'!AH383,'Raw Data'!AN383)</f>
        <v>2.3196666666666665</v>
      </c>
      <c r="P176" s="6">
        <f>STDEV('Raw Data'!AB383,'Raw Data'!AH383,'Raw Data'!AN383)</f>
        <v>3.6253735439721685E-2</v>
      </c>
      <c r="Q176" s="1">
        <f>AVERAGE('Raw Data'!AT383,'Raw Data'!AZ383,'Raw Data'!BF383)</f>
        <v>2.8173333333333335</v>
      </c>
      <c r="R176" s="6">
        <f>STDEV('Raw Data'!AT383,'Raw Data'!AZ383,'Raw Data'!BF383)</f>
        <v>4.2922410618851832E-2</v>
      </c>
      <c r="S176" s="1">
        <f>AVERAGE('Raw Data'!BL383,'Raw Data'!BR383,'Raw Data'!BX383)</f>
        <v>3.0156666666666667</v>
      </c>
      <c r="T176" s="6">
        <f>STDEV('Raw Data'!BL383,'Raw Data'!BR383,'Raw Data'!BX383)</f>
        <v>6.5774868554283938E-2</v>
      </c>
      <c r="V176" s="1">
        <f t="shared" si="42"/>
        <v>-8.5333333333333039E-2</v>
      </c>
      <c r="W176" s="6">
        <f t="shared" si="43"/>
        <v>6.814934580268063E-2</v>
      </c>
      <c r="X176" s="2">
        <f t="shared" si="44"/>
        <v>-1.9333333333333425E-2</v>
      </c>
      <c r="Y176" s="6">
        <f t="shared" si="45"/>
        <v>6.1811541532845321E-2</v>
      </c>
      <c r="Z176" s="2">
        <f t="shared" si="46"/>
        <v>3.6666666666667069E-2</v>
      </c>
      <c r="AA176" s="6">
        <f t="shared" si="47"/>
        <v>4.9943301185777979E-2</v>
      </c>
      <c r="AB176" s="2">
        <f t="shared" si="48"/>
        <v>-0.15266666666666673</v>
      </c>
      <c r="AC176" s="6">
        <f t="shared" si="49"/>
        <v>9.6970785978733445E-2</v>
      </c>
      <c r="AE176" s="39">
        <f t="shared" si="50"/>
        <v>4.6443333333333441E-3</v>
      </c>
      <c r="AF176" s="40">
        <f t="shared" si="51"/>
        <v>3.8206666666666619E-3</v>
      </c>
      <c r="AG176" s="39">
        <f t="shared" si="52"/>
        <v>2.4943333333333319E-3</v>
      </c>
      <c r="AH176" s="39">
        <f t="shared" si="53"/>
        <v>9.4033333333333278E-3</v>
      </c>
      <c r="AJ176">
        <f t="shared" si="54"/>
        <v>0.14269781591414307</v>
      </c>
    </row>
    <row r="177" spans="1:36" x14ac:dyDescent="0.25">
      <c r="A177">
        <f>'Raw Data'!B177</f>
        <v>378</v>
      </c>
      <c r="B177">
        <f>'Raw Data'!C177</f>
        <v>384</v>
      </c>
      <c r="C177" t="str">
        <f>'Raw Data'!D177</f>
        <v>RVAVLNC</v>
      </c>
      <c r="D177" s="1">
        <f>AVERAGE('Raw Data'!J177,'Raw Data'!P177,'Raw Data'!V177)</f>
        <v>6.4000000000000001E-2</v>
      </c>
      <c r="E177" s="6">
        <f>STDEV('Raw Data'!J177,'Raw Data'!P177,'Raw Data'!V177)</f>
        <v>2.443358344574122E-2</v>
      </c>
      <c r="F177" s="1">
        <f>AVERAGE('Raw Data'!AB177,'Raw Data'!AH177,'Raw Data'!AN177)</f>
        <v>8.8333333333333333E-2</v>
      </c>
      <c r="G177" s="6">
        <f>STDEV('Raw Data'!AB177,'Raw Data'!AH177,'Raw Data'!AN177)</f>
        <v>1.1503622617824854E-2</v>
      </c>
      <c r="H177" s="1">
        <f>AVERAGE('Raw Data'!AT177,'Raw Data'!AZ177,'Raw Data'!BF177)</f>
        <v>0.17400000000000002</v>
      </c>
      <c r="I177" s="6">
        <f>STDEV('Raw Data'!AT177,'Raw Data'!AZ177,'Raw Data'!BF177)</f>
        <v>1.5132745950421553E-2</v>
      </c>
      <c r="J177" s="1">
        <f>AVERAGE('Raw Data'!BL177,'Raw Data'!BR177,'Raw Data'!BX177)</f>
        <v>0.49899999999999994</v>
      </c>
      <c r="K177" s="6">
        <f>STDEV('Raw Data'!BL177,'Raw Data'!BR177,'Raw Data'!BX177)</f>
        <v>6.5574385243020068E-3</v>
      </c>
      <c r="M177" s="1">
        <f>AVERAGE('Raw Data'!J384,'Raw Data'!P384,'Raw Data'!V384)</f>
        <v>0.19366666666666665</v>
      </c>
      <c r="N177" s="6">
        <f>STDEV('Raw Data'!J384,'Raw Data'!P384,'Raw Data'!V384)</f>
        <v>2.247962040011648E-2</v>
      </c>
      <c r="O177" s="1">
        <f>AVERAGE('Raw Data'!AB384,'Raw Data'!AH384,'Raw Data'!AN384)</f>
        <v>0.22933333333333336</v>
      </c>
      <c r="P177" s="6">
        <f>STDEV('Raw Data'!AB384,'Raw Data'!AH384,'Raw Data'!AN384)</f>
        <v>4.3821608064211079E-2</v>
      </c>
      <c r="Q177" s="1">
        <f>AVERAGE('Raw Data'!AT384,'Raw Data'!AZ384,'Raw Data'!BF384)</f>
        <v>0.34500000000000003</v>
      </c>
      <c r="R177" s="6">
        <f>STDEV('Raw Data'!AT384,'Raw Data'!AZ384,'Raw Data'!BF384)</f>
        <v>1.4177446878757808E-2</v>
      </c>
      <c r="S177" s="1">
        <f>AVERAGE('Raw Data'!BL384,'Raw Data'!BR384,'Raw Data'!BX384)</f>
        <v>0.48833333333333329</v>
      </c>
      <c r="T177" s="6">
        <f>STDEV('Raw Data'!BL384,'Raw Data'!BR384,'Raw Data'!BX384)</f>
        <v>1.5044378795195691E-2</v>
      </c>
      <c r="V177" s="1">
        <f t="shared" si="42"/>
        <v>-0.12966666666666665</v>
      </c>
      <c r="W177" s="6">
        <f t="shared" si="43"/>
        <v>3.3201405592735565E-2</v>
      </c>
      <c r="X177" s="2">
        <f t="shared" si="44"/>
        <v>-0.14100000000000001</v>
      </c>
      <c r="Y177" s="6">
        <f t="shared" si="45"/>
        <v>4.5306364527146308E-2</v>
      </c>
      <c r="Z177" s="2">
        <f t="shared" si="46"/>
        <v>-0.17100000000000001</v>
      </c>
      <c r="AA177" s="6">
        <f t="shared" si="47"/>
        <v>2.0736441353327705E-2</v>
      </c>
      <c r="AB177" s="2">
        <f t="shared" si="48"/>
        <v>1.0666666666666658E-2</v>
      </c>
      <c r="AC177" s="6">
        <f t="shared" si="49"/>
        <v>1.6411378166788244E-2</v>
      </c>
      <c r="AE177" s="39">
        <f t="shared" si="50"/>
        <v>1.1023333333333326E-3</v>
      </c>
      <c r="AF177" s="40">
        <f t="shared" si="51"/>
        <v>2.0526666666666614E-3</v>
      </c>
      <c r="AG177" s="39">
        <f t="shared" si="52"/>
        <v>4.2999999999999934E-4</v>
      </c>
      <c r="AH177" s="39">
        <f t="shared" si="53"/>
        <v>2.6933333333333388E-4</v>
      </c>
      <c r="AJ177">
        <f t="shared" si="54"/>
        <v>6.2083277404896456E-2</v>
      </c>
    </row>
    <row r="178" spans="1:36" x14ac:dyDescent="0.25">
      <c r="A178">
        <f>'Raw Data'!B178</f>
        <v>378</v>
      </c>
      <c r="B178">
        <f>'Raw Data'!C178</f>
        <v>390</v>
      </c>
      <c r="C178" t="str">
        <f>'Raw Data'!D178</f>
        <v>RVAVLNCDSTRSM</v>
      </c>
      <c r="D178" s="1">
        <f>AVERAGE('Raw Data'!J178,'Raw Data'!P178,'Raw Data'!V178)</f>
        <v>0.75300000000000011</v>
      </c>
      <c r="E178" s="6">
        <f>STDEV('Raw Data'!J178,'Raw Data'!P178,'Raw Data'!V178)</f>
        <v>5.6293871780150335E-2</v>
      </c>
      <c r="F178" s="1">
        <f>AVERAGE('Raw Data'!AB178,'Raw Data'!AH178,'Raw Data'!AN178)</f>
        <v>0.85599999999999998</v>
      </c>
      <c r="G178" s="6">
        <f>STDEV('Raw Data'!AB178,'Raw Data'!AH178,'Raw Data'!AN178)</f>
        <v>4.3405068828421385E-2</v>
      </c>
      <c r="H178" s="1">
        <f>AVERAGE('Raw Data'!AT178,'Raw Data'!AZ178,'Raw Data'!BF178)</f>
        <v>1.079</v>
      </c>
      <c r="I178" s="6">
        <f>STDEV('Raw Data'!AT178,'Raw Data'!AZ178,'Raw Data'!BF178)</f>
        <v>4.5530209751328772E-2</v>
      </c>
      <c r="J178" s="1">
        <f>AVERAGE('Raw Data'!BL178,'Raw Data'!BR178,'Raw Data'!BX178)</f>
        <v>1.6759999999999999</v>
      </c>
      <c r="K178" s="6">
        <f>STDEV('Raw Data'!BL178,'Raw Data'!BR178,'Raw Data'!BX178)</f>
        <v>2.6514147167125784E-2</v>
      </c>
      <c r="M178" s="1">
        <f>AVERAGE('Raw Data'!J385,'Raw Data'!P385,'Raw Data'!V385)</f>
        <v>1.0496666666666667</v>
      </c>
      <c r="N178" s="6">
        <f>STDEV('Raw Data'!J385,'Raw Data'!P385,'Raw Data'!V385)</f>
        <v>2.3713568549109842E-2</v>
      </c>
      <c r="O178" s="1">
        <f>AVERAGE('Raw Data'!AB385,'Raw Data'!AH385,'Raw Data'!AN385)</f>
        <v>1.095</v>
      </c>
      <c r="P178" s="6">
        <f>STDEV('Raw Data'!AB385,'Raw Data'!AH385,'Raw Data'!AN385)</f>
        <v>4.8538644398046428E-2</v>
      </c>
      <c r="Q178" s="1">
        <f>AVERAGE('Raw Data'!AT385,'Raw Data'!AZ385,'Raw Data'!BF385)</f>
        <v>1.3996666666666666</v>
      </c>
      <c r="R178" s="6">
        <f>STDEV('Raw Data'!AT385,'Raw Data'!AZ385,'Raw Data'!BF385)</f>
        <v>9.5918368070632476E-2</v>
      </c>
      <c r="S178" s="1">
        <f>AVERAGE('Raw Data'!BL385,'Raw Data'!BR385,'Raw Data'!BX385)</f>
        <v>1.7686666666666666</v>
      </c>
      <c r="T178" s="6">
        <f>STDEV('Raw Data'!BL385,'Raw Data'!BR385,'Raw Data'!BX385)</f>
        <v>3.0599564267050256E-2</v>
      </c>
      <c r="V178" s="1">
        <f t="shared" si="42"/>
        <v>-0.29666666666666663</v>
      </c>
      <c r="W178" s="6">
        <f t="shared" si="43"/>
        <v>6.1084640731802115E-2</v>
      </c>
      <c r="X178" s="2">
        <f t="shared" si="44"/>
        <v>-0.23899999999999999</v>
      </c>
      <c r="Y178" s="6">
        <f t="shared" si="45"/>
        <v>6.5115282384398843E-2</v>
      </c>
      <c r="Z178" s="2">
        <f t="shared" si="46"/>
        <v>-0.32066666666666666</v>
      </c>
      <c r="AA178" s="6">
        <f t="shared" si="47"/>
        <v>0.10617595459110939</v>
      </c>
      <c r="AB178" s="2">
        <f t="shared" si="48"/>
        <v>-9.2666666666666675E-2</v>
      </c>
      <c r="AC178" s="6">
        <f t="shared" si="49"/>
        <v>4.0488681545999286E-2</v>
      </c>
      <c r="AE178" s="39">
        <f t="shared" si="50"/>
        <v>3.7313333333333378E-3</v>
      </c>
      <c r="AF178" s="40">
        <f t="shared" si="51"/>
        <v>4.2400000000000024E-3</v>
      </c>
      <c r="AG178" s="39">
        <f t="shared" si="52"/>
        <v>1.1273333333333323E-2</v>
      </c>
      <c r="AH178" s="39">
        <f t="shared" si="53"/>
        <v>1.6393333333333431E-3</v>
      </c>
      <c r="AJ178">
        <f t="shared" si="54"/>
        <v>0.14451297519600101</v>
      </c>
    </row>
    <row r="179" spans="1:36" x14ac:dyDescent="0.25">
      <c r="A179">
        <f>'Raw Data'!B179</f>
        <v>378</v>
      </c>
      <c r="B179">
        <f>'Raw Data'!C179</f>
        <v>393</v>
      </c>
      <c r="C179" t="str">
        <f>'Raw Data'!D179</f>
        <v>RVAVLNCDSTRSMITL</v>
      </c>
      <c r="D179" s="1">
        <f>AVERAGE('Raw Data'!J179,'Raw Data'!P179,'Raw Data'!V179)</f>
        <v>1.083</v>
      </c>
      <c r="E179" s="6">
        <f>STDEV('Raw Data'!J179,'Raw Data'!P179,'Raw Data'!V179)</f>
        <v>0.21214146223687688</v>
      </c>
      <c r="F179" s="1">
        <f>AVERAGE('Raw Data'!AB179,'Raw Data'!AH179,'Raw Data'!AN179)</f>
        <v>1.468</v>
      </c>
      <c r="G179" s="6">
        <f>STDEV('Raw Data'!AB179,'Raw Data'!AH179,'Raw Data'!AN179)</f>
        <v>2.8583211855912991E-2</v>
      </c>
      <c r="H179" s="1">
        <f>AVERAGE('Raw Data'!AT179,'Raw Data'!AZ179,'Raw Data'!BF179)</f>
        <v>1.7376666666666667</v>
      </c>
      <c r="I179" s="6">
        <f>STDEV('Raw Data'!AT179,'Raw Data'!AZ179,'Raw Data'!BF179)</f>
        <v>3.5907288025320519E-2</v>
      </c>
      <c r="J179" s="1">
        <f>AVERAGE('Raw Data'!BL179,'Raw Data'!BR179,'Raw Data'!BX179)</f>
        <v>2.3409999999999997</v>
      </c>
      <c r="K179" s="6">
        <f>STDEV('Raw Data'!BL179,'Raw Data'!BR179,'Raw Data'!BX179)</f>
        <v>1.7521415467935304E-2</v>
      </c>
      <c r="M179" s="1">
        <f>AVERAGE('Raw Data'!J386,'Raw Data'!P386,'Raw Data'!V386)</f>
        <v>1.3416666666666668</v>
      </c>
      <c r="N179" s="6">
        <f>STDEV('Raw Data'!J386,'Raw Data'!P386,'Raw Data'!V386)</f>
        <v>9.7289944667130687E-2</v>
      </c>
      <c r="O179" s="1">
        <f>AVERAGE('Raw Data'!AB386,'Raw Data'!AH386,'Raw Data'!AN386)</f>
        <v>1.6966666666666665</v>
      </c>
      <c r="P179" s="6">
        <f>STDEV('Raw Data'!AB386,'Raw Data'!AH386,'Raw Data'!AN386)</f>
        <v>9.586622623913657E-2</v>
      </c>
      <c r="Q179" s="1">
        <f>AVERAGE('Raw Data'!AT386,'Raw Data'!AZ386,'Raw Data'!BF386)</f>
        <v>2.02</v>
      </c>
      <c r="R179" s="6">
        <f>STDEV('Raw Data'!AT386,'Raw Data'!AZ386,'Raw Data'!BF386)</f>
        <v>9.1525952603619509E-2</v>
      </c>
      <c r="S179" s="1">
        <f>AVERAGE('Raw Data'!BL386,'Raw Data'!BR386,'Raw Data'!BX386)</f>
        <v>2.4460000000000002</v>
      </c>
      <c r="T179" s="6">
        <f>STDEV('Raw Data'!BL386,'Raw Data'!BR386,'Raw Data'!BX386)</f>
        <v>0.13659062925398652</v>
      </c>
      <c r="V179" s="1">
        <f t="shared" si="42"/>
        <v>-0.25866666666666682</v>
      </c>
      <c r="W179" s="6">
        <f t="shared" si="43"/>
        <v>0.23338666057282198</v>
      </c>
      <c r="X179" s="2">
        <f t="shared" si="44"/>
        <v>-0.22866666666666657</v>
      </c>
      <c r="Y179" s="6">
        <f t="shared" si="45"/>
        <v>0.10003665994690808</v>
      </c>
      <c r="Z179" s="2">
        <f t="shared" si="46"/>
        <v>-0.28233333333333333</v>
      </c>
      <c r="AA179" s="6">
        <f t="shared" si="47"/>
        <v>9.8317512851644751E-2</v>
      </c>
      <c r="AB179" s="2">
        <f t="shared" si="48"/>
        <v>-0.10500000000000043</v>
      </c>
      <c r="AC179" s="6">
        <f t="shared" si="49"/>
        <v>0.13770983988081606</v>
      </c>
      <c r="AE179" s="39">
        <f t="shared" si="50"/>
        <v>5.4469333333333619E-2</v>
      </c>
      <c r="AF179" s="40">
        <f t="shared" si="51"/>
        <v>1.0007333333333323E-2</v>
      </c>
      <c r="AG179" s="39">
        <f t="shared" si="52"/>
        <v>9.6663333333333306E-3</v>
      </c>
      <c r="AH179" s="39">
        <f t="shared" si="53"/>
        <v>1.8963999999999998E-2</v>
      </c>
      <c r="AJ179">
        <f t="shared" si="54"/>
        <v>0.30513439661893293</v>
      </c>
    </row>
    <row r="180" spans="1:36" x14ac:dyDescent="0.25">
      <c r="A180">
        <f>'Raw Data'!B180</f>
        <v>383</v>
      </c>
      <c r="B180">
        <f>'Raw Data'!C180</f>
        <v>390</v>
      </c>
      <c r="C180" t="str">
        <f>'Raw Data'!D180</f>
        <v>NCDSTRSM</v>
      </c>
      <c r="D180" s="1">
        <f>AVERAGE('Raw Data'!J180,'Raw Data'!P180,'Raw Data'!V180)</f>
        <v>0.74833333333333341</v>
      </c>
      <c r="E180" s="6">
        <f>STDEV('Raw Data'!J180,'Raw Data'!P180,'Raw Data'!V180)</f>
        <v>8.0829037686547672E-3</v>
      </c>
      <c r="F180" s="1">
        <f>AVERAGE('Raw Data'!AB180,'Raw Data'!AH180,'Raw Data'!AN180)</f>
        <v>0.80233333333333334</v>
      </c>
      <c r="G180" s="6">
        <f>STDEV('Raw Data'!AB180,'Raw Data'!AH180,'Raw Data'!AN180)</f>
        <v>1.4742229591663937E-2</v>
      </c>
      <c r="H180" s="1">
        <f>AVERAGE('Raw Data'!AT180,'Raw Data'!AZ180,'Raw Data'!BF180)</f>
        <v>0.96033333333333337</v>
      </c>
      <c r="I180" s="6">
        <f>STDEV('Raw Data'!AT180,'Raw Data'!AZ180,'Raw Data'!BF180)</f>
        <v>3.6665151483845429E-2</v>
      </c>
      <c r="J180" s="1">
        <f>AVERAGE('Raw Data'!BL180,'Raw Data'!BR180,'Raw Data'!BX180)</f>
        <v>1.4816666666666667</v>
      </c>
      <c r="K180" s="6">
        <f>STDEV('Raw Data'!BL180,'Raw Data'!BR180,'Raw Data'!BX180)</f>
        <v>1.0692676621563601E-2</v>
      </c>
      <c r="M180" s="1">
        <f>AVERAGE('Raw Data'!J387,'Raw Data'!P387,'Raw Data'!V387)</f>
        <v>0.79599999999999993</v>
      </c>
      <c r="N180" s="6">
        <f>STDEV('Raw Data'!J387,'Raw Data'!P387,'Raw Data'!V387)</f>
        <v>1.2489995996796809E-2</v>
      </c>
      <c r="O180" s="1">
        <f>AVERAGE('Raw Data'!AB387,'Raw Data'!AH387,'Raw Data'!AN387)</f>
        <v>0.81833333333333336</v>
      </c>
      <c r="P180" s="6">
        <f>STDEV('Raw Data'!AB387,'Raw Data'!AH387,'Raw Data'!AN387)</f>
        <v>1.1150485789118456E-2</v>
      </c>
      <c r="Q180" s="1">
        <f>AVERAGE('Raw Data'!AT387,'Raw Data'!AZ387,'Raw Data'!BF387)</f>
        <v>0.98733333333333329</v>
      </c>
      <c r="R180" s="6">
        <f>STDEV('Raw Data'!AT387,'Raw Data'!AZ387,'Raw Data'!BF387)</f>
        <v>3.023794525647092E-2</v>
      </c>
      <c r="S180" s="1">
        <f>AVERAGE('Raw Data'!BL387,'Raw Data'!BR387,'Raw Data'!BX387)</f>
        <v>1.492</v>
      </c>
      <c r="T180" s="6">
        <f>STDEV('Raw Data'!BL387,'Raw Data'!BR387,'Raw Data'!BX387)</f>
        <v>4.1388404173149686E-2</v>
      </c>
      <c r="V180" s="1">
        <f t="shared" si="42"/>
        <v>-4.7666666666666524E-2</v>
      </c>
      <c r="W180" s="6">
        <f t="shared" si="43"/>
        <v>1.4877275736280945E-2</v>
      </c>
      <c r="X180" s="2">
        <f t="shared" si="44"/>
        <v>-1.6000000000000014E-2</v>
      </c>
      <c r="Y180" s="6">
        <f t="shared" si="45"/>
        <v>1.8484227510682304E-2</v>
      </c>
      <c r="Z180" s="2">
        <f t="shared" si="46"/>
        <v>-2.6999999999999913E-2</v>
      </c>
      <c r="AA180" s="6">
        <f t="shared" si="47"/>
        <v>4.7525431788324288E-2</v>
      </c>
      <c r="AB180" s="2">
        <f t="shared" si="48"/>
        <v>-1.0333333333333306E-2</v>
      </c>
      <c r="AC180" s="6">
        <f t="shared" si="49"/>
        <v>4.2747319604079591E-2</v>
      </c>
      <c r="AE180" s="39">
        <f t="shared" si="50"/>
        <v>2.2133333333333372E-4</v>
      </c>
      <c r="AF180" s="40">
        <f t="shared" si="51"/>
        <v>3.4166666666666455E-4</v>
      </c>
      <c r="AG180" s="39">
        <f t="shared" si="52"/>
        <v>2.2586666666666649E-3</v>
      </c>
      <c r="AH180" s="39">
        <f t="shared" si="53"/>
        <v>1.8273333333333273E-3</v>
      </c>
      <c r="AJ180">
        <f t="shared" si="54"/>
        <v>6.8183575734923077E-2</v>
      </c>
    </row>
    <row r="181" spans="1:36" x14ac:dyDescent="0.25">
      <c r="A181">
        <f>'Raw Data'!B181</f>
        <v>383</v>
      </c>
      <c r="B181">
        <f>'Raw Data'!C181</f>
        <v>393</v>
      </c>
      <c r="C181" t="str">
        <f>'Raw Data'!D181</f>
        <v>NCDSTRSMITL</v>
      </c>
      <c r="D181" s="1">
        <f>AVERAGE('Raw Data'!J181,'Raw Data'!P181,'Raw Data'!V181)</f>
        <v>0.87966666666666671</v>
      </c>
      <c r="E181" s="6">
        <f>STDEV('Raw Data'!J181,'Raw Data'!P181,'Raw Data'!V181)</f>
        <v>3.7220066272554322E-2</v>
      </c>
      <c r="F181" s="1">
        <f>AVERAGE('Raw Data'!AB181,'Raw Data'!AH181,'Raw Data'!AN181)</f>
        <v>1.3353333333333335</v>
      </c>
      <c r="G181" s="6">
        <f>STDEV('Raw Data'!AB181,'Raw Data'!AH181,'Raw Data'!AN181)</f>
        <v>2.8023799409311628E-2</v>
      </c>
      <c r="H181" s="1">
        <f>AVERAGE('Raw Data'!AT181,'Raw Data'!AZ181,'Raw Data'!BF181)</f>
        <v>1.5016666666666667</v>
      </c>
      <c r="I181" s="6">
        <f>STDEV('Raw Data'!AT181,'Raw Data'!AZ181,'Raw Data'!BF181)</f>
        <v>2.2501851775650224E-2</v>
      </c>
      <c r="J181" s="1">
        <f>AVERAGE('Raw Data'!BL181,'Raw Data'!BR181,'Raw Data'!BX181)</f>
        <v>1.9056666666666666</v>
      </c>
      <c r="K181" s="6">
        <f>STDEV('Raw Data'!BL181,'Raw Data'!BR181,'Raw Data'!BX181)</f>
        <v>8.5049005481153336E-3</v>
      </c>
      <c r="M181" s="1">
        <f>AVERAGE('Raw Data'!J388,'Raw Data'!P388,'Raw Data'!V388)</f>
        <v>0.8746666666666667</v>
      </c>
      <c r="N181" s="6">
        <f>STDEV('Raw Data'!J388,'Raw Data'!P388,'Raw Data'!V388)</f>
        <v>3.2347076117221707E-2</v>
      </c>
      <c r="O181" s="1">
        <f>AVERAGE('Raw Data'!AB388,'Raw Data'!AH388,'Raw Data'!AN388)</f>
        <v>1.296</v>
      </c>
      <c r="P181" s="6">
        <f>STDEV('Raw Data'!AB388,'Raw Data'!AH388,'Raw Data'!AN388)</f>
        <v>2.3515952032609658E-2</v>
      </c>
      <c r="Q181" s="1">
        <f>AVERAGE('Raw Data'!AT388,'Raw Data'!AZ388,'Raw Data'!BF388)</f>
        <v>1.5419999999999998</v>
      </c>
      <c r="R181" s="6">
        <f>STDEV('Raw Data'!AT388,'Raw Data'!AZ388,'Raw Data'!BF388)</f>
        <v>5.502726596879047E-2</v>
      </c>
      <c r="S181" s="1">
        <f>AVERAGE('Raw Data'!BL388,'Raw Data'!BR388,'Raw Data'!BX388)</f>
        <v>1.8940000000000001</v>
      </c>
      <c r="T181" s="6">
        <f>STDEV('Raw Data'!BL388,'Raw Data'!BR388,'Raw Data'!BX388)</f>
        <v>1.100000000000001E-2</v>
      </c>
      <c r="V181" s="1">
        <f t="shared" si="42"/>
        <v>5.0000000000000044E-3</v>
      </c>
      <c r="W181" s="6">
        <f t="shared" si="43"/>
        <v>4.9311932295000069E-2</v>
      </c>
      <c r="X181" s="2">
        <f t="shared" si="44"/>
        <v>3.9333333333333442E-2</v>
      </c>
      <c r="Y181" s="6">
        <f t="shared" si="45"/>
        <v>3.6583238420529872E-2</v>
      </c>
      <c r="Z181" s="2">
        <f t="shared" si="46"/>
        <v>-4.033333333333311E-2</v>
      </c>
      <c r="AA181" s="6">
        <f t="shared" si="47"/>
        <v>5.9450259320993203E-2</v>
      </c>
      <c r="AB181" s="2">
        <f t="shared" si="48"/>
        <v>1.1666666666666492E-2</v>
      </c>
      <c r="AC181" s="6">
        <f t="shared" si="49"/>
        <v>1.3904435743076119E-2</v>
      </c>
      <c r="AE181" s="39">
        <f t="shared" si="50"/>
        <v>2.4316666666666709E-3</v>
      </c>
      <c r="AF181" s="40">
        <f t="shared" si="51"/>
        <v>1.3383333333333329E-3</v>
      </c>
      <c r="AG181" s="39">
        <f t="shared" si="52"/>
        <v>3.534333333333339E-3</v>
      </c>
      <c r="AH181" s="39">
        <f t="shared" si="53"/>
        <v>1.9333333333333277E-4</v>
      </c>
      <c r="AJ181">
        <f t="shared" si="54"/>
        <v>8.6589067824215979E-2</v>
      </c>
    </row>
    <row r="182" spans="1:36" x14ac:dyDescent="0.25">
      <c r="A182">
        <f>'Raw Data'!B182</f>
        <v>385</v>
      </c>
      <c r="B182">
        <f>'Raw Data'!C182</f>
        <v>393</v>
      </c>
      <c r="C182" t="str">
        <f>'Raw Data'!D182</f>
        <v>DSTRSMITL</v>
      </c>
      <c r="D182" s="1">
        <f>AVERAGE('Raw Data'!J182,'Raw Data'!P182,'Raw Data'!V182)</f>
        <v>0.84166666666666667</v>
      </c>
      <c r="E182" s="6">
        <f>STDEV('Raw Data'!J182,'Raw Data'!P182,'Raw Data'!V182)</f>
        <v>2.3860706890897729E-2</v>
      </c>
      <c r="F182" s="1">
        <f>AVERAGE('Raw Data'!AB182,'Raw Data'!AH182,'Raw Data'!AN182)</f>
        <v>1.2793333333333334</v>
      </c>
      <c r="G182" s="6">
        <f>STDEV('Raw Data'!AB182,'Raw Data'!AH182,'Raw Data'!AN182)</f>
        <v>1.4977761292440724E-2</v>
      </c>
      <c r="H182" s="1">
        <f>AVERAGE('Raw Data'!AT182,'Raw Data'!AZ182,'Raw Data'!BF182)</f>
        <v>1.4116666666666664</v>
      </c>
      <c r="I182" s="6">
        <f>STDEV('Raw Data'!AT182,'Raw Data'!AZ182,'Raw Data'!BF182)</f>
        <v>1.9604421270043443E-2</v>
      </c>
      <c r="J182" s="1">
        <f>AVERAGE('Raw Data'!BL182,'Raw Data'!BR182,'Raw Data'!BX182)</f>
        <v>1.7903333333333336</v>
      </c>
      <c r="K182" s="6">
        <f>STDEV('Raw Data'!BL182,'Raw Data'!BR182,'Raw Data'!BX182)</f>
        <v>7.3711147958319808E-3</v>
      </c>
      <c r="M182" s="1">
        <f>AVERAGE('Raw Data'!J389,'Raw Data'!P389,'Raw Data'!V389)</f>
        <v>0.82200000000000006</v>
      </c>
      <c r="N182" s="6">
        <f>STDEV('Raw Data'!J389,'Raw Data'!P389,'Raw Data'!V389)</f>
        <v>1.9672315572905968E-2</v>
      </c>
      <c r="O182" s="1">
        <f>AVERAGE('Raw Data'!AB389,'Raw Data'!AH389,'Raw Data'!AN389)</f>
        <v>1.2796666666666665</v>
      </c>
      <c r="P182" s="6">
        <f>STDEV('Raw Data'!AB389,'Raw Data'!AH389,'Raw Data'!AN389)</f>
        <v>1.9425069712444638E-2</v>
      </c>
      <c r="Q182" s="1">
        <f>AVERAGE('Raw Data'!AT389,'Raw Data'!AZ389,'Raw Data'!BF389)</f>
        <v>1.4773333333333334</v>
      </c>
      <c r="R182" s="6">
        <f>STDEV('Raw Data'!AT389,'Raw Data'!AZ389,'Raw Data'!BF389)</f>
        <v>3.6295086903509896E-2</v>
      </c>
      <c r="S182" s="1">
        <f>AVERAGE('Raw Data'!BL389,'Raw Data'!BR389,'Raw Data'!BX389)</f>
        <v>1.8796666666666664</v>
      </c>
      <c r="T182" s="6">
        <f>STDEV('Raw Data'!BL389,'Raw Data'!BR389,'Raw Data'!BX389)</f>
        <v>9.0184995056457971E-3</v>
      </c>
      <c r="V182" s="1">
        <f t="shared" si="42"/>
        <v>1.966666666666661E-2</v>
      </c>
      <c r="W182" s="6">
        <f t="shared" si="43"/>
        <v>3.092463958291726E-2</v>
      </c>
      <c r="X182" s="2">
        <f t="shared" si="44"/>
        <v>-3.3333333333307458E-4</v>
      </c>
      <c r="Y182" s="6">
        <f t="shared" si="45"/>
        <v>2.4528894525980366E-2</v>
      </c>
      <c r="Z182" s="2">
        <f t="shared" si="46"/>
        <v>-6.5666666666666984E-2</v>
      </c>
      <c r="AA182" s="6">
        <f t="shared" si="47"/>
        <v>4.1251262606939287E-2</v>
      </c>
      <c r="AB182" s="2">
        <f t="shared" si="48"/>
        <v>-8.9333333333332821E-2</v>
      </c>
      <c r="AC182" s="6">
        <f t="shared" si="49"/>
        <v>1.1647603473104097E-2</v>
      </c>
      <c r="AE182" s="39">
        <f t="shared" si="50"/>
        <v>9.5633333333333302E-4</v>
      </c>
      <c r="AF182" s="40">
        <f t="shared" si="51"/>
        <v>6.0166666666666951E-4</v>
      </c>
      <c r="AG182" s="39">
        <f t="shared" si="52"/>
        <v>1.7016666666666675E-3</v>
      </c>
      <c r="AH182" s="39">
        <f t="shared" si="53"/>
        <v>1.3566666666666661E-4</v>
      </c>
      <c r="AJ182">
        <f t="shared" si="54"/>
        <v>5.8269488871392522E-2</v>
      </c>
    </row>
    <row r="183" spans="1:36" x14ac:dyDescent="0.25">
      <c r="A183">
        <f>'Raw Data'!B183</f>
        <v>385</v>
      </c>
      <c r="B183">
        <f>'Raw Data'!C183</f>
        <v>407</v>
      </c>
      <c r="C183" t="str">
        <f>'Raw Data'!D183</f>
        <v>DSTRSMITLPVWMDARGTKAPSL</v>
      </c>
      <c r="D183" s="1">
        <f>AVERAGE('Raw Data'!J183,'Raw Data'!P183,'Raw Data'!V183)</f>
        <v>4.6396666666666668</v>
      </c>
      <c r="E183" s="6">
        <f>STDEV('Raw Data'!J183,'Raw Data'!P183,'Raw Data'!V183)</f>
        <v>6.2139627721231792E-2</v>
      </c>
      <c r="F183" s="1">
        <f>AVERAGE('Raw Data'!AB183,'Raw Data'!AH183,'Raw Data'!AN183)</f>
        <v>5.5366666666666662</v>
      </c>
      <c r="G183" s="6">
        <f>STDEV('Raw Data'!AB183,'Raw Data'!AH183,'Raw Data'!AN183)</f>
        <v>4.9652123150307398E-2</v>
      </c>
      <c r="H183" s="1">
        <f>AVERAGE('Raw Data'!AT183,'Raw Data'!AZ183,'Raw Data'!BF183)</f>
        <v>5.9390000000000001</v>
      </c>
      <c r="I183" s="6">
        <f>STDEV('Raw Data'!AT183,'Raw Data'!AZ183,'Raw Data'!BF183)</f>
        <v>9.3616237907747674E-2</v>
      </c>
      <c r="J183" s="1">
        <f>AVERAGE('Raw Data'!BL183,'Raw Data'!BR183,'Raw Data'!BX183)</f>
        <v>6.9773333333333341</v>
      </c>
      <c r="K183" s="6">
        <f>STDEV('Raw Data'!BL183,'Raw Data'!BR183,'Raw Data'!BX183)</f>
        <v>1.4224392195567771E-2</v>
      </c>
      <c r="M183" s="1">
        <f>AVERAGE('Raw Data'!J390,'Raw Data'!P390,'Raw Data'!V390)</f>
        <v>4.6696666666666671</v>
      </c>
      <c r="N183" s="6">
        <f>STDEV('Raw Data'!J390,'Raw Data'!P390,'Raw Data'!V390)</f>
        <v>2.631222782915477E-2</v>
      </c>
      <c r="O183" s="1">
        <f>AVERAGE('Raw Data'!AB390,'Raw Data'!AH390,'Raw Data'!AN390)</f>
        <v>5.6973333333333329</v>
      </c>
      <c r="P183" s="6">
        <f>STDEV('Raw Data'!AB390,'Raw Data'!AH390,'Raw Data'!AN390)</f>
        <v>9.9846548930512993E-2</v>
      </c>
      <c r="Q183" s="1">
        <f>AVERAGE('Raw Data'!AT390,'Raw Data'!AZ390,'Raw Data'!BF390)</f>
        <v>6.362333333333333</v>
      </c>
      <c r="R183" s="6">
        <f>STDEV('Raw Data'!AT390,'Raw Data'!AZ390,'Raw Data'!BF390)</f>
        <v>4.0796241656963335E-2</v>
      </c>
      <c r="S183" s="1">
        <f>AVERAGE('Raw Data'!BL390,'Raw Data'!BR390,'Raw Data'!BX390)</f>
        <v>7.637666666666667</v>
      </c>
      <c r="T183" s="6">
        <f>STDEV('Raw Data'!BL390,'Raw Data'!BR390,'Raw Data'!BX390)</f>
        <v>3.9627431576287613E-2</v>
      </c>
      <c r="V183" s="1">
        <f t="shared" si="42"/>
        <v>-3.0000000000000249E-2</v>
      </c>
      <c r="W183" s="6">
        <f t="shared" si="43"/>
        <v>6.7480861484324764E-2</v>
      </c>
      <c r="X183" s="2">
        <f t="shared" si="44"/>
        <v>-0.16066666666666674</v>
      </c>
      <c r="Y183" s="6">
        <f t="shared" si="45"/>
        <v>0.11151083654365891</v>
      </c>
      <c r="Z183" s="2">
        <f t="shared" si="46"/>
        <v>-0.4233333333333329</v>
      </c>
      <c r="AA183" s="6">
        <f t="shared" si="47"/>
        <v>0.10211921138225345</v>
      </c>
      <c r="AB183" s="2">
        <f t="shared" si="48"/>
        <v>-0.66033333333333299</v>
      </c>
      <c r="AC183" s="6">
        <f t="shared" si="49"/>
        <v>4.2103048187354393E-2</v>
      </c>
      <c r="AE183" s="39">
        <f t="shared" si="50"/>
        <v>4.5536666666666252E-3</v>
      </c>
      <c r="AF183" s="40">
        <f t="shared" si="51"/>
        <v>1.2434666666666616E-2</v>
      </c>
      <c r="AG183" s="39">
        <f t="shared" si="52"/>
        <v>1.0428333333333362E-2</v>
      </c>
      <c r="AH183" s="39">
        <f t="shared" si="53"/>
        <v>1.772666666666686E-3</v>
      </c>
      <c r="AJ183">
        <f t="shared" si="54"/>
        <v>0.17084886108292702</v>
      </c>
    </row>
    <row r="184" spans="1:36" x14ac:dyDescent="0.25">
      <c r="A184">
        <f>'Raw Data'!B184</f>
        <v>390</v>
      </c>
      <c r="B184">
        <f>'Raw Data'!C184</f>
        <v>397</v>
      </c>
      <c r="C184" t="str">
        <f>'Raw Data'!D184</f>
        <v>MITLPVWM</v>
      </c>
      <c r="D184" s="1">
        <f>AVERAGE('Raw Data'!J184,'Raw Data'!P184,'Raw Data'!V184)</f>
        <v>0.27966666666666667</v>
      </c>
      <c r="E184" s="6">
        <f>STDEV('Raw Data'!J184,'Raw Data'!P184,'Raw Data'!V184)</f>
        <v>1.4011899704655785E-2</v>
      </c>
      <c r="F184" s="1">
        <f>AVERAGE('Raw Data'!AB184,'Raw Data'!AH184,'Raw Data'!AN184)</f>
        <v>0.71</v>
      </c>
      <c r="G184" s="6">
        <f>STDEV('Raw Data'!AB184,'Raw Data'!AH184,'Raw Data'!AN184)</f>
        <v>1.5716233645501725E-2</v>
      </c>
      <c r="H184" s="1">
        <f>AVERAGE('Raw Data'!AT184,'Raw Data'!AZ184,'Raw Data'!BF184)</f>
        <v>0.8610000000000001</v>
      </c>
      <c r="I184" s="6">
        <f>STDEV('Raw Data'!AT184,'Raw Data'!AZ184,'Raw Data'!BF184)</f>
        <v>2.1071307505705496E-2</v>
      </c>
      <c r="J184" s="1">
        <f>AVERAGE('Raw Data'!BL184,'Raw Data'!BR184,'Raw Data'!BX184)</f>
        <v>1.4283333333333335</v>
      </c>
      <c r="K184" s="6">
        <f>STDEV('Raw Data'!BL184,'Raw Data'!BR184,'Raw Data'!BX184)</f>
        <v>7.4661458151668372E-2</v>
      </c>
      <c r="M184" s="1">
        <f>AVERAGE('Raw Data'!J391,'Raw Data'!P391,'Raw Data'!V391)</f>
        <v>0.58399999999999996</v>
      </c>
      <c r="N184" s="6">
        <f>STDEV('Raw Data'!J391,'Raw Data'!P391,'Raw Data'!V391)</f>
        <v>7.9642953235048344E-2</v>
      </c>
      <c r="O184" s="1">
        <f>AVERAGE('Raw Data'!AB391,'Raw Data'!AH391,'Raw Data'!AN391)</f>
        <v>1.0916666666666666</v>
      </c>
      <c r="P184" s="6">
        <f>STDEV('Raw Data'!AB391,'Raw Data'!AH391,'Raw Data'!AN391)</f>
        <v>7.1234355007491479E-2</v>
      </c>
      <c r="Q184" s="1">
        <f>AVERAGE('Raw Data'!AT391,'Raw Data'!AZ391,'Raw Data'!BF391)</f>
        <v>1.3426666666666669</v>
      </c>
      <c r="R184" s="6">
        <f>STDEV('Raw Data'!AT391,'Raw Data'!AZ391,'Raw Data'!BF391)</f>
        <v>7.0315953618886096E-2</v>
      </c>
      <c r="S184" s="1">
        <f>AVERAGE('Raw Data'!BL391,'Raw Data'!BR391,'Raw Data'!BX391)</f>
        <v>2.3693333333333331</v>
      </c>
      <c r="T184" s="6">
        <f>STDEV('Raw Data'!BL391,'Raw Data'!BR391,'Raw Data'!BX391)</f>
        <v>7.409678355592321E-2</v>
      </c>
      <c r="V184" s="1">
        <f t="shared" si="42"/>
        <v>-0.30433333333333329</v>
      </c>
      <c r="W184" s="6">
        <f t="shared" si="43"/>
        <v>8.0866144543519758E-2</v>
      </c>
      <c r="X184" s="2">
        <f t="shared" si="44"/>
        <v>-0.3816666666666666</v>
      </c>
      <c r="Y184" s="6">
        <f t="shared" si="45"/>
        <v>7.2947469684241456E-2</v>
      </c>
      <c r="Z184" s="2">
        <f t="shared" si="46"/>
        <v>-0.4816666666666668</v>
      </c>
      <c r="AA184" s="6">
        <f t="shared" si="47"/>
        <v>7.3405267749210898E-2</v>
      </c>
      <c r="AB184" s="2">
        <f t="shared" si="48"/>
        <v>-0.94099999999999961</v>
      </c>
      <c r="AC184" s="6">
        <f t="shared" si="49"/>
        <v>0.10518871929378483</v>
      </c>
      <c r="AE184" s="39">
        <f t="shared" si="50"/>
        <v>6.5393333333334299E-3</v>
      </c>
      <c r="AF184" s="40">
        <f t="shared" si="51"/>
        <v>5.3213333333333264E-3</v>
      </c>
      <c r="AG184" s="39">
        <f t="shared" si="52"/>
        <v>5.3883333333333413E-3</v>
      </c>
      <c r="AH184" s="39">
        <f t="shared" si="53"/>
        <v>1.106466666666666E-2</v>
      </c>
      <c r="AJ184">
        <f t="shared" si="54"/>
        <v>0.16826665346011596</v>
      </c>
    </row>
    <row r="185" spans="1:36" x14ac:dyDescent="0.25">
      <c r="A185">
        <f>'Raw Data'!B185</f>
        <v>390</v>
      </c>
      <c r="B185">
        <f>'Raw Data'!C185</f>
        <v>407</v>
      </c>
      <c r="C185" t="str">
        <f>'Raw Data'!D185</f>
        <v>MITLPVWMDARGTKAPSL</v>
      </c>
      <c r="D185" s="1">
        <f>AVERAGE('Raw Data'!J185,'Raw Data'!P185,'Raw Data'!V185)</f>
        <v>3.920666666666667</v>
      </c>
      <c r="E185" s="6">
        <f>STDEV('Raw Data'!J185,'Raw Data'!P185,'Raw Data'!V185)</f>
        <v>6.2042995844279955E-2</v>
      </c>
      <c r="F185" s="1">
        <f>AVERAGE('Raw Data'!AB185,'Raw Data'!AH185,'Raw Data'!AN185)</f>
        <v>4.7749999999999995</v>
      </c>
      <c r="G185" s="6">
        <f>STDEV('Raw Data'!AB185,'Raw Data'!AH185,'Raw Data'!AN185)</f>
        <v>7.4081036709808812E-2</v>
      </c>
      <c r="H185" s="1">
        <f>AVERAGE('Raw Data'!AT185,'Raw Data'!AZ185,'Raw Data'!BF185)</f>
        <v>5.1109999999999998</v>
      </c>
      <c r="I185" s="6">
        <f>STDEV('Raw Data'!AT185,'Raw Data'!AZ185,'Raw Data'!BF185)</f>
        <v>3.380828300875368E-2</v>
      </c>
      <c r="J185" s="1">
        <f>AVERAGE('Raw Data'!BL185,'Raw Data'!BR185,'Raw Data'!BX185)</f>
        <v>5.746666666666667</v>
      </c>
      <c r="K185" s="6">
        <f>STDEV('Raw Data'!BL185,'Raw Data'!BR185,'Raw Data'!BX185)</f>
        <v>3.3650160970392591E-2</v>
      </c>
      <c r="M185" s="1">
        <f>AVERAGE('Raw Data'!J392,'Raw Data'!P392,'Raw Data'!V392)</f>
        <v>4.4336666666666673</v>
      </c>
      <c r="N185" s="6">
        <f>STDEV('Raw Data'!J392,'Raw Data'!P392,'Raw Data'!V392)</f>
        <v>0.10610529361597962</v>
      </c>
      <c r="O185" s="1">
        <f>AVERAGE('Raw Data'!AB392,'Raw Data'!AH392,'Raw Data'!AN392)</f>
        <v>5.4833333333333334</v>
      </c>
      <c r="P185" s="6">
        <f>STDEV('Raw Data'!AB392,'Raw Data'!AH392,'Raw Data'!AN392)</f>
        <v>8.4097166024387396E-2</v>
      </c>
      <c r="Q185" s="1">
        <f>AVERAGE('Raw Data'!AT392,'Raw Data'!AZ392,'Raw Data'!BF392)</f>
        <v>5.9520000000000008</v>
      </c>
      <c r="R185" s="6">
        <f>STDEV('Raw Data'!AT392,'Raw Data'!AZ392,'Raw Data'!BF392)</f>
        <v>7.1189886922230494E-2</v>
      </c>
      <c r="S185" s="1">
        <f>AVERAGE('Raw Data'!BL392,'Raw Data'!BR392,'Raw Data'!BX392)</f>
        <v>6.6886666666666663</v>
      </c>
      <c r="T185" s="6">
        <f>STDEV('Raw Data'!BL392,'Raw Data'!BR392,'Raw Data'!BX392)</f>
        <v>4.3061970848224169E-2</v>
      </c>
      <c r="V185" s="1">
        <f t="shared" si="42"/>
        <v>-0.51300000000000034</v>
      </c>
      <c r="W185" s="6">
        <f t="shared" si="43"/>
        <v>0.12291324854004382</v>
      </c>
      <c r="X185" s="2">
        <f t="shared" si="44"/>
        <v>-0.70833333333333393</v>
      </c>
      <c r="Y185" s="6">
        <f t="shared" si="45"/>
        <v>0.11207289294621343</v>
      </c>
      <c r="Z185" s="2">
        <f t="shared" si="46"/>
        <v>-0.84100000000000108</v>
      </c>
      <c r="AA185" s="6">
        <f t="shared" si="47"/>
        <v>7.8809897855535549E-2</v>
      </c>
      <c r="AB185" s="2">
        <f t="shared" si="48"/>
        <v>-0.94199999999999928</v>
      </c>
      <c r="AC185" s="6">
        <f t="shared" si="49"/>
        <v>5.4650404085117621E-2</v>
      </c>
      <c r="AE185" s="39">
        <f t="shared" si="50"/>
        <v>1.5107666666666584E-2</v>
      </c>
      <c r="AF185" s="40">
        <f t="shared" si="51"/>
        <v>1.2560333333333416E-2</v>
      </c>
      <c r="AG185" s="39">
        <f t="shared" si="52"/>
        <v>6.2109999999999466E-3</v>
      </c>
      <c r="AH185" s="39">
        <f t="shared" si="53"/>
        <v>2.986666666666641E-3</v>
      </c>
      <c r="AJ185">
        <f t="shared" si="54"/>
        <v>0.19200434022872137</v>
      </c>
    </row>
    <row r="186" spans="1:36" x14ac:dyDescent="0.25">
      <c r="A186">
        <f>'Raw Data'!B186</f>
        <v>391</v>
      </c>
      <c r="B186">
        <f>'Raw Data'!C186</f>
        <v>397</v>
      </c>
      <c r="C186" t="str">
        <f>'Raw Data'!D186</f>
        <v>ITLPVWM</v>
      </c>
      <c r="D186" s="1">
        <f>AVERAGE('Raw Data'!J186,'Raw Data'!P186,'Raw Data'!V186)</f>
        <v>2.2666666666666668E-2</v>
      </c>
      <c r="E186" s="6">
        <f>STDEV('Raw Data'!J186,'Raw Data'!P186,'Raw Data'!V186)</f>
        <v>5.7735026918962634E-4</v>
      </c>
      <c r="F186" s="1">
        <f>AVERAGE('Raw Data'!AB186,'Raw Data'!AH186,'Raw Data'!AN186)</f>
        <v>5.2333333333333336E-2</v>
      </c>
      <c r="G186" s="6">
        <f>STDEV('Raw Data'!AB186,'Raw Data'!AH186,'Raw Data'!AN186)</f>
        <v>1.5275252316519479E-3</v>
      </c>
      <c r="H186" s="1">
        <f>AVERAGE('Raw Data'!AT186,'Raw Data'!AZ186,'Raw Data'!BF186)</f>
        <v>0.14633333333333334</v>
      </c>
      <c r="I186" s="6">
        <f>STDEV('Raw Data'!AT186,'Raw Data'!AZ186,'Raw Data'!BF186)</f>
        <v>6.5064070986477034E-3</v>
      </c>
      <c r="J186" s="1">
        <f>AVERAGE('Raw Data'!BL186,'Raw Data'!BR186,'Raw Data'!BX186)</f>
        <v>0.72633333333333328</v>
      </c>
      <c r="K186" s="6">
        <f>STDEV('Raw Data'!BL186,'Raw Data'!BR186,'Raw Data'!BX186)</f>
        <v>1.2858201014657285E-2</v>
      </c>
      <c r="M186" s="1">
        <f>AVERAGE('Raw Data'!J393,'Raw Data'!P393,'Raw Data'!V393)</f>
        <v>3.5333333333333335E-2</v>
      </c>
      <c r="N186" s="6">
        <f>STDEV('Raw Data'!J393,'Raw Data'!P393,'Raw Data'!V393)</f>
        <v>7.5718777944003618E-3</v>
      </c>
      <c r="O186" s="1">
        <f>AVERAGE('Raw Data'!AB393,'Raw Data'!AH393,'Raw Data'!AN393)</f>
        <v>8.433333333333333E-2</v>
      </c>
      <c r="P186" s="6">
        <f>STDEV('Raw Data'!AB393,'Raw Data'!AH393,'Raw Data'!AN393)</f>
        <v>1.0408329997330674E-2</v>
      </c>
      <c r="Q186" s="1">
        <f>AVERAGE('Raw Data'!AT393,'Raw Data'!AZ393,'Raw Data'!BF393)</f>
        <v>0.36099999999999999</v>
      </c>
      <c r="R186" s="6">
        <f>STDEV('Raw Data'!AT393,'Raw Data'!AZ393,'Raw Data'!BF393)</f>
        <v>9.1651513899116879E-3</v>
      </c>
      <c r="S186" s="1">
        <f>AVERAGE('Raw Data'!BL393,'Raw Data'!BR393,'Raw Data'!BX393)</f>
        <v>1.2150000000000001</v>
      </c>
      <c r="T186" s="6">
        <f>STDEV('Raw Data'!BL393,'Raw Data'!BR393,'Raw Data'!BX393)</f>
        <v>5.1390660630118462E-2</v>
      </c>
      <c r="V186" s="1">
        <f t="shared" si="42"/>
        <v>-1.2666666666666666E-2</v>
      </c>
      <c r="W186" s="6">
        <f t="shared" si="43"/>
        <v>7.5938571665963416E-3</v>
      </c>
      <c r="X186" s="2">
        <f t="shared" si="44"/>
        <v>-3.1999999999999994E-2</v>
      </c>
      <c r="Y186" s="6">
        <f t="shared" si="45"/>
        <v>1.0519822558706343E-2</v>
      </c>
      <c r="Z186" s="2">
        <f t="shared" si="46"/>
        <v>-0.21466666666666664</v>
      </c>
      <c r="AA186" s="6">
        <f t="shared" si="47"/>
        <v>1.1239810200058245E-2</v>
      </c>
      <c r="AB186" s="2">
        <f t="shared" si="48"/>
        <v>-0.4886666666666668</v>
      </c>
      <c r="AC186" s="6">
        <f t="shared" si="49"/>
        <v>5.2974836793833933E-2</v>
      </c>
      <c r="AE186" s="39">
        <f t="shared" si="50"/>
        <v>5.7666666666666621E-5</v>
      </c>
      <c r="AF186" s="40">
        <f t="shared" si="51"/>
        <v>1.1066666666666687E-4</v>
      </c>
      <c r="AG186" s="39">
        <f t="shared" si="52"/>
        <v>1.2633333333333339E-4</v>
      </c>
      <c r="AH186" s="39">
        <f t="shared" si="53"/>
        <v>2.8063333333333417E-3</v>
      </c>
      <c r="AJ186">
        <f t="shared" si="54"/>
        <v>5.5686623169303492E-2</v>
      </c>
    </row>
    <row r="187" spans="1:36" x14ac:dyDescent="0.25">
      <c r="A187">
        <f>'Raw Data'!B187</f>
        <v>391</v>
      </c>
      <c r="B187">
        <f>'Raw Data'!C187</f>
        <v>399</v>
      </c>
      <c r="C187" t="str">
        <f>'Raw Data'!D187</f>
        <v>ITLPVWMDA</v>
      </c>
      <c r="D187" s="1">
        <f>AVERAGE('Raw Data'!J187,'Raw Data'!P187,'Raw Data'!V187)</f>
        <v>0.49433333333333335</v>
      </c>
      <c r="E187" s="6">
        <f>STDEV('Raw Data'!J187,'Raw Data'!P187,'Raw Data'!V187)</f>
        <v>2.818391976523732E-2</v>
      </c>
      <c r="F187" s="1">
        <f>AVERAGE('Raw Data'!AB187,'Raw Data'!AH187,'Raw Data'!AN187)</f>
        <v>0.70866666666666667</v>
      </c>
      <c r="G187" s="6">
        <f>STDEV('Raw Data'!AB187,'Raw Data'!AH187,'Raw Data'!AN187)</f>
        <v>9.2915732431775779E-3</v>
      </c>
      <c r="H187" s="1">
        <f>AVERAGE('Raw Data'!AT187,'Raw Data'!AZ187,'Raw Data'!BF187)</f>
        <v>1.0643333333333334</v>
      </c>
      <c r="I187" s="6">
        <f>STDEV('Raw Data'!AT187,'Raw Data'!AZ187,'Raw Data'!BF187)</f>
        <v>1.0785793124908943E-2</v>
      </c>
      <c r="J187" s="1">
        <f>AVERAGE('Raw Data'!BL187,'Raw Data'!BR187,'Raw Data'!BX187)</f>
        <v>1.7606666666666666</v>
      </c>
      <c r="K187" s="6">
        <f>STDEV('Raw Data'!BL187,'Raw Data'!BR187,'Raw Data'!BX187)</f>
        <v>1.7616280348965063E-2</v>
      </c>
      <c r="M187" s="1">
        <f>AVERAGE('Raw Data'!J394,'Raw Data'!P394,'Raw Data'!V394)</f>
        <v>0.87700000000000011</v>
      </c>
      <c r="N187" s="6">
        <f>STDEV('Raw Data'!J394,'Raw Data'!P394,'Raw Data'!V394)</f>
        <v>5.4781383699209402E-2</v>
      </c>
      <c r="O187" s="1">
        <f>AVERAGE('Raw Data'!AB394,'Raw Data'!AH394,'Raw Data'!AN394)</f>
        <v>1.3226666666666667</v>
      </c>
      <c r="P187" s="6">
        <f>STDEV('Raw Data'!AB394,'Raw Data'!AH394,'Raw Data'!AN394)</f>
        <v>8.1205500634706607E-2</v>
      </c>
      <c r="Q187" s="1">
        <f>AVERAGE('Raw Data'!AT394,'Raw Data'!AZ394,'Raw Data'!BF394)</f>
        <v>1.6543333333333334</v>
      </c>
      <c r="R187" s="6">
        <f>STDEV('Raw Data'!AT394,'Raw Data'!AZ394,'Raw Data'!BF394)</f>
        <v>0.11412858245563785</v>
      </c>
      <c r="S187" s="1">
        <f>AVERAGE('Raw Data'!BL394,'Raw Data'!BR394,'Raw Data'!BX394)</f>
        <v>2.5363333333333333</v>
      </c>
      <c r="T187" s="6">
        <f>STDEV('Raw Data'!BL394,'Raw Data'!BR394,'Raw Data'!BX394)</f>
        <v>4.9943301185777875E-2</v>
      </c>
      <c r="V187" s="1">
        <f t="shared" si="42"/>
        <v>-0.38266666666666677</v>
      </c>
      <c r="W187" s="6">
        <f t="shared" si="43"/>
        <v>6.1606276736492854E-2</v>
      </c>
      <c r="X187" s="2">
        <f t="shared" si="44"/>
        <v>-0.61399999999999999</v>
      </c>
      <c r="Y187" s="6">
        <f t="shared" si="45"/>
        <v>8.1735345271593901E-2</v>
      </c>
      <c r="Z187" s="2">
        <f t="shared" si="46"/>
        <v>-0.59000000000000008</v>
      </c>
      <c r="AA187" s="6">
        <f t="shared" si="47"/>
        <v>0.11463710859345093</v>
      </c>
      <c r="AB187" s="2">
        <f t="shared" si="48"/>
        <v>-0.77566666666666673</v>
      </c>
      <c r="AC187" s="6">
        <f t="shared" si="49"/>
        <v>5.295910371849824E-2</v>
      </c>
      <c r="AE187" s="39">
        <f t="shared" si="50"/>
        <v>3.7953333333333407E-3</v>
      </c>
      <c r="AF187" s="40">
        <f t="shared" si="51"/>
        <v>6.6806666666666672E-3</v>
      </c>
      <c r="AG187" s="39">
        <f t="shared" si="52"/>
        <v>1.3141666666666661E-2</v>
      </c>
      <c r="AH187" s="39">
        <f t="shared" si="53"/>
        <v>2.8046666666666541E-3</v>
      </c>
      <c r="AJ187">
        <f t="shared" si="54"/>
        <v>0.16254947964645511</v>
      </c>
    </row>
    <row r="188" spans="1:36" x14ac:dyDescent="0.25">
      <c r="A188">
        <f>'Raw Data'!B188</f>
        <v>391</v>
      </c>
      <c r="B188">
        <f>'Raw Data'!C188</f>
        <v>407</v>
      </c>
      <c r="C188" t="str">
        <f>'Raw Data'!D188</f>
        <v>ITLPVWMDARGTKAPSL</v>
      </c>
      <c r="D188" s="1">
        <f>AVERAGE('Raw Data'!J188,'Raw Data'!P188,'Raw Data'!V188)</f>
        <v>3.8126666666666669</v>
      </c>
      <c r="E188" s="6">
        <f>STDEV('Raw Data'!J188,'Raw Data'!P188,'Raw Data'!V188)</f>
        <v>2.5403411844343554E-2</v>
      </c>
      <c r="F188" s="1">
        <f>AVERAGE('Raw Data'!AB188,'Raw Data'!AH188,'Raw Data'!AN188)</f>
        <v>4.2586666666666666</v>
      </c>
      <c r="G188" s="6">
        <f>STDEV('Raw Data'!AB188,'Raw Data'!AH188,'Raw Data'!AN188)</f>
        <v>6.9370983367206998E-2</v>
      </c>
      <c r="H188" s="1">
        <f>AVERAGE('Raw Data'!AT188,'Raw Data'!AZ188,'Raw Data'!BF188)</f>
        <v>4.5773333333333328</v>
      </c>
      <c r="I188" s="6">
        <f>STDEV('Raw Data'!AT188,'Raw Data'!AZ188,'Raw Data'!BF188)</f>
        <v>6.4291005073286514E-2</v>
      </c>
      <c r="J188" s="1">
        <f>AVERAGE('Raw Data'!BL188,'Raw Data'!BR188,'Raw Data'!BX188)</f>
        <v>5.2563333333333331</v>
      </c>
      <c r="K188" s="6">
        <f>STDEV('Raw Data'!BL188,'Raw Data'!BR188,'Raw Data'!BX188)</f>
        <v>3.0566866593312002E-2</v>
      </c>
      <c r="M188" s="1">
        <f>AVERAGE('Raw Data'!J395,'Raw Data'!P395,'Raw Data'!V395)</f>
        <v>3.7870000000000004</v>
      </c>
      <c r="N188" s="6">
        <f>STDEV('Raw Data'!J395,'Raw Data'!P395,'Raw Data'!V395)</f>
        <v>7.3695318711570659E-2</v>
      </c>
      <c r="O188" s="1">
        <f>AVERAGE('Raw Data'!AB395,'Raw Data'!AH395,'Raw Data'!AN395)</f>
        <v>4.3220000000000001</v>
      </c>
      <c r="P188" s="6">
        <f>STDEV('Raw Data'!AB395,'Raw Data'!AH395,'Raw Data'!AN395)</f>
        <v>6.4861390672725935E-2</v>
      </c>
      <c r="Q188" s="1">
        <f>AVERAGE('Raw Data'!AT395,'Raw Data'!AZ395,'Raw Data'!BF395)</f>
        <v>4.8356666666666674</v>
      </c>
      <c r="R188" s="6">
        <f>STDEV('Raw Data'!AT395,'Raw Data'!AZ395,'Raw Data'!BF395)</f>
        <v>8.8070047878568453E-2</v>
      </c>
      <c r="S188" s="1">
        <f>AVERAGE('Raw Data'!BL395,'Raw Data'!BR395,'Raw Data'!BX395)</f>
        <v>5.7663333333333329</v>
      </c>
      <c r="T188" s="6">
        <f>STDEV('Raw Data'!BL395,'Raw Data'!BR395,'Raw Data'!BX395)</f>
        <v>7.5082177201605732E-2</v>
      </c>
      <c r="V188" s="1">
        <f t="shared" si="42"/>
        <v>2.5666666666666504E-2</v>
      </c>
      <c r="W188" s="6">
        <f t="shared" si="43"/>
        <v>7.7950839208653241E-2</v>
      </c>
      <c r="X188" s="2">
        <f t="shared" si="44"/>
        <v>-6.3333333333333464E-2</v>
      </c>
      <c r="Y188" s="6">
        <f t="shared" si="45"/>
        <v>9.4970170755523484E-2</v>
      </c>
      <c r="Z188" s="2">
        <f t="shared" si="46"/>
        <v>-0.25833333333333464</v>
      </c>
      <c r="AA188" s="6">
        <f t="shared" si="47"/>
        <v>0.10903974810438023</v>
      </c>
      <c r="AB188" s="2">
        <f t="shared" si="48"/>
        <v>-0.50999999999999979</v>
      </c>
      <c r="AC188" s="6">
        <f t="shared" si="49"/>
        <v>8.1065816881510891E-2</v>
      </c>
      <c r="AE188" s="39">
        <f t="shared" si="50"/>
        <v>6.0763333333333112E-3</v>
      </c>
      <c r="AF188" s="40">
        <f t="shared" si="51"/>
        <v>9.0193333333332872E-3</v>
      </c>
      <c r="AG188" s="39">
        <f t="shared" si="52"/>
        <v>1.1889666666666692E-2</v>
      </c>
      <c r="AH188" s="39">
        <f t="shared" si="53"/>
        <v>6.5716666666666562E-3</v>
      </c>
      <c r="AJ188">
        <f t="shared" si="54"/>
        <v>0.18318569813170446</v>
      </c>
    </row>
    <row r="189" spans="1:36" x14ac:dyDescent="0.25">
      <c r="A189">
        <f>'Raw Data'!B189</f>
        <v>391</v>
      </c>
      <c r="B189">
        <f>'Raw Data'!C189</f>
        <v>409</v>
      </c>
      <c r="C189" t="str">
        <f>'Raw Data'!D189</f>
        <v>ITLPVWMDARGTKAPSLAQ</v>
      </c>
      <c r="D189" s="1">
        <f>AVERAGE('Raw Data'!J189,'Raw Data'!P189,'Raw Data'!V189)</f>
        <v>4.7456666666666658</v>
      </c>
      <c r="E189" s="6">
        <f>STDEV('Raw Data'!J189,'Raw Data'!P189,'Raw Data'!V189)</f>
        <v>5.2519837521962653E-2</v>
      </c>
      <c r="F189" s="1">
        <f>AVERAGE('Raw Data'!AB189,'Raw Data'!AH189,'Raw Data'!AN189)</f>
        <v>5.4220000000000006</v>
      </c>
      <c r="G189" s="6">
        <f>STDEV('Raw Data'!AB189,'Raw Data'!AH189,'Raw Data'!AN189)</f>
        <v>6.9778220097677979E-2</v>
      </c>
      <c r="H189" s="1">
        <f>AVERAGE('Raw Data'!AT189,'Raw Data'!AZ189,'Raw Data'!BF189)</f>
        <v>5.6649999999999991</v>
      </c>
      <c r="I189" s="6">
        <f>STDEV('Raw Data'!AT189,'Raw Data'!AZ189,'Raw Data'!BF189)</f>
        <v>3.1000000000000111E-2</v>
      </c>
      <c r="J189" s="1">
        <f>AVERAGE('Raw Data'!BL189,'Raw Data'!BR189,'Raw Data'!BX189)</f>
        <v>6.3163333333333336</v>
      </c>
      <c r="K189" s="6">
        <f>STDEV('Raw Data'!BL189,'Raw Data'!BR189,'Raw Data'!BX189)</f>
        <v>4.1307787804884047E-2</v>
      </c>
      <c r="M189" s="1">
        <f>AVERAGE('Raw Data'!J396,'Raw Data'!P396,'Raw Data'!V396)</f>
        <v>4.9186666666666667</v>
      </c>
      <c r="N189" s="6">
        <f>STDEV('Raw Data'!J396,'Raw Data'!P396,'Raw Data'!V396)</f>
        <v>7.3656862092634334E-2</v>
      </c>
      <c r="O189" s="1">
        <f>AVERAGE('Raw Data'!AB396,'Raw Data'!AH396,'Raw Data'!AN396)</f>
        <v>5.4720000000000004</v>
      </c>
      <c r="P189" s="6">
        <f>STDEV('Raw Data'!AB396,'Raw Data'!AH396,'Raw Data'!AN396)</f>
        <v>8.2273932688306614E-2</v>
      </c>
      <c r="Q189" s="1">
        <f>AVERAGE('Raw Data'!AT396,'Raw Data'!AZ396,'Raw Data'!BF396)</f>
        <v>5.8880000000000008</v>
      </c>
      <c r="R189" s="6">
        <f>STDEV('Raw Data'!AT396,'Raw Data'!AZ396,'Raw Data'!BF396)</f>
        <v>7.3532305825399158E-2</v>
      </c>
      <c r="S189" s="1">
        <f>AVERAGE('Raw Data'!BL396,'Raw Data'!BR396,'Raw Data'!BX396)</f>
        <v>6.8276666666666666</v>
      </c>
      <c r="T189" s="6">
        <f>STDEV('Raw Data'!BL396,'Raw Data'!BR396,'Raw Data'!BX396)</f>
        <v>7.444684904905885E-2</v>
      </c>
      <c r="V189" s="1">
        <f t="shared" si="42"/>
        <v>-0.17300000000000093</v>
      </c>
      <c r="W189" s="6">
        <f t="shared" si="43"/>
        <v>9.0463620680728385E-2</v>
      </c>
      <c r="X189" s="2">
        <f t="shared" si="44"/>
        <v>-4.9999999999999822E-2</v>
      </c>
      <c r="Y189" s="6">
        <f t="shared" si="45"/>
        <v>0.10787956247593887</v>
      </c>
      <c r="Z189" s="2">
        <f t="shared" si="46"/>
        <v>-0.22300000000000164</v>
      </c>
      <c r="AA189" s="6">
        <f t="shared" si="47"/>
        <v>7.9799749373040255E-2</v>
      </c>
      <c r="AB189" s="2">
        <f t="shared" si="48"/>
        <v>-0.51133333333333297</v>
      </c>
      <c r="AC189" s="6">
        <f t="shared" si="49"/>
        <v>8.5139101866690381E-2</v>
      </c>
      <c r="AE189" s="39">
        <f t="shared" si="50"/>
        <v>8.1836666666667088E-3</v>
      </c>
      <c r="AF189" s="40">
        <f t="shared" si="51"/>
        <v>1.1637999999999997E-2</v>
      </c>
      <c r="AG189" s="39">
        <f t="shared" si="52"/>
        <v>6.3680000000000386E-3</v>
      </c>
      <c r="AH189" s="39">
        <f t="shared" si="53"/>
        <v>7.2486666666666819E-3</v>
      </c>
      <c r="AJ189">
        <f t="shared" si="54"/>
        <v>0.18286151408465759</v>
      </c>
    </row>
    <row r="190" spans="1:36" x14ac:dyDescent="0.25">
      <c r="A190">
        <f>'Raw Data'!B190</f>
        <v>394</v>
      </c>
      <c r="B190">
        <f>'Raw Data'!C190</f>
        <v>407</v>
      </c>
      <c r="C190" t="str">
        <f>'Raw Data'!D190</f>
        <v>PVWMDARGTKAPSL</v>
      </c>
      <c r="D190" s="1">
        <f>AVERAGE('Raw Data'!J190,'Raw Data'!P190,'Raw Data'!V190)</f>
        <v>3.997666666666666</v>
      </c>
      <c r="E190" s="6">
        <f>STDEV('Raw Data'!J190,'Raw Data'!P190,'Raw Data'!V190)</f>
        <v>4.5059220292114538E-2</v>
      </c>
      <c r="F190" s="1">
        <f>AVERAGE('Raw Data'!AB190,'Raw Data'!AH190,'Raw Data'!AN190)</f>
        <v>4.4116666666666671</v>
      </c>
      <c r="G190" s="6">
        <f>STDEV('Raw Data'!AB190,'Raw Data'!AH190,'Raw Data'!AN190)</f>
        <v>7.0500591014071343E-2</v>
      </c>
      <c r="H190" s="1">
        <f>AVERAGE('Raw Data'!AT190,'Raw Data'!AZ190,'Raw Data'!BF190)</f>
        <v>4.6963333333333326</v>
      </c>
      <c r="I190" s="6">
        <f>STDEV('Raw Data'!AT190,'Raw Data'!AZ190,'Raw Data'!BF190)</f>
        <v>7.1002347379036407E-2</v>
      </c>
      <c r="J190" s="1">
        <f>AVERAGE('Raw Data'!BL190,'Raw Data'!BR190,'Raw Data'!BX190)</f>
        <v>5.2889999999999997</v>
      </c>
      <c r="K190" s="6">
        <f>STDEV('Raw Data'!BL190,'Raw Data'!BR190,'Raw Data'!BX190)</f>
        <v>2.7874719729532746E-2</v>
      </c>
      <c r="M190" s="1">
        <f>AVERAGE('Raw Data'!J397,'Raw Data'!P397,'Raw Data'!V397)</f>
        <v>3.927</v>
      </c>
      <c r="N190" s="6">
        <f>STDEV('Raw Data'!J397,'Raw Data'!P397,'Raw Data'!V397)</f>
        <v>5.9093146810776521E-2</v>
      </c>
      <c r="O190" s="1">
        <f>AVERAGE('Raw Data'!AB397,'Raw Data'!AH397,'Raw Data'!AN397)</f>
        <v>4.4816666666666665</v>
      </c>
      <c r="P190" s="6">
        <f>STDEV('Raw Data'!AB397,'Raw Data'!AH397,'Raw Data'!AN397)</f>
        <v>7.3118625078247831E-2</v>
      </c>
      <c r="Q190" s="1">
        <f>AVERAGE('Raw Data'!AT397,'Raw Data'!AZ397,'Raw Data'!BF397)</f>
        <v>4.9643333333333333</v>
      </c>
      <c r="R190" s="6">
        <f>STDEV('Raw Data'!AT397,'Raw Data'!AZ397,'Raw Data'!BF397)</f>
        <v>4.4241760061432218E-2</v>
      </c>
      <c r="S190" s="1">
        <f>AVERAGE('Raw Data'!BL397,'Raw Data'!BR397,'Raw Data'!BX397)</f>
        <v>5.8153333333333324</v>
      </c>
      <c r="T190" s="6">
        <f>STDEV('Raw Data'!BL397,'Raw Data'!BR397,'Raw Data'!BX397)</f>
        <v>6.9118256150841439E-2</v>
      </c>
      <c r="V190" s="1">
        <f t="shared" si="42"/>
        <v>7.0666666666665989E-2</v>
      </c>
      <c r="W190" s="6">
        <f t="shared" si="43"/>
        <v>7.4312403630439075E-2</v>
      </c>
      <c r="X190" s="2">
        <f t="shared" si="44"/>
        <v>-6.9999999999999396E-2</v>
      </c>
      <c r="Y190" s="6">
        <f t="shared" si="45"/>
        <v>0.10157099323461759</v>
      </c>
      <c r="Z190" s="2">
        <f t="shared" si="46"/>
        <v>-0.26800000000000068</v>
      </c>
      <c r="AA190" s="6">
        <f t="shared" si="47"/>
        <v>8.3658034083205046E-2</v>
      </c>
      <c r="AB190" s="2">
        <f t="shared" si="48"/>
        <v>-0.52633333333333265</v>
      </c>
      <c r="AC190" s="6">
        <f t="shared" si="49"/>
        <v>7.4527399883085502E-2</v>
      </c>
      <c r="AE190" s="39">
        <f t="shared" si="50"/>
        <v>5.5223333333332949E-3</v>
      </c>
      <c r="AF190" s="40">
        <f t="shared" si="51"/>
        <v>1.0316666666666731E-2</v>
      </c>
      <c r="AG190" s="39">
        <f t="shared" si="52"/>
        <v>6.9986666666666973E-3</v>
      </c>
      <c r="AH190" s="39">
        <f t="shared" si="53"/>
        <v>5.554333333333333E-3</v>
      </c>
      <c r="AJ190">
        <f t="shared" si="54"/>
        <v>0.16849925815860453</v>
      </c>
    </row>
    <row r="191" spans="1:36" x14ac:dyDescent="0.25">
      <c r="A191">
        <f>'Raw Data'!B191</f>
        <v>394</v>
      </c>
      <c r="B191">
        <f>'Raw Data'!C191</f>
        <v>409</v>
      </c>
      <c r="C191" t="str">
        <f>'Raw Data'!D191</f>
        <v>PVWMDARGTKAPSLAQ</v>
      </c>
      <c r="D191" s="1">
        <f>AVERAGE('Raw Data'!J191,'Raw Data'!P191,'Raw Data'!V191)</f>
        <v>5.280666666666666</v>
      </c>
      <c r="E191" s="6">
        <f>STDEV('Raw Data'!J191,'Raw Data'!P191,'Raw Data'!V191)</f>
        <v>8.7047879545301327E-2</v>
      </c>
      <c r="F191" s="1">
        <f>AVERAGE('Raw Data'!AB191,'Raw Data'!AH191,'Raw Data'!AN191)</f>
        <v>5.7253333333333325</v>
      </c>
      <c r="G191" s="6">
        <f>STDEV('Raw Data'!AB191,'Raw Data'!AH191,'Raw Data'!AN191)</f>
        <v>9.2359803666602625E-2</v>
      </c>
      <c r="H191" s="1">
        <f>AVERAGE('Raw Data'!AT191,'Raw Data'!AZ191,'Raw Data'!BF191)</f>
        <v>5.9946666666666673</v>
      </c>
      <c r="I191" s="6">
        <f>STDEV('Raw Data'!AT191,'Raw Data'!AZ191,'Raw Data'!BF191)</f>
        <v>6.3445514682547555E-2</v>
      </c>
      <c r="J191" s="1">
        <f>AVERAGE('Raw Data'!BL191,'Raw Data'!BR191,'Raw Data'!BX191)</f>
        <v>6.5026666666666664</v>
      </c>
      <c r="K191" s="6">
        <f>STDEV('Raw Data'!BL191,'Raw Data'!BR191,'Raw Data'!BX191)</f>
        <v>4.3247350593224938E-2</v>
      </c>
      <c r="M191" s="1">
        <f>AVERAGE('Raw Data'!J398,'Raw Data'!P398,'Raw Data'!V398)</f>
        <v>5.3136666666666663</v>
      </c>
      <c r="N191" s="6">
        <f>STDEV('Raw Data'!J398,'Raw Data'!P398,'Raw Data'!V398)</f>
        <v>9.2137578291017472E-2</v>
      </c>
      <c r="O191" s="1">
        <f>AVERAGE('Raw Data'!AB398,'Raw Data'!AH398,'Raw Data'!AN398)</f>
        <v>5.9216666666666669</v>
      </c>
      <c r="P191" s="6">
        <f>STDEV('Raw Data'!AB398,'Raw Data'!AH398,'Raw Data'!AN398)</f>
        <v>0.10249064998005115</v>
      </c>
      <c r="Q191" s="1">
        <f>AVERAGE('Raw Data'!AT398,'Raw Data'!AZ398,'Raw Data'!BF398)</f>
        <v>6.530666666666666</v>
      </c>
      <c r="R191" s="6">
        <f>STDEV('Raw Data'!AT398,'Raw Data'!AZ398,'Raw Data'!BF398)</f>
        <v>9.6717802566711433E-2</v>
      </c>
      <c r="S191" s="1">
        <f>AVERAGE('Raw Data'!BL398,'Raw Data'!BR398,'Raw Data'!BX398)</f>
        <v>7.2830000000000004</v>
      </c>
      <c r="T191" s="6">
        <f>STDEV('Raw Data'!BL398,'Raw Data'!BR398,'Raw Data'!BX398)</f>
        <v>0.11352973178863734</v>
      </c>
      <c r="V191" s="1">
        <f t="shared" si="42"/>
        <v>-3.3000000000000362E-2</v>
      </c>
      <c r="W191" s="6">
        <f t="shared" si="43"/>
        <v>0.12675435561221027</v>
      </c>
      <c r="X191" s="2">
        <f t="shared" si="44"/>
        <v>-0.19633333333333436</v>
      </c>
      <c r="Y191" s="6">
        <f t="shared" si="45"/>
        <v>0.13796617943056458</v>
      </c>
      <c r="Z191" s="2">
        <f t="shared" si="46"/>
        <v>-0.5359999999999987</v>
      </c>
      <c r="AA191" s="6">
        <f t="shared" si="47"/>
        <v>0.11567050906201948</v>
      </c>
      <c r="AB191" s="2">
        <f t="shared" si="48"/>
        <v>-0.78033333333333399</v>
      </c>
      <c r="AC191" s="6">
        <f t="shared" si="49"/>
        <v>0.12148799666359326</v>
      </c>
      <c r="AE191" s="39">
        <f t="shared" si="50"/>
        <v>1.606666666666666E-2</v>
      </c>
      <c r="AF191" s="40">
        <f t="shared" si="51"/>
        <v>1.9034666666666741E-2</v>
      </c>
      <c r="AG191" s="39">
        <f t="shared" si="52"/>
        <v>1.3379666666666731E-2</v>
      </c>
      <c r="AH191" s="39">
        <f t="shared" si="53"/>
        <v>1.4759333333333248E-2</v>
      </c>
      <c r="AJ191">
        <f t="shared" si="54"/>
        <v>0.25147630769782942</v>
      </c>
    </row>
    <row r="192" spans="1:36" x14ac:dyDescent="0.25">
      <c r="A192">
        <f>'Raw Data'!B192</f>
        <v>397</v>
      </c>
      <c r="B192">
        <f>'Raw Data'!C192</f>
        <v>409</v>
      </c>
      <c r="C192" t="str">
        <f>'Raw Data'!D192</f>
        <v>MDARGTKAPSLAQ</v>
      </c>
      <c r="D192" s="1">
        <f>AVERAGE('Raw Data'!J192,'Raw Data'!P192,'Raw Data'!V192)</f>
        <v>5.0853333333333328</v>
      </c>
      <c r="E192" s="6">
        <f>STDEV('Raw Data'!J192,'Raw Data'!P192,'Raw Data'!V192)</f>
        <v>0.10719297240646564</v>
      </c>
      <c r="F192" s="1">
        <f>AVERAGE('Raw Data'!AB192,'Raw Data'!AH192,'Raw Data'!AN192)</f>
        <v>5.5213333333333336</v>
      </c>
      <c r="G192" s="6">
        <f>STDEV('Raw Data'!AB192,'Raw Data'!AH192,'Raw Data'!AN192)</f>
        <v>4.8839874419712638E-2</v>
      </c>
      <c r="H192" s="1">
        <f>AVERAGE('Raw Data'!AT192,'Raw Data'!AZ192,'Raw Data'!BF192)</f>
        <v>5.4946666666666664</v>
      </c>
      <c r="I192" s="6">
        <f>STDEV('Raw Data'!AT192,'Raw Data'!AZ192,'Raw Data'!BF192)</f>
        <v>8.8996254602838998E-2</v>
      </c>
      <c r="J192" s="1">
        <f>AVERAGE('Raw Data'!BL192,'Raw Data'!BR192,'Raw Data'!BX192)</f>
        <v>5.508</v>
      </c>
      <c r="K192" s="6">
        <f>STDEV('Raw Data'!BL192,'Raw Data'!BR192,'Raw Data'!BX192)</f>
        <v>5.4561891462814718E-2</v>
      </c>
      <c r="M192" s="1">
        <f>AVERAGE('Raw Data'!J399,'Raw Data'!P399,'Raw Data'!V399)</f>
        <v>5.1320000000000006</v>
      </c>
      <c r="N192" s="6">
        <f>STDEV('Raw Data'!J399,'Raw Data'!P399,'Raw Data'!V399)</f>
        <v>1.4525839046333909E-2</v>
      </c>
      <c r="O192" s="1">
        <f>AVERAGE('Raw Data'!AB399,'Raw Data'!AH399,'Raw Data'!AN399)</f>
        <v>5.442333333333333</v>
      </c>
      <c r="P192" s="6">
        <f>STDEV('Raw Data'!AB399,'Raw Data'!AH399,'Raw Data'!AN399)</f>
        <v>0.17817500760020544</v>
      </c>
      <c r="Q192" s="1">
        <f>AVERAGE('Raw Data'!AT399,'Raw Data'!AZ399,'Raw Data'!BF399)</f>
        <v>5.567333333333333</v>
      </c>
      <c r="R192" s="6">
        <f>STDEV('Raw Data'!AT399,'Raw Data'!AZ399,'Raw Data'!BF399)</f>
        <v>4.3592812863284085E-2</v>
      </c>
      <c r="S192" s="1">
        <f>AVERAGE('Raw Data'!BL399,'Raw Data'!BR399,'Raw Data'!BX399)</f>
        <v>5.681</v>
      </c>
      <c r="T192" s="6">
        <f>STDEV('Raw Data'!BL399,'Raw Data'!BR399,'Raw Data'!BX399)</f>
        <v>7.2691127381545123E-2</v>
      </c>
      <c r="V192" s="1">
        <f t="shared" si="42"/>
        <v>-4.6666666666667744E-2</v>
      </c>
      <c r="W192" s="6">
        <f t="shared" si="43"/>
        <v>0.10817270142384955</v>
      </c>
      <c r="X192" s="2">
        <f t="shared" si="44"/>
        <v>7.9000000000000625E-2</v>
      </c>
      <c r="Y192" s="6">
        <f t="shared" si="45"/>
        <v>0.18474757553664017</v>
      </c>
      <c r="Z192" s="2">
        <f t="shared" si="46"/>
        <v>-7.2666666666666657E-2</v>
      </c>
      <c r="AA192" s="6">
        <f t="shared" si="47"/>
        <v>9.909927682211736E-2</v>
      </c>
      <c r="AB192" s="2">
        <f t="shared" si="48"/>
        <v>-0.17300000000000004</v>
      </c>
      <c r="AC192" s="6">
        <f t="shared" si="49"/>
        <v>9.0890043459115985E-2</v>
      </c>
      <c r="AE192" s="39">
        <f t="shared" si="50"/>
        <v>1.1701333333333301E-2</v>
      </c>
      <c r="AF192" s="40">
        <f t="shared" si="51"/>
        <v>3.4131666666666567E-2</v>
      </c>
      <c r="AG192" s="39">
        <f t="shared" si="52"/>
        <v>9.8206666666666477E-3</v>
      </c>
      <c r="AH192" s="39">
        <f t="shared" si="53"/>
        <v>8.2609999999999923E-3</v>
      </c>
      <c r="AJ192">
        <f t="shared" si="54"/>
        <v>0.25281350174914807</v>
      </c>
    </row>
    <row r="193" spans="1:36" x14ac:dyDescent="0.25">
      <c r="A193">
        <f>'Raw Data'!B193</f>
        <v>398</v>
      </c>
      <c r="B193">
        <f>'Raw Data'!C193</f>
        <v>407</v>
      </c>
      <c r="C193" t="str">
        <f>'Raw Data'!D193</f>
        <v>DARGTKAPSL</v>
      </c>
      <c r="D193" s="1">
        <f>AVERAGE('Raw Data'!J193,'Raw Data'!P193,'Raw Data'!V193)</f>
        <v>3.6009999999999995</v>
      </c>
      <c r="E193" s="6">
        <f>STDEV('Raw Data'!J193,'Raw Data'!P193,'Raw Data'!V193)</f>
        <v>7.5186434946737601E-2</v>
      </c>
      <c r="F193" s="1">
        <f>AVERAGE('Raw Data'!AB193,'Raw Data'!AH193,'Raw Data'!AN193)</f>
        <v>3.9356666666666666</v>
      </c>
      <c r="G193" s="6">
        <f>STDEV('Raw Data'!AB193,'Raw Data'!AH193,'Raw Data'!AN193)</f>
        <v>3.1182259913825026E-2</v>
      </c>
      <c r="H193" s="1">
        <f>AVERAGE('Raw Data'!AT193,'Raw Data'!AZ193,'Raw Data'!BF193)</f>
        <v>3.8919999999999999</v>
      </c>
      <c r="I193" s="6">
        <f>STDEV('Raw Data'!AT193,'Raw Data'!AZ193,'Raw Data'!BF193)</f>
        <v>3.5679125549822444E-2</v>
      </c>
      <c r="J193" s="1">
        <f>AVERAGE('Raw Data'!BL193,'Raw Data'!BR193,'Raw Data'!BX193)</f>
        <v>3.9053333333333335</v>
      </c>
      <c r="K193" s="6">
        <f>STDEV('Raw Data'!BL193,'Raw Data'!BR193,'Raw Data'!BX193)</f>
        <v>2.4684678108764815E-2</v>
      </c>
      <c r="M193" s="1">
        <f>AVERAGE('Raw Data'!J400,'Raw Data'!P400,'Raw Data'!V400)</f>
        <v>3.407</v>
      </c>
      <c r="N193" s="6">
        <f>STDEV('Raw Data'!J400,'Raw Data'!P400,'Raw Data'!V400)</f>
        <v>8.7177978870814059E-3</v>
      </c>
      <c r="O193" s="1">
        <f>AVERAGE('Raw Data'!AB400,'Raw Data'!AH400,'Raw Data'!AN400)</f>
        <v>3.7946666666666666</v>
      </c>
      <c r="P193" s="6">
        <f>STDEV('Raw Data'!AB400,'Raw Data'!AH400,'Raw Data'!AN400)</f>
        <v>7.4224883518489354E-2</v>
      </c>
      <c r="Q193" s="1">
        <f>AVERAGE('Raw Data'!AT400,'Raw Data'!AZ400,'Raw Data'!BF400)</f>
        <v>3.8860000000000006</v>
      </c>
      <c r="R193" s="6">
        <f>STDEV('Raw Data'!AT400,'Raw Data'!AZ400,'Raw Data'!BF400)</f>
        <v>3.4641016151377581E-2</v>
      </c>
      <c r="S193" s="1">
        <f>AVERAGE('Raw Data'!BL400,'Raw Data'!BR400,'Raw Data'!BX400)</f>
        <v>3.9326666666666665</v>
      </c>
      <c r="T193" s="6">
        <f>STDEV('Raw Data'!BL400,'Raw Data'!BR400,'Raw Data'!BX400)</f>
        <v>4.4241760061432198E-2</v>
      </c>
      <c r="V193" s="1">
        <f t="shared" si="42"/>
        <v>0.19399999999999951</v>
      </c>
      <c r="W193" s="6">
        <f t="shared" si="43"/>
        <v>7.569015788066509E-2</v>
      </c>
      <c r="X193" s="2">
        <f t="shared" si="44"/>
        <v>0.14100000000000001</v>
      </c>
      <c r="Y193" s="6">
        <f t="shared" si="45"/>
        <v>8.0508798690991853E-2</v>
      </c>
      <c r="Z193" s="2">
        <f t="shared" si="46"/>
        <v>5.9999999999993392E-3</v>
      </c>
      <c r="AA193" s="6">
        <f t="shared" si="47"/>
        <v>4.9729267036625377E-2</v>
      </c>
      <c r="AB193" s="2">
        <f t="shared" si="48"/>
        <v>-2.7333333333332988E-2</v>
      </c>
      <c r="AC193" s="6">
        <f t="shared" si="49"/>
        <v>5.066228051190224E-2</v>
      </c>
      <c r="AE193" s="39">
        <f t="shared" si="50"/>
        <v>5.7290000000000075E-3</v>
      </c>
      <c r="AF193" s="40">
        <f t="shared" si="51"/>
        <v>6.4816666666666512E-3</v>
      </c>
      <c r="AG193" s="39">
        <f t="shared" si="52"/>
        <v>2.4729999999999952E-3</v>
      </c>
      <c r="AH193" s="39">
        <f t="shared" si="53"/>
        <v>2.5666666666666694E-3</v>
      </c>
      <c r="AJ193">
        <f t="shared" si="54"/>
        <v>0.13134052433781937</v>
      </c>
    </row>
    <row r="194" spans="1:36" x14ac:dyDescent="0.25">
      <c r="A194">
        <f>'Raw Data'!B194</f>
        <v>398</v>
      </c>
      <c r="B194">
        <f>'Raw Data'!C194</f>
        <v>407</v>
      </c>
      <c r="C194" t="str">
        <f>'Raw Data'!D194</f>
        <v>DARGTKAPSL</v>
      </c>
      <c r="D194" s="1">
        <f>AVERAGE('Raw Data'!J194,'Raw Data'!P194,'Raw Data'!V194)</f>
        <v>3.6343333333333336</v>
      </c>
      <c r="E194" s="6">
        <f>STDEV('Raw Data'!J194,'Raw Data'!P194,'Raw Data'!V194)</f>
        <v>7.406978691297382E-2</v>
      </c>
      <c r="F194" s="1">
        <f>AVERAGE('Raw Data'!AB194,'Raw Data'!AH194,'Raw Data'!AN194)</f>
        <v>3.9600000000000004</v>
      </c>
      <c r="G194" s="6">
        <f>STDEV('Raw Data'!AB194,'Raw Data'!AH194,'Raw Data'!AN194)</f>
        <v>3.4394767043839668E-2</v>
      </c>
      <c r="H194" s="1">
        <f>AVERAGE('Raw Data'!AT194,'Raw Data'!AZ194,'Raw Data'!BF194)</f>
        <v>3.9086666666666665</v>
      </c>
      <c r="I194" s="6">
        <f>STDEV('Raw Data'!AT194,'Raw Data'!AZ194,'Raw Data'!BF194)</f>
        <v>3.0369941279714981E-2</v>
      </c>
      <c r="J194" s="1">
        <f>AVERAGE('Raw Data'!BL194,'Raw Data'!BR194,'Raw Data'!BX194)</f>
        <v>3.927</v>
      </c>
      <c r="K194" s="6">
        <f>STDEV('Raw Data'!BL194,'Raw Data'!BR194,'Raw Data'!BX194)</f>
        <v>2.3643180835073645E-2</v>
      </c>
      <c r="M194" s="1">
        <f>AVERAGE('Raw Data'!J401,'Raw Data'!P401,'Raw Data'!V401)</f>
        <v>3.4373333333333331</v>
      </c>
      <c r="N194" s="6">
        <f>STDEV('Raw Data'!J401,'Raw Data'!P401,'Raw Data'!V401)</f>
        <v>8.0208062770106645E-3</v>
      </c>
      <c r="O194" s="1">
        <f>AVERAGE('Raw Data'!AB401,'Raw Data'!AH401,'Raw Data'!AN401)</f>
        <v>3.8376666666666668</v>
      </c>
      <c r="P194" s="6">
        <f>STDEV('Raw Data'!AB401,'Raw Data'!AH401,'Raw Data'!AN401)</f>
        <v>7.7777460316812375E-2</v>
      </c>
      <c r="Q194" s="1">
        <f>AVERAGE('Raw Data'!AT401,'Raw Data'!AZ401,'Raw Data'!BF401)</f>
        <v>3.9126666666666665</v>
      </c>
      <c r="R194" s="6">
        <f>STDEV('Raw Data'!AT401,'Raw Data'!AZ401,'Raw Data'!BF401)</f>
        <v>3.5232560697930265E-2</v>
      </c>
      <c r="S194" s="1">
        <f>AVERAGE('Raw Data'!BL401,'Raw Data'!BR401,'Raw Data'!BX401)</f>
        <v>3.9730000000000003</v>
      </c>
      <c r="T194" s="6">
        <f>STDEV('Raw Data'!BL401,'Raw Data'!BR401,'Raw Data'!BX401)</f>
        <v>4.0037482438335242E-2</v>
      </c>
      <c r="V194" s="1">
        <f t="shared" si="42"/>
        <v>0.19700000000000051</v>
      </c>
      <c r="W194" s="6">
        <f t="shared" si="43"/>
        <v>7.4502796368100713E-2</v>
      </c>
      <c r="X194" s="2">
        <f t="shared" si="44"/>
        <v>0.12233333333333363</v>
      </c>
      <c r="Y194" s="6">
        <f t="shared" si="45"/>
        <v>8.5043126314437209E-2</v>
      </c>
      <c r="Z194" s="2">
        <f t="shared" si="46"/>
        <v>-4.0000000000000036E-3</v>
      </c>
      <c r="AA194" s="6">
        <f t="shared" si="47"/>
        <v>4.6515230480635876E-2</v>
      </c>
      <c r="AB194" s="2">
        <f t="shared" si="48"/>
        <v>-4.6000000000000263E-2</v>
      </c>
      <c r="AC194" s="6">
        <f t="shared" si="49"/>
        <v>4.6497311750250639E-2</v>
      </c>
      <c r="AE194" s="39">
        <f t="shared" si="50"/>
        <v>5.5506666666666812E-3</v>
      </c>
      <c r="AF194" s="40">
        <f t="shared" si="51"/>
        <v>7.2323333333333224E-3</v>
      </c>
      <c r="AG194" s="39">
        <f t="shared" si="52"/>
        <v>2.163666666666677E-3</v>
      </c>
      <c r="AH194" s="39">
        <f t="shared" si="53"/>
        <v>2.161999999999996E-3</v>
      </c>
      <c r="AJ194">
        <f t="shared" si="54"/>
        <v>0.13080010193675951</v>
      </c>
    </row>
    <row r="195" spans="1:36" x14ac:dyDescent="0.25">
      <c r="A195">
        <f>'Raw Data'!B195</f>
        <v>398</v>
      </c>
      <c r="B195">
        <f>'Raw Data'!C195</f>
        <v>409</v>
      </c>
      <c r="C195" t="str">
        <f>'Raw Data'!D195</f>
        <v>DARGTKAPSLAQ</v>
      </c>
      <c r="D195" s="1">
        <f>AVERAGE('Raw Data'!J195,'Raw Data'!P195,'Raw Data'!V195)</f>
        <v>4.8363333333333332</v>
      </c>
      <c r="E195" s="6">
        <f>STDEV('Raw Data'!J195,'Raw Data'!P195,'Raw Data'!V195)</f>
        <v>8.4198178919340838E-2</v>
      </c>
      <c r="F195" s="1">
        <f>AVERAGE('Raw Data'!AB195,'Raw Data'!AH195,'Raw Data'!AN195)</f>
        <v>5.3216666666666663</v>
      </c>
      <c r="G195" s="6">
        <f>STDEV('Raw Data'!AB195,'Raw Data'!AH195,'Raw Data'!AN195)</f>
        <v>4.5566800780100405E-2</v>
      </c>
      <c r="H195" s="1">
        <f>AVERAGE('Raw Data'!AT195,'Raw Data'!AZ195,'Raw Data'!BF195)</f>
        <v>5.2439999999999998</v>
      </c>
      <c r="I195" s="6">
        <f>STDEV('Raw Data'!AT195,'Raw Data'!AZ195,'Raw Data'!BF195)</f>
        <v>8.6017440092111402E-2</v>
      </c>
      <c r="J195" s="1">
        <f>AVERAGE('Raw Data'!BL195,'Raw Data'!BR195,'Raw Data'!BX195)</f>
        <v>5.2593333333333332</v>
      </c>
      <c r="K195" s="6">
        <f>STDEV('Raw Data'!BL195,'Raw Data'!BR195,'Raw Data'!BX195)</f>
        <v>3.1214312956291745E-2</v>
      </c>
      <c r="M195" s="1">
        <f>AVERAGE('Raw Data'!J402,'Raw Data'!P402,'Raw Data'!V402)</f>
        <v>4.7273333333333341</v>
      </c>
      <c r="N195" s="6">
        <f>STDEV('Raw Data'!J402,'Raw Data'!P402,'Raw Data'!V402)</f>
        <v>1.0016652800877802E-2</v>
      </c>
      <c r="O195" s="1">
        <f>AVERAGE('Raw Data'!AB402,'Raw Data'!AH402,'Raw Data'!AN402)</f>
        <v>5.1196666666666664</v>
      </c>
      <c r="P195" s="6">
        <f>STDEV('Raw Data'!AB402,'Raw Data'!AH402,'Raw Data'!AN402)</f>
        <v>0.1080987203131159</v>
      </c>
      <c r="Q195" s="1">
        <f>AVERAGE('Raw Data'!AT402,'Raw Data'!AZ402,'Raw Data'!BF402)</f>
        <v>5.2369999999999992</v>
      </c>
      <c r="R195" s="6">
        <f>STDEV('Raw Data'!AT402,'Raw Data'!AZ402,'Raw Data'!BF402)</f>
        <v>7.1042240955645611E-2</v>
      </c>
      <c r="S195" s="1">
        <f>AVERAGE('Raw Data'!BL402,'Raw Data'!BR402,'Raw Data'!BX402)</f>
        <v>5.2763333333333335</v>
      </c>
      <c r="T195" s="6">
        <f>STDEV('Raw Data'!BL402,'Raw Data'!BR402,'Raw Data'!BX402)</f>
        <v>6.1654953842601702E-2</v>
      </c>
      <c r="V195" s="1">
        <f t="shared" ref="V195:V203" si="55">D195-M195</f>
        <v>0.1089999999999991</v>
      </c>
      <c r="W195" s="6">
        <f t="shared" ref="W195:W203" si="56">SQRT((E195^2)+(N195^2))</f>
        <v>8.4791902129075183E-2</v>
      </c>
      <c r="X195" s="2">
        <f t="shared" ref="X195:X203" si="57">F195-O195</f>
        <v>0.20199999999999996</v>
      </c>
      <c r="Y195" s="6">
        <f t="shared" ref="Y195:Y203" si="58">SQRT((G195^2)+(P195^2))</f>
        <v>0.11731013028151753</v>
      </c>
      <c r="Z195" s="2">
        <f t="shared" ref="Z195:Z203" si="59">H195-Q195</f>
        <v>7.0000000000005613E-3</v>
      </c>
      <c r="AA195" s="6">
        <f t="shared" ref="AA195:AA203" si="60">SQRT((I195^2)+(R195^2))</f>
        <v>0.11156164215356452</v>
      </c>
      <c r="AB195" s="2">
        <f t="shared" ref="AB195:AB203" si="61">J195-S195</f>
        <v>-1.7000000000000348E-2</v>
      </c>
      <c r="AC195" s="6">
        <f t="shared" ref="AC195:AC203" si="62">SQRT((K195^2)+(T195^2))</f>
        <v>6.9106198467768928E-2</v>
      </c>
      <c r="AE195" s="39">
        <f t="shared" si="50"/>
        <v>7.1896666666666645E-3</v>
      </c>
      <c r="AF195" s="40">
        <f t="shared" si="51"/>
        <v>1.3761666666666617E-2</v>
      </c>
      <c r="AG195" s="39">
        <f t="shared" si="52"/>
        <v>1.2445999999999985E-2</v>
      </c>
      <c r="AH195" s="39">
        <f t="shared" si="53"/>
        <v>4.7756666666666685E-3</v>
      </c>
      <c r="AJ195">
        <f t="shared" si="54"/>
        <v>0.19537911863860974</v>
      </c>
    </row>
    <row r="196" spans="1:36" x14ac:dyDescent="0.25">
      <c r="A196">
        <f>'Raw Data'!B196</f>
        <v>398</v>
      </c>
      <c r="B196">
        <f>'Raw Data'!C196</f>
        <v>409</v>
      </c>
      <c r="C196" t="str">
        <f>'Raw Data'!D196</f>
        <v>DARGTKAPSLAQ</v>
      </c>
      <c r="D196" s="1">
        <f>AVERAGE('Raw Data'!J196,'Raw Data'!P196,'Raw Data'!V196)</f>
        <v>4.7563333333333331</v>
      </c>
      <c r="E196" s="6">
        <f>STDEV('Raw Data'!J196,'Raw Data'!P196,'Raw Data'!V196)</f>
        <v>7.9399832073710014E-2</v>
      </c>
      <c r="F196" s="1">
        <f>AVERAGE('Raw Data'!AB196,'Raw Data'!AH196,'Raw Data'!AN196)</f>
        <v>5.2320000000000002</v>
      </c>
      <c r="G196" s="6">
        <f>STDEV('Raw Data'!AB196,'Raw Data'!AH196,'Raw Data'!AN196)</f>
        <v>4.8072861366887411E-2</v>
      </c>
      <c r="H196" s="1">
        <f>AVERAGE('Raw Data'!AT196,'Raw Data'!AZ196,'Raw Data'!BF196)</f>
        <v>5.1623333333333337</v>
      </c>
      <c r="I196" s="6">
        <f>STDEV('Raw Data'!AT196,'Raw Data'!AZ196,'Raw Data'!BF196)</f>
        <v>8.4227865539460267E-2</v>
      </c>
      <c r="J196" s="1">
        <f>AVERAGE('Raw Data'!BL196,'Raw Data'!BR196,'Raw Data'!BX196)</f>
        <v>5.1669999999999998</v>
      </c>
      <c r="K196" s="6">
        <f>STDEV('Raw Data'!BL196,'Raw Data'!BR196,'Raw Data'!BX196)</f>
        <v>4.2000000000000072E-2</v>
      </c>
      <c r="M196" s="1">
        <f>AVERAGE('Raw Data'!J403,'Raw Data'!P403,'Raw Data'!V403)</f>
        <v>4.6703333333333328</v>
      </c>
      <c r="N196" s="6">
        <f>STDEV('Raw Data'!J403,'Raw Data'!P403,'Raw Data'!V403)</f>
        <v>8.962886439832422E-3</v>
      </c>
      <c r="O196" s="1">
        <f>AVERAGE('Raw Data'!AB403,'Raw Data'!AH403,'Raw Data'!AN403)</f>
        <v>5.0596666666666668</v>
      </c>
      <c r="P196" s="6">
        <f>STDEV('Raw Data'!AB403,'Raw Data'!AH403,'Raw Data'!AN403)</f>
        <v>0.10886842211281191</v>
      </c>
      <c r="Q196" s="1">
        <f>AVERAGE('Raw Data'!AT403,'Raw Data'!AZ403,'Raw Data'!BF403)</f>
        <v>5.1786666666666674</v>
      </c>
      <c r="R196" s="6">
        <f>STDEV('Raw Data'!AT403,'Raw Data'!AZ403,'Raw Data'!BF403)</f>
        <v>6.1849279165834499E-2</v>
      </c>
      <c r="S196" s="1">
        <f>AVERAGE('Raw Data'!BL403,'Raw Data'!BR403,'Raw Data'!BX403)</f>
        <v>5.2109999999999994</v>
      </c>
      <c r="T196" s="6">
        <f>STDEV('Raw Data'!BL403,'Raw Data'!BR403,'Raw Data'!BX403)</f>
        <v>6.5795136598383708E-2</v>
      </c>
      <c r="V196" s="1">
        <f t="shared" si="55"/>
        <v>8.6000000000000298E-2</v>
      </c>
      <c r="W196" s="6">
        <f t="shared" si="56"/>
        <v>7.9904109197629386E-2</v>
      </c>
      <c r="X196" s="2">
        <f t="shared" si="57"/>
        <v>0.17233333333333345</v>
      </c>
      <c r="Y196" s="6">
        <f t="shared" si="58"/>
        <v>0.11900980351774962</v>
      </c>
      <c r="Z196" s="2">
        <f t="shared" si="59"/>
        <v>-1.6333333333333755E-2</v>
      </c>
      <c r="AA196" s="6">
        <f t="shared" si="60"/>
        <v>0.10449720889414572</v>
      </c>
      <c r="AB196" s="2">
        <f t="shared" si="61"/>
        <v>-4.3999999999999595E-2</v>
      </c>
      <c r="AC196" s="6">
        <f t="shared" si="62"/>
        <v>7.8057670987545971E-2</v>
      </c>
      <c r="AE196" s="39">
        <f t="shared" ref="AE196:AE210" si="63">W196^2</f>
        <v>6.3846666666666808E-3</v>
      </c>
      <c r="AF196" s="40">
        <f t="shared" ref="AF196:AF210" si="64">Y196^2</f>
        <v>1.416333333333337E-2</v>
      </c>
      <c r="AG196" s="39">
        <f t="shared" ref="AG196:AG210" si="65">AA196^2</f>
        <v>1.0919666666666729E-2</v>
      </c>
      <c r="AH196" s="39">
        <f t="shared" ref="AH196:AH210" si="66">AC196^2</f>
        <v>6.092999999999976E-3</v>
      </c>
      <c r="AJ196">
        <f t="shared" ref="AJ196:AJ210" si="67">SQRT(SUM(AE196:AH196))</f>
        <v>0.19380574466889974</v>
      </c>
    </row>
    <row r="197" spans="1:36" x14ac:dyDescent="0.25">
      <c r="A197">
        <f>'Raw Data'!B197</f>
        <v>408</v>
      </c>
      <c r="B197">
        <f>'Raw Data'!C197</f>
        <v>412</v>
      </c>
      <c r="C197" t="str">
        <f>'Raw Data'!D197</f>
        <v>AQIVY</v>
      </c>
      <c r="D197" s="1">
        <f>AVERAGE('Raw Data'!J197,'Raw Data'!P197,'Raw Data'!V197)</f>
        <v>1.1033333333333333</v>
      </c>
      <c r="E197" s="6">
        <f>STDEV('Raw Data'!J197,'Raw Data'!P197,'Raw Data'!V197)</f>
        <v>5.8943475748663925E-2</v>
      </c>
      <c r="F197" s="1">
        <f>AVERAGE('Raw Data'!AB197,'Raw Data'!AH197,'Raw Data'!AN197)</f>
        <v>1.9343333333333332</v>
      </c>
      <c r="G197" s="6">
        <f>STDEV('Raw Data'!AB197,'Raw Data'!AH197,'Raw Data'!AN197)</f>
        <v>3.8527046776690985E-2</v>
      </c>
      <c r="H197" s="1">
        <f>AVERAGE('Raw Data'!AT197,'Raw Data'!AZ197,'Raw Data'!BF197)</f>
        <v>2.1069999999999998</v>
      </c>
      <c r="I197" s="6">
        <f>STDEV('Raw Data'!AT197,'Raw Data'!AZ197,'Raw Data'!BF197)</f>
        <v>3.8509739027939395E-2</v>
      </c>
      <c r="J197" s="1">
        <f>AVERAGE('Raw Data'!BL197,'Raw Data'!BR197,'Raw Data'!BX197)</f>
        <v>2.1433333333333331</v>
      </c>
      <c r="K197" s="6">
        <f>STDEV('Raw Data'!BL197,'Raw Data'!BR197,'Raw Data'!BX197)</f>
        <v>1.159022576714255E-2</v>
      </c>
      <c r="M197" s="1">
        <f>AVERAGE('Raw Data'!J404,'Raw Data'!P404,'Raw Data'!V404)</f>
        <v>0.37133333333333329</v>
      </c>
      <c r="N197" s="6">
        <f>STDEV('Raw Data'!J404,'Raw Data'!P404,'Raw Data'!V404)</f>
        <v>1.6623276853055591E-2</v>
      </c>
      <c r="O197" s="1">
        <f>AVERAGE('Raw Data'!AB404,'Raw Data'!AH404,'Raw Data'!AN404)</f>
        <v>0.57666666666666655</v>
      </c>
      <c r="P197" s="6">
        <f>STDEV('Raw Data'!AB404,'Raw Data'!AH404,'Raw Data'!AN404)</f>
        <v>1.0598742063723106E-2</v>
      </c>
      <c r="Q197" s="1">
        <f>AVERAGE('Raw Data'!AT404,'Raw Data'!AZ404,'Raw Data'!BF404)</f>
        <v>1.5730000000000002</v>
      </c>
      <c r="R197" s="6">
        <f>STDEV('Raw Data'!AT404,'Raw Data'!AZ404,'Raw Data'!BF404)</f>
        <v>6.0852280154485551E-2</v>
      </c>
      <c r="S197" s="1">
        <f>AVERAGE('Raw Data'!BL404,'Raw Data'!BR404,'Raw Data'!BX404)</f>
        <v>2.1483333333333334</v>
      </c>
      <c r="T197" s="6">
        <f>STDEV('Raw Data'!BL404,'Raw Data'!BR404,'Raw Data'!BX404)</f>
        <v>3.3946035605551046E-2</v>
      </c>
      <c r="V197" s="1">
        <f t="shared" si="55"/>
        <v>0.73199999999999998</v>
      </c>
      <c r="W197" s="6">
        <f t="shared" si="56"/>
        <v>6.1242686638215554E-2</v>
      </c>
      <c r="X197" s="2">
        <f t="shared" si="57"/>
        <v>1.3576666666666668</v>
      </c>
      <c r="Y197" s="6">
        <f t="shared" si="58"/>
        <v>3.9958311609309377E-2</v>
      </c>
      <c r="Z197" s="2">
        <f t="shared" si="59"/>
        <v>0.53399999999999959</v>
      </c>
      <c r="AA197" s="6">
        <f t="shared" si="60"/>
        <v>7.2013887549555289E-2</v>
      </c>
      <c r="AB197" s="2">
        <f t="shared" si="61"/>
        <v>-5.0000000000003375E-3</v>
      </c>
      <c r="AC197" s="6">
        <f t="shared" si="62"/>
        <v>3.5870136139505723E-2</v>
      </c>
      <c r="AE197" s="39">
        <f t="shared" si="63"/>
        <v>3.750666666666666E-3</v>
      </c>
      <c r="AF197" s="40">
        <f t="shared" si="64"/>
        <v>1.5966666666666685E-3</v>
      </c>
      <c r="AG197" s="39">
        <f t="shared" si="65"/>
        <v>5.1859999999999944E-3</v>
      </c>
      <c r="AH197" s="39">
        <f t="shared" si="66"/>
        <v>1.2866666666666745E-3</v>
      </c>
      <c r="AJ197">
        <f t="shared" si="67"/>
        <v>0.10871982339941508</v>
      </c>
    </row>
    <row r="198" spans="1:36" x14ac:dyDescent="0.25">
      <c r="A198">
        <f>'Raw Data'!B198</f>
        <v>408</v>
      </c>
      <c r="B198">
        <f>'Raw Data'!C198</f>
        <v>413</v>
      </c>
      <c r="C198" t="str">
        <f>'Raw Data'!D198</f>
        <v>AQIVYF</v>
      </c>
      <c r="D198" s="1">
        <f>AVERAGE('Raw Data'!J198,'Raw Data'!P198,'Raw Data'!V198)</f>
        <v>1.1779999999999999</v>
      </c>
      <c r="E198" s="6">
        <f>STDEV('Raw Data'!J198,'Raw Data'!P198,'Raw Data'!V198)</f>
        <v>5.9556695677312387E-2</v>
      </c>
      <c r="F198" s="1">
        <f>AVERAGE('Raw Data'!AB198,'Raw Data'!AH198,'Raw Data'!AN198)</f>
        <v>2.2256666666666667</v>
      </c>
      <c r="G198" s="6">
        <f>STDEV('Raw Data'!AB198,'Raw Data'!AH198,'Raw Data'!AN198)</f>
        <v>5.8526347343169707E-2</v>
      </c>
      <c r="H198" s="1">
        <f>AVERAGE('Raw Data'!AT198,'Raw Data'!AZ198,'Raw Data'!BF198)</f>
        <v>2.4816666666666669</v>
      </c>
      <c r="I198" s="6">
        <f>STDEV('Raw Data'!AT198,'Raw Data'!AZ198,'Raw Data'!BF198)</f>
        <v>6.3971347752984811E-2</v>
      </c>
      <c r="J198" s="1">
        <f>AVERAGE('Raw Data'!BL198,'Raw Data'!BR198,'Raw Data'!BX198)</f>
        <v>2.5203333333333329</v>
      </c>
      <c r="K198" s="6">
        <f>STDEV('Raw Data'!BL198,'Raw Data'!BR198,'Raw Data'!BX198)</f>
        <v>5.7204312191768664E-2</v>
      </c>
      <c r="M198" s="1">
        <f>AVERAGE('Raw Data'!J405,'Raw Data'!P405,'Raw Data'!V405)</f>
        <v>0.39699999999999996</v>
      </c>
      <c r="N198" s="6">
        <f>STDEV('Raw Data'!J405,'Raw Data'!P405,'Raw Data'!V405)</f>
        <v>1.9974984355438166E-2</v>
      </c>
      <c r="O198" s="1">
        <f>AVERAGE('Raw Data'!AB405,'Raw Data'!AH405,'Raw Data'!AN405)</f>
        <v>0.70500000000000007</v>
      </c>
      <c r="P198" s="6">
        <f>STDEV('Raw Data'!AB405,'Raw Data'!AH405,'Raw Data'!AN405)</f>
        <v>7.7504838558634534E-2</v>
      </c>
      <c r="Q198" s="1">
        <f>AVERAGE('Raw Data'!AT405,'Raw Data'!AZ405,'Raw Data'!BF405)</f>
        <v>1.6179999999999997</v>
      </c>
      <c r="R198" s="6">
        <f>STDEV('Raw Data'!AT405,'Raw Data'!AZ405,'Raw Data'!BF405)</f>
        <v>4.3312815655415338E-2</v>
      </c>
      <c r="S198" s="1">
        <f>AVERAGE('Raw Data'!BL405,'Raw Data'!BR405,'Raw Data'!BX405)</f>
        <v>2.645</v>
      </c>
      <c r="T198" s="6">
        <f>STDEV('Raw Data'!BL405,'Raw Data'!BR405,'Raw Data'!BX405)</f>
        <v>6.9935684739623333E-2</v>
      </c>
      <c r="V198" s="1">
        <f t="shared" si="55"/>
        <v>0.78099999999999992</v>
      </c>
      <c r="W198" s="6">
        <f t="shared" si="56"/>
        <v>6.2817195098157627E-2</v>
      </c>
      <c r="X198" s="2">
        <f t="shared" si="57"/>
        <v>1.5206666666666666</v>
      </c>
      <c r="Y198" s="6">
        <f t="shared" si="58"/>
        <v>9.712020043911232E-2</v>
      </c>
      <c r="Z198" s="2">
        <f t="shared" si="59"/>
        <v>0.86366666666666725</v>
      </c>
      <c r="AA198" s="6">
        <f t="shared" si="60"/>
        <v>7.7254989051408887E-2</v>
      </c>
      <c r="AB198" s="2">
        <f t="shared" si="61"/>
        <v>-0.12466666666666715</v>
      </c>
      <c r="AC198" s="6">
        <f t="shared" si="62"/>
        <v>9.0351166751366951E-2</v>
      </c>
      <c r="AE198" s="39">
        <f t="shared" si="63"/>
        <v>3.945999999999999E-3</v>
      </c>
      <c r="AF198" s="40">
        <f t="shared" si="64"/>
        <v>9.4323333333333533E-3</v>
      </c>
      <c r="AG198" s="39">
        <f t="shared" si="65"/>
        <v>5.9683333333333073E-3</v>
      </c>
      <c r="AH198" s="39">
        <f t="shared" si="66"/>
        <v>8.1633333333333176E-3</v>
      </c>
      <c r="AJ198">
        <f t="shared" si="67"/>
        <v>0.16586138791171373</v>
      </c>
    </row>
    <row r="199" spans="1:36" x14ac:dyDescent="0.25">
      <c r="A199">
        <f>'Raw Data'!B199</f>
        <v>408</v>
      </c>
      <c r="B199">
        <f>'Raw Data'!C199</f>
        <v>419</v>
      </c>
      <c r="C199" t="str">
        <f>'Raw Data'!D199</f>
        <v>AQIVYFGDVQNL</v>
      </c>
      <c r="D199" s="1">
        <f>AVERAGE('Raw Data'!J199,'Raw Data'!P199,'Raw Data'!V199)</f>
        <v>2.313333333333333</v>
      </c>
      <c r="E199" s="6">
        <f>STDEV('Raw Data'!J199,'Raw Data'!P199,'Raw Data'!V199)</f>
        <v>0.19727476608358538</v>
      </c>
      <c r="F199" s="1">
        <f>AVERAGE('Raw Data'!AB199,'Raw Data'!AH199,'Raw Data'!AN199)</f>
        <v>3.9126666666666665</v>
      </c>
      <c r="G199" s="6">
        <f>STDEV('Raw Data'!AB199,'Raw Data'!AH199,'Raw Data'!AN199)</f>
        <v>0.1634666122892785</v>
      </c>
      <c r="H199" s="1">
        <f>AVERAGE('Raw Data'!AT199,'Raw Data'!AZ199,'Raw Data'!BF199)</f>
        <v>5.3073333333333332</v>
      </c>
      <c r="I199" s="6">
        <f>STDEV('Raw Data'!AT199,'Raw Data'!AZ199,'Raw Data'!BF199)</f>
        <v>8.376355611680629E-2</v>
      </c>
      <c r="J199" s="1">
        <f>AVERAGE('Raw Data'!BL199,'Raw Data'!BR199,'Raw Data'!BX199)</f>
        <v>5.538333333333334</v>
      </c>
      <c r="K199" s="6">
        <f>STDEV('Raw Data'!BL199,'Raw Data'!BR199,'Raw Data'!BX199)</f>
        <v>0.12267980002157362</v>
      </c>
      <c r="M199" s="1">
        <f>AVERAGE('Raw Data'!J406,'Raw Data'!P406,'Raw Data'!V406)</f>
        <v>1.0046666666666666</v>
      </c>
      <c r="N199" s="6">
        <f>STDEV('Raw Data'!J406,'Raw Data'!P406,'Raw Data'!V406)</f>
        <v>0.16669233135730471</v>
      </c>
      <c r="O199" s="1">
        <f>AVERAGE('Raw Data'!AB406,'Raw Data'!AH406,'Raw Data'!AN406)</f>
        <v>1.8176666666666665</v>
      </c>
      <c r="P199" s="6">
        <f>STDEV('Raw Data'!AB406,'Raw Data'!AH406,'Raw Data'!AN406)</f>
        <v>9.8743776175176365E-2</v>
      </c>
      <c r="Q199" s="1">
        <f>AVERAGE('Raw Data'!AT406,'Raw Data'!AZ406,'Raw Data'!BF406)</f>
        <v>3.4646666666666666</v>
      </c>
      <c r="R199" s="6">
        <f>STDEV('Raw Data'!AT406,'Raw Data'!AZ406,'Raw Data'!BF406)</f>
        <v>7.44468490490586E-2</v>
      </c>
      <c r="S199" s="1">
        <f>AVERAGE('Raw Data'!BL406,'Raw Data'!BR406,'Raw Data'!BX406)</f>
        <v>4.8369999999999997</v>
      </c>
      <c r="T199" s="6">
        <f>STDEV('Raw Data'!BL406,'Raw Data'!BR406,'Raw Data'!BX406)</f>
        <v>4.3485629810317644E-2</v>
      </c>
      <c r="V199" s="1">
        <f t="shared" si="55"/>
        <v>1.3086666666666664</v>
      </c>
      <c r="W199" s="6">
        <f t="shared" si="56"/>
        <v>0.25827053000035988</v>
      </c>
      <c r="X199" s="2">
        <f t="shared" si="57"/>
        <v>2.0949999999999998</v>
      </c>
      <c r="Y199" s="6">
        <f t="shared" si="58"/>
        <v>0.19097556562729856</v>
      </c>
      <c r="Z199" s="2">
        <f t="shared" si="59"/>
        <v>1.8426666666666667</v>
      </c>
      <c r="AA199" s="6">
        <f t="shared" si="60"/>
        <v>0.11206545706267687</v>
      </c>
      <c r="AB199" s="2">
        <f t="shared" si="61"/>
        <v>0.70133333333333425</v>
      </c>
      <c r="AC199" s="6">
        <f t="shared" si="62"/>
        <v>0.1301588772744037</v>
      </c>
      <c r="AE199" s="39">
        <f t="shared" si="63"/>
        <v>6.6703666666666786E-2</v>
      </c>
      <c r="AF199" s="40">
        <f t="shared" si="64"/>
        <v>3.6471666666666618E-2</v>
      </c>
      <c r="AG199" s="39">
        <f t="shared" si="65"/>
        <v>1.2558666666666673E-2</v>
      </c>
      <c r="AH199" s="39">
        <f t="shared" si="66"/>
        <v>1.6941333333333284E-2</v>
      </c>
      <c r="AJ199">
        <f t="shared" si="67"/>
        <v>0.36424625369841945</v>
      </c>
    </row>
    <row r="200" spans="1:36" x14ac:dyDescent="0.25">
      <c r="A200">
        <f>'Raw Data'!B200</f>
        <v>410</v>
      </c>
      <c r="B200">
        <f>'Raw Data'!C200</f>
        <v>419</v>
      </c>
      <c r="C200" t="str">
        <f>'Raw Data'!D200</f>
        <v>IVYFGDVQNL</v>
      </c>
      <c r="D200" s="1">
        <f>AVERAGE('Raw Data'!J200,'Raw Data'!P200,'Raw Data'!V200)</f>
        <v>1.5136666666666667</v>
      </c>
      <c r="E200" s="6">
        <f>STDEV('Raw Data'!J200,'Raw Data'!P200,'Raw Data'!V200)</f>
        <v>7.2507470879443342E-2</v>
      </c>
      <c r="F200" s="1">
        <f>AVERAGE('Raw Data'!AB200,'Raw Data'!AH200,'Raw Data'!AN200)</f>
        <v>2.9143333333333334</v>
      </c>
      <c r="G200" s="6">
        <f>STDEV('Raw Data'!AB200,'Raw Data'!AH200,'Raw Data'!AN200)</f>
        <v>3.1879983270593763E-2</v>
      </c>
      <c r="H200" s="1">
        <f>AVERAGE('Raw Data'!AT200,'Raw Data'!AZ200,'Raw Data'!BF200)</f>
        <v>4.4306666666666663</v>
      </c>
      <c r="I200" s="6">
        <f>STDEV('Raw Data'!AT200,'Raw Data'!AZ200,'Raw Data'!BF200)</f>
        <v>5.8483615939281142E-2</v>
      </c>
      <c r="J200" s="1">
        <f>AVERAGE('Raw Data'!BL200,'Raw Data'!BR200,'Raw Data'!BX200)</f>
        <v>4.5143333333333331</v>
      </c>
      <c r="K200" s="6">
        <f>STDEV('Raw Data'!BL200,'Raw Data'!BR200,'Raw Data'!BX200)</f>
        <v>3.6363901514184845E-2</v>
      </c>
      <c r="M200" s="1">
        <f>AVERAGE('Raw Data'!J407,'Raw Data'!P407,'Raw Data'!V407)</f>
        <v>0.52533333333333332</v>
      </c>
      <c r="N200" s="6">
        <f>STDEV('Raw Data'!J407,'Raw Data'!P407,'Raw Data'!V407)</f>
        <v>3.650114153466074E-2</v>
      </c>
      <c r="O200" s="1">
        <f>AVERAGE('Raw Data'!AB407,'Raw Data'!AH407,'Raw Data'!AN407)</f>
        <v>1.1173333333333335</v>
      </c>
      <c r="P200" s="6">
        <f>STDEV('Raw Data'!AB407,'Raw Data'!AH407,'Raw Data'!AN407)</f>
        <v>4.6188021535170107E-3</v>
      </c>
      <c r="Q200" s="1">
        <f>AVERAGE('Raw Data'!AT407,'Raw Data'!AZ407,'Raw Data'!BF407)</f>
        <v>2.3863333333333334</v>
      </c>
      <c r="R200" s="6">
        <f>STDEV('Raw Data'!AT407,'Raw Data'!AZ407,'Raw Data'!BF407)</f>
        <v>2.7392213005402281E-2</v>
      </c>
      <c r="S200" s="1">
        <f>AVERAGE('Raw Data'!BL407,'Raw Data'!BR407,'Raw Data'!BX407)</f>
        <v>3.6069999999999998</v>
      </c>
      <c r="T200" s="6">
        <f>STDEV('Raw Data'!BL407,'Raw Data'!BR407,'Raw Data'!BX407)</f>
        <v>3.031501278244823E-2</v>
      </c>
      <c r="V200" s="1">
        <f t="shared" si="55"/>
        <v>0.9883333333333334</v>
      </c>
      <c r="W200" s="6">
        <f t="shared" si="56"/>
        <v>8.1176761863643337E-2</v>
      </c>
      <c r="X200" s="2">
        <f t="shared" si="57"/>
        <v>1.7969999999999999</v>
      </c>
      <c r="Y200" s="6">
        <f t="shared" si="58"/>
        <v>3.2212833881337909E-2</v>
      </c>
      <c r="Z200" s="2">
        <f t="shared" si="59"/>
        <v>2.0443333333333329</v>
      </c>
      <c r="AA200" s="6">
        <f t="shared" si="60"/>
        <v>6.458069887099914E-2</v>
      </c>
      <c r="AB200" s="2">
        <f t="shared" si="61"/>
        <v>0.90733333333333333</v>
      </c>
      <c r="AC200" s="6">
        <f t="shared" si="62"/>
        <v>4.7342722073549323E-2</v>
      </c>
      <c r="AE200" s="39">
        <f t="shared" si="63"/>
        <v>6.5896666666666595E-3</v>
      </c>
      <c r="AF200" s="40">
        <f t="shared" si="64"/>
        <v>1.0376666666666715E-3</v>
      </c>
      <c r="AG200" s="39">
        <f t="shared" si="65"/>
        <v>4.1706666666666697E-3</v>
      </c>
      <c r="AH200" s="39">
        <f t="shared" si="66"/>
        <v>2.2413333333333343E-3</v>
      </c>
      <c r="AJ200">
        <f t="shared" si="67"/>
        <v>0.118487692750485</v>
      </c>
    </row>
    <row r="201" spans="1:36" x14ac:dyDescent="0.25">
      <c r="A201">
        <f>'Raw Data'!B201</f>
        <v>413</v>
      </c>
      <c r="B201">
        <f>'Raw Data'!C201</f>
        <v>419</v>
      </c>
      <c r="C201" t="str">
        <f>'Raw Data'!D201</f>
        <v>FGDVQNL</v>
      </c>
      <c r="D201" s="1">
        <f>AVERAGE('Raw Data'!J201,'Raw Data'!P201,'Raw Data'!V201)</f>
        <v>0.66233333333333333</v>
      </c>
      <c r="E201" s="6">
        <f>STDEV('Raw Data'!J201,'Raw Data'!P201,'Raw Data'!V201)</f>
        <v>1.9035055380358996E-2</v>
      </c>
      <c r="F201" s="1">
        <f>AVERAGE('Raw Data'!AB201,'Raw Data'!AH201,'Raw Data'!AN201)</f>
        <v>1.2533333333333332</v>
      </c>
      <c r="G201" s="6">
        <f>STDEV('Raw Data'!AB201,'Raw Data'!AH201,'Raw Data'!AN201)</f>
        <v>2.4826061575153824E-2</v>
      </c>
      <c r="H201" s="1">
        <f>AVERAGE('Raw Data'!AT201,'Raw Data'!AZ201,'Raw Data'!BF201)</f>
        <v>2.5026666666666668</v>
      </c>
      <c r="I201" s="6">
        <f>STDEV('Raw Data'!AT201,'Raw Data'!AZ201,'Raw Data'!BF201)</f>
        <v>2.7574142476844591E-2</v>
      </c>
      <c r="J201" s="1">
        <f>AVERAGE('Raw Data'!BL201,'Raw Data'!BR201,'Raw Data'!BX201)</f>
        <v>2.5449999999999999</v>
      </c>
      <c r="K201" s="6">
        <f>STDEV('Raw Data'!BL201,'Raw Data'!BR201,'Raw Data'!BX201)</f>
        <v>1.5000000000000124E-2</v>
      </c>
      <c r="M201" s="1">
        <f>AVERAGE('Raw Data'!J408,'Raw Data'!P408,'Raw Data'!V408)</f>
        <v>0.23299999999999998</v>
      </c>
      <c r="N201" s="6">
        <f>STDEV('Raw Data'!J408,'Raw Data'!P408,'Raw Data'!V408)</f>
        <v>2.42693221990232E-2</v>
      </c>
      <c r="O201" s="1">
        <f>AVERAGE('Raw Data'!AB408,'Raw Data'!AH408,'Raw Data'!AN408)</f>
        <v>0.34166666666666662</v>
      </c>
      <c r="P201" s="6">
        <f>STDEV('Raw Data'!AB408,'Raw Data'!AH408,'Raw Data'!AN408)</f>
        <v>1.7925772879664986E-2</v>
      </c>
      <c r="Q201" s="1">
        <f>AVERAGE('Raw Data'!AT408,'Raw Data'!AZ408,'Raw Data'!BF408)</f>
        <v>1.0359999999999998</v>
      </c>
      <c r="R201" s="6">
        <f>STDEV('Raw Data'!AT408,'Raw Data'!AZ408,'Raw Data'!BF408)</f>
        <v>2.8827070610799126E-2</v>
      </c>
      <c r="S201" s="1">
        <f>AVERAGE('Raw Data'!BL408,'Raw Data'!BR408,'Raw Data'!BX408)</f>
        <v>1.7670000000000001</v>
      </c>
      <c r="T201" s="6">
        <f>STDEV('Raw Data'!BL408,'Raw Data'!BR408,'Raw Data'!BX408)</f>
        <v>3.897435053981016E-2</v>
      </c>
      <c r="V201" s="1">
        <f t="shared" si="55"/>
        <v>0.42933333333333334</v>
      </c>
      <c r="W201" s="6">
        <f t="shared" si="56"/>
        <v>3.0843691953677244E-2</v>
      </c>
      <c r="X201" s="2">
        <f t="shared" si="57"/>
        <v>0.91166666666666663</v>
      </c>
      <c r="Y201" s="6">
        <f t="shared" si="58"/>
        <v>3.0621343319107704E-2</v>
      </c>
      <c r="Z201" s="2">
        <f t="shared" si="59"/>
        <v>1.466666666666667</v>
      </c>
      <c r="AA201" s="6">
        <f t="shared" si="60"/>
        <v>3.9891519566611196E-2</v>
      </c>
      <c r="AB201" s="2">
        <f t="shared" si="61"/>
        <v>0.7779999999999998</v>
      </c>
      <c r="AC201" s="6">
        <f t="shared" si="62"/>
        <v>4.1761226035642252E-2</v>
      </c>
      <c r="AE201" s="39">
        <f t="shared" si="63"/>
        <v>9.5133333333333441E-4</v>
      </c>
      <c r="AF201" s="40">
        <f t="shared" si="64"/>
        <v>9.3766666666666206E-4</v>
      </c>
      <c r="AG201" s="39">
        <f t="shared" si="65"/>
        <v>1.5913333333333239E-3</v>
      </c>
      <c r="AH201" s="39">
        <f t="shared" si="66"/>
        <v>1.7440000000000042E-3</v>
      </c>
      <c r="AJ201">
        <f t="shared" si="67"/>
        <v>7.2279549897141207E-2</v>
      </c>
    </row>
    <row r="202" spans="1:36" x14ac:dyDescent="0.25">
      <c r="A202">
        <f>'Raw Data'!B202</f>
        <v>414</v>
      </c>
      <c r="B202">
        <f>'Raw Data'!C202</f>
        <v>419</v>
      </c>
      <c r="C202" t="str">
        <f>'Raw Data'!D202</f>
        <v>GDVQNL</v>
      </c>
      <c r="D202" s="1">
        <f>AVERAGE('Raw Data'!J202,'Raw Data'!P202,'Raw Data'!V202)</f>
        <v>0.56566666666666665</v>
      </c>
      <c r="E202" s="6">
        <f>STDEV('Raw Data'!J202,'Raw Data'!P202,'Raw Data'!V202)</f>
        <v>2.8571547618799566E-2</v>
      </c>
      <c r="F202" s="1">
        <f>AVERAGE('Raw Data'!AB202,'Raw Data'!AH202,'Raw Data'!AN202)</f>
        <v>1.0866666666666667</v>
      </c>
      <c r="G202" s="6">
        <f>STDEV('Raw Data'!AB202,'Raw Data'!AH202,'Raw Data'!AN202)</f>
        <v>1.8583146486355156E-2</v>
      </c>
      <c r="H202" s="1">
        <f>AVERAGE('Raw Data'!AT202,'Raw Data'!AZ202,'Raw Data'!BF202)</f>
        <v>2.2043333333333335</v>
      </c>
      <c r="I202" s="6">
        <f>STDEV('Raw Data'!AT202,'Raw Data'!AZ202,'Raw Data'!BF202)</f>
        <v>3.4645827069552423E-2</v>
      </c>
      <c r="J202" s="1">
        <f>AVERAGE('Raw Data'!BL202,'Raw Data'!BR202,'Raw Data'!BX202)</f>
        <v>2.2223333333333333</v>
      </c>
      <c r="K202" s="6">
        <f>STDEV('Raw Data'!BL202,'Raw Data'!BR202,'Raw Data'!BX202)</f>
        <v>3.3650160970392688E-2</v>
      </c>
      <c r="M202" s="1">
        <f>AVERAGE('Raw Data'!J409,'Raw Data'!P409,'Raw Data'!V409)</f>
        <v>0.30333333333333329</v>
      </c>
      <c r="N202" s="6">
        <f>STDEV('Raw Data'!J409,'Raw Data'!P409,'Raw Data'!V409)</f>
        <v>2.4826061575153928E-2</v>
      </c>
      <c r="O202" s="1">
        <f>AVERAGE('Raw Data'!AB409,'Raw Data'!AH409,'Raw Data'!AN409)</f>
        <v>0.42266666666666669</v>
      </c>
      <c r="P202" s="6">
        <f>STDEV('Raw Data'!AB409,'Raw Data'!AH409,'Raw Data'!AN409)</f>
        <v>1.715614564327704E-2</v>
      </c>
      <c r="Q202" s="1">
        <f>AVERAGE('Raw Data'!AT409,'Raw Data'!AZ409,'Raw Data'!BF409)</f>
        <v>1.0976666666666668</v>
      </c>
      <c r="R202" s="6">
        <f>STDEV('Raw Data'!AT409,'Raw Data'!AZ409,'Raw Data'!BF409)</f>
        <v>1.5143755588800743E-2</v>
      </c>
      <c r="S202" s="1">
        <f>AVERAGE('Raw Data'!BL409,'Raw Data'!BR409,'Raw Data'!BX409)</f>
        <v>1.7843333333333333</v>
      </c>
      <c r="T202" s="6">
        <f>STDEV('Raw Data'!BL409,'Raw Data'!BR409,'Raw Data'!BX409)</f>
        <v>2.8360771028541034E-2</v>
      </c>
      <c r="V202" s="1">
        <f t="shared" si="55"/>
        <v>0.26233333333333336</v>
      </c>
      <c r="W202" s="6">
        <f t="shared" si="56"/>
        <v>3.7850583438920268E-2</v>
      </c>
      <c r="X202" s="2">
        <f t="shared" si="57"/>
        <v>0.66399999999999992</v>
      </c>
      <c r="Y202" s="6">
        <f t="shared" si="58"/>
        <v>2.5291632344842191E-2</v>
      </c>
      <c r="Z202" s="2">
        <f t="shared" si="59"/>
        <v>1.1066666666666667</v>
      </c>
      <c r="AA202" s="6">
        <f t="shared" si="60"/>
        <v>3.7810933163129751E-2</v>
      </c>
      <c r="AB202" s="2">
        <f t="shared" si="61"/>
        <v>0.43799999999999994</v>
      </c>
      <c r="AC202" s="6">
        <f t="shared" si="62"/>
        <v>4.4007575105505098E-2</v>
      </c>
      <c r="AE202" s="39">
        <f t="shared" si="63"/>
        <v>1.4326666666666652E-3</v>
      </c>
      <c r="AF202" s="40">
        <f t="shared" si="64"/>
        <v>6.3966666666666772E-4</v>
      </c>
      <c r="AG202" s="39">
        <f t="shared" si="65"/>
        <v>1.4296666666666652E-3</v>
      </c>
      <c r="AH202" s="39">
        <f t="shared" si="66"/>
        <v>1.936666666666672E-3</v>
      </c>
      <c r="AJ202">
        <f t="shared" si="67"/>
        <v>7.3747316335353308E-2</v>
      </c>
    </row>
    <row r="203" spans="1:36" x14ac:dyDescent="0.25">
      <c r="A203">
        <f>'Raw Data'!B203</f>
        <v>420</v>
      </c>
      <c r="B203">
        <f>'Raw Data'!C203</f>
        <v>434</v>
      </c>
      <c r="C203" t="str">
        <f>'Raw Data'!D203</f>
        <v>WIRGRTEEARKALAE</v>
      </c>
      <c r="D203" s="1">
        <f>AVERAGE('Raw Data'!J203,'Raw Data'!P203,'Raw Data'!V203)</f>
        <v>1.2256666666666667</v>
      </c>
      <c r="E203" s="6">
        <f>STDEV('Raw Data'!J203,'Raw Data'!P203,'Raw Data'!V203)</f>
        <v>5.2271725945613606E-2</v>
      </c>
      <c r="F203" s="1">
        <f>AVERAGE('Raw Data'!AB203,'Raw Data'!AH203,'Raw Data'!AN203)</f>
        <v>2.2479999999999998</v>
      </c>
      <c r="G203" s="6">
        <f>STDEV('Raw Data'!AB203,'Raw Data'!AH203,'Raw Data'!AN203)</f>
        <v>1.7521415467935304E-2</v>
      </c>
      <c r="H203" s="1">
        <f>AVERAGE('Raw Data'!AT203,'Raw Data'!AZ203,'Raw Data'!BF203)</f>
        <v>5.0156666666666672</v>
      </c>
      <c r="I203" s="6">
        <f>STDEV('Raw Data'!AT203,'Raw Data'!AZ203,'Raw Data'!BF203)</f>
        <v>3.8630730427126711E-2</v>
      </c>
      <c r="J203" s="1">
        <f>AVERAGE('Raw Data'!BL203,'Raw Data'!BR203,'Raw Data'!BX203)</f>
        <v>5.7510000000000003</v>
      </c>
      <c r="K203" s="6">
        <f>STDEV('Raw Data'!BL203,'Raw Data'!BR203,'Raw Data'!BX203)</f>
        <v>8.3450584180100484E-2</v>
      </c>
      <c r="M203" s="1">
        <f>AVERAGE('Raw Data'!J410,'Raw Data'!P410,'Raw Data'!V410)</f>
        <v>1.0743333333333334</v>
      </c>
      <c r="N203" s="6">
        <f>STDEV('Raw Data'!J410,'Raw Data'!P410,'Raw Data'!V410)</f>
        <v>2.0550750189064545E-2</v>
      </c>
      <c r="O203" s="1">
        <f>AVERAGE('Raw Data'!AB410,'Raw Data'!AH410,'Raw Data'!AN410)</f>
        <v>1.3240000000000001</v>
      </c>
      <c r="P203" s="6">
        <f>STDEV('Raw Data'!AB410,'Raw Data'!AH410,'Raw Data'!AN410)</f>
        <v>1.9519221295943211E-2</v>
      </c>
      <c r="Q203" s="1">
        <f>AVERAGE('Raw Data'!AT410,'Raw Data'!AZ410,'Raw Data'!BF410)</f>
        <v>2.6920000000000002</v>
      </c>
      <c r="R203" s="6">
        <f>STDEV('Raw Data'!AT410,'Raw Data'!AZ410,'Raw Data'!BF410)</f>
        <v>1.9974984355438256E-2</v>
      </c>
      <c r="S203" s="1">
        <f>AVERAGE('Raw Data'!BL410,'Raw Data'!BR410,'Raw Data'!BX410)</f>
        <v>4.7249999999999996</v>
      </c>
      <c r="T203" s="6">
        <f>STDEV('Raw Data'!BL410,'Raw Data'!BR410,'Raw Data'!BX410)</f>
        <v>8.8340251301431125E-2</v>
      </c>
      <c r="V203" s="1">
        <f t="shared" si="55"/>
        <v>0.15133333333333332</v>
      </c>
      <c r="W203" s="6">
        <f t="shared" si="56"/>
        <v>5.6166419386201497E-2</v>
      </c>
      <c r="X203" s="2">
        <f t="shared" si="57"/>
        <v>0.92399999999999971</v>
      </c>
      <c r="Y203" s="6">
        <f t="shared" si="58"/>
        <v>2.6229754097208107E-2</v>
      </c>
      <c r="Z203" s="2">
        <f t="shared" si="59"/>
        <v>2.323666666666667</v>
      </c>
      <c r="AA203" s="6">
        <f t="shared" si="60"/>
        <v>4.3489462325180986E-2</v>
      </c>
      <c r="AB203" s="2">
        <f t="shared" si="61"/>
        <v>1.0260000000000007</v>
      </c>
      <c r="AC203" s="6">
        <f t="shared" si="62"/>
        <v>0.12152366024770667</v>
      </c>
      <c r="AE203" s="39">
        <f t="shared" si="63"/>
        <v>3.1546666666666715E-3</v>
      </c>
      <c r="AF203" s="40">
        <f t="shared" si="64"/>
        <v>6.8800000000000545E-4</v>
      </c>
      <c r="AG203" s="39">
        <f t="shared" si="65"/>
        <v>1.8913333333333364E-3</v>
      </c>
      <c r="AH203" s="39">
        <f t="shared" si="66"/>
        <v>1.4768000000000042E-2</v>
      </c>
      <c r="AJ203">
        <f t="shared" si="67"/>
        <v>0.14318519476538089</v>
      </c>
    </row>
    <row r="204" spans="1:36" x14ac:dyDescent="0.25">
      <c r="A204">
        <f>'Raw Data'!B204</f>
        <v>420</v>
      </c>
      <c r="B204">
        <f>'Raw Data'!C204</f>
        <v>434</v>
      </c>
      <c r="C204" t="str">
        <f>'Raw Data'!D204</f>
        <v>WIRGRTEEARKALAE</v>
      </c>
      <c r="D204" s="1">
        <f>AVERAGE('Raw Data'!J204,'Raw Data'!P204,'Raw Data'!V204)</f>
        <v>1.2156666666666667</v>
      </c>
      <c r="E204" s="6">
        <f>STDEV('Raw Data'!J204,'Raw Data'!P204,'Raw Data'!V204)</f>
        <v>6.2067167917775432E-2</v>
      </c>
      <c r="F204" s="1">
        <f>AVERAGE('Raw Data'!AB204,'Raw Data'!AH204,'Raw Data'!AN204)</f>
        <v>2.2189999999999999</v>
      </c>
      <c r="G204" s="6">
        <f>STDEV('Raw Data'!AB204,'Raw Data'!AH204,'Raw Data'!AN204)</f>
        <v>3.7027017163147283E-2</v>
      </c>
      <c r="H204" s="1">
        <f>AVERAGE('Raw Data'!AT204,'Raw Data'!AZ204,'Raw Data'!BF204)</f>
        <v>4.9773333333333332</v>
      </c>
      <c r="I204" s="6">
        <f>STDEV('Raw Data'!AT204,'Raw Data'!AZ204,'Raw Data'!BF204)</f>
        <v>3.8214307966170466E-2</v>
      </c>
      <c r="J204" s="1">
        <f>AVERAGE('Raw Data'!BL204,'Raw Data'!BR204,'Raw Data'!BX204)</f>
        <v>5.6916666666666664</v>
      </c>
      <c r="K204" s="6">
        <f>STDEV('Raw Data'!BL204,'Raw Data'!BR204,'Raw Data'!BX204)</f>
        <v>7.6787585802220448E-2</v>
      </c>
      <c r="M204" s="1">
        <f>AVERAGE('Raw Data'!J411,'Raw Data'!P411,'Raw Data'!V411)</f>
        <v>1.0343333333333333</v>
      </c>
      <c r="N204" s="6">
        <f>STDEV('Raw Data'!J411,'Raw Data'!P411,'Raw Data'!V411)</f>
        <v>2.6689573494781287E-2</v>
      </c>
      <c r="O204" s="1">
        <f>AVERAGE('Raw Data'!AB411,'Raw Data'!AH411,'Raw Data'!AN411)</f>
        <v>1.2936666666666667</v>
      </c>
      <c r="P204" s="6">
        <f>STDEV('Raw Data'!AB411,'Raw Data'!AH411,'Raw Data'!AN411)</f>
        <v>2.6539279065817361E-2</v>
      </c>
      <c r="Q204" s="1">
        <f>AVERAGE('Raw Data'!AT411,'Raw Data'!AZ411,'Raw Data'!BF411)</f>
        <v>2.6503333333333337</v>
      </c>
      <c r="R204" s="6">
        <f>STDEV('Raw Data'!AT411,'Raw Data'!AZ411,'Raw Data'!BF411)</f>
        <v>2.1501937897160095E-2</v>
      </c>
      <c r="S204" s="1">
        <f>AVERAGE('Raw Data'!BL411,'Raw Data'!BR411,'Raw Data'!BX411)</f>
        <v>4.6619999999999999</v>
      </c>
      <c r="T204" s="6">
        <f>STDEV('Raw Data'!BL411,'Raw Data'!BR411,'Raw Data'!BX411)</f>
        <v>6.0852280154485593E-2</v>
      </c>
      <c r="V204" s="1">
        <f t="shared" ref="V204:V209" si="68">D204-M204</f>
        <v>0.18133333333333335</v>
      </c>
      <c r="W204" s="6">
        <f t="shared" ref="W204:W209" si="69">SQRT((E204^2)+(N204^2))</f>
        <v>6.7562316913103729E-2</v>
      </c>
      <c r="X204" s="2">
        <f t="shared" ref="X204:X209" si="70">F204-O204</f>
        <v>0.92533333333333312</v>
      </c>
      <c r="Y204" s="6">
        <f t="shared" ref="Y204:Y209" si="71">SQRT((G204^2)+(P204^2))</f>
        <v>4.5555826557459531E-2</v>
      </c>
      <c r="Z204" s="2">
        <f t="shared" ref="Z204:Z209" si="72">H204-Q204</f>
        <v>2.3269999999999995</v>
      </c>
      <c r="AA204" s="6">
        <f t="shared" ref="AA204:AA209" si="73">SQRT((I204^2)+(R204^2))</f>
        <v>4.3848223073080728E-2</v>
      </c>
      <c r="AB204" s="2">
        <f t="shared" ref="AB204:AB209" si="74">J204-S204</f>
        <v>1.0296666666666665</v>
      </c>
      <c r="AC204" s="6">
        <f t="shared" ref="AC204:AC209" si="75">SQRT((K204^2)+(T204^2))</f>
        <v>9.7976187583174348E-2</v>
      </c>
      <c r="AE204" s="39">
        <f t="shared" si="63"/>
        <v>4.5646666666666622E-3</v>
      </c>
      <c r="AF204" s="40">
        <f t="shared" si="64"/>
        <v>2.0753333333333353E-3</v>
      </c>
      <c r="AG204" s="39">
        <f t="shared" si="65"/>
        <v>1.9226666666666491E-3</v>
      </c>
      <c r="AH204" s="39">
        <f t="shared" si="66"/>
        <v>9.5993333333333677E-3</v>
      </c>
      <c r="AJ204">
        <f t="shared" si="67"/>
        <v>0.13476646467129727</v>
      </c>
    </row>
    <row r="205" spans="1:36" x14ac:dyDescent="0.25">
      <c r="A205">
        <f>'Raw Data'!B205</f>
        <v>420</v>
      </c>
      <c r="B205">
        <f>'Raw Data'!C205</f>
        <v>434</v>
      </c>
      <c r="C205" t="str">
        <f>'Raw Data'!D205</f>
        <v>WIRGRTEEARKALAE</v>
      </c>
      <c r="D205" s="1">
        <f>AVERAGE('Raw Data'!J205,'Raw Data'!P205,'Raw Data'!V205)</f>
        <v>1.2026666666666668</v>
      </c>
      <c r="E205" s="6">
        <f>STDEV('Raw Data'!J205,'Raw Data'!P205,'Raw Data'!V205)</f>
        <v>4.6231302526895529E-2</v>
      </c>
      <c r="F205" s="1">
        <f>AVERAGE('Raw Data'!AB205,'Raw Data'!AH205,'Raw Data'!AN205)</f>
        <v>2.2216666666666667</v>
      </c>
      <c r="G205" s="6">
        <f>STDEV('Raw Data'!AB205,'Raw Data'!AH205,'Raw Data'!AN205)</f>
        <v>3.137408697210705E-2</v>
      </c>
      <c r="H205" s="1">
        <f>AVERAGE('Raw Data'!AT205,'Raw Data'!AZ205,'Raw Data'!BF205)</f>
        <v>4.969666666666666</v>
      </c>
      <c r="I205" s="6">
        <f>STDEV('Raw Data'!AT205,'Raw Data'!AZ205,'Raw Data'!BF205)</f>
        <v>3.9106691669499601E-2</v>
      </c>
      <c r="J205" s="1">
        <f>AVERAGE('Raw Data'!BL205,'Raw Data'!BR205,'Raw Data'!BX205)</f>
        <v>5.6926666666666668</v>
      </c>
      <c r="K205" s="6">
        <f>STDEV('Raw Data'!BL205,'Raw Data'!BR205,'Raw Data'!BX205)</f>
        <v>6.9241124581662927E-2</v>
      </c>
      <c r="M205" s="1">
        <f>AVERAGE('Raw Data'!J412,'Raw Data'!P412,'Raw Data'!V412)</f>
        <v>1.0013333333333334</v>
      </c>
      <c r="N205" s="6">
        <f>STDEV('Raw Data'!J412,'Raw Data'!P412,'Raw Data'!V412)</f>
        <v>2.7153882472555093E-2</v>
      </c>
      <c r="O205" s="1">
        <f>AVERAGE('Raw Data'!AB412,'Raw Data'!AH412,'Raw Data'!AN412)</f>
        <v>1.2586666666666668</v>
      </c>
      <c r="P205" s="6">
        <f>STDEV('Raw Data'!AB412,'Raw Data'!AH412,'Raw Data'!AN412)</f>
        <v>2.4583192089989665E-2</v>
      </c>
      <c r="Q205" s="1">
        <f>AVERAGE('Raw Data'!AT412,'Raw Data'!AZ412,'Raw Data'!BF412)</f>
        <v>2.6593333333333331</v>
      </c>
      <c r="R205" s="6">
        <f>STDEV('Raw Data'!AT412,'Raw Data'!AZ412,'Raw Data'!BF412)</f>
        <v>3.1564748269760225E-2</v>
      </c>
      <c r="S205" s="1">
        <f>AVERAGE('Raw Data'!BL412,'Raw Data'!BR412,'Raw Data'!BX412)</f>
        <v>4.6616666666666662</v>
      </c>
      <c r="T205" s="6">
        <f>STDEV('Raw Data'!BL412,'Raw Data'!BR412,'Raw Data'!BX412)</f>
        <v>4.7961790347455999E-2</v>
      </c>
      <c r="V205" s="1">
        <f t="shared" si="68"/>
        <v>0.20133333333333336</v>
      </c>
      <c r="W205" s="6">
        <f t="shared" si="69"/>
        <v>5.3615918034354983E-2</v>
      </c>
      <c r="X205" s="2">
        <f t="shared" si="70"/>
        <v>0.96299999999999986</v>
      </c>
      <c r="Y205" s="6">
        <f t="shared" si="71"/>
        <v>3.9858081572833728E-2</v>
      </c>
      <c r="Z205" s="2">
        <f t="shared" si="72"/>
        <v>2.3103333333333329</v>
      </c>
      <c r="AA205" s="6">
        <f t="shared" si="73"/>
        <v>5.02560112490699E-2</v>
      </c>
      <c r="AB205" s="2">
        <f t="shared" si="74"/>
        <v>1.0310000000000006</v>
      </c>
      <c r="AC205" s="6">
        <f t="shared" si="75"/>
        <v>8.4229844275450785E-2</v>
      </c>
      <c r="AE205" s="39">
        <f t="shared" si="63"/>
        <v>2.8746666666666721E-3</v>
      </c>
      <c r="AF205" s="40">
        <f t="shared" si="64"/>
        <v>1.5886666666666677E-3</v>
      </c>
      <c r="AG205" s="39">
        <f t="shared" si="65"/>
        <v>2.5256666666666405E-3</v>
      </c>
      <c r="AH205" s="39">
        <f t="shared" si="66"/>
        <v>7.0946666666666892E-3</v>
      </c>
      <c r="AJ205">
        <f t="shared" si="67"/>
        <v>0.11867462520129006</v>
      </c>
    </row>
    <row r="206" spans="1:36" x14ac:dyDescent="0.25">
      <c r="A206">
        <f>'Raw Data'!B206</f>
        <v>420</v>
      </c>
      <c r="B206">
        <f>'Raw Data'!C206</f>
        <v>434</v>
      </c>
      <c r="C206" t="str">
        <f>'Raw Data'!D206</f>
        <v>WIRGRTEEARKALAE</v>
      </c>
      <c r="D206" s="1">
        <f>AVERAGE('Raw Data'!J206,'Raw Data'!P206,'Raw Data'!V206)</f>
        <v>1.2030000000000001</v>
      </c>
      <c r="E206" s="6">
        <f>STDEV('Raw Data'!J206,'Raw Data'!P206,'Raw Data'!V206)</f>
        <v>5.538050198400158E-2</v>
      </c>
      <c r="F206" s="1">
        <f>AVERAGE('Raw Data'!AB206,'Raw Data'!AH206,'Raw Data'!AN206)</f>
        <v>2.2213333333333334</v>
      </c>
      <c r="G206" s="6">
        <f>STDEV('Raw Data'!AB206,'Raw Data'!AH206,'Raw Data'!AN206)</f>
        <v>3.0615900008546658E-2</v>
      </c>
      <c r="H206" s="1">
        <f>AVERAGE('Raw Data'!AT206,'Raw Data'!AZ206,'Raw Data'!BF206)</f>
        <v>4.9673333333333334</v>
      </c>
      <c r="I206" s="6">
        <f>STDEV('Raw Data'!AT206,'Raw Data'!AZ206,'Raw Data'!BF206)</f>
        <v>4.206344414492609E-2</v>
      </c>
      <c r="J206" s="1">
        <f>AVERAGE('Raw Data'!BL206,'Raw Data'!BR206,'Raw Data'!BX206)</f>
        <v>5.6503333333333332</v>
      </c>
      <c r="K206" s="6">
        <f>STDEV('Raw Data'!BL206,'Raw Data'!BR206,'Raw Data'!BX206)</f>
        <v>2.3437861108329031E-2</v>
      </c>
      <c r="M206" s="1">
        <f>AVERAGE('Raw Data'!J413,'Raw Data'!P413,'Raw Data'!V413)</f>
        <v>1.0450000000000002</v>
      </c>
      <c r="N206" s="6">
        <f>STDEV('Raw Data'!J413,'Raw Data'!P413,'Raw Data'!V413)</f>
        <v>1.670329308849014E-2</v>
      </c>
      <c r="O206" s="1">
        <f>AVERAGE('Raw Data'!AB413,'Raw Data'!AH413,'Raw Data'!AN413)</f>
        <v>1.2916666666666667</v>
      </c>
      <c r="P206" s="6">
        <f>STDEV('Raw Data'!AB413,'Raw Data'!AH413,'Raw Data'!AN413)</f>
        <v>1.6862186493255604E-2</v>
      </c>
      <c r="Q206" s="1">
        <f>AVERAGE('Raw Data'!AT413,'Raw Data'!AZ413,'Raw Data'!BF413)</f>
        <v>2.6783333333333332</v>
      </c>
      <c r="R206" s="6">
        <f>STDEV('Raw Data'!AT413,'Raw Data'!AZ413,'Raw Data'!BF413)</f>
        <v>4.2063444144926326E-2</v>
      </c>
      <c r="S206" s="1">
        <f>AVERAGE('Raw Data'!BL413,'Raw Data'!BR413,'Raw Data'!BX413)</f>
        <v>4.719333333333334</v>
      </c>
      <c r="T206" s="6">
        <f>STDEV('Raw Data'!BL413,'Raw Data'!BR413,'Raw Data'!BX413)</f>
        <v>5.9718785430828293E-2</v>
      </c>
      <c r="V206" s="1">
        <f t="shared" si="68"/>
        <v>0.15799999999999992</v>
      </c>
      <c r="W206" s="6">
        <f t="shared" si="69"/>
        <v>5.7844619455918331E-2</v>
      </c>
      <c r="X206" s="2">
        <f t="shared" si="70"/>
        <v>0.92966666666666664</v>
      </c>
      <c r="Y206" s="6">
        <f t="shared" si="71"/>
        <v>3.4952348514322454E-2</v>
      </c>
      <c r="Z206" s="2">
        <f t="shared" si="72"/>
        <v>2.2890000000000001</v>
      </c>
      <c r="AA206" s="6">
        <f t="shared" si="73"/>
        <v>5.9486693189877801E-2</v>
      </c>
      <c r="AB206" s="2">
        <f t="shared" si="74"/>
        <v>0.93099999999999916</v>
      </c>
      <c r="AC206" s="6">
        <f t="shared" si="75"/>
        <v>6.4153461844756537E-2</v>
      </c>
      <c r="AE206" s="39">
        <f t="shared" si="63"/>
        <v>3.3460000000000057E-3</v>
      </c>
      <c r="AF206" s="40">
        <f t="shared" si="64"/>
        <v>1.2216666666666591E-3</v>
      </c>
      <c r="AG206" s="39">
        <f t="shared" si="65"/>
        <v>3.5386666666666539E-3</v>
      </c>
      <c r="AH206" s="39">
        <f t="shared" si="66"/>
        <v>4.115666666666633E-3</v>
      </c>
      <c r="AJ206">
        <f t="shared" si="67"/>
        <v>0.11055315463612946</v>
      </c>
    </row>
    <row r="207" spans="1:36" x14ac:dyDescent="0.25">
      <c r="A207">
        <f>'Raw Data'!B207</f>
        <v>435</v>
      </c>
      <c r="B207">
        <f>'Raw Data'!C207</f>
        <v>452</v>
      </c>
      <c r="C207" t="str">
        <f>'Raw Data'!D207</f>
        <v>VERRHGSRSEVKEWLPVW</v>
      </c>
      <c r="D207" s="1">
        <f>AVERAGE('Raw Data'!J207,'Raw Data'!P207,'Raw Data'!V207)</f>
        <v>0.77833333333333332</v>
      </c>
      <c r="E207" s="6">
        <f>STDEV('Raw Data'!J207,'Raw Data'!P207,'Raw Data'!V207)</f>
        <v>3.4645827069552416E-2</v>
      </c>
      <c r="F207" s="1">
        <f>AVERAGE('Raw Data'!AB207,'Raw Data'!AH207,'Raw Data'!AN207)</f>
        <v>1.906666666666667</v>
      </c>
      <c r="G207" s="6">
        <f>STDEV('Raw Data'!AB207,'Raw Data'!AH207,'Raw Data'!AN207)</f>
        <v>5.4095594398558322E-2</v>
      </c>
      <c r="H207" s="1">
        <f>AVERAGE('Raw Data'!AT207,'Raw Data'!AZ207,'Raw Data'!BF207)</f>
        <v>4.6446666666666667</v>
      </c>
      <c r="I207" s="6">
        <f>STDEV('Raw Data'!AT207,'Raw Data'!AZ207,'Raw Data'!BF207)</f>
        <v>8.3864970836060856E-2</v>
      </c>
      <c r="J207" s="1">
        <f>AVERAGE('Raw Data'!BL207,'Raw Data'!BR207,'Raw Data'!BX207)</f>
        <v>4.532</v>
      </c>
      <c r="K207" s="6">
        <f>STDEV('Raw Data'!BL207,'Raw Data'!BR207,'Raw Data'!BX207)</f>
        <v>9.5268042910516715E-2</v>
      </c>
      <c r="M207" s="1">
        <f>AVERAGE('Raw Data'!J414,'Raw Data'!P414,'Raw Data'!V414)</f>
        <v>0.76566666666666661</v>
      </c>
      <c r="N207" s="6">
        <f>STDEV('Raw Data'!J414,'Raw Data'!P414,'Raw Data'!V414)</f>
        <v>2.4214320831552023E-2</v>
      </c>
      <c r="O207" s="1">
        <f>AVERAGE('Raw Data'!AB414,'Raw Data'!AH414,'Raw Data'!AN414)</f>
        <v>1.4080000000000001</v>
      </c>
      <c r="P207" s="6">
        <f>STDEV('Raw Data'!AB414,'Raw Data'!AH414,'Raw Data'!AN414)</f>
        <v>1.0583005244258372E-2</v>
      </c>
      <c r="Q207" s="1">
        <f>AVERAGE('Raw Data'!AT414,'Raw Data'!AZ414,'Raw Data'!BF414)</f>
        <v>3.109</v>
      </c>
      <c r="R207" s="6">
        <f>STDEV('Raw Data'!AT414,'Raw Data'!AZ414,'Raw Data'!BF414)</f>
        <v>3.7999999999999888E-2</v>
      </c>
      <c r="S207" s="1">
        <f>AVERAGE('Raw Data'!BL414,'Raw Data'!BR414,'Raw Data'!BX414)</f>
        <v>3.6606666666666663</v>
      </c>
      <c r="T207" s="6">
        <f>STDEV('Raw Data'!BL414,'Raw Data'!BR414,'Raw Data'!BX414)</f>
        <v>0.1395504687678738</v>
      </c>
      <c r="V207" s="1">
        <f t="shared" si="68"/>
        <v>1.2666666666666715E-2</v>
      </c>
      <c r="W207" s="6">
        <f t="shared" si="69"/>
        <v>4.2268979957726271E-2</v>
      </c>
      <c r="X207" s="2">
        <f t="shared" si="70"/>
        <v>0.49866666666666681</v>
      </c>
      <c r="Y207" s="6">
        <f t="shared" si="71"/>
        <v>5.5121078847690699E-2</v>
      </c>
      <c r="Z207" s="2">
        <f t="shared" si="72"/>
        <v>1.5356666666666667</v>
      </c>
      <c r="AA207" s="6">
        <f t="shared" si="73"/>
        <v>9.2072435252540871E-2</v>
      </c>
      <c r="AB207" s="2">
        <f t="shared" si="74"/>
        <v>0.87133333333333374</v>
      </c>
      <c r="AC207" s="6">
        <f t="shared" si="75"/>
        <v>0.16896843886753934</v>
      </c>
      <c r="AE207" s="39">
        <f t="shared" si="63"/>
        <v>1.7866666666666651E-3</v>
      </c>
      <c r="AF207" s="40">
        <f t="shared" si="64"/>
        <v>3.0383333333333352E-3</v>
      </c>
      <c r="AG207" s="39">
        <f t="shared" si="65"/>
        <v>8.4773333333333315E-3</v>
      </c>
      <c r="AH207" s="39">
        <f t="shared" si="66"/>
        <v>2.8550333333333379E-2</v>
      </c>
      <c r="AJ207">
        <f t="shared" si="67"/>
        <v>0.20457924300052219</v>
      </c>
    </row>
    <row r="208" spans="1:36" x14ac:dyDescent="0.25">
      <c r="A208">
        <f>'Raw Data'!B208</f>
        <v>435</v>
      </c>
      <c r="B208">
        <f>'Raw Data'!C208</f>
        <v>459</v>
      </c>
      <c r="C208" t="str">
        <f>'Raw Data'!D208</f>
        <v>VERRHGSRSEVKEWLPVWKRALGRQ</v>
      </c>
      <c r="D208" s="1">
        <f>AVERAGE('Raw Data'!J208,'Raw Data'!P208,'Raw Data'!V208)</f>
        <v>2.188333333333333</v>
      </c>
      <c r="E208" s="6">
        <f>STDEV('Raw Data'!J208,'Raw Data'!P208,'Raw Data'!V208)</f>
        <v>7.7034624249965197E-2</v>
      </c>
      <c r="F208" s="1">
        <f>AVERAGE('Raw Data'!AB208,'Raw Data'!AH208,'Raw Data'!AN208)</f>
        <v>4.2316666666666665</v>
      </c>
      <c r="G208" s="6">
        <f>STDEV('Raw Data'!AB208,'Raw Data'!AH208,'Raw Data'!AN208)</f>
        <v>9.4341577967157822E-2</v>
      </c>
      <c r="H208" s="1">
        <f>AVERAGE('Raw Data'!AT208,'Raw Data'!AZ208,'Raw Data'!BF208)</f>
        <v>7.8496666666666668</v>
      </c>
      <c r="I208" s="6">
        <f>STDEV('Raw Data'!AT208,'Raw Data'!AZ208,'Raw Data'!BF208)</f>
        <v>7.7860987235799498E-2</v>
      </c>
      <c r="J208" s="1">
        <f>AVERAGE('Raw Data'!BL208,'Raw Data'!BR208,'Raw Data'!BX208)</f>
        <v>8.5986666666666682</v>
      </c>
      <c r="K208" s="6">
        <f>STDEV('Raw Data'!BL208,'Raw Data'!BR208,'Raw Data'!BX208)</f>
        <v>4.7542963026438317E-2</v>
      </c>
      <c r="M208" s="1">
        <f>AVERAGE('Raw Data'!J415,'Raw Data'!P415,'Raw Data'!V415)</f>
        <v>1.9383333333333335</v>
      </c>
      <c r="N208" s="6">
        <f>STDEV('Raw Data'!J415,'Raw Data'!P415,'Raw Data'!V415)</f>
        <v>0.31946569977594158</v>
      </c>
      <c r="O208" s="1">
        <f>AVERAGE('Raw Data'!AB415,'Raw Data'!AH415,'Raw Data'!AN415)</f>
        <v>3.0710000000000002</v>
      </c>
      <c r="P208" s="6">
        <f>STDEV('Raw Data'!AB415,'Raw Data'!AH415,'Raw Data'!AN415)</f>
        <v>0.40610220388468415</v>
      </c>
      <c r="Q208" s="1">
        <f>AVERAGE('Raw Data'!AT415,'Raw Data'!AZ415,'Raw Data'!BF415)</f>
        <v>5.8296666666666672</v>
      </c>
      <c r="R208" s="6">
        <f>STDEV('Raw Data'!AT415,'Raw Data'!AZ415,'Raw Data'!BF415)</f>
        <v>0.29836945777564666</v>
      </c>
      <c r="S208" s="1">
        <f>AVERAGE('Raw Data'!BL415,'Raw Data'!BR415,'Raw Data'!BX415)</f>
        <v>6.32</v>
      </c>
      <c r="T208" s="6">
        <f>STDEV('Raw Data'!BL415,'Raw Data'!BR415,'Raw Data'!BX415)</f>
        <v>0.20564775709936617</v>
      </c>
      <c r="V208" s="1">
        <f t="shared" si="68"/>
        <v>0.24999999999999956</v>
      </c>
      <c r="W208" s="6">
        <f t="shared" si="69"/>
        <v>0.32862237700233587</v>
      </c>
      <c r="X208" s="2">
        <f t="shared" si="70"/>
        <v>1.1606666666666663</v>
      </c>
      <c r="Y208" s="6">
        <f t="shared" si="71"/>
        <v>0.41691645845820346</v>
      </c>
      <c r="Z208" s="2">
        <f t="shared" si="72"/>
        <v>2.0199999999999996</v>
      </c>
      <c r="AA208" s="6">
        <f t="shared" si="73"/>
        <v>0.30836125999656105</v>
      </c>
      <c r="AB208" s="2">
        <f t="shared" si="74"/>
        <v>2.278666666666668</v>
      </c>
      <c r="AC208" s="6">
        <f t="shared" si="75"/>
        <v>0.21107186769755268</v>
      </c>
      <c r="AE208" s="39">
        <f t="shared" si="63"/>
        <v>0.10799266666666538</v>
      </c>
      <c r="AF208" s="40">
        <f t="shared" si="64"/>
        <v>0.17381933333333088</v>
      </c>
      <c r="AG208" s="39">
        <f t="shared" si="65"/>
        <v>9.5086666666666722E-2</v>
      </c>
      <c r="AH208" s="39">
        <f t="shared" si="66"/>
        <v>4.4551333333333179E-2</v>
      </c>
      <c r="AJ208">
        <f t="shared" si="67"/>
        <v>0.64919180524710585</v>
      </c>
    </row>
    <row r="209" spans="1:36" x14ac:dyDescent="0.25">
      <c r="A209">
        <f>'Raw Data'!B209</f>
        <v>435</v>
      </c>
      <c r="B209">
        <f>'Raw Data'!C209</f>
        <v>459</v>
      </c>
      <c r="C209" t="str">
        <f>'Raw Data'!D209</f>
        <v>VERRHGSRSEVKEWLPVWKRALGRQ</v>
      </c>
      <c r="D209" s="1">
        <f>AVERAGE('Raw Data'!J209,'Raw Data'!P209,'Raw Data'!V209)</f>
        <v>2.2063333333333333</v>
      </c>
      <c r="E209" s="6">
        <f>STDEV('Raw Data'!J209,'Raw Data'!P209,'Raw Data'!V209)</f>
        <v>8.0500517596679685E-2</v>
      </c>
      <c r="F209" s="1">
        <f>AVERAGE('Raw Data'!AB209,'Raw Data'!AH209,'Raw Data'!AN209)</f>
        <v>4.2726666666666668</v>
      </c>
      <c r="G209" s="6">
        <f>STDEV('Raw Data'!AB209,'Raw Data'!AH209,'Raw Data'!AN209)</f>
        <v>8.6077484473777097E-2</v>
      </c>
      <c r="H209" s="1">
        <f>AVERAGE('Raw Data'!AT209,'Raw Data'!AZ209,'Raw Data'!BF209)</f>
        <v>7.9203333333333328</v>
      </c>
      <c r="I209" s="6">
        <f>STDEV('Raw Data'!AT209,'Raw Data'!AZ209,'Raw Data'!BF209)</f>
        <v>6.9615611276015732E-2</v>
      </c>
      <c r="J209" s="1">
        <f>AVERAGE('Raw Data'!BL209,'Raw Data'!BR209,'Raw Data'!BX209)</f>
        <v>8.6536666666666662</v>
      </c>
      <c r="K209" s="6">
        <f>STDEV('Raw Data'!BL209,'Raw Data'!BR209,'Raw Data'!BX209)</f>
        <v>8.488423489278478E-2</v>
      </c>
      <c r="M209" s="1">
        <f>AVERAGE('Raw Data'!J416,'Raw Data'!P416,'Raw Data'!V416)</f>
        <v>1.8496666666666668</v>
      </c>
      <c r="N209" s="6">
        <f>STDEV('Raw Data'!J416,'Raw Data'!P416,'Raw Data'!V416)</f>
        <v>0.43483598440484816</v>
      </c>
      <c r="O209" s="1">
        <f>AVERAGE('Raw Data'!AB416,'Raw Data'!AH416,'Raw Data'!AN416)</f>
        <v>3.0106666666666668</v>
      </c>
      <c r="P209" s="6">
        <f>STDEV('Raw Data'!AB416,'Raw Data'!AH416,'Raw Data'!AN416)</f>
        <v>0.20343385493406294</v>
      </c>
      <c r="Q209" s="1">
        <f>AVERAGE('Raw Data'!AT416,'Raw Data'!AZ416,'Raw Data'!BF416)</f>
        <v>5.8346666666666671</v>
      </c>
      <c r="R209" s="6">
        <f>STDEV('Raw Data'!AT416,'Raw Data'!AZ416,'Raw Data'!BF416)</f>
        <v>0.13859773927930177</v>
      </c>
      <c r="S209" s="1">
        <f>AVERAGE('Raw Data'!BL416,'Raw Data'!BR416,'Raw Data'!BX416)</f>
        <v>6.3769999999999998</v>
      </c>
      <c r="T209" s="6">
        <f>STDEV('Raw Data'!BL416,'Raw Data'!BR416,'Raw Data'!BX416)</f>
        <v>0.10921996154549769</v>
      </c>
      <c r="V209" s="1">
        <f t="shared" si="68"/>
        <v>0.35666666666666647</v>
      </c>
      <c r="W209" s="6">
        <f t="shared" si="69"/>
        <v>0.44222467894348311</v>
      </c>
      <c r="X209" s="2">
        <f t="shared" si="70"/>
        <v>1.262</v>
      </c>
      <c r="Y209" s="6">
        <f t="shared" si="71"/>
        <v>0.22089514858110104</v>
      </c>
      <c r="Z209" s="2">
        <f t="shared" si="72"/>
        <v>2.0856666666666657</v>
      </c>
      <c r="AA209" s="6">
        <f t="shared" si="73"/>
        <v>0.15509889318324177</v>
      </c>
      <c r="AB209" s="2">
        <f t="shared" si="74"/>
        <v>2.2766666666666664</v>
      </c>
      <c r="AC209" s="6">
        <f t="shared" si="75"/>
        <v>0.13832690748127588</v>
      </c>
      <c r="AE209" s="39">
        <f t="shared" si="63"/>
        <v>0.19556266666666672</v>
      </c>
      <c r="AF209" s="40">
        <f t="shared" si="64"/>
        <v>4.8794666666666708E-2</v>
      </c>
      <c r="AG209" s="39">
        <f t="shared" si="65"/>
        <v>2.4055666666666642E-2</v>
      </c>
      <c r="AH209" s="39">
        <f t="shared" si="66"/>
        <v>1.9134333333333458E-2</v>
      </c>
      <c r="AJ209">
        <f t="shared" si="67"/>
        <v>0.53623440148253598</v>
      </c>
    </row>
    <row r="210" spans="1:36" x14ac:dyDescent="0.25">
      <c r="V210" s="1"/>
      <c r="W210" s="1"/>
      <c r="X210" s="2"/>
      <c r="Y210" s="6"/>
      <c r="Z210" s="2"/>
      <c r="AA210" s="6"/>
      <c r="AB210" s="2"/>
      <c r="AC210" s="6"/>
      <c r="AE210" s="39"/>
      <c r="AF210" s="40"/>
      <c r="AG210" s="39"/>
      <c r="AH210" s="39"/>
    </row>
    <row r="211" spans="1:36" x14ac:dyDescent="0.25">
      <c r="D211" s="1"/>
      <c r="E211" s="6"/>
      <c r="F211" s="1"/>
      <c r="G211" s="6"/>
      <c r="H211" s="1"/>
      <c r="I211" s="6"/>
      <c r="J211" s="1"/>
      <c r="K211" s="6"/>
    </row>
    <row r="212" spans="1:36" x14ac:dyDescent="0.25">
      <c r="D212" s="1"/>
      <c r="E212" s="6"/>
      <c r="F212" s="1"/>
      <c r="G212" s="6"/>
      <c r="H212" s="1"/>
      <c r="I212" s="6"/>
      <c r="J212" s="1"/>
      <c r="K212" s="6"/>
    </row>
    <row r="213" spans="1:36" x14ac:dyDescent="0.25">
      <c r="D213" s="1"/>
      <c r="E213" s="6"/>
      <c r="F213" s="1"/>
      <c r="G213" s="6"/>
      <c r="H213" s="1"/>
      <c r="I213" s="6"/>
      <c r="J213" s="1"/>
      <c r="K213" s="6"/>
    </row>
    <row r="214" spans="1:36" x14ac:dyDescent="0.25">
      <c r="D214" s="1"/>
      <c r="E214" s="6"/>
      <c r="F214" s="1"/>
      <c r="G214" s="6"/>
      <c r="H214" s="1"/>
      <c r="I214" s="6"/>
      <c r="J214" s="1"/>
      <c r="K214" s="6"/>
    </row>
    <row r="215" spans="1:36" x14ac:dyDescent="0.25">
      <c r="D215" s="1"/>
      <c r="E215" s="6"/>
      <c r="F215" s="1"/>
      <c r="G215" s="6"/>
      <c r="H215" s="1"/>
      <c r="I215" s="6"/>
      <c r="J215" s="1"/>
      <c r="K215" s="6"/>
    </row>
    <row r="216" spans="1:36" x14ac:dyDescent="0.25">
      <c r="D216" s="1"/>
      <c r="E216" s="6"/>
      <c r="F216" s="1"/>
      <c r="G216" s="6"/>
      <c r="H216" s="1"/>
      <c r="I216" s="6"/>
      <c r="J216" s="1"/>
      <c r="K216" s="6"/>
    </row>
    <row r="217" spans="1:36" x14ac:dyDescent="0.25">
      <c r="D217" s="1"/>
      <c r="E217" s="6"/>
      <c r="F217" s="1"/>
      <c r="G217" s="6"/>
      <c r="H217" s="1"/>
      <c r="I217" s="6"/>
      <c r="J217" s="1"/>
      <c r="K217" s="6"/>
    </row>
    <row r="218" spans="1:36" x14ac:dyDescent="0.25">
      <c r="D218" s="1"/>
      <c r="E218" s="6"/>
      <c r="F218" s="1"/>
      <c r="G218" s="6"/>
      <c r="H218" s="1"/>
      <c r="I218" s="6"/>
      <c r="J218" s="1"/>
      <c r="K218" s="6"/>
    </row>
    <row r="219" spans="1:36" x14ac:dyDescent="0.25">
      <c r="D219" s="1"/>
      <c r="E219" s="6"/>
      <c r="F219" s="1"/>
      <c r="G219" s="6"/>
      <c r="H219" s="1"/>
      <c r="I219" s="6"/>
      <c r="J219" s="1"/>
      <c r="K219" s="6"/>
    </row>
    <row r="220" spans="1:36" x14ac:dyDescent="0.25">
      <c r="D220" s="1"/>
      <c r="E220" s="6"/>
      <c r="F220" s="1"/>
      <c r="G220" s="6"/>
      <c r="H220" s="1"/>
      <c r="I220" s="6"/>
      <c r="J220" s="1"/>
      <c r="K220" s="6"/>
    </row>
    <row r="221" spans="1:36" x14ac:dyDescent="0.25">
      <c r="D221" s="1"/>
      <c r="E221" s="6"/>
      <c r="F221" s="1"/>
      <c r="G221" s="6"/>
      <c r="H221" s="1"/>
      <c r="I221" s="6"/>
      <c r="J221" s="1"/>
      <c r="K221" s="6"/>
    </row>
    <row r="222" spans="1:36" x14ac:dyDescent="0.25">
      <c r="D222" s="1"/>
      <c r="E222" s="6"/>
      <c r="F222" s="1"/>
      <c r="G222" s="6"/>
      <c r="H222" s="1"/>
      <c r="I222" s="6"/>
      <c r="J222" s="1"/>
      <c r="K222" s="6"/>
    </row>
    <row r="223" spans="1:36" x14ac:dyDescent="0.25">
      <c r="D223" s="1"/>
      <c r="E223" s="6"/>
      <c r="F223" s="1"/>
      <c r="G223" s="6"/>
      <c r="H223" s="1"/>
      <c r="I223" s="6"/>
      <c r="J223" s="1"/>
      <c r="K223" s="6"/>
    </row>
    <row r="224" spans="1:36" x14ac:dyDescent="0.25">
      <c r="D224" s="1"/>
      <c r="E224" s="6"/>
      <c r="F224" s="1"/>
      <c r="G224" s="6"/>
      <c r="H224" s="1"/>
      <c r="I224" s="6"/>
      <c r="J224" s="1"/>
      <c r="K224" s="6"/>
    </row>
    <row r="225" spans="4:11" x14ac:dyDescent="0.25">
      <c r="D225" s="1"/>
      <c r="E225" s="6"/>
      <c r="F225" s="1"/>
      <c r="G225" s="6"/>
      <c r="H225" s="1"/>
      <c r="I225" s="6"/>
      <c r="J225" s="1"/>
      <c r="K225" s="6"/>
    </row>
    <row r="226" spans="4:11" x14ac:dyDescent="0.25">
      <c r="D226" s="1"/>
      <c r="E226" s="6"/>
      <c r="F226" s="1"/>
      <c r="G226" s="6"/>
      <c r="H226" s="1"/>
      <c r="I226" s="6"/>
      <c r="J226" s="1"/>
      <c r="K226" s="6"/>
    </row>
    <row r="227" spans="4:11" x14ac:dyDescent="0.25">
      <c r="D227" s="1"/>
      <c r="E227" s="6"/>
      <c r="F227" s="1"/>
      <c r="G227" s="6"/>
      <c r="H227" s="1"/>
      <c r="I227" s="6"/>
      <c r="J227" s="1"/>
      <c r="K227" s="6"/>
    </row>
    <row r="228" spans="4:11" x14ac:dyDescent="0.25">
      <c r="D228" s="1"/>
      <c r="E228" s="6"/>
      <c r="F228" s="1"/>
      <c r="G228" s="6"/>
      <c r="H228" s="1"/>
      <c r="I228" s="6"/>
      <c r="J228" s="1"/>
      <c r="K228" s="6"/>
    </row>
    <row r="229" spans="4:11" x14ac:dyDescent="0.25">
      <c r="D229" s="1"/>
      <c r="E229" s="6"/>
      <c r="F229" s="1"/>
      <c r="G229" s="6"/>
      <c r="H229" s="1"/>
      <c r="I229" s="6"/>
      <c r="J229" s="1"/>
      <c r="K229" s="6"/>
    </row>
    <row r="230" spans="4:11" x14ac:dyDescent="0.25">
      <c r="D230" s="1"/>
      <c r="E230" s="6"/>
      <c r="F230" s="1"/>
      <c r="G230" s="6"/>
      <c r="H230" s="1"/>
      <c r="I230" s="6"/>
      <c r="J230" s="1"/>
      <c r="K230" s="6"/>
    </row>
    <row r="231" spans="4:11" x14ac:dyDescent="0.25">
      <c r="D231" s="1"/>
      <c r="E231" s="6"/>
      <c r="F231" s="1"/>
      <c r="G231" s="6"/>
      <c r="H231" s="1"/>
      <c r="I231" s="6"/>
      <c r="J231" s="1"/>
      <c r="K231" s="6"/>
    </row>
    <row r="232" spans="4:11" x14ac:dyDescent="0.25">
      <c r="D232" s="1"/>
      <c r="E232" s="6"/>
      <c r="F232" s="1"/>
      <c r="G232" s="6"/>
      <c r="H232" s="1"/>
      <c r="I232" s="6"/>
      <c r="J232" s="1"/>
      <c r="K232" s="6"/>
    </row>
    <row r="233" spans="4:11" x14ac:dyDescent="0.25">
      <c r="D233" s="1"/>
      <c r="E233" s="6"/>
      <c r="F233" s="1"/>
      <c r="G233" s="6"/>
      <c r="H233" s="1"/>
      <c r="I233" s="6"/>
      <c r="J233" s="1"/>
      <c r="K233" s="6"/>
    </row>
    <row r="234" spans="4:11" x14ac:dyDescent="0.25">
      <c r="D234" s="1"/>
      <c r="E234" s="6"/>
      <c r="F234" s="1"/>
      <c r="G234" s="6"/>
      <c r="H234" s="1"/>
      <c r="I234" s="6"/>
      <c r="J234" s="1"/>
      <c r="K234" s="6"/>
    </row>
    <row r="235" spans="4:11" x14ac:dyDescent="0.25">
      <c r="D235" s="1"/>
      <c r="E235" s="6"/>
      <c r="F235" s="1"/>
      <c r="G235" s="6"/>
      <c r="H235" s="1"/>
      <c r="I235" s="6"/>
      <c r="J235" s="1"/>
      <c r="K235" s="6"/>
    </row>
    <row r="236" spans="4:11" x14ac:dyDescent="0.25">
      <c r="D236" s="1"/>
      <c r="E236" s="6"/>
      <c r="F236" s="1"/>
      <c r="G236" s="6"/>
      <c r="H236" s="1"/>
      <c r="I236" s="6"/>
      <c r="J236" s="1"/>
      <c r="K236" s="6"/>
    </row>
    <row r="237" spans="4:11" x14ac:dyDescent="0.25">
      <c r="D237" s="1"/>
      <c r="E237" s="6"/>
      <c r="F237" s="1"/>
      <c r="G237" s="6"/>
      <c r="H237" s="1"/>
      <c r="I237" s="6"/>
      <c r="J237" s="1"/>
      <c r="K237" s="6"/>
    </row>
    <row r="238" spans="4:11" x14ac:dyDescent="0.25">
      <c r="D238" s="1"/>
      <c r="E238" s="6"/>
      <c r="F238" s="1"/>
      <c r="G238" s="6"/>
      <c r="H238" s="1"/>
      <c r="I238" s="6"/>
      <c r="J238" s="1"/>
      <c r="K238" s="6"/>
    </row>
    <row r="239" spans="4:11" x14ac:dyDescent="0.25">
      <c r="D239" s="1"/>
      <c r="E239" s="6"/>
      <c r="F239" s="1"/>
      <c r="G239" s="6"/>
      <c r="H239" s="1"/>
      <c r="I239" s="6"/>
      <c r="J239" s="1"/>
      <c r="K239" s="6"/>
    </row>
    <row r="240" spans="4:11" x14ac:dyDescent="0.25">
      <c r="D240" s="1"/>
      <c r="E240" s="6"/>
      <c r="F240" s="1"/>
      <c r="G240" s="6"/>
      <c r="H240" s="1"/>
      <c r="I240" s="6"/>
      <c r="J240" s="1"/>
      <c r="K240" s="6"/>
    </row>
    <row r="241" spans="4:11" x14ac:dyDescent="0.25">
      <c r="D241" s="1"/>
      <c r="E241" s="6"/>
      <c r="F241" s="1"/>
      <c r="G241" s="6"/>
      <c r="H241" s="1"/>
      <c r="I241" s="6"/>
      <c r="J241" s="1"/>
      <c r="K241" s="6"/>
    </row>
    <row r="242" spans="4:11" x14ac:dyDescent="0.25">
      <c r="D242" s="1"/>
      <c r="E242" s="6"/>
      <c r="F242" s="1"/>
      <c r="G242" s="6"/>
      <c r="H242" s="1"/>
      <c r="I242" s="6"/>
      <c r="J242" s="1"/>
      <c r="K242" s="6"/>
    </row>
    <row r="243" spans="4:11" x14ac:dyDescent="0.25">
      <c r="D243" s="1"/>
      <c r="E243" s="6"/>
      <c r="F243" s="1"/>
      <c r="G243" s="6"/>
      <c r="H243" s="1"/>
      <c r="I243" s="6"/>
      <c r="J243" s="1"/>
      <c r="K243" s="6"/>
    </row>
    <row r="244" spans="4:11" x14ac:dyDescent="0.25">
      <c r="D244" s="1"/>
      <c r="E244" s="6"/>
      <c r="F244" s="1"/>
      <c r="G244" s="6"/>
      <c r="H244" s="1"/>
      <c r="I244" s="6"/>
      <c r="J244" s="1"/>
      <c r="K244" s="6"/>
    </row>
    <row r="245" spans="4:11" x14ac:dyDescent="0.25">
      <c r="D245" s="1"/>
      <c r="E245" s="6"/>
      <c r="F245" s="1"/>
      <c r="G245" s="6"/>
      <c r="H245" s="1"/>
      <c r="I245" s="6"/>
      <c r="J245" s="1"/>
      <c r="K245" s="6"/>
    </row>
    <row r="246" spans="4:11" x14ac:dyDescent="0.25">
      <c r="D246" s="1"/>
      <c r="E246" s="6"/>
      <c r="F246" s="1"/>
      <c r="G246" s="6"/>
      <c r="H246" s="1"/>
      <c r="I246" s="6"/>
      <c r="J246" s="1"/>
      <c r="K246" s="6"/>
    </row>
    <row r="247" spans="4:11" x14ac:dyDescent="0.25">
      <c r="D247" s="1"/>
      <c r="E247" s="6"/>
      <c r="F247" s="1"/>
      <c r="G247" s="6"/>
      <c r="H247" s="1"/>
      <c r="I247" s="6"/>
      <c r="J247" s="1"/>
      <c r="K247" s="6"/>
    </row>
    <row r="248" spans="4:11" x14ac:dyDescent="0.25">
      <c r="D248" s="1"/>
      <c r="E248" s="6"/>
      <c r="F248" s="1"/>
      <c r="G248" s="6"/>
      <c r="H248" s="1"/>
      <c r="I248" s="6"/>
      <c r="J248" s="1"/>
      <c r="K248" s="6"/>
    </row>
    <row r="249" spans="4:11" x14ac:dyDescent="0.25">
      <c r="D249" s="1"/>
      <c r="E249" s="6"/>
      <c r="F249" s="1"/>
      <c r="G249" s="6"/>
      <c r="H249" s="1"/>
      <c r="I249" s="6"/>
      <c r="J249" s="1"/>
      <c r="K249" s="6"/>
    </row>
    <row r="250" spans="4:11" x14ac:dyDescent="0.25">
      <c r="D250" s="1"/>
      <c r="E250" s="6"/>
      <c r="F250" s="1"/>
      <c r="G250" s="6"/>
      <c r="H250" s="1"/>
      <c r="I250" s="6"/>
      <c r="J250" s="1"/>
      <c r="K250" s="6"/>
    </row>
    <row r="251" spans="4:11" x14ac:dyDescent="0.25">
      <c r="D251" s="1"/>
      <c r="E251" s="6"/>
      <c r="F251" s="1"/>
      <c r="G251" s="6"/>
      <c r="H251" s="1"/>
      <c r="I251" s="6"/>
      <c r="J251" s="1"/>
      <c r="K251" s="6"/>
    </row>
    <row r="252" spans="4:11" x14ac:dyDescent="0.25">
      <c r="D252" s="1"/>
      <c r="E252" s="6"/>
      <c r="F252" s="1"/>
      <c r="G252" s="6"/>
      <c r="H252" s="1"/>
      <c r="I252" s="6"/>
      <c r="J252" s="1"/>
      <c r="K252" s="6"/>
    </row>
    <row r="253" spans="4:11" x14ac:dyDescent="0.25">
      <c r="D253" s="1"/>
      <c r="E253" s="6"/>
      <c r="F253" s="1"/>
      <c r="G253" s="6"/>
      <c r="H253" s="1"/>
      <c r="I253" s="6"/>
      <c r="J253" s="1"/>
      <c r="K253" s="6"/>
    </row>
    <row r="254" spans="4:11" x14ac:dyDescent="0.25">
      <c r="D254" s="1"/>
      <c r="E254" s="6"/>
      <c r="F254" s="1"/>
      <c r="G254" s="6"/>
      <c r="H254" s="1"/>
      <c r="I254" s="6"/>
      <c r="J254" s="1"/>
      <c r="K254" s="6"/>
    </row>
    <row r="255" spans="4:11" x14ac:dyDescent="0.25">
      <c r="D255" s="1"/>
      <c r="E255" s="6"/>
      <c r="F255" s="1"/>
      <c r="G255" s="6"/>
      <c r="H255" s="1"/>
      <c r="I255" s="6"/>
      <c r="J255" s="1"/>
      <c r="K255" s="6"/>
    </row>
    <row r="256" spans="4:11" x14ac:dyDescent="0.25">
      <c r="D256" s="1"/>
      <c r="E256" s="6"/>
      <c r="F256" s="1"/>
      <c r="G256" s="6"/>
      <c r="H256" s="1"/>
      <c r="I256" s="6"/>
      <c r="J256" s="1"/>
      <c r="K256" s="6"/>
    </row>
    <row r="257" spans="4:11" x14ac:dyDescent="0.25">
      <c r="D257" s="1"/>
      <c r="E257" s="6"/>
      <c r="F257" s="1"/>
      <c r="G257" s="6"/>
      <c r="H257" s="1"/>
      <c r="I257" s="6"/>
      <c r="J257" s="1"/>
      <c r="K257" s="6"/>
    </row>
    <row r="258" spans="4:11" x14ac:dyDescent="0.25">
      <c r="D258" s="1"/>
      <c r="E258" s="6"/>
      <c r="F258" s="1"/>
      <c r="G258" s="6"/>
      <c r="H258" s="1"/>
      <c r="I258" s="6"/>
      <c r="J258" s="1"/>
      <c r="K258" s="6"/>
    </row>
    <row r="259" spans="4:11" x14ac:dyDescent="0.25">
      <c r="D259" s="1"/>
      <c r="E259" s="6"/>
      <c r="F259" s="1"/>
      <c r="G259" s="6"/>
      <c r="H259" s="1"/>
      <c r="I259" s="6"/>
      <c r="J259" s="1"/>
      <c r="K259" s="6"/>
    </row>
    <row r="260" spans="4:11" x14ac:dyDescent="0.25">
      <c r="D260" s="1"/>
      <c r="E260" s="6"/>
      <c r="F260" s="1"/>
      <c r="G260" s="6"/>
      <c r="H260" s="1"/>
      <c r="I260" s="6"/>
      <c r="J260" s="1"/>
      <c r="K260" s="6"/>
    </row>
    <row r="261" spans="4:11" x14ac:dyDescent="0.25">
      <c r="D261" s="1"/>
      <c r="E261" s="6"/>
      <c r="F261" s="1"/>
      <c r="G261" s="6"/>
      <c r="H261" s="1"/>
      <c r="I261" s="6"/>
      <c r="J261" s="1"/>
      <c r="K261" s="6"/>
    </row>
    <row r="262" spans="4:11" x14ac:dyDescent="0.25">
      <c r="D262" s="1"/>
      <c r="E262" s="6"/>
      <c r="F262" s="1"/>
      <c r="G262" s="6"/>
      <c r="H262" s="1"/>
      <c r="I262" s="6"/>
      <c r="J262" s="1"/>
      <c r="K262" s="6"/>
    </row>
    <row r="263" spans="4:11" x14ac:dyDescent="0.25">
      <c r="D263" s="1"/>
      <c r="E263" s="6"/>
      <c r="F263" s="1"/>
      <c r="G263" s="6"/>
      <c r="H263" s="1"/>
      <c r="I263" s="6"/>
      <c r="J263" s="1"/>
      <c r="K263" s="6"/>
    </row>
    <row r="264" spans="4:11" x14ac:dyDescent="0.25">
      <c r="D264" s="1"/>
      <c r="E264" s="6"/>
      <c r="F264" s="1"/>
      <c r="G264" s="6"/>
      <c r="H264" s="1"/>
      <c r="I264" s="6"/>
      <c r="J264" s="1"/>
      <c r="K264" s="6"/>
    </row>
    <row r="265" spans="4:11" x14ac:dyDescent="0.25">
      <c r="D265" s="1"/>
      <c r="E265" s="6"/>
      <c r="F265" s="1"/>
      <c r="G265" s="6"/>
      <c r="H265" s="1"/>
      <c r="I265" s="6"/>
      <c r="J265" s="1"/>
      <c r="K265" s="6"/>
    </row>
    <row r="266" spans="4:11" x14ac:dyDescent="0.25">
      <c r="D266" s="1"/>
      <c r="E266" s="6"/>
      <c r="F266" s="1"/>
      <c r="G266" s="6"/>
      <c r="H266" s="1"/>
      <c r="I266" s="6"/>
      <c r="J266" s="1"/>
      <c r="K266" s="6"/>
    </row>
    <row r="267" spans="4:11" x14ac:dyDescent="0.25">
      <c r="D267" s="1"/>
      <c r="E267" s="6"/>
      <c r="F267" s="1"/>
      <c r="G267" s="6"/>
      <c r="H267" s="1"/>
      <c r="I267" s="6"/>
      <c r="J267" s="1"/>
      <c r="K267" s="6"/>
    </row>
    <row r="268" spans="4:11" x14ac:dyDescent="0.25">
      <c r="D268" s="1"/>
      <c r="E268" s="6"/>
      <c r="F268" s="1"/>
      <c r="G268" s="6"/>
      <c r="H268" s="1"/>
      <c r="I268" s="6"/>
      <c r="J268" s="1"/>
      <c r="K268" s="6"/>
    </row>
    <row r="269" spans="4:11" x14ac:dyDescent="0.25">
      <c r="D269" s="1"/>
      <c r="E269" s="6"/>
      <c r="F269" s="1"/>
      <c r="G269" s="6"/>
      <c r="H269" s="1"/>
      <c r="I269" s="6"/>
      <c r="J269" s="1"/>
      <c r="K269" s="6"/>
    </row>
    <row r="270" spans="4:11" x14ac:dyDescent="0.25">
      <c r="D270" s="1"/>
      <c r="E270" s="6"/>
      <c r="F270" s="1"/>
      <c r="G270" s="6"/>
      <c r="H270" s="1"/>
      <c r="I270" s="6"/>
      <c r="J270" s="1"/>
      <c r="K270" s="6"/>
    </row>
    <row r="271" spans="4:11" x14ac:dyDescent="0.25">
      <c r="D271" s="1"/>
      <c r="E271" s="6"/>
      <c r="F271" s="1"/>
      <c r="G271" s="6"/>
      <c r="H271" s="1"/>
      <c r="I271" s="6"/>
      <c r="J271" s="1"/>
      <c r="K271" s="6"/>
    </row>
    <row r="272" spans="4:11" x14ac:dyDescent="0.25">
      <c r="D272" s="1"/>
      <c r="E272" s="6"/>
      <c r="F272" s="1"/>
      <c r="G272" s="6"/>
      <c r="H272" s="1"/>
      <c r="I272" s="6"/>
      <c r="J272" s="1"/>
      <c r="K272" s="6"/>
    </row>
    <row r="273" spans="4:11" x14ac:dyDescent="0.25">
      <c r="D273" s="1"/>
      <c r="E273" s="6"/>
      <c r="F273" s="1"/>
      <c r="G273" s="6"/>
      <c r="H273" s="1"/>
      <c r="I273" s="6"/>
      <c r="J273" s="1"/>
      <c r="K273" s="6"/>
    </row>
    <row r="274" spans="4:11" x14ac:dyDescent="0.25">
      <c r="D274" s="1"/>
      <c r="E274" s="6"/>
      <c r="F274" s="1"/>
      <c r="G274" s="6"/>
      <c r="H274" s="1"/>
      <c r="I274" s="6"/>
      <c r="J274" s="1"/>
      <c r="K274" s="6"/>
    </row>
    <row r="275" spans="4:11" x14ac:dyDescent="0.25">
      <c r="D275" s="1"/>
      <c r="E275" s="6"/>
      <c r="F275" s="1"/>
      <c r="G275" s="6"/>
      <c r="H275" s="1"/>
      <c r="I275" s="6"/>
      <c r="J275" s="1"/>
      <c r="K275" s="6"/>
    </row>
    <row r="276" spans="4:11" x14ac:dyDescent="0.25">
      <c r="D276" s="1"/>
      <c r="E276" s="6"/>
      <c r="F276" s="1"/>
      <c r="G276" s="6"/>
      <c r="H276" s="1"/>
      <c r="I276" s="6"/>
      <c r="J276" s="1"/>
      <c r="K276" s="6"/>
    </row>
    <row r="277" spans="4:11" x14ac:dyDescent="0.25">
      <c r="D277" s="1"/>
      <c r="E277" s="6"/>
      <c r="F277" s="1"/>
      <c r="G277" s="6"/>
      <c r="H277" s="1"/>
      <c r="I277" s="6"/>
      <c r="J277" s="1"/>
      <c r="K277" s="6"/>
    </row>
    <row r="278" spans="4:11" x14ac:dyDescent="0.25">
      <c r="D278" s="1"/>
      <c r="E278" s="6"/>
      <c r="F278" s="1"/>
      <c r="G278" s="6"/>
      <c r="H278" s="1"/>
      <c r="I278" s="6"/>
      <c r="J278" s="1"/>
      <c r="K278" s="6"/>
    </row>
    <row r="279" spans="4:11" x14ac:dyDescent="0.25">
      <c r="D279" s="1"/>
      <c r="E279" s="6"/>
      <c r="F279" s="1"/>
      <c r="G279" s="6"/>
      <c r="H279" s="1"/>
      <c r="I279" s="6"/>
      <c r="J279" s="1"/>
      <c r="K279" s="6"/>
    </row>
    <row r="280" spans="4:11" x14ac:dyDescent="0.25">
      <c r="D280" s="1"/>
      <c r="E280" s="6"/>
      <c r="F280" s="1"/>
      <c r="G280" s="6"/>
      <c r="H280" s="1"/>
      <c r="I280" s="6"/>
      <c r="J280" s="1"/>
      <c r="K280" s="6"/>
    </row>
    <row r="281" spans="4:11" x14ac:dyDescent="0.25">
      <c r="D281" s="1"/>
      <c r="E281" s="6"/>
      <c r="F281" s="1"/>
      <c r="G281" s="6"/>
      <c r="H281" s="1"/>
      <c r="I281" s="6"/>
      <c r="J281" s="1"/>
      <c r="K281" s="6"/>
    </row>
    <row r="282" spans="4:11" x14ac:dyDescent="0.25">
      <c r="D282" s="1"/>
      <c r="E282" s="6"/>
      <c r="F282" s="1"/>
      <c r="G282" s="6"/>
      <c r="H282" s="1"/>
      <c r="I282" s="6"/>
      <c r="J282" s="1"/>
      <c r="K282" s="6"/>
    </row>
    <row r="283" spans="4:11" x14ac:dyDescent="0.25">
      <c r="D283" s="1"/>
      <c r="E283" s="6"/>
      <c r="F283" s="1"/>
      <c r="G283" s="6"/>
      <c r="H283" s="1"/>
      <c r="I283" s="6"/>
      <c r="J283" s="1"/>
      <c r="K283" s="6"/>
    </row>
    <row r="284" spans="4:11" x14ac:dyDescent="0.25">
      <c r="D284" s="1"/>
      <c r="E284" s="6"/>
      <c r="F284" s="1"/>
      <c r="G284" s="6"/>
      <c r="H284" s="1"/>
      <c r="I284" s="6"/>
      <c r="J284" s="1"/>
      <c r="K284" s="6"/>
    </row>
    <row r="285" spans="4:11" x14ac:dyDescent="0.25">
      <c r="D285" s="1"/>
      <c r="E285" s="6"/>
      <c r="F285" s="1"/>
      <c r="G285" s="6"/>
      <c r="H285" s="1"/>
      <c r="I285" s="6"/>
      <c r="J285" s="1"/>
      <c r="K285" s="6"/>
    </row>
    <row r="286" spans="4:11" x14ac:dyDescent="0.25">
      <c r="D286" s="1"/>
      <c r="E286" s="6"/>
      <c r="F286" s="1"/>
      <c r="G286" s="6"/>
      <c r="H286" s="1"/>
      <c r="I286" s="6"/>
      <c r="J286" s="1"/>
      <c r="K286" s="6"/>
    </row>
    <row r="287" spans="4:11" x14ac:dyDescent="0.25">
      <c r="D287" s="1"/>
      <c r="E287" s="6"/>
      <c r="F287" s="1"/>
      <c r="G287" s="6"/>
      <c r="H287" s="1"/>
      <c r="I287" s="6"/>
      <c r="J287" s="1"/>
      <c r="K287" s="6"/>
    </row>
    <row r="288" spans="4:11" x14ac:dyDescent="0.25">
      <c r="D288" s="1"/>
      <c r="E288" s="6"/>
      <c r="F288" s="1"/>
      <c r="G288" s="6"/>
      <c r="H288" s="1"/>
      <c r="I288" s="6"/>
      <c r="J288" s="1"/>
      <c r="K288" s="6"/>
    </row>
    <row r="289" spans="4:11" x14ac:dyDescent="0.25">
      <c r="D289" s="1"/>
      <c r="E289" s="6"/>
      <c r="F289" s="1"/>
      <c r="G289" s="6"/>
      <c r="H289" s="1"/>
      <c r="I289" s="6"/>
      <c r="J289" s="1"/>
      <c r="K289" s="6"/>
    </row>
    <row r="290" spans="4:11" x14ac:dyDescent="0.25">
      <c r="D290" s="1"/>
      <c r="E290" s="6"/>
      <c r="F290" s="1"/>
      <c r="G290" s="6"/>
      <c r="H290" s="1"/>
      <c r="I290" s="6"/>
      <c r="J290" s="1"/>
      <c r="K290" s="6"/>
    </row>
    <row r="291" spans="4:11" x14ac:dyDescent="0.25">
      <c r="D291" s="1"/>
      <c r="E291" s="6"/>
      <c r="F291" s="1"/>
      <c r="G291" s="6"/>
      <c r="H291" s="1"/>
      <c r="I291" s="6"/>
      <c r="J291" s="1"/>
      <c r="K291" s="6"/>
    </row>
    <row r="292" spans="4:11" x14ac:dyDescent="0.25">
      <c r="D292" s="1"/>
      <c r="E292" s="6"/>
      <c r="F292" s="1"/>
      <c r="G292" s="6"/>
      <c r="H292" s="1"/>
      <c r="I292" s="6"/>
      <c r="J292" s="1"/>
      <c r="K292" s="6"/>
    </row>
    <row r="293" spans="4:11" x14ac:dyDescent="0.25">
      <c r="D293" s="1"/>
      <c r="E293" s="6"/>
      <c r="F293" s="1"/>
      <c r="G293" s="6"/>
      <c r="H293" s="1"/>
      <c r="I293" s="6"/>
      <c r="J293" s="1"/>
      <c r="K293" s="6"/>
    </row>
    <row r="294" spans="4:11" x14ac:dyDescent="0.25">
      <c r="D294" s="1"/>
      <c r="E294" s="6"/>
      <c r="F294" s="1"/>
      <c r="G294" s="6"/>
      <c r="H294" s="1"/>
      <c r="I294" s="6"/>
      <c r="J294" s="1"/>
      <c r="K294" s="6"/>
    </row>
    <row r="295" spans="4:11" x14ac:dyDescent="0.25">
      <c r="D295" s="1"/>
      <c r="E295" s="6"/>
      <c r="F295" s="1"/>
      <c r="G295" s="6"/>
      <c r="H295" s="1"/>
      <c r="I295" s="6"/>
      <c r="J295" s="1"/>
      <c r="K295" s="6"/>
    </row>
    <row r="296" spans="4:11" x14ac:dyDescent="0.25">
      <c r="D296" s="1"/>
      <c r="E296" s="6"/>
      <c r="F296" s="1"/>
      <c r="G296" s="6"/>
      <c r="H296" s="1"/>
      <c r="I296" s="6"/>
      <c r="J296" s="1"/>
      <c r="K296" s="6"/>
    </row>
    <row r="297" spans="4:11" x14ac:dyDescent="0.25">
      <c r="D297" s="1"/>
      <c r="E297" s="6"/>
      <c r="F297" s="1"/>
      <c r="G297" s="6"/>
      <c r="H297" s="1"/>
      <c r="I297" s="6"/>
      <c r="J297" s="1"/>
      <c r="K297" s="6"/>
    </row>
    <row r="298" spans="4:11" x14ac:dyDescent="0.25">
      <c r="D298" s="1"/>
      <c r="E298" s="6"/>
      <c r="F298" s="1"/>
      <c r="G298" s="6"/>
      <c r="H298" s="1"/>
      <c r="I298" s="6"/>
      <c r="J298" s="1"/>
      <c r="K298" s="6"/>
    </row>
    <row r="299" spans="4:11" x14ac:dyDescent="0.25">
      <c r="D299" s="1"/>
      <c r="E299" s="6"/>
      <c r="F299" s="1"/>
      <c r="G299" s="6"/>
      <c r="H299" s="1"/>
      <c r="I299" s="6"/>
      <c r="J299" s="1"/>
      <c r="K299" s="6"/>
    </row>
    <row r="300" spans="4:11" x14ac:dyDescent="0.25">
      <c r="D300" s="1"/>
      <c r="E300" s="6"/>
      <c r="F300" s="1"/>
      <c r="G300" s="6"/>
      <c r="H300" s="1"/>
      <c r="I300" s="6"/>
      <c r="J300" s="1"/>
      <c r="K300" s="6"/>
    </row>
    <row r="301" spans="4:11" x14ac:dyDescent="0.25">
      <c r="D301" s="1"/>
      <c r="E301" s="6"/>
      <c r="F301" s="1"/>
      <c r="G301" s="6"/>
      <c r="H301" s="1"/>
      <c r="I301" s="6"/>
      <c r="J301" s="1"/>
      <c r="K301" s="6"/>
    </row>
    <row r="302" spans="4:11" x14ac:dyDescent="0.25">
      <c r="D302" s="1"/>
      <c r="E302" s="6"/>
      <c r="F302" s="1"/>
      <c r="G302" s="6"/>
      <c r="H302" s="1"/>
      <c r="I302" s="6"/>
      <c r="J302" s="1"/>
      <c r="K302" s="6"/>
    </row>
    <row r="303" spans="4:11" x14ac:dyDescent="0.25">
      <c r="D303" s="1"/>
      <c r="E303" s="6"/>
      <c r="F303" s="1"/>
      <c r="G303" s="6"/>
      <c r="H303" s="1"/>
      <c r="I303" s="6"/>
      <c r="J303" s="1"/>
      <c r="K303" s="6"/>
    </row>
    <row r="304" spans="4:11" x14ac:dyDescent="0.25">
      <c r="D304" s="1"/>
      <c r="E304" s="6"/>
      <c r="F304" s="1"/>
      <c r="G304" s="6"/>
      <c r="H304" s="1"/>
      <c r="I304" s="6"/>
      <c r="J304" s="1"/>
      <c r="K304" s="6"/>
    </row>
    <row r="305" spans="4:11" x14ac:dyDescent="0.25">
      <c r="D305" s="1"/>
      <c r="E305" s="6"/>
      <c r="F305" s="1"/>
      <c r="G305" s="6"/>
      <c r="H305" s="1"/>
      <c r="I305" s="6"/>
      <c r="J305" s="1"/>
      <c r="K305" s="6"/>
    </row>
    <row r="306" spans="4:11" x14ac:dyDescent="0.25">
      <c r="D306" s="1"/>
      <c r="E306" s="6"/>
      <c r="F306" s="1"/>
      <c r="G306" s="6"/>
      <c r="H306" s="1"/>
      <c r="I306" s="6"/>
      <c r="J306" s="1"/>
      <c r="K306" s="6"/>
    </row>
    <row r="307" spans="4:11" x14ac:dyDescent="0.25">
      <c r="D307" s="1"/>
      <c r="E307" s="6"/>
      <c r="F307" s="1"/>
      <c r="G307" s="6"/>
      <c r="H307" s="1"/>
      <c r="I307" s="6"/>
      <c r="J307" s="1"/>
      <c r="K307" s="6"/>
    </row>
    <row r="308" spans="4:11" x14ac:dyDescent="0.25">
      <c r="D308" s="1"/>
      <c r="E308" s="6"/>
      <c r="F308" s="1"/>
      <c r="G308" s="6"/>
      <c r="H308" s="1"/>
      <c r="I308" s="6"/>
      <c r="J308" s="1"/>
      <c r="K308" s="6"/>
    </row>
    <row r="309" spans="4:11" x14ac:dyDescent="0.25">
      <c r="D309" s="1"/>
      <c r="E309" s="6"/>
      <c r="F309" s="1"/>
      <c r="G309" s="6"/>
      <c r="H309" s="1"/>
      <c r="I309" s="6"/>
      <c r="J309" s="1"/>
      <c r="K309" s="6"/>
    </row>
    <row r="310" spans="4:11" x14ac:dyDescent="0.25">
      <c r="D310" s="1"/>
      <c r="E310" s="6"/>
      <c r="F310" s="1"/>
      <c r="G310" s="6"/>
      <c r="H310" s="1"/>
      <c r="I310" s="6"/>
      <c r="J310" s="1"/>
      <c r="K310" s="6"/>
    </row>
    <row r="311" spans="4:11" x14ac:dyDescent="0.25">
      <c r="D311" s="1"/>
      <c r="E311" s="6"/>
      <c r="F311" s="1"/>
      <c r="G311" s="6"/>
      <c r="H311" s="1"/>
      <c r="I311" s="6"/>
      <c r="J311" s="1"/>
      <c r="K311" s="6"/>
    </row>
    <row r="312" spans="4:11" x14ac:dyDescent="0.25">
      <c r="D312" s="1"/>
      <c r="E312" s="6"/>
      <c r="F312" s="1"/>
      <c r="G312" s="6"/>
      <c r="H312" s="1"/>
      <c r="I312" s="6"/>
      <c r="J312" s="1"/>
      <c r="K312" s="6"/>
    </row>
    <row r="313" spans="4:11" x14ac:dyDescent="0.25">
      <c r="D313" s="1"/>
      <c r="E313" s="6"/>
      <c r="F313" s="1"/>
      <c r="G313" s="6"/>
      <c r="H313" s="1"/>
      <c r="I313" s="6"/>
      <c r="J313" s="1"/>
      <c r="K313" s="6"/>
    </row>
    <row r="314" spans="4:11" x14ac:dyDescent="0.25">
      <c r="D314" s="1"/>
      <c r="E314" s="6"/>
      <c r="F314" s="1"/>
      <c r="G314" s="6"/>
      <c r="H314" s="1"/>
      <c r="I314" s="6"/>
      <c r="J314" s="1"/>
      <c r="K314" s="6"/>
    </row>
    <row r="315" spans="4:11" x14ac:dyDescent="0.25">
      <c r="D315" s="1"/>
      <c r="E315" s="6"/>
      <c r="F315" s="1"/>
      <c r="G315" s="6"/>
      <c r="H315" s="1"/>
      <c r="I315" s="6"/>
      <c r="J315" s="1"/>
      <c r="K315" s="6"/>
    </row>
    <row r="316" spans="4:11" x14ac:dyDescent="0.25">
      <c r="D316" s="1"/>
      <c r="E316" s="6"/>
      <c r="F316" s="1"/>
      <c r="G316" s="6"/>
      <c r="H316" s="1"/>
      <c r="I316" s="6"/>
      <c r="J316" s="1"/>
      <c r="K316" s="6"/>
    </row>
    <row r="317" spans="4:11" x14ac:dyDescent="0.25">
      <c r="D317" s="1"/>
      <c r="E317" s="6"/>
      <c r="F317" s="1"/>
      <c r="G317" s="6"/>
      <c r="H317" s="1"/>
      <c r="I317" s="6"/>
      <c r="J317" s="1"/>
      <c r="K317" s="6"/>
    </row>
    <row r="318" spans="4:11" x14ac:dyDescent="0.25">
      <c r="D318" s="1"/>
      <c r="E318" s="6"/>
      <c r="F318" s="1"/>
      <c r="G318" s="6"/>
      <c r="H318" s="1"/>
      <c r="I318" s="6"/>
      <c r="J318" s="1"/>
      <c r="K318" s="6"/>
    </row>
    <row r="319" spans="4:11" x14ac:dyDescent="0.25">
      <c r="D319" s="1"/>
      <c r="E319" s="6"/>
      <c r="F319" s="1"/>
      <c r="G319" s="6"/>
      <c r="H319" s="1"/>
      <c r="I319" s="6"/>
      <c r="J319" s="1"/>
      <c r="K319" s="6"/>
    </row>
    <row r="320" spans="4:11" x14ac:dyDescent="0.25">
      <c r="D320" s="1"/>
      <c r="E320" s="6"/>
      <c r="F320" s="1"/>
      <c r="G320" s="6"/>
      <c r="H320" s="1"/>
      <c r="I320" s="6"/>
      <c r="J320" s="1"/>
      <c r="K320" s="6"/>
    </row>
    <row r="321" spans="4:11" x14ac:dyDescent="0.25">
      <c r="D321" s="1"/>
      <c r="E321" s="6"/>
      <c r="F321" s="1"/>
      <c r="G321" s="6"/>
      <c r="H321" s="1"/>
      <c r="I321" s="6"/>
      <c r="J321" s="1"/>
      <c r="K321" s="6"/>
    </row>
    <row r="322" spans="4:11" x14ac:dyDescent="0.25">
      <c r="D322" s="1"/>
      <c r="E322" s="6"/>
      <c r="F322" s="1"/>
      <c r="G322" s="6"/>
      <c r="H322" s="1"/>
      <c r="I322" s="6"/>
      <c r="J322" s="1"/>
      <c r="K322" s="6"/>
    </row>
    <row r="323" spans="4:11" x14ac:dyDescent="0.25">
      <c r="D323" s="1"/>
      <c r="E323" s="6"/>
      <c r="F323" s="1"/>
      <c r="G323" s="6"/>
      <c r="H323" s="1"/>
      <c r="I323" s="6"/>
      <c r="J323" s="1"/>
      <c r="K323" s="6"/>
    </row>
    <row r="324" spans="4:11" x14ac:dyDescent="0.25">
      <c r="D324" s="1"/>
      <c r="E324" s="6"/>
      <c r="F324" s="1"/>
      <c r="G324" s="6"/>
      <c r="H324" s="1"/>
      <c r="I324" s="6"/>
      <c r="J324" s="1"/>
      <c r="K324" s="6"/>
    </row>
  </sheetData>
  <mergeCells count="2">
    <mergeCell ref="D1:K1"/>
    <mergeCell ref="M1:T1"/>
  </mergeCells>
  <conditionalFormatting sqref="F211:F324 H211:H324 D211:D324 J211:J324 F3:F209 H3:H209 D3:D209 J3:J209 O3:O209 Q3:Q209 M3:M209 S3:S209">
    <cfRule type="colorScale" priority="141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B3:AB210 Z3:Z210 X3:X210">
    <cfRule type="cellIs" dxfId="38" priority="115" operator="greaterThanOrEqual">
      <formula>0.4</formula>
    </cfRule>
    <cfRule type="cellIs" dxfId="37" priority="116" operator="lessThanOrEqual">
      <formula>-0.4</formula>
    </cfRule>
  </conditionalFormatting>
  <conditionalFormatting sqref="G211:G324 I211:I324 K211:K324 E211:E324 Y210 AA210 AC210 E4:E209 G4:G209 I4:I209 K4:K209 N3:N209 P3:P209 R3:R209 T3:T209">
    <cfRule type="cellIs" dxfId="36" priority="104" operator="notBetween">
      <formula>4</formula>
      <formula>-4</formula>
    </cfRule>
  </conditionalFormatting>
  <conditionalFormatting sqref="E3:E209 N3:N209">
    <cfRule type="cellIs" dxfId="35" priority="23" operator="notBetween">
      <formula>-0.2</formula>
      <formula>0.2</formula>
    </cfRule>
  </conditionalFormatting>
  <conditionalFormatting sqref="G3:G209 I3:I209 K3:K209 P3:P209 R3:R209 T3:T209">
    <cfRule type="cellIs" dxfId="34" priority="21" operator="notBetween">
      <formula>-0.4</formula>
      <formula>0.4</formula>
    </cfRule>
  </conditionalFormatting>
  <conditionalFormatting sqref="W3:W209">
    <cfRule type="cellIs" dxfId="33" priority="8" operator="notBetween">
      <formula>4</formula>
      <formula>-4</formula>
    </cfRule>
  </conditionalFormatting>
  <conditionalFormatting sqref="W3:W209">
    <cfRule type="cellIs" dxfId="32" priority="7" operator="notBetween">
      <formula>-0.4</formula>
      <formula>0.4</formula>
    </cfRule>
  </conditionalFormatting>
  <conditionalFormatting sqref="Y3:Y209">
    <cfRule type="cellIs" dxfId="31" priority="6" operator="notBetween">
      <formula>4</formula>
      <formula>-4</formula>
    </cfRule>
  </conditionalFormatting>
  <conditionalFormatting sqref="Y3:Y209">
    <cfRule type="cellIs" dxfId="30" priority="5" operator="notBetween">
      <formula>-0.4</formula>
      <formula>0.4</formula>
    </cfRule>
  </conditionalFormatting>
  <conditionalFormatting sqref="AA3:AA209">
    <cfRule type="cellIs" dxfId="29" priority="4" operator="notBetween">
      <formula>4</formula>
      <formula>-4</formula>
    </cfRule>
  </conditionalFormatting>
  <conditionalFormatting sqref="AA3:AA209">
    <cfRule type="cellIs" dxfId="28" priority="3" operator="notBetween">
      <formula>-0.4</formula>
      <formula>0.4</formula>
    </cfRule>
  </conditionalFormatting>
  <conditionalFormatting sqref="AC3:AC209">
    <cfRule type="cellIs" dxfId="27" priority="2" operator="notBetween">
      <formula>4</formula>
      <formula>-4</formula>
    </cfRule>
  </conditionalFormatting>
  <conditionalFormatting sqref="AC3:AC209">
    <cfRule type="cellIs" dxfId="26" priority="1" operator="notBetween">
      <formula>-0.4</formula>
      <formula>0.4</formula>
    </cfRule>
  </conditionalFormatting>
  <pageMargins left="0.7" right="0.7" top="0.75" bottom="0.75" header="0.3" footer="0.3"/>
  <pageSetup orientation="portrait" r:id="rId1"/>
  <ignoredErrors>
    <ignoredError sqref="W6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4"/>
  <sheetViews>
    <sheetView zoomScale="70" zoomScaleNormal="70" workbookViewId="0">
      <pane xSplit="3" ySplit="2" topLeftCell="D165" activePane="bottomRight" state="frozen"/>
      <selection pane="topRight" activeCell="D1" sqref="D1"/>
      <selection pane="bottomLeft" activeCell="A3" sqref="A3"/>
      <selection pane="bottomRight" activeCell="K196" sqref="K196"/>
    </sheetView>
  </sheetViews>
  <sheetFormatPr defaultColWidth="8.85546875" defaultRowHeight="15" x14ac:dyDescent="0.25"/>
  <cols>
    <col min="1" max="2" width="8.85546875" style="5"/>
    <col min="3" max="3" width="69.5703125" style="5" bestFit="1" customWidth="1"/>
    <col min="4" max="5" width="7.140625" bestFit="1" customWidth="1"/>
    <col min="6" max="6" width="9.5703125" bestFit="1" customWidth="1"/>
    <col min="7" max="7" width="9.7109375" bestFit="1" customWidth="1"/>
    <col min="8" max="8" width="8.7109375" customWidth="1"/>
    <col min="9" max="9" width="7.140625" bestFit="1" customWidth="1"/>
    <col min="10" max="10" width="9.85546875" customWidth="1"/>
    <col min="11" max="11" width="7.140625" bestFit="1" customWidth="1"/>
    <col min="12" max="12" width="8.28515625" customWidth="1"/>
    <col min="13" max="13" width="7.28515625" customWidth="1"/>
    <col min="14" max="14" width="8" customWidth="1"/>
    <col min="15" max="18" width="8.28515625" bestFit="1" customWidth="1"/>
    <col min="19" max="19" width="9.28515625" customWidth="1"/>
    <col min="20" max="20" width="8.28515625" customWidth="1"/>
  </cols>
  <sheetData>
    <row r="1" spans="1:30" s="17" customFormat="1" x14ac:dyDescent="0.25">
      <c r="D1" s="35" t="s">
        <v>25</v>
      </c>
      <c r="E1" s="35"/>
      <c r="F1" s="35"/>
      <c r="G1" s="35"/>
      <c r="H1" s="35"/>
      <c r="I1" s="35"/>
      <c r="J1" s="35"/>
      <c r="K1" s="35"/>
      <c r="M1" s="35" t="s">
        <v>150</v>
      </c>
      <c r="N1" s="35"/>
      <c r="O1" s="35"/>
      <c r="P1" s="35"/>
      <c r="Q1" s="35"/>
      <c r="R1" s="35"/>
      <c r="S1" s="35"/>
      <c r="T1" s="35"/>
      <c r="V1" s="34" t="s">
        <v>152</v>
      </c>
      <c r="W1" s="34"/>
      <c r="X1" s="34"/>
      <c r="Y1" s="34"/>
      <c r="Z1" s="34"/>
      <c r="AA1" s="34"/>
      <c r="AB1" s="34"/>
      <c r="AC1" s="34"/>
      <c r="AD1" s="16"/>
    </row>
    <row r="2" spans="1:30" s="18" customFormat="1" x14ac:dyDescent="0.25">
      <c r="A2" s="17" t="str">
        <f>'Raw Data'!B2</f>
        <v>Start</v>
      </c>
      <c r="B2" s="17" t="str">
        <f>'Raw Data'!C2</f>
        <v>End</v>
      </c>
      <c r="C2" s="17" t="str">
        <f>'Raw Data'!D2</f>
        <v>Sequence</v>
      </c>
      <c r="D2" s="18">
        <v>3</v>
      </c>
      <c r="E2" s="18" t="s">
        <v>18</v>
      </c>
      <c r="F2" s="18">
        <v>30</v>
      </c>
      <c r="G2" s="18" t="s">
        <v>18</v>
      </c>
      <c r="H2" s="18">
        <v>300</v>
      </c>
      <c r="I2" s="18" t="s">
        <v>18</v>
      </c>
      <c r="J2" s="18">
        <v>3000</v>
      </c>
      <c r="K2" s="18" t="s">
        <v>18</v>
      </c>
      <c r="M2" s="18">
        <v>3</v>
      </c>
      <c r="N2" s="18" t="s">
        <v>18</v>
      </c>
      <c r="O2" s="18">
        <v>30</v>
      </c>
      <c r="P2" s="18" t="s">
        <v>18</v>
      </c>
      <c r="Q2" s="18">
        <v>300</v>
      </c>
      <c r="R2" s="18" t="s">
        <v>18</v>
      </c>
      <c r="S2" s="18">
        <v>3000</v>
      </c>
      <c r="T2" s="18" t="s">
        <v>18</v>
      </c>
      <c r="V2" s="16">
        <v>3</v>
      </c>
      <c r="W2" s="16" t="s">
        <v>18</v>
      </c>
      <c r="X2" s="16">
        <v>30</v>
      </c>
      <c r="Y2" s="16" t="s">
        <v>18</v>
      </c>
      <c r="Z2" s="16">
        <v>300</v>
      </c>
      <c r="AA2" s="16" t="s">
        <v>18</v>
      </c>
      <c r="AB2" s="16">
        <v>3000</v>
      </c>
      <c r="AC2" s="16" t="s">
        <v>18</v>
      </c>
      <c r="AD2" s="16"/>
    </row>
    <row r="3" spans="1:30" x14ac:dyDescent="0.25">
      <c r="A3" s="25">
        <f>'Raw Data'!B3</f>
        <v>2</v>
      </c>
      <c r="B3" s="25">
        <f>'Raw Data'!C3</f>
        <v>21</v>
      </c>
      <c r="C3" s="25" t="str">
        <f>'Raw Data'!D3</f>
        <v>DEESASRASVPASSDREGAE</v>
      </c>
      <c r="D3" s="26">
        <f>AVERAGE('Raw Data'!K3,'Raw Data'!Q3,'Raw Data'!W3)</f>
        <v>65.051000000000002</v>
      </c>
      <c r="E3" s="26">
        <f>STDEV('Raw Data'!K3,'Raw Data'!Q3,'Raw Data'!W3)</f>
        <v>0.54805200483166217</v>
      </c>
      <c r="F3" s="26">
        <f>AVERAGE('Raw Data'!AC3,'Raw Data'!AI3,'Raw Data'!AO3)</f>
        <v>65.658000000000001</v>
      </c>
      <c r="G3" s="26">
        <f>STDEV('Raw Data'!AC3,'Raw Data'!AI3,'Raw Data'!AO3)</f>
        <v>0.25698832658313536</v>
      </c>
      <c r="H3" s="26">
        <f>AVERAGE('Raw Data'!AU3,'Raw Data'!BA3,'Raw Data'!BG3)</f>
        <v>64.555666666666653</v>
      </c>
      <c r="I3" s="26">
        <f>STDEV('Raw Data'!AU3,'Raw Data'!BA3,'Raw Data'!BG3)</f>
        <v>0.94285223303194832</v>
      </c>
      <c r="J3" s="26">
        <f>AVERAGE('Raw Data'!BM3,'Raw Data'!BS3,'Raw Data'!BY3)</f>
        <v>65.141999999999996</v>
      </c>
      <c r="K3" s="26">
        <f>STDEV('Raw Data'!BM3,'Raw Data'!BS3,'Raw Data'!BY3)</f>
        <v>0.56352107325281076</v>
      </c>
      <c r="M3" s="26">
        <f>AVERAGE('Raw Data'!K210,'Raw Data'!Q210,'Raw Data'!W210)</f>
        <v>65.332333333333338</v>
      </c>
      <c r="N3" s="26">
        <f>STDEV('Raw Data'!K210,'Raw Data'!Q210,'Raw Data'!W210)</f>
        <v>0.65738142149998313</v>
      </c>
      <c r="O3" s="26">
        <f>AVERAGE('Raw Data'!AC210,'Raw Data'!AI210,'Raw Data'!AO210)</f>
        <v>65.259333333333345</v>
      </c>
      <c r="P3" s="26">
        <f>STDEV('Raw Data'!AC210,'Raw Data'!AI210,'Raw Data'!AO210)</f>
        <v>0.55357595082638544</v>
      </c>
      <c r="Q3" s="26">
        <f>AVERAGE('Raw Data'!AU210,'Raw Data'!BA210,'Raw Data'!BG210)</f>
        <v>65.254666666666665</v>
      </c>
      <c r="R3" s="26">
        <f>STDEV('Raw Data'!AU210,'Raw Data'!BA210,'Raw Data'!BG210)</f>
        <v>1.2020525501546651</v>
      </c>
      <c r="S3" s="26">
        <f>AVERAGE('Raw Data'!BM210,'Raw Data'!BS210,'Raw Data'!BY210)</f>
        <v>65.918333333333337</v>
      </c>
      <c r="T3" s="26">
        <f>STDEV('Raw Data'!BM210,'Raw Data'!BS210,'Raw Data'!BY210)</f>
        <v>1.4045669558028677</v>
      </c>
      <c r="V3" s="27">
        <f t="shared" ref="V3" si="0">D3-M3</f>
        <v>-0.2813333333333361</v>
      </c>
      <c r="W3" s="23">
        <f t="shared" ref="W3" si="1">SQRT((E3^2)+(N3^2))</f>
        <v>0.85586875940960871</v>
      </c>
      <c r="X3" s="27">
        <f t="shared" ref="X3" si="2">F3-O3</f>
        <v>0.39866666666665651</v>
      </c>
      <c r="Y3" s="23">
        <f t="shared" ref="Y3" si="3">SQRT((G3^2)+(P3^2))</f>
        <v>0.61031904225031108</v>
      </c>
      <c r="Z3" s="27">
        <f t="shared" ref="Z3" si="4">H3-Q3</f>
        <v>-0.69900000000001228</v>
      </c>
      <c r="AA3" s="23">
        <f t="shared" ref="AA3" si="5">SQRT((I3^2)+(R3^2))</f>
        <v>1.5277109237897937</v>
      </c>
      <c r="AB3" s="27">
        <f t="shared" ref="AB3" si="6">J3-S3</f>
        <v>-0.77633333333334065</v>
      </c>
      <c r="AC3" s="23">
        <f t="shared" ref="AC3" si="7">SQRT((K3^2)+(T3^2))</f>
        <v>1.5133949693762481</v>
      </c>
    </row>
    <row r="4" spans="1:30" x14ac:dyDescent="0.25">
      <c r="A4" s="25">
        <f>'Raw Data'!B4</f>
        <v>2</v>
      </c>
      <c r="B4" s="25">
        <f>'Raw Data'!C4</f>
        <v>21</v>
      </c>
      <c r="C4" s="25" t="str">
        <f>'Raw Data'!D4</f>
        <v>DEESASRASVPASSDREGAE</v>
      </c>
      <c r="D4" s="26">
        <f>AVERAGE('Raw Data'!K4,'Raw Data'!Q4,'Raw Data'!W4)</f>
        <v>64.433666666666667</v>
      </c>
      <c r="E4" s="26">
        <f>STDEV('Raw Data'!K4,'Raw Data'!Q4,'Raw Data'!W4)</f>
        <v>0.52936408390949319</v>
      </c>
      <c r="F4" s="26">
        <f>AVERAGE('Raw Data'!AC4,'Raw Data'!AI4,'Raw Data'!AO4)</f>
        <v>65.088666666666668</v>
      </c>
      <c r="G4" s="26">
        <f>STDEV('Raw Data'!AC4,'Raw Data'!AI4,'Raw Data'!AO4)</f>
        <v>0.48393215777971638</v>
      </c>
      <c r="H4" s="26">
        <f>AVERAGE('Raw Data'!AU4,'Raw Data'!BA4,'Raw Data'!BG4)</f>
        <v>63.855333333333334</v>
      </c>
      <c r="I4" s="26">
        <f>STDEV('Raw Data'!AU4,'Raw Data'!BA4,'Raw Data'!BG4)</f>
        <v>0.90401014006112057</v>
      </c>
      <c r="J4" s="26">
        <f>AVERAGE('Raw Data'!BM4,'Raw Data'!BS4,'Raw Data'!BY4)</f>
        <v>64.545666666666662</v>
      </c>
      <c r="K4" s="26">
        <f>STDEV('Raw Data'!BM4,'Raw Data'!BS4,'Raw Data'!BY4)</f>
        <v>0.57174236622217656</v>
      </c>
      <c r="M4" s="26">
        <f>AVERAGE('Raw Data'!K211,'Raw Data'!Q211,'Raw Data'!W211)</f>
        <v>64.093000000000004</v>
      </c>
      <c r="N4" s="26">
        <f>STDEV('Raw Data'!K211,'Raw Data'!Q211,'Raw Data'!W211)</f>
        <v>0.73550254928178282</v>
      </c>
      <c r="O4" s="26">
        <f>AVERAGE('Raw Data'!AC211,'Raw Data'!AI211,'Raw Data'!AO211)</f>
        <v>64.046666666666667</v>
      </c>
      <c r="P4" s="26">
        <f>STDEV('Raw Data'!AC211,'Raw Data'!AI211,'Raw Data'!AO211)</f>
        <v>0.25908364157802954</v>
      </c>
      <c r="Q4" s="26">
        <f>AVERAGE('Raw Data'!AU211,'Raw Data'!BA211,'Raw Data'!BG211)</f>
        <v>63.948333333333331</v>
      </c>
      <c r="R4" s="26">
        <f>STDEV('Raw Data'!AU211,'Raw Data'!BA211,'Raw Data'!BG211)</f>
        <v>1.3320155154251496</v>
      </c>
      <c r="S4" s="26">
        <f>AVERAGE('Raw Data'!BM211,'Raw Data'!BS211,'Raw Data'!BY211)</f>
        <v>64.598333333333343</v>
      </c>
      <c r="T4" s="26">
        <f>STDEV('Raw Data'!BM211,'Raw Data'!BS211,'Raw Data'!BY211)</f>
        <v>1.365677243470554</v>
      </c>
      <c r="V4" s="27">
        <f t="shared" ref="V4:V66" si="8">D4-M4</f>
        <v>0.34066666666666379</v>
      </c>
      <c r="W4" s="23">
        <f t="shared" ref="W4:W66" si="9">SQRT((E4^2)+(N4^2))</f>
        <v>0.90619552709850559</v>
      </c>
      <c r="X4" s="27">
        <f t="shared" ref="X4:X66" si="10">F4-O4</f>
        <v>1.0420000000000016</v>
      </c>
      <c r="Y4" s="23">
        <f t="shared" ref="Y4:Y66" si="11">SQRT((G4^2)+(P4^2))</f>
        <v>0.54892136656051671</v>
      </c>
      <c r="Z4" s="27">
        <f t="shared" ref="Z4:Z66" si="12">H4-Q4</f>
        <v>-9.2999999999996419E-2</v>
      </c>
      <c r="AA4" s="23">
        <f t="shared" ref="AA4:AA66" si="13">SQRT((I4^2)+(R4^2))</f>
        <v>1.6098135502804831</v>
      </c>
      <c r="AB4" s="27">
        <f t="shared" ref="AB4:AB66" si="14">J4-S4</f>
        <v>-5.2666666666681294E-2</v>
      </c>
      <c r="AC4" s="23">
        <f t="shared" ref="AC4:AC66" si="15">SQRT((K4^2)+(T4^2))</f>
        <v>1.4805281715207801</v>
      </c>
    </row>
    <row r="5" spans="1:30" x14ac:dyDescent="0.25">
      <c r="A5" s="25">
        <f>'Raw Data'!B5</f>
        <v>2</v>
      </c>
      <c r="B5" s="25">
        <f>'Raw Data'!C5</f>
        <v>22</v>
      </c>
      <c r="C5" s="25" t="str">
        <f>'Raw Data'!D5</f>
        <v>DEESASRASVPASSDREGAEF</v>
      </c>
      <c r="D5" s="26">
        <f>AVERAGE('Raw Data'!K5,'Raw Data'!Q5,'Raw Data'!W5)</f>
        <v>57.890333333333331</v>
      </c>
      <c r="E5" s="26">
        <f>STDEV('Raw Data'!K5,'Raw Data'!Q5,'Raw Data'!W5)</f>
        <v>1.755459009300226</v>
      </c>
      <c r="F5" s="26">
        <f>AVERAGE('Raw Data'!AC5,'Raw Data'!AI5,'Raw Data'!AO5)</f>
        <v>58.890333333333331</v>
      </c>
      <c r="G5" s="26">
        <f>STDEV('Raw Data'!AC5,'Raw Data'!AI5,'Raw Data'!AO5)</f>
        <v>0.45292089081133707</v>
      </c>
      <c r="H5" s="26">
        <f>AVERAGE('Raw Data'!AU5,'Raw Data'!BA5,'Raw Data'!BG5)</f>
        <v>59.907666666666671</v>
      </c>
      <c r="I5" s="26">
        <f>STDEV('Raw Data'!AU5,'Raw Data'!BA5,'Raw Data'!BG5)</f>
        <v>0.73649326767685652</v>
      </c>
      <c r="J5" s="26">
        <f>AVERAGE('Raw Data'!BM5,'Raw Data'!BS5,'Raw Data'!BY5)</f>
        <v>61.338666666666661</v>
      </c>
      <c r="K5" s="26">
        <f>STDEV('Raw Data'!BM5,'Raw Data'!BS5,'Raw Data'!BY5)</f>
        <v>0.93583403086943129</v>
      </c>
      <c r="M5" s="26">
        <f>AVERAGE('Raw Data'!K212,'Raw Data'!Q212,'Raw Data'!W212)</f>
        <v>56.862666666666662</v>
      </c>
      <c r="N5" s="26">
        <f>STDEV('Raw Data'!K212,'Raw Data'!Q212,'Raw Data'!W212)</f>
        <v>0.31062732225825174</v>
      </c>
      <c r="O5" s="26">
        <f>AVERAGE('Raw Data'!AC212,'Raw Data'!AI212,'Raw Data'!AO212)</f>
        <v>58.370000000000005</v>
      </c>
      <c r="P5" s="26">
        <f>STDEV('Raw Data'!AC212,'Raw Data'!AI212,'Raw Data'!AO212)</f>
        <v>1.1692164042639825</v>
      </c>
      <c r="Q5" s="26">
        <f>AVERAGE('Raw Data'!AU212,'Raw Data'!BA212,'Raw Data'!BG212)</f>
        <v>59.626666666666665</v>
      </c>
      <c r="R5" s="26">
        <f>STDEV('Raw Data'!AU212,'Raw Data'!BA212,'Raw Data'!BG212)</f>
        <v>0.70165613610466793</v>
      </c>
      <c r="S5" s="26">
        <f>AVERAGE('Raw Data'!BM212,'Raw Data'!BS212,'Raw Data'!BY212)</f>
        <v>61.743666666666662</v>
      </c>
      <c r="T5" s="26">
        <f>STDEV('Raw Data'!BM212,'Raw Data'!BS212,'Raw Data'!BY212)</f>
        <v>0.58395576316475728</v>
      </c>
      <c r="V5" s="27">
        <f t="shared" si="8"/>
        <v>1.0276666666666685</v>
      </c>
      <c r="W5" s="23">
        <f t="shared" si="9"/>
        <v>1.7827298355798791</v>
      </c>
      <c r="X5" s="27">
        <f t="shared" si="10"/>
        <v>0.52033333333332621</v>
      </c>
      <c r="Y5" s="23">
        <f t="shared" si="11"/>
        <v>1.2538757248361305</v>
      </c>
      <c r="Z5" s="27">
        <f t="shared" si="12"/>
        <v>0.28100000000000591</v>
      </c>
      <c r="AA5" s="23">
        <f t="shared" si="13"/>
        <v>1.0172235087072388</v>
      </c>
      <c r="AB5" s="27">
        <f t="shared" si="14"/>
        <v>-0.40500000000000114</v>
      </c>
      <c r="AC5" s="23">
        <f t="shared" si="15"/>
        <v>1.1030818948140984</v>
      </c>
    </row>
    <row r="6" spans="1:30" x14ac:dyDescent="0.25">
      <c r="A6" s="25">
        <f>'Raw Data'!B6</f>
        <v>2</v>
      </c>
      <c r="B6" s="25">
        <f>'Raw Data'!C6</f>
        <v>22</v>
      </c>
      <c r="C6" s="25" t="str">
        <f>'Raw Data'!D6</f>
        <v>DEESASRASVPASSDREGAEF</v>
      </c>
      <c r="D6" s="26">
        <f>AVERAGE('Raw Data'!K6,'Raw Data'!Q6,'Raw Data'!W6)</f>
        <v>58.252333333333333</v>
      </c>
      <c r="E6" s="26">
        <f>STDEV('Raw Data'!K6,'Raw Data'!Q6,'Raw Data'!W6)</f>
        <v>1.472912194712682</v>
      </c>
      <c r="F6" s="26">
        <f>AVERAGE('Raw Data'!AC6,'Raw Data'!AI6,'Raw Data'!AO6)</f>
        <v>59.43366666666666</v>
      </c>
      <c r="G6" s="26">
        <f>STDEV('Raw Data'!AC6,'Raw Data'!AI6,'Raw Data'!AO6)</f>
        <v>0.66314880180343383</v>
      </c>
      <c r="H6" s="26">
        <f>AVERAGE('Raw Data'!AU6,'Raw Data'!BA6,'Raw Data'!BG6)</f>
        <v>60.176333333333332</v>
      </c>
      <c r="I6" s="26">
        <f>STDEV('Raw Data'!AU6,'Raw Data'!BA6,'Raw Data'!BG6)</f>
        <v>0.36196178435483128</v>
      </c>
      <c r="J6" s="26">
        <f>AVERAGE('Raw Data'!BM6,'Raw Data'!BS6,'Raw Data'!BY6)</f>
        <v>61.376666666666665</v>
      </c>
      <c r="K6" s="26">
        <f>STDEV('Raw Data'!BM6,'Raw Data'!BS6,'Raw Data'!BY6)</f>
        <v>0.77315220579995303</v>
      </c>
      <c r="M6" s="26">
        <f>AVERAGE('Raw Data'!K213,'Raw Data'!Q213,'Raw Data'!W213)</f>
        <v>57.381333333333338</v>
      </c>
      <c r="N6" s="26">
        <f>STDEV('Raw Data'!K213,'Raw Data'!Q213,'Raw Data'!W213)</f>
        <v>0.64735178483830169</v>
      </c>
      <c r="O6" s="26">
        <f>AVERAGE('Raw Data'!AC213,'Raw Data'!AI213,'Raw Data'!AO213)</f>
        <v>59.236666666666672</v>
      </c>
      <c r="P6" s="26">
        <f>STDEV('Raw Data'!AC213,'Raw Data'!AI213,'Raw Data'!AO213)</f>
        <v>1.0292299710625084</v>
      </c>
      <c r="Q6" s="26">
        <f>AVERAGE('Raw Data'!AU213,'Raw Data'!BA213,'Raw Data'!BG213)</f>
        <v>59.850333333333332</v>
      </c>
      <c r="R6" s="26">
        <f>STDEV('Raw Data'!AU213,'Raw Data'!BA213,'Raw Data'!BG213)</f>
        <v>0.33501243758006144</v>
      </c>
      <c r="S6" s="26">
        <f>AVERAGE('Raw Data'!BM213,'Raw Data'!BS213,'Raw Data'!BY213)</f>
        <v>61.74666666666667</v>
      </c>
      <c r="T6" s="26">
        <f>STDEV('Raw Data'!BM213,'Raw Data'!BS213,'Raw Data'!BY213)</f>
        <v>0.61116473502103807</v>
      </c>
      <c r="V6" s="27">
        <f t="shared" si="8"/>
        <v>0.87099999999999511</v>
      </c>
      <c r="W6" s="23">
        <f t="shared" si="9"/>
        <v>1.6088923726174675</v>
      </c>
      <c r="X6" s="27">
        <f t="shared" si="10"/>
        <v>0.19699999999998852</v>
      </c>
      <c r="Y6" s="23">
        <f t="shared" si="11"/>
        <v>1.2243694976054662</v>
      </c>
      <c r="Z6" s="27">
        <f t="shared" si="12"/>
        <v>0.32600000000000051</v>
      </c>
      <c r="AA6" s="23">
        <f t="shared" si="13"/>
        <v>0.49320347389963498</v>
      </c>
      <c r="AB6" s="27">
        <f t="shared" si="14"/>
        <v>-0.37000000000000455</v>
      </c>
      <c r="AC6" s="23">
        <f t="shared" si="15"/>
        <v>0.9855387697430622</v>
      </c>
    </row>
    <row r="7" spans="1:30" x14ac:dyDescent="0.25">
      <c r="A7" s="25">
        <f>'Raw Data'!B7</f>
        <v>5</v>
      </c>
      <c r="B7" s="25">
        <f>'Raw Data'!C7</f>
        <v>21</v>
      </c>
      <c r="C7" s="25" t="str">
        <f>'Raw Data'!D7</f>
        <v>SASRASVPASSDREGAE</v>
      </c>
      <c r="D7" s="26">
        <f>AVERAGE('Raw Data'!K7,'Raw Data'!Q7,'Raw Data'!W7)</f>
        <v>59.256333333333338</v>
      </c>
      <c r="E7" s="26">
        <f>STDEV('Raw Data'!K7,'Raw Data'!Q7,'Raw Data'!W7)</f>
        <v>0.46036326236281438</v>
      </c>
      <c r="F7" s="26">
        <f>AVERAGE('Raw Data'!AC7,'Raw Data'!AI7,'Raw Data'!AO7)</f>
        <v>59.940333333333335</v>
      </c>
      <c r="G7" s="26">
        <f>STDEV('Raw Data'!AC7,'Raw Data'!AI7,'Raw Data'!AO7)</f>
        <v>0.66597697657901944</v>
      </c>
      <c r="H7" s="26">
        <f>AVERAGE('Raw Data'!AU7,'Raw Data'!BA7,'Raw Data'!BG7)</f>
        <v>58.503666666666675</v>
      </c>
      <c r="I7" s="26">
        <f>STDEV('Raw Data'!AU7,'Raw Data'!BA7,'Raw Data'!BG7)</f>
        <v>1.4046954592840877</v>
      </c>
      <c r="J7" s="26">
        <f>AVERAGE('Raw Data'!BM7,'Raw Data'!BS7,'Raw Data'!BY7)</f>
        <v>59.318999999999996</v>
      </c>
      <c r="K7" s="26">
        <f>STDEV('Raw Data'!BM7,'Raw Data'!BS7,'Raw Data'!BY7)</f>
        <v>0.41487709023275815</v>
      </c>
      <c r="M7" s="26">
        <f>AVERAGE('Raw Data'!K214,'Raw Data'!Q214,'Raw Data'!W214)</f>
        <v>59.336333333333336</v>
      </c>
      <c r="N7" s="26">
        <f>STDEV('Raw Data'!K214,'Raw Data'!Q214,'Raw Data'!W214)</f>
        <v>0.85341920140885696</v>
      </c>
      <c r="O7" s="26">
        <f>AVERAGE('Raw Data'!AC214,'Raw Data'!AI214,'Raw Data'!AO214)</f>
        <v>59.377333333333333</v>
      </c>
      <c r="P7" s="26">
        <f>STDEV('Raw Data'!AC214,'Raw Data'!AI214,'Raw Data'!AO214)</f>
        <v>0.31074802225168269</v>
      </c>
      <c r="Q7" s="26">
        <f>AVERAGE('Raw Data'!AU214,'Raw Data'!BA214,'Raw Data'!BG214)</f>
        <v>59.82833333333334</v>
      </c>
      <c r="R7" s="26">
        <f>STDEV('Raw Data'!AU214,'Raw Data'!BA214,'Raw Data'!BG214)</f>
        <v>1.2432667989346986</v>
      </c>
      <c r="S7" s="26">
        <f>AVERAGE('Raw Data'!BM214,'Raw Data'!BS214,'Raw Data'!BY214)</f>
        <v>59.045666666666669</v>
      </c>
      <c r="T7" s="26">
        <f>STDEV('Raw Data'!BM214,'Raw Data'!BS214,'Raw Data'!BY214)</f>
        <v>1.3361052852725821</v>
      </c>
      <c r="V7" s="27">
        <f t="shared" si="8"/>
        <v>-7.9999999999998295E-2</v>
      </c>
      <c r="W7" s="23">
        <f t="shared" si="9"/>
        <v>0.96966935945540966</v>
      </c>
      <c r="X7" s="27">
        <f t="shared" si="10"/>
        <v>0.56300000000000239</v>
      </c>
      <c r="Y7" s="23">
        <f t="shared" si="11"/>
        <v>0.73490793074143934</v>
      </c>
      <c r="Z7" s="27">
        <f t="shared" si="12"/>
        <v>-1.3246666666666655</v>
      </c>
      <c r="AA7" s="23">
        <f t="shared" si="13"/>
        <v>1.8758682434186753</v>
      </c>
      <c r="AB7" s="27">
        <f t="shared" si="14"/>
        <v>0.27333333333332632</v>
      </c>
      <c r="AC7" s="23">
        <f t="shared" si="15"/>
        <v>1.3990355010982845</v>
      </c>
    </row>
    <row r="8" spans="1:30" x14ac:dyDescent="0.25">
      <c r="A8" s="25">
        <f>'Raw Data'!B8</f>
        <v>6</v>
      </c>
      <c r="B8" s="25">
        <f>'Raw Data'!C8</f>
        <v>21</v>
      </c>
      <c r="C8" s="25" t="str">
        <f>'Raw Data'!D8</f>
        <v>ASRASVPASSDREGAE</v>
      </c>
      <c r="D8" s="26">
        <f>AVERAGE('Raw Data'!K8,'Raw Data'!Q8,'Raw Data'!W8)</f>
        <v>63.801333333333332</v>
      </c>
      <c r="E8" s="26">
        <f>STDEV('Raw Data'!K8,'Raw Data'!Q8,'Raw Data'!W8)</f>
        <v>0.33808332306301625</v>
      </c>
      <c r="F8" s="26">
        <f>AVERAGE('Raw Data'!AC8,'Raw Data'!AI8,'Raw Data'!AO8)</f>
        <v>64.712333333333333</v>
      </c>
      <c r="G8" s="26">
        <f>STDEV('Raw Data'!AC8,'Raw Data'!AI8,'Raw Data'!AO8)</f>
        <v>1.3688799557789342</v>
      </c>
      <c r="H8" s="26">
        <f>AVERAGE('Raw Data'!AU8,'Raw Data'!BA8,'Raw Data'!BG8)</f>
        <v>62.842999999999996</v>
      </c>
      <c r="I8" s="26">
        <f>STDEV('Raw Data'!AU8,'Raw Data'!BA8,'Raw Data'!BG8)</f>
        <v>1.4693736760946805</v>
      </c>
      <c r="J8" s="26">
        <f>AVERAGE('Raw Data'!BM8,'Raw Data'!BS8,'Raw Data'!BY8)</f>
        <v>63.24733333333333</v>
      </c>
      <c r="K8" s="26">
        <f>STDEV('Raw Data'!BM8,'Raw Data'!BS8,'Raw Data'!BY8)</f>
        <v>0.52801641388628384</v>
      </c>
      <c r="M8" s="26">
        <f>AVERAGE('Raw Data'!K215,'Raw Data'!Q215,'Raw Data'!W215)</f>
        <v>62.655999999999999</v>
      </c>
      <c r="N8" s="26">
        <f>STDEV('Raw Data'!K215,'Raw Data'!Q215,'Raw Data'!W215)</f>
        <v>1.6353094508379755</v>
      </c>
      <c r="O8" s="26">
        <f>AVERAGE('Raw Data'!AC215,'Raw Data'!AI215,'Raw Data'!AO215)</f>
        <v>62.971666666666664</v>
      </c>
      <c r="P8" s="26">
        <f>STDEV('Raw Data'!AC215,'Raw Data'!AI215,'Raw Data'!AO215)</f>
        <v>1.3002870195973426</v>
      </c>
      <c r="Q8" s="26">
        <f>AVERAGE('Raw Data'!AU215,'Raw Data'!BA215,'Raw Data'!BG215)</f>
        <v>63.196333333333321</v>
      </c>
      <c r="R8" s="26">
        <f>STDEV('Raw Data'!AU215,'Raw Data'!BA215,'Raw Data'!BG215)</f>
        <v>1.7369520239008689</v>
      </c>
      <c r="S8" s="26">
        <f>AVERAGE('Raw Data'!BM215,'Raw Data'!BS215,'Raw Data'!BY215)</f>
        <v>63.335666666666668</v>
      </c>
      <c r="T8" s="26">
        <f>STDEV('Raw Data'!BM215,'Raw Data'!BS215,'Raw Data'!BY215)</f>
        <v>1.4885880334509396</v>
      </c>
      <c r="V8" s="27">
        <f t="shared" si="8"/>
        <v>1.1453333333333333</v>
      </c>
      <c r="W8" s="23">
        <f t="shared" si="9"/>
        <v>1.6698914136354295</v>
      </c>
      <c r="X8" s="27">
        <f t="shared" si="10"/>
        <v>1.7406666666666695</v>
      </c>
      <c r="Y8" s="23">
        <f t="shared" si="11"/>
        <v>1.8880091807686414</v>
      </c>
      <c r="Z8" s="27">
        <f t="shared" si="12"/>
        <v>-0.35333333333332462</v>
      </c>
      <c r="AA8" s="23">
        <f t="shared" si="13"/>
        <v>2.2750958954148106</v>
      </c>
      <c r="AB8" s="27">
        <f t="shared" si="14"/>
        <v>-8.833333333333826E-2</v>
      </c>
      <c r="AC8" s="23">
        <f t="shared" si="15"/>
        <v>1.5794605619219073</v>
      </c>
    </row>
    <row r="9" spans="1:30" x14ac:dyDescent="0.25">
      <c r="A9" s="25">
        <f>'Raw Data'!B9</f>
        <v>10</v>
      </c>
      <c r="B9" s="25">
        <f>'Raw Data'!C9</f>
        <v>21</v>
      </c>
      <c r="C9" s="25" t="str">
        <f>'Raw Data'!D9</f>
        <v>SVPASSDREGAE</v>
      </c>
      <c r="D9" s="26">
        <f>AVERAGE('Raw Data'!K9,'Raw Data'!Q9,'Raw Data'!W9)</f>
        <v>60.822666666666663</v>
      </c>
      <c r="E9" s="26">
        <f>STDEV('Raw Data'!K9,'Raw Data'!Q9,'Raw Data'!W9)</f>
        <v>0.26778785135501104</v>
      </c>
      <c r="F9" s="26">
        <f>AVERAGE('Raw Data'!AC9,'Raw Data'!AI9,'Raw Data'!AO9)</f>
        <v>62.011666666666663</v>
      </c>
      <c r="G9" s="26">
        <f>STDEV('Raw Data'!AC9,'Raw Data'!AI9,'Raw Data'!AO9)</f>
        <v>1.2026413984780899</v>
      </c>
      <c r="H9" s="26">
        <f>AVERAGE('Raw Data'!AU9,'Raw Data'!BA9,'Raw Data'!BG9)</f>
        <v>60.359333333333332</v>
      </c>
      <c r="I9" s="26">
        <f>STDEV('Raw Data'!AU9,'Raw Data'!BA9,'Raw Data'!BG9)</f>
        <v>1.7124135987936266</v>
      </c>
      <c r="J9" s="26">
        <f>AVERAGE('Raw Data'!BM9,'Raw Data'!BS9,'Raw Data'!BY9)</f>
        <v>61.495000000000005</v>
      </c>
      <c r="K9" s="26">
        <f>STDEV('Raw Data'!BM9,'Raw Data'!BS9,'Raw Data'!BY9)</f>
        <v>0.84150579320643948</v>
      </c>
      <c r="M9" s="26">
        <f>AVERAGE('Raw Data'!K216,'Raw Data'!Q216,'Raw Data'!W216)</f>
        <v>62.034666666666659</v>
      </c>
      <c r="N9" s="26">
        <f>STDEV('Raw Data'!K216,'Raw Data'!Q216,'Raw Data'!W216)</f>
        <v>1.7413607705852732</v>
      </c>
      <c r="O9" s="26">
        <f>AVERAGE('Raw Data'!AC216,'Raw Data'!AI216,'Raw Data'!AO216)</f>
        <v>61.497999999999998</v>
      </c>
      <c r="P9" s="26">
        <f>STDEV('Raw Data'!AC216,'Raw Data'!AI216,'Raw Data'!AO216)</f>
        <v>0.31947456862792739</v>
      </c>
      <c r="Q9" s="26">
        <f>AVERAGE('Raw Data'!AU216,'Raw Data'!BA216,'Raw Data'!BG216)</f>
        <v>62.038999999999994</v>
      </c>
      <c r="R9" s="26">
        <f>STDEV('Raw Data'!AU216,'Raw Data'!BA216,'Raw Data'!BG216)</f>
        <v>1.1686663339037349</v>
      </c>
      <c r="S9" s="26">
        <f>AVERAGE('Raw Data'!BM216,'Raw Data'!BS216,'Raw Data'!BY216)</f>
        <v>61.648333333333333</v>
      </c>
      <c r="T9" s="26">
        <f>STDEV('Raw Data'!BM216,'Raw Data'!BS216,'Raw Data'!BY216)</f>
        <v>1.052228745726582</v>
      </c>
      <c r="V9" s="27">
        <f t="shared" si="8"/>
        <v>-1.2119999999999962</v>
      </c>
      <c r="W9" s="23">
        <f t="shared" si="9"/>
        <v>1.761830771290668</v>
      </c>
      <c r="X9" s="27">
        <f t="shared" si="10"/>
        <v>0.51366666666666561</v>
      </c>
      <c r="Y9" s="23">
        <f t="shared" si="11"/>
        <v>1.244351370527367</v>
      </c>
      <c r="Z9" s="27">
        <f t="shared" si="12"/>
        <v>-1.6796666666666624</v>
      </c>
      <c r="AA9" s="23">
        <f t="shared" si="13"/>
        <v>2.0731959225633587</v>
      </c>
      <c r="AB9" s="27">
        <f t="shared" si="14"/>
        <v>-0.15333333333332888</v>
      </c>
      <c r="AC9" s="23">
        <f t="shared" si="15"/>
        <v>1.3473371268295604</v>
      </c>
    </row>
    <row r="10" spans="1:30" x14ac:dyDescent="0.25">
      <c r="A10" s="25">
        <f>'Raw Data'!B10</f>
        <v>22</v>
      </c>
      <c r="B10" s="25">
        <f>'Raw Data'!C10</f>
        <v>29</v>
      </c>
      <c r="C10" s="25" t="str">
        <f>'Raw Data'!D10</f>
        <v>FTRLPVSW</v>
      </c>
      <c r="D10" s="26">
        <f>AVERAGE('Raw Data'!K10,'Raw Data'!Q10,'Raw Data'!W10)</f>
        <v>17.949666666666666</v>
      </c>
      <c r="E10" s="26">
        <f>STDEV('Raw Data'!K10,'Raw Data'!Q10,'Raw Data'!W10)</f>
        <v>1.1816236005316301</v>
      </c>
      <c r="F10" s="26">
        <f>AVERAGE('Raw Data'!AC10,'Raw Data'!AI10,'Raw Data'!AO10)</f>
        <v>42.975999999999999</v>
      </c>
      <c r="G10" s="26">
        <f>STDEV('Raw Data'!AC10,'Raw Data'!AI10,'Raw Data'!AO10)</f>
        <v>0.53508971210443013</v>
      </c>
      <c r="H10" s="26">
        <f>AVERAGE('Raw Data'!AU10,'Raw Data'!BA10,'Raw Data'!BG10)</f>
        <v>57.080000000000005</v>
      </c>
      <c r="I10" s="26">
        <f>STDEV('Raw Data'!AU10,'Raw Data'!BA10,'Raw Data'!BG10)</f>
        <v>0.32995605768041225</v>
      </c>
      <c r="J10" s="26">
        <f>AVERAGE('Raw Data'!BM10,'Raw Data'!BS10,'Raw Data'!BY10)</f>
        <v>81.73899999999999</v>
      </c>
      <c r="K10" s="26">
        <f>STDEV('Raw Data'!BM10,'Raw Data'!BS10,'Raw Data'!BY10)</f>
        <v>0.45805130716984455</v>
      </c>
      <c r="M10" s="26">
        <f>AVERAGE('Raw Data'!K217,'Raw Data'!Q217,'Raw Data'!W217)</f>
        <v>19.696999999999999</v>
      </c>
      <c r="N10" s="26">
        <f>STDEV('Raw Data'!K217,'Raw Data'!Q217,'Raw Data'!W217)</f>
        <v>0.57041125514842317</v>
      </c>
      <c r="O10" s="26">
        <f>AVERAGE('Raw Data'!AC217,'Raw Data'!AI217,'Raw Data'!AO217)</f>
        <v>44.083666666666659</v>
      </c>
      <c r="P10" s="26">
        <f>STDEV('Raw Data'!AC217,'Raw Data'!AI217,'Raw Data'!AO217)</f>
        <v>0.7627170729263455</v>
      </c>
      <c r="Q10" s="26">
        <f>AVERAGE('Raw Data'!AU217,'Raw Data'!BA217,'Raw Data'!BG217)</f>
        <v>58.688333333333333</v>
      </c>
      <c r="R10" s="26">
        <f>STDEV('Raw Data'!AU217,'Raw Data'!BA217,'Raw Data'!BG217)</f>
        <v>0.50010232286336276</v>
      </c>
      <c r="S10" s="26">
        <f>AVERAGE('Raw Data'!BM217,'Raw Data'!BS217,'Raw Data'!BY217)</f>
        <v>83.308666666666667</v>
      </c>
      <c r="T10" s="26">
        <f>STDEV('Raw Data'!BM217,'Raw Data'!BS217,'Raw Data'!BY217)</f>
        <v>0.80552860491315115</v>
      </c>
      <c r="V10" s="27">
        <f t="shared" si="8"/>
        <v>-1.7473333333333336</v>
      </c>
      <c r="W10" s="23">
        <f t="shared" si="9"/>
        <v>1.3120988275786747</v>
      </c>
      <c r="X10" s="27">
        <f t="shared" si="10"/>
        <v>-1.1076666666666597</v>
      </c>
      <c r="Y10" s="23">
        <f t="shared" si="11"/>
        <v>0.93169648133570526</v>
      </c>
      <c r="Z10" s="27">
        <f t="shared" si="12"/>
        <v>-1.6083333333333272</v>
      </c>
      <c r="AA10" s="23">
        <f t="shared" si="13"/>
        <v>0.59914383359367951</v>
      </c>
      <c r="AB10" s="27">
        <f t="shared" si="14"/>
        <v>-1.5696666666666772</v>
      </c>
      <c r="AC10" s="23">
        <f t="shared" si="15"/>
        <v>0.92665383684163893</v>
      </c>
    </row>
    <row r="11" spans="1:30" x14ac:dyDescent="0.25">
      <c r="A11" s="25">
        <f>'Raw Data'!B11</f>
        <v>22</v>
      </c>
      <c r="B11" s="25">
        <f>'Raw Data'!C11</f>
        <v>39</v>
      </c>
      <c r="C11" s="25" t="str">
        <f>'Raw Data'!D11</f>
        <v>FTRLPVSWTVNPRDAANA</v>
      </c>
      <c r="D11" s="26">
        <f>AVERAGE('Raw Data'!K11,'Raw Data'!Q11,'Raw Data'!W11)</f>
        <v>20.105</v>
      </c>
      <c r="E11" s="26">
        <f>STDEV('Raw Data'!K11,'Raw Data'!Q11,'Raw Data'!W11)</f>
        <v>0.58386642307979952</v>
      </c>
      <c r="F11" s="26">
        <f>AVERAGE('Raw Data'!AC11,'Raw Data'!AI11,'Raw Data'!AO11)</f>
        <v>32.217000000000006</v>
      </c>
      <c r="G11" s="26">
        <f>STDEV('Raw Data'!AC11,'Raw Data'!AI11,'Raw Data'!AO11)</f>
        <v>0.54923856383178316</v>
      </c>
      <c r="H11" s="26">
        <f>AVERAGE('Raw Data'!AU11,'Raw Data'!BA11,'Raw Data'!BG11)</f>
        <v>39.687333333333328</v>
      </c>
      <c r="I11" s="26">
        <f>STDEV('Raw Data'!AU11,'Raw Data'!BA11,'Raw Data'!BG11)</f>
        <v>0.17557144794451379</v>
      </c>
      <c r="J11" s="26">
        <f>AVERAGE('Raw Data'!BM11,'Raw Data'!BS11,'Raw Data'!BY11)</f>
        <v>52.369</v>
      </c>
      <c r="K11" s="26">
        <f>STDEV('Raw Data'!BM11,'Raw Data'!BS11,'Raw Data'!BY11)</f>
        <v>0.28543300439858277</v>
      </c>
      <c r="M11" s="26">
        <f>AVERAGE('Raw Data'!K218,'Raw Data'!Q218,'Raw Data'!W218)</f>
        <v>21.306000000000001</v>
      </c>
      <c r="N11" s="26">
        <f>STDEV('Raw Data'!K218,'Raw Data'!Q218,'Raw Data'!W218)</f>
        <v>0.80962398679881031</v>
      </c>
      <c r="O11" s="26">
        <f>AVERAGE('Raw Data'!AC218,'Raw Data'!AI218,'Raw Data'!AO218)</f>
        <v>32.915999999999997</v>
      </c>
      <c r="P11" s="26">
        <f>STDEV('Raw Data'!AC218,'Raw Data'!AI218,'Raw Data'!AO218)</f>
        <v>0.66759568602560837</v>
      </c>
      <c r="Q11" s="26">
        <f>AVERAGE('Raw Data'!AU218,'Raw Data'!BA218,'Raw Data'!BG218)</f>
        <v>41.613</v>
      </c>
      <c r="R11" s="26">
        <f>STDEV('Raw Data'!AU218,'Raw Data'!BA218,'Raw Data'!BG218)</f>
        <v>0.84405687012191166</v>
      </c>
      <c r="S11" s="26">
        <f>AVERAGE('Raw Data'!BM218,'Raw Data'!BS218,'Raw Data'!BY218)</f>
        <v>53.844999999999999</v>
      </c>
      <c r="T11" s="26">
        <f>STDEV('Raw Data'!BM218,'Raw Data'!BS218,'Raw Data'!BY218)</f>
        <v>0.25558364579917908</v>
      </c>
      <c r="V11" s="27">
        <f t="shared" si="8"/>
        <v>-1.2010000000000005</v>
      </c>
      <c r="W11" s="23">
        <f t="shared" si="9"/>
        <v>0.99819386894530637</v>
      </c>
      <c r="X11" s="27">
        <f t="shared" si="10"/>
        <v>-0.69899999999999096</v>
      </c>
      <c r="Y11" s="23">
        <f t="shared" si="11"/>
        <v>0.86449233657679259</v>
      </c>
      <c r="Z11" s="27">
        <f t="shared" si="12"/>
        <v>-1.9256666666666717</v>
      </c>
      <c r="AA11" s="23">
        <f t="shared" si="13"/>
        <v>0.86212373435216982</v>
      </c>
      <c r="AB11" s="27">
        <f t="shared" si="14"/>
        <v>-1.4759999999999991</v>
      </c>
      <c r="AC11" s="23">
        <f t="shared" si="15"/>
        <v>0.38313835621091452</v>
      </c>
    </row>
    <row r="12" spans="1:30" x14ac:dyDescent="0.25">
      <c r="A12" s="25">
        <f>'Raw Data'!B12</f>
        <v>22</v>
      </c>
      <c r="B12" s="25">
        <f>'Raw Data'!C12</f>
        <v>48</v>
      </c>
      <c r="C12" s="25" t="str">
        <f>'Raw Data'!D12</f>
        <v>FTRLPVSWTVNPRDAANARAAWKTLSA</v>
      </c>
      <c r="D12" s="26">
        <f>AVERAGE('Raw Data'!K12,'Raw Data'!Q12,'Raw Data'!W12)</f>
        <v>10.997</v>
      </c>
      <c r="E12" s="26">
        <f>STDEV('Raw Data'!K12,'Raw Data'!Q12,'Raw Data'!W12)</f>
        <v>0.39315264211244932</v>
      </c>
      <c r="F12" s="26">
        <f>AVERAGE('Raw Data'!AC12,'Raw Data'!AI12,'Raw Data'!AO12)</f>
        <v>18.116</v>
      </c>
      <c r="G12" s="26">
        <f>STDEV('Raw Data'!AC12,'Raw Data'!AI12,'Raw Data'!AO12)</f>
        <v>0.42817169453386245</v>
      </c>
      <c r="H12" s="26">
        <f>AVERAGE('Raw Data'!AU12,'Raw Data'!BA12,'Raw Data'!BG12)</f>
        <v>23.489000000000004</v>
      </c>
      <c r="I12" s="26">
        <f>STDEV('Raw Data'!AU12,'Raw Data'!BA12,'Raw Data'!BG12)</f>
        <v>0.13607350954539221</v>
      </c>
      <c r="J12" s="26">
        <f>AVERAGE('Raw Data'!BM12,'Raw Data'!BS12,'Raw Data'!BY12)</f>
        <v>36.358333333333327</v>
      </c>
      <c r="K12" s="26">
        <f>STDEV('Raw Data'!BM12,'Raw Data'!BS12,'Raw Data'!BY12)</f>
        <v>0.40624417944548263</v>
      </c>
      <c r="M12" s="26">
        <f>AVERAGE('Raw Data'!K219,'Raw Data'!Q219,'Raw Data'!W219)</f>
        <v>11.831333333333333</v>
      </c>
      <c r="N12" s="26">
        <f>STDEV('Raw Data'!K219,'Raw Data'!Q219,'Raw Data'!W219)</f>
        <v>0.34405571254279949</v>
      </c>
      <c r="O12" s="26">
        <f>AVERAGE('Raw Data'!AC219,'Raw Data'!AI219,'Raw Data'!AO219)</f>
        <v>18.233333333333331</v>
      </c>
      <c r="P12" s="26">
        <f>STDEV('Raw Data'!AC219,'Raw Data'!AI219,'Raw Data'!AO219)</f>
        <v>0.270507547645779</v>
      </c>
      <c r="Q12" s="26">
        <f>AVERAGE('Raw Data'!AU219,'Raw Data'!BA219,'Raw Data'!BG219)</f>
        <v>23.143666666666665</v>
      </c>
      <c r="R12" s="26">
        <f>STDEV('Raw Data'!AU219,'Raw Data'!BA219,'Raw Data'!BG219)</f>
        <v>0.43891267164816766</v>
      </c>
      <c r="S12" s="26">
        <f>AVERAGE('Raw Data'!BM219,'Raw Data'!BS219,'Raw Data'!BY219)</f>
        <v>34.490666666666669</v>
      </c>
      <c r="T12" s="26">
        <f>STDEV('Raw Data'!BM219,'Raw Data'!BS219,'Raw Data'!BY219)</f>
        <v>0.17758753710025102</v>
      </c>
      <c r="V12" s="27">
        <f t="shared" si="8"/>
        <v>-0.83433333333333337</v>
      </c>
      <c r="W12" s="23">
        <f t="shared" si="9"/>
        <v>0.52243978919425071</v>
      </c>
      <c r="X12" s="27">
        <f t="shared" si="10"/>
        <v>-0.11733333333333107</v>
      </c>
      <c r="Y12" s="23">
        <f t="shared" si="11"/>
        <v>0.50646355578001123</v>
      </c>
      <c r="Z12" s="27">
        <f t="shared" si="12"/>
        <v>0.34533333333333971</v>
      </c>
      <c r="AA12" s="23">
        <f t="shared" si="13"/>
        <v>0.45952185294426662</v>
      </c>
      <c r="AB12" s="27">
        <f t="shared" si="14"/>
        <v>1.8676666666666577</v>
      </c>
      <c r="AC12" s="23">
        <f t="shared" si="15"/>
        <v>0.44336403402471264</v>
      </c>
    </row>
    <row r="13" spans="1:30" x14ac:dyDescent="0.25">
      <c r="A13" s="25">
        <f>'Raw Data'!B13</f>
        <v>22</v>
      </c>
      <c r="B13" s="25">
        <f>'Raw Data'!C13</f>
        <v>48</v>
      </c>
      <c r="C13" s="25" t="str">
        <f>'Raw Data'!D13</f>
        <v>FTRLPVSWTVNPRDAANARAAWKTLSA</v>
      </c>
      <c r="D13" s="26">
        <f>AVERAGE('Raw Data'!K13,'Raw Data'!Q13,'Raw Data'!W13)</f>
        <v>10.840000000000002</v>
      </c>
      <c r="E13" s="26">
        <f>STDEV('Raw Data'!K13,'Raw Data'!Q13,'Raw Data'!W13)</f>
        <v>0.35980967191002522</v>
      </c>
      <c r="F13" s="26">
        <f>AVERAGE('Raw Data'!AC13,'Raw Data'!AI13,'Raw Data'!AO13)</f>
        <v>17.847333333333335</v>
      </c>
      <c r="G13" s="26">
        <f>STDEV('Raw Data'!AC13,'Raw Data'!AI13,'Raw Data'!AO13)</f>
        <v>0.36033502928987293</v>
      </c>
      <c r="H13" s="26">
        <f>AVERAGE('Raw Data'!AU13,'Raw Data'!BA13,'Raw Data'!BG13)</f>
        <v>23.359333333333328</v>
      </c>
      <c r="I13" s="26">
        <f>STDEV('Raw Data'!AU13,'Raw Data'!BA13,'Raw Data'!BG13)</f>
        <v>2.2120880030716293E-2</v>
      </c>
      <c r="J13" s="26">
        <f>AVERAGE('Raw Data'!BM13,'Raw Data'!BS13,'Raw Data'!BY13)</f>
        <v>36.757333333333335</v>
      </c>
      <c r="K13" s="26">
        <f>STDEV('Raw Data'!BM13,'Raw Data'!BS13,'Raw Data'!BY13)</f>
        <v>0.29685742930459624</v>
      </c>
      <c r="M13" s="26">
        <f>AVERAGE('Raw Data'!K220,'Raw Data'!Q220,'Raw Data'!W220)</f>
        <v>11.252000000000001</v>
      </c>
      <c r="N13" s="26">
        <f>STDEV('Raw Data'!K220,'Raw Data'!Q220,'Raw Data'!W220)</f>
        <v>0.24200619826773032</v>
      </c>
      <c r="O13" s="26">
        <f>AVERAGE('Raw Data'!AC220,'Raw Data'!AI220,'Raw Data'!AO220)</f>
        <v>17.889666666666667</v>
      </c>
      <c r="P13" s="26">
        <f>STDEV('Raw Data'!AC220,'Raw Data'!AI220,'Raw Data'!AO220)</f>
        <v>0.26001217920192532</v>
      </c>
      <c r="Q13" s="26">
        <f>AVERAGE('Raw Data'!AU220,'Raw Data'!BA220,'Raw Data'!BG220)</f>
        <v>23.628</v>
      </c>
      <c r="R13" s="26">
        <f>STDEV('Raw Data'!AU220,'Raw Data'!BA220,'Raw Data'!BG220)</f>
        <v>0.28871958714295864</v>
      </c>
      <c r="S13" s="26">
        <f>AVERAGE('Raw Data'!BM220,'Raw Data'!BS220,'Raw Data'!BY220)</f>
        <v>36.009666666666668</v>
      </c>
      <c r="T13" s="26">
        <f>STDEV('Raw Data'!BM220,'Raw Data'!BS220,'Raw Data'!BY220)</f>
        <v>6.2612565299094272E-2</v>
      </c>
      <c r="V13" s="27">
        <f t="shared" si="8"/>
        <v>-0.41199999999999903</v>
      </c>
      <c r="W13" s="23">
        <f t="shared" si="9"/>
        <v>0.43362426131387066</v>
      </c>
      <c r="X13" s="27">
        <f t="shared" si="10"/>
        <v>-4.233333333333178E-2</v>
      </c>
      <c r="Y13" s="23">
        <f t="shared" si="11"/>
        <v>0.44435083736465236</v>
      </c>
      <c r="Z13" s="27">
        <f t="shared" si="12"/>
        <v>-0.26866666666667172</v>
      </c>
      <c r="AA13" s="23">
        <f t="shared" si="13"/>
        <v>0.28956576685328989</v>
      </c>
      <c r="AB13" s="27">
        <f t="shared" si="14"/>
        <v>0.74766666666666737</v>
      </c>
      <c r="AC13" s="23">
        <f t="shared" si="15"/>
        <v>0.303388639646686</v>
      </c>
    </row>
    <row r="14" spans="1:30" x14ac:dyDescent="0.25">
      <c r="A14" s="25">
        <f>'Raw Data'!B14</f>
        <v>22</v>
      </c>
      <c r="B14" s="25">
        <f>'Raw Data'!C14</f>
        <v>48</v>
      </c>
      <c r="C14" s="25" t="str">
        <f>'Raw Data'!D14</f>
        <v>FTRLPVSWTVNPRDAANARAAWKTLSA</v>
      </c>
      <c r="D14" s="26">
        <f>AVERAGE('Raw Data'!K14,'Raw Data'!Q14,'Raw Data'!W14)</f>
        <v>10.780666666666667</v>
      </c>
      <c r="E14" s="26">
        <f>STDEV('Raw Data'!K14,'Raw Data'!Q14,'Raw Data'!W14)</f>
        <v>0.36210541743162677</v>
      </c>
      <c r="F14" s="26">
        <f>AVERAGE('Raw Data'!AC14,'Raw Data'!AI14,'Raw Data'!AO14)</f>
        <v>17.780666666666665</v>
      </c>
      <c r="G14" s="26">
        <f>STDEV('Raw Data'!AC14,'Raw Data'!AI14,'Raw Data'!AO14)</f>
        <v>0.32026447404189756</v>
      </c>
      <c r="H14" s="26">
        <f>AVERAGE('Raw Data'!AU14,'Raw Data'!BA14,'Raw Data'!BG14)</f>
        <v>23.227</v>
      </c>
      <c r="I14" s="26">
        <f>STDEV('Raw Data'!AU14,'Raw Data'!BA14,'Raw Data'!BG14)</f>
        <v>2.1633307652784758E-2</v>
      </c>
      <c r="J14" s="26">
        <f>AVERAGE('Raw Data'!BM14,'Raw Data'!BS14,'Raw Data'!BY14)</f>
        <v>36.805666666666667</v>
      </c>
      <c r="K14" s="26">
        <f>STDEV('Raw Data'!BM14,'Raw Data'!BS14,'Raw Data'!BY14)</f>
        <v>0.40330426892525117</v>
      </c>
      <c r="M14" s="26">
        <f>AVERAGE('Raw Data'!K221,'Raw Data'!Q221,'Raw Data'!W221)</f>
        <v>11.090333333333334</v>
      </c>
      <c r="N14" s="26">
        <f>STDEV('Raw Data'!K221,'Raw Data'!Q221,'Raw Data'!W221)</f>
        <v>0.2708086655432817</v>
      </c>
      <c r="O14" s="26">
        <f>AVERAGE('Raw Data'!AC221,'Raw Data'!AI221,'Raw Data'!AO221)</f>
        <v>17.924333333333337</v>
      </c>
      <c r="P14" s="26">
        <f>STDEV('Raw Data'!AC221,'Raw Data'!AI221,'Raw Data'!AO221)</f>
        <v>0.29341154260412644</v>
      </c>
      <c r="Q14" s="26">
        <f>AVERAGE('Raw Data'!AU221,'Raw Data'!BA221,'Raw Data'!BG221)</f>
        <v>23.677666666666664</v>
      </c>
      <c r="R14" s="26">
        <f>STDEV('Raw Data'!AU221,'Raw Data'!BA221,'Raw Data'!BG221)</f>
        <v>0.3727255469287471</v>
      </c>
      <c r="S14" s="26">
        <f>AVERAGE('Raw Data'!BM221,'Raw Data'!BS221,'Raw Data'!BY221)</f>
        <v>36.776333333333334</v>
      </c>
      <c r="T14" s="26">
        <f>STDEV('Raw Data'!BM221,'Raw Data'!BS221,'Raw Data'!BY221)</f>
        <v>0.16216452550830332</v>
      </c>
      <c r="V14" s="27">
        <f t="shared" si="8"/>
        <v>-0.30966666666666676</v>
      </c>
      <c r="W14" s="23">
        <f t="shared" si="9"/>
        <v>0.45216995329927184</v>
      </c>
      <c r="X14" s="27">
        <f t="shared" si="10"/>
        <v>-0.14366666666667172</v>
      </c>
      <c r="Y14" s="23">
        <f t="shared" si="11"/>
        <v>0.43434970549853763</v>
      </c>
      <c r="Z14" s="27">
        <f t="shared" si="12"/>
        <v>-0.45066666666666322</v>
      </c>
      <c r="AA14" s="23">
        <f t="shared" si="13"/>
        <v>0.37335282687202687</v>
      </c>
      <c r="AB14" s="27">
        <f t="shared" si="14"/>
        <v>2.9333333333333655E-2</v>
      </c>
      <c r="AC14" s="23">
        <f t="shared" si="15"/>
        <v>0.43468571021677771</v>
      </c>
    </row>
    <row r="15" spans="1:30" x14ac:dyDescent="0.25">
      <c r="A15" s="25">
        <f>'Raw Data'!B15</f>
        <v>23</v>
      </c>
      <c r="B15" s="25">
        <f>'Raw Data'!C15</f>
        <v>29</v>
      </c>
      <c r="C15" s="25" t="str">
        <f>'Raw Data'!D15</f>
        <v>TRLPVSW</v>
      </c>
      <c r="D15" s="26">
        <f>AVERAGE('Raw Data'!K15,'Raw Data'!Q15,'Raw Data'!W15)</f>
        <v>16.157666666666668</v>
      </c>
      <c r="E15" s="26">
        <f>STDEV('Raw Data'!K15,'Raw Data'!Q15,'Raw Data'!W15)</f>
        <v>1.4905241807274818</v>
      </c>
      <c r="F15" s="26">
        <f>AVERAGE('Raw Data'!AC15,'Raw Data'!AI15,'Raw Data'!AO15)</f>
        <v>36.862000000000002</v>
      </c>
      <c r="G15" s="26">
        <f>STDEV('Raw Data'!AC15,'Raw Data'!AI15,'Raw Data'!AO15)</f>
        <v>0.72211633411798637</v>
      </c>
      <c r="H15" s="26">
        <f>AVERAGE('Raw Data'!AU15,'Raw Data'!BA15,'Raw Data'!BG15)</f>
        <v>54.806000000000004</v>
      </c>
      <c r="I15" s="26">
        <f>STDEV('Raw Data'!AU15,'Raw Data'!BA15,'Raw Data'!BG15)</f>
        <v>1.5060421640843942</v>
      </c>
      <c r="J15" s="26">
        <f>AVERAGE('Raw Data'!BM15,'Raw Data'!BS15,'Raw Data'!BY15)</f>
        <v>85.35733333333333</v>
      </c>
      <c r="K15" s="26">
        <f>STDEV('Raw Data'!BM15,'Raw Data'!BS15,'Raw Data'!BY15)</f>
        <v>0.56226713698502129</v>
      </c>
      <c r="M15" s="26">
        <f>AVERAGE('Raw Data'!K222,'Raw Data'!Q222,'Raw Data'!W222)</f>
        <v>20.475666666666665</v>
      </c>
      <c r="N15" s="26">
        <f>STDEV('Raw Data'!K222,'Raw Data'!Q222,'Raw Data'!W222)</f>
        <v>0.51370451947917828</v>
      </c>
      <c r="O15" s="26">
        <f>AVERAGE('Raw Data'!AC222,'Raw Data'!AI222,'Raw Data'!AO222)</f>
        <v>39.36866666666667</v>
      </c>
      <c r="P15" s="26">
        <f>STDEV('Raw Data'!AC222,'Raw Data'!AI222,'Raw Data'!AO222)</f>
        <v>2.0012019721490728</v>
      </c>
      <c r="Q15" s="26">
        <f>AVERAGE('Raw Data'!AU222,'Raw Data'!BA222,'Raw Data'!BG222)</f>
        <v>56.596333333333327</v>
      </c>
      <c r="R15" s="26">
        <f>STDEV('Raw Data'!AU222,'Raw Data'!BA222,'Raw Data'!BG222)</f>
        <v>0.23762224923885741</v>
      </c>
      <c r="S15" s="26">
        <f>AVERAGE('Raw Data'!BM222,'Raw Data'!BS222,'Raw Data'!BY222)</f>
        <v>84.187666666666658</v>
      </c>
      <c r="T15" s="26">
        <f>STDEV('Raw Data'!BM222,'Raw Data'!BS222,'Raw Data'!BY222)</f>
        <v>0.2218565602666106</v>
      </c>
      <c r="V15" s="27">
        <f t="shared" si="8"/>
        <v>-4.3179999999999978</v>
      </c>
      <c r="W15" s="23">
        <f t="shared" si="9"/>
        <v>1.5765641968111113</v>
      </c>
      <c r="X15" s="27">
        <f t="shared" si="10"/>
        <v>-2.5066666666666677</v>
      </c>
      <c r="Y15" s="23">
        <f t="shared" si="11"/>
        <v>2.1275011946725995</v>
      </c>
      <c r="Z15" s="27">
        <f t="shared" si="12"/>
        <v>-1.7903333333333222</v>
      </c>
      <c r="AA15" s="23">
        <f t="shared" si="13"/>
        <v>1.5246728610863838</v>
      </c>
      <c r="AB15" s="27">
        <f t="shared" si="14"/>
        <v>1.1696666666666715</v>
      </c>
      <c r="AC15" s="23">
        <f t="shared" si="15"/>
        <v>0.60445402361690415</v>
      </c>
    </row>
    <row r="16" spans="1:30" x14ac:dyDescent="0.25">
      <c r="A16" s="25">
        <f>'Raw Data'!B16</f>
        <v>23</v>
      </c>
      <c r="B16" s="25">
        <f>'Raw Data'!C16</f>
        <v>48</v>
      </c>
      <c r="C16" s="25" t="str">
        <f>'Raw Data'!D16</f>
        <v>TRLPVSWTVNPRDAANARAAWKTLSA</v>
      </c>
      <c r="D16" s="26">
        <f>AVERAGE('Raw Data'!K16,'Raw Data'!Q16,'Raw Data'!W16)</f>
        <v>10.756333333333332</v>
      </c>
      <c r="E16" s="26">
        <f>STDEV('Raw Data'!K16,'Raw Data'!Q16,'Raw Data'!W16)</f>
        <v>0.23334380928864029</v>
      </c>
      <c r="F16" s="26">
        <f>AVERAGE('Raw Data'!AC16,'Raw Data'!AI16,'Raw Data'!AO16)</f>
        <v>16.667666666666666</v>
      </c>
      <c r="G16" s="26">
        <f>STDEV('Raw Data'!AC16,'Raw Data'!AI16,'Raw Data'!AO16)</f>
        <v>0.31517349719374027</v>
      </c>
      <c r="H16" s="26">
        <f>AVERAGE('Raw Data'!AU16,'Raw Data'!BA16,'Raw Data'!BG16)</f>
        <v>22.314000000000004</v>
      </c>
      <c r="I16" s="26">
        <f>STDEV('Raw Data'!AU16,'Raw Data'!BA16,'Raw Data'!BG16)</f>
        <v>4.6508063816933946E-2</v>
      </c>
      <c r="J16" s="26">
        <f>AVERAGE('Raw Data'!BM16,'Raw Data'!BS16,'Raw Data'!BY16)</f>
        <v>34.268999999999998</v>
      </c>
      <c r="K16" s="26">
        <f>STDEV('Raw Data'!BM16,'Raw Data'!BS16,'Raw Data'!BY16)</f>
        <v>0.17872045210328047</v>
      </c>
      <c r="M16" s="26">
        <f>AVERAGE('Raw Data'!K223,'Raw Data'!Q223,'Raw Data'!W223)</f>
        <v>11.484999999999999</v>
      </c>
      <c r="N16" s="26">
        <f>STDEV('Raw Data'!K223,'Raw Data'!Q223,'Raw Data'!W223)</f>
        <v>0.19899999999999984</v>
      </c>
      <c r="O16" s="26">
        <f>AVERAGE('Raw Data'!AC223,'Raw Data'!AI223,'Raw Data'!AO223)</f>
        <v>16.892999999999997</v>
      </c>
      <c r="P16" s="26">
        <f>STDEV('Raw Data'!AC223,'Raw Data'!AI223,'Raw Data'!AO223)</f>
        <v>0.18477283350103219</v>
      </c>
      <c r="Q16" s="26">
        <f>AVERAGE('Raw Data'!AU223,'Raw Data'!BA223,'Raw Data'!BG223)</f>
        <v>22.671666666666667</v>
      </c>
      <c r="R16" s="26">
        <f>STDEV('Raw Data'!AU223,'Raw Data'!BA223,'Raw Data'!BG223)</f>
        <v>0.21464932642180151</v>
      </c>
      <c r="S16" s="26">
        <f>AVERAGE('Raw Data'!BM223,'Raw Data'!BS223,'Raw Data'!BY223)</f>
        <v>33.627666666666663</v>
      </c>
      <c r="T16" s="26">
        <f>STDEV('Raw Data'!BM223,'Raw Data'!BS223,'Raw Data'!BY223)</f>
        <v>0.30776993572039119</v>
      </c>
      <c r="V16" s="27">
        <f t="shared" si="8"/>
        <v>-0.72866666666666724</v>
      </c>
      <c r="W16" s="23">
        <f t="shared" si="9"/>
        <v>0.3066762679656404</v>
      </c>
      <c r="X16" s="27">
        <f t="shared" si="10"/>
        <v>-0.22533333333333161</v>
      </c>
      <c r="Y16" s="23">
        <f t="shared" si="11"/>
        <v>0.36534276143552208</v>
      </c>
      <c r="Z16" s="27">
        <f t="shared" si="12"/>
        <v>-0.35766666666666325</v>
      </c>
      <c r="AA16" s="23">
        <f t="shared" si="13"/>
        <v>0.21962999188028282</v>
      </c>
      <c r="AB16" s="27">
        <f t="shared" si="14"/>
        <v>0.64133333333333553</v>
      </c>
      <c r="AC16" s="23">
        <f t="shared" si="15"/>
        <v>0.35589792544117854</v>
      </c>
    </row>
    <row r="17" spans="1:29" x14ac:dyDescent="0.25">
      <c r="A17" s="25">
        <f>'Raw Data'!B17</f>
        <v>30</v>
      </c>
      <c r="B17" s="25">
        <f>'Raw Data'!C17</f>
        <v>48</v>
      </c>
      <c r="C17" s="25" t="str">
        <f>'Raw Data'!D17</f>
        <v>TVNPRDAANARAAWKTLSA</v>
      </c>
      <c r="D17" s="26">
        <f>AVERAGE('Raw Data'!K17,'Raw Data'!Q17,'Raw Data'!W17)</f>
        <v>6.9353333333333333</v>
      </c>
      <c r="E17" s="26">
        <f>STDEV('Raw Data'!K17,'Raw Data'!Q17,'Raw Data'!W17)</f>
        <v>0.27868321322486106</v>
      </c>
      <c r="F17" s="26">
        <f>AVERAGE('Raw Data'!AC17,'Raw Data'!AI17,'Raw Data'!AO17)</f>
        <v>7.7213333333333338</v>
      </c>
      <c r="G17" s="26">
        <f>STDEV('Raw Data'!AC17,'Raw Data'!AI17,'Raw Data'!AO17)</f>
        <v>0.27588463772623056</v>
      </c>
      <c r="H17" s="26">
        <f>AVERAGE('Raw Data'!AU17,'Raw Data'!BA17,'Raw Data'!BG17)</f>
        <v>9.4136666666666677</v>
      </c>
      <c r="I17" s="26">
        <f>STDEV('Raw Data'!AU17,'Raw Data'!BA17,'Raw Data'!BG17)</f>
        <v>0.58276267324986841</v>
      </c>
      <c r="J17" s="26">
        <f>AVERAGE('Raw Data'!BM17,'Raw Data'!BS17,'Raw Data'!BY17)</f>
        <v>20.440999999999999</v>
      </c>
      <c r="K17" s="26">
        <f>STDEV('Raw Data'!BM17,'Raw Data'!BS17,'Raw Data'!BY17)</f>
        <v>9.3696317963940179E-2</v>
      </c>
      <c r="M17" s="26">
        <f>AVERAGE('Raw Data'!K224,'Raw Data'!Q224,'Raw Data'!W224)</f>
        <v>9.4693333333333332</v>
      </c>
      <c r="N17" s="26">
        <f>STDEV('Raw Data'!K224,'Raw Data'!Q224,'Raw Data'!W224)</f>
        <v>0.34841976599115809</v>
      </c>
      <c r="O17" s="26">
        <f>AVERAGE('Raw Data'!AC224,'Raw Data'!AI224,'Raw Data'!AO224)</f>
        <v>9.2449999999999992</v>
      </c>
      <c r="P17" s="26">
        <f>STDEV('Raw Data'!AC224,'Raw Data'!AI224,'Raw Data'!AO224)</f>
        <v>0.34844368268057357</v>
      </c>
      <c r="Q17" s="26">
        <f>AVERAGE('Raw Data'!AU224,'Raw Data'!BA224,'Raw Data'!BG224)</f>
        <v>10.763</v>
      </c>
      <c r="R17" s="26">
        <f>STDEV('Raw Data'!AU224,'Raw Data'!BA224,'Raw Data'!BG224)</f>
        <v>7.7948701079620167E-2</v>
      </c>
      <c r="S17" s="26">
        <f>AVERAGE('Raw Data'!BM224,'Raw Data'!BS224,'Raw Data'!BY224)</f>
        <v>21.593333333333334</v>
      </c>
      <c r="T17" s="26">
        <f>STDEV('Raw Data'!BM224,'Raw Data'!BS224,'Raw Data'!BY224)</f>
        <v>0.69452165792963838</v>
      </c>
      <c r="V17" s="27">
        <f t="shared" si="8"/>
        <v>-2.5339999999999998</v>
      </c>
      <c r="W17" s="23">
        <f t="shared" si="9"/>
        <v>0.44616215288465105</v>
      </c>
      <c r="X17" s="27">
        <f t="shared" si="10"/>
        <v>-1.5236666666666654</v>
      </c>
      <c r="Y17" s="23">
        <f t="shared" si="11"/>
        <v>0.44443822217866646</v>
      </c>
      <c r="Z17" s="27">
        <f t="shared" si="12"/>
        <v>-1.3493333333333322</v>
      </c>
      <c r="AA17" s="23">
        <f t="shared" si="13"/>
        <v>0.58795266249361677</v>
      </c>
      <c r="AB17" s="27">
        <f t="shared" si="14"/>
        <v>-1.1523333333333348</v>
      </c>
      <c r="AC17" s="23">
        <f t="shared" si="15"/>
        <v>0.7008133370115992</v>
      </c>
    </row>
    <row r="18" spans="1:29" x14ac:dyDescent="0.25">
      <c r="A18" s="25">
        <f>'Raw Data'!B18</f>
        <v>49</v>
      </c>
      <c r="B18" s="25">
        <f>'Raw Data'!C18</f>
        <v>64</v>
      </c>
      <c r="C18" s="25" t="str">
        <f>'Raw Data'!D18</f>
        <v>YHRGKPKSSRKLHVVY</v>
      </c>
      <c r="D18" s="26">
        <f>AVERAGE('Raw Data'!K18,'Raw Data'!Q18,'Raw Data'!W18)</f>
        <v>1.2886666666666666</v>
      </c>
      <c r="E18" s="26">
        <f>STDEV('Raw Data'!K18,'Raw Data'!Q18,'Raw Data'!W18)</f>
        <v>0.11060892067701103</v>
      </c>
      <c r="F18" s="26">
        <f>AVERAGE('Raw Data'!AC18,'Raw Data'!AI18,'Raw Data'!AO18)</f>
        <v>1.9030000000000002</v>
      </c>
      <c r="G18" s="26">
        <f>STDEV('Raw Data'!AC18,'Raw Data'!AI18,'Raw Data'!AO18)</f>
        <v>0.15386032627028978</v>
      </c>
      <c r="H18" s="26">
        <f>AVERAGE('Raw Data'!AU18,'Raw Data'!BA18,'Raw Data'!BG18)</f>
        <v>2.6556666666666668</v>
      </c>
      <c r="I18" s="26">
        <f>STDEV('Raw Data'!AU18,'Raw Data'!BA18,'Raw Data'!BG18)</f>
        <v>0.24833914982002614</v>
      </c>
      <c r="J18" s="26">
        <f>AVERAGE('Raw Data'!BM18,'Raw Data'!BS18,'Raw Data'!BY18)</f>
        <v>5.7640000000000002</v>
      </c>
      <c r="K18" s="26">
        <f>STDEV('Raw Data'!BM18,'Raw Data'!BS18,'Raw Data'!BY18)</f>
        <v>0.19854722360184252</v>
      </c>
      <c r="M18" s="26">
        <f>AVERAGE('Raw Data'!K225,'Raw Data'!Q225,'Raw Data'!W225)</f>
        <v>1.9303333333333332</v>
      </c>
      <c r="N18" s="26">
        <f>STDEV('Raw Data'!K225,'Raw Data'!Q225,'Raw Data'!W225)</f>
        <v>0.57873511499936992</v>
      </c>
      <c r="O18" s="26">
        <f>AVERAGE('Raw Data'!AC225,'Raw Data'!AI225,'Raw Data'!AO225)</f>
        <v>2.2213333333333334</v>
      </c>
      <c r="P18" s="26">
        <f>STDEV('Raw Data'!AC225,'Raw Data'!AI225,'Raw Data'!AO225)</f>
        <v>0.43273124839019084</v>
      </c>
      <c r="Q18" s="26">
        <f>AVERAGE('Raw Data'!AU225,'Raw Data'!BA225,'Raw Data'!BG225)</f>
        <v>2.9006666666666665</v>
      </c>
      <c r="R18" s="26">
        <f>STDEV('Raw Data'!AU225,'Raw Data'!BA225,'Raw Data'!BG225)</f>
        <v>0.3092269932158791</v>
      </c>
      <c r="S18" s="26">
        <f>AVERAGE('Raw Data'!BM225,'Raw Data'!BS225,'Raw Data'!BY225)</f>
        <v>6.0793333333333335</v>
      </c>
      <c r="T18" s="26">
        <f>STDEV('Raw Data'!BM225,'Raw Data'!BS225,'Raw Data'!BY225)</f>
        <v>0.42650244235330387</v>
      </c>
      <c r="V18" s="27">
        <f t="shared" si="8"/>
        <v>-0.64166666666666661</v>
      </c>
      <c r="W18" s="23">
        <f t="shared" si="9"/>
        <v>0.58921020584055339</v>
      </c>
      <c r="X18" s="27">
        <f t="shared" si="10"/>
        <v>-0.31833333333333313</v>
      </c>
      <c r="Y18" s="23">
        <f t="shared" si="11"/>
        <v>0.45927043594524247</v>
      </c>
      <c r="Z18" s="27">
        <f t="shared" si="12"/>
        <v>-0.24499999999999966</v>
      </c>
      <c r="AA18" s="23">
        <f t="shared" si="13"/>
        <v>0.39660265589966326</v>
      </c>
      <c r="AB18" s="27">
        <f t="shared" si="14"/>
        <v>-0.31533333333333324</v>
      </c>
      <c r="AC18" s="23">
        <f t="shared" si="15"/>
        <v>0.47045226467021423</v>
      </c>
    </row>
    <row r="19" spans="1:29" x14ac:dyDescent="0.25">
      <c r="A19" s="25">
        <f>'Raw Data'!B19</f>
        <v>49</v>
      </c>
      <c r="B19" s="25">
        <f>'Raw Data'!C19</f>
        <v>64</v>
      </c>
      <c r="C19" s="25" t="str">
        <f>'Raw Data'!D19</f>
        <v>YHRGKPKSSRKLHVVY</v>
      </c>
      <c r="D19" s="26">
        <f>AVERAGE('Raw Data'!K19,'Raw Data'!Q19,'Raw Data'!W19)</f>
        <v>1.0513333333333332</v>
      </c>
      <c r="E19" s="26">
        <f>STDEV('Raw Data'!K19,'Raw Data'!Q19,'Raw Data'!W19)</f>
        <v>9.4685444147098716E-2</v>
      </c>
      <c r="F19" s="26">
        <f>AVERAGE('Raw Data'!AC19,'Raw Data'!AI19,'Raw Data'!AO19)</f>
        <v>1.7830000000000001</v>
      </c>
      <c r="G19" s="26">
        <f>STDEV('Raw Data'!AC19,'Raw Data'!AI19,'Raw Data'!AO19)</f>
        <v>7.9075912893876887E-2</v>
      </c>
      <c r="H19" s="26">
        <f>AVERAGE('Raw Data'!AU19,'Raw Data'!BA19,'Raw Data'!BG19)</f>
        <v>2.4496666666666669</v>
      </c>
      <c r="I19" s="26">
        <f>STDEV('Raw Data'!AU19,'Raw Data'!BA19,'Raw Data'!BG19)</f>
        <v>0.20296879891582686</v>
      </c>
      <c r="J19" s="26">
        <f>AVERAGE('Raw Data'!BM19,'Raw Data'!BS19,'Raw Data'!BY19)</f>
        <v>5.556</v>
      </c>
      <c r="K19" s="26">
        <f>STDEV('Raw Data'!BM19,'Raw Data'!BS19,'Raw Data'!BY19)</f>
        <v>0.2638996021217162</v>
      </c>
      <c r="M19" s="26">
        <f>AVERAGE('Raw Data'!K226,'Raw Data'!Q226,'Raw Data'!W226)</f>
        <v>1.1883333333333332</v>
      </c>
      <c r="N19" s="26">
        <f>STDEV('Raw Data'!K226,'Raw Data'!Q226,'Raw Data'!W226)</f>
        <v>8.9868422336955134E-2</v>
      </c>
      <c r="O19" s="26">
        <f>AVERAGE('Raw Data'!AC226,'Raw Data'!AI226,'Raw Data'!AO226)</f>
        <v>1.7063333333333333</v>
      </c>
      <c r="P19" s="26">
        <f>STDEV('Raw Data'!AC226,'Raw Data'!AI226,'Raw Data'!AO226)</f>
        <v>2.6102362600602547E-2</v>
      </c>
      <c r="Q19" s="26">
        <f>AVERAGE('Raw Data'!AU226,'Raw Data'!BA226,'Raw Data'!BG226)</f>
        <v>2.686666666666667</v>
      </c>
      <c r="R19" s="26">
        <f>STDEV('Raw Data'!AU226,'Raw Data'!BA226,'Raw Data'!BG226)</f>
        <v>0.1552621439158087</v>
      </c>
      <c r="S19" s="26">
        <f>AVERAGE('Raw Data'!BM226,'Raw Data'!BS226,'Raw Data'!BY226)</f>
        <v>5.7773333333333339</v>
      </c>
      <c r="T19" s="26">
        <f>STDEV('Raw Data'!BM226,'Raw Data'!BS226,'Raw Data'!BY226)</f>
        <v>0.28734880082111597</v>
      </c>
      <c r="V19" s="27">
        <f t="shared" si="8"/>
        <v>-0.13700000000000001</v>
      </c>
      <c r="W19" s="23">
        <f t="shared" si="9"/>
        <v>0.13054373468943919</v>
      </c>
      <c r="X19" s="27">
        <f t="shared" si="10"/>
        <v>7.6666666666666883E-2</v>
      </c>
      <c r="Y19" s="23">
        <f t="shared" si="11"/>
        <v>8.3272644567909213E-2</v>
      </c>
      <c r="Z19" s="27">
        <f t="shared" si="12"/>
        <v>-0.2370000000000001</v>
      </c>
      <c r="AA19" s="23">
        <f t="shared" si="13"/>
        <v>0.25554386446687904</v>
      </c>
      <c r="AB19" s="27">
        <f t="shared" si="14"/>
        <v>-0.22133333333333383</v>
      </c>
      <c r="AC19" s="23">
        <f t="shared" si="15"/>
        <v>0.39014399051290471</v>
      </c>
    </row>
    <row r="20" spans="1:29" x14ac:dyDescent="0.25">
      <c r="A20" s="25">
        <f>'Raw Data'!B20</f>
        <v>49</v>
      </c>
      <c r="B20" s="25">
        <f>'Raw Data'!C20</f>
        <v>64</v>
      </c>
      <c r="C20" s="25" t="str">
        <f>'Raw Data'!D20</f>
        <v>YHRGKPKSSRKLHVVY</v>
      </c>
      <c r="D20" s="26">
        <f>AVERAGE('Raw Data'!K20,'Raw Data'!Q20,'Raw Data'!W20)</f>
        <v>1.0276666666666665</v>
      </c>
      <c r="E20" s="26">
        <f>STDEV('Raw Data'!K20,'Raw Data'!Q20,'Raw Data'!W20)</f>
        <v>8.3104352072158841E-2</v>
      </c>
      <c r="F20" s="26">
        <f>AVERAGE('Raw Data'!AC20,'Raw Data'!AI20,'Raw Data'!AO20)</f>
        <v>1.7283333333333333</v>
      </c>
      <c r="G20" s="26">
        <f>STDEV('Raw Data'!AC20,'Raw Data'!AI20,'Raw Data'!AO20)</f>
        <v>9.2045278712888562E-2</v>
      </c>
      <c r="H20" s="26">
        <f>AVERAGE('Raw Data'!AU20,'Raw Data'!BA20,'Raw Data'!BG20)</f>
        <v>2.496</v>
      </c>
      <c r="I20" s="26">
        <f>STDEV('Raw Data'!AU20,'Raw Data'!BA20,'Raw Data'!BG20)</f>
        <v>0.2083242664693673</v>
      </c>
      <c r="J20" s="26">
        <f>AVERAGE('Raw Data'!BM20,'Raw Data'!BS20,'Raw Data'!BY20)</f>
        <v>5.6893333333333329</v>
      </c>
      <c r="K20" s="26">
        <f>STDEV('Raw Data'!BM20,'Raw Data'!BS20,'Raw Data'!BY20)</f>
        <v>0.2137319193132679</v>
      </c>
      <c r="M20" s="26">
        <f>AVERAGE('Raw Data'!K227,'Raw Data'!Q227,'Raw Data'!W227)</f>
        <v>1.0796666666666666</v>
      </c>
      <c r="N20" s="26">
        <f>STDEV('Raw Data'!K227,'Raw Data'!Q227,'Raw Data'!W227)</f>
        <v>3.9004273270160233E-2</v>
      </c>
      <c r="O20" s="26">
        <f>AVERAGE('Raw Data'!AC227,'Raw Data'!AI227,'Raw Data'!AO227)</f>
        <v>1.583</v>
      </c>
      <c r="P20" s="26">
        <f>STDEV('Raw Data'!AC227,'Raw Data'!AI227,'Raw Data'!AO227)</f>
        <v>2.5709920264364947E-2</v>
      </c>
      <c r="Q20" s="26">
        <f>AVERAGE('Raw Data'!AU227,'Raw Data'!BA227,'Raw Data'!BG227)</f>
        <v>2.625</v>
      </c>
      <c r="R20" s="26">
        <f>STDEV('Raw Data'!AU227,'Raw Data'!BA227,'Raw Data'!BG227)</f>
        <v>0.15855913723276885</v>
      </c>
      <c r="S20" s="26">
        <f>AVERAGE('Raw Data'!BM227,'Raw Data'!BS227,'Raw Data'!BY227)</f>
        <v>5.7073333333333336</v>
      </c>
      <c r="T20" s="26">
        <f>STDEV('Raw Data'!BM227,'Raw Data'!BS227,'Raw Data'!BY227)</f>
        <v>0.32907344671567368</v>
      </c>
      <c r="V20" s="27">
        <f t="shared" si="8"/>
        <v>-5.2000000000000046E-2</v>
      </c>
      <c r="W20" s="23">
        <f t="shared" si="9"/>
        <v>9.1802323863106355E-2</v>
      </c>
      <c r="X20" s="27">
        <f t="shared" si="10"/>
        <v>0.14533333333333331</v>
      </c>
      <c r="Y20" s="23">
        <f t="shared" si="11"/>
        <v>9.5568474578876378E-2</v>
      </c>
      <c r="Z20" s="27">
        <f t="shared" si="12"/>
        <v>-0.129</v>
      </c>
      <c r="AA20" s="23">
        <f t="shared" si="13"/>
        <v>0.26180145148566303</v>
      </c>
      <c r="AB20" s="27">
        <f t="shared" si="14"/>
        <v>-1.8000000000000682E-2</v>
      </c>
      <c r="AC20" s="23">
        <f t="shared" si="15"/>
        <v>0.39239096149970959</v>
      </c>
    </row>
    <row r="21" spans="1:29" x14ac:dyDescent="0.25">
      <c r="A21" s="25">
        <f>'Raw Data'!B21</f>
        <v>49</v>
      </c>
      <c r="B21" s="25">
        <f>'Raw Data'!C21</f>
        <v>64</v>
      </c>
      <c r="C21" s="25" t="str">
        <f>'Raw Data'!D21</f>
        <v>YHRGKPKSSRKLHVVY</v>
      </c>
      <c r="D21" s="26">
        <f>AVERAGE('Raw Data'!K21,'Raw Data'!Q21,'Raw Data'!W21)</f>
        <v>1.0166666666666666</v>
      </c>
      <c r="E21" s="26">
        <f>STDEV('Raw Data'!K21,'Raw Data'!Q21,'Raw Data'!W21)</f>
        <v>8.2971882787684942E-2</v>
      </c>
      <c r="F21" s="26">
        <f>AVERAGE('Raw Data'!AC21,'Raw Data'!AI21,'Raw Data'!AO21)</f>
        <v>1.7086666666666666</v>
      </c>
      <c r="G21" s="26">
        <f>STDEV('Raw Data'!AC21,'Raw Data'!AI21,'Raw Data'!AO21)</f>
        <v>4.7056703383612911E-2</v>
      </c>
      <c r="H21" s="26">
        <f>AVERAGE('Raw Data'!AU21,'Raw Data'!BA21,'Raw Data'!BG21)</f>
        <v>2.4449999999999998</v>
      </c>
      <c r="I21" s="26">
        <f>STDEV('Raw Data'!AU21,'Raw Data'!BA21,'Raw Data'!BG21)</f>
        <v>0.17069563556224854</v>
      </c>
      <c r="J21" s="26">
        <f>AVERAGE('Raw Data'!BM21,'Raw Data'!BS21,'Raw Data'!BY21)</f>
        <v>5.5629999999999997</v>
      </c>
      <c r="K21" s="26">
        <f>STDEV('Raw Data'!BM21,'Raw Data'!BS21,'Raw Data'!BY21)</f>
        <v>0.27021657980220226</v>
      </c>
      <c r="M21" s="26">
        <f>AVERAGE('Raw Data'!K228,'Raw Data'!Q228,'Raw Data'!W228)</f>
        <v>1.1106666666666667</v>
      </c>
      <c r="N21" s="26">
        <f>STDEV('Raw Data'!K228,'Raw Data'!Q228,'Raw Data'!W228)</f>
        <v>5.4638203972434206E-2</v>
      </c>
      <c r="O21" s="26">
        <f>AVERAGE('Raw Data'!AC228,'Raw Data'!AI228,'Raw Data'!AO228)</f>
        <v>1.6286666666666667</v>
      </c>
      <c r="P21" s="26">
        <f>STDEV('Raw Data'!AC228,'Raw Data'!AI228,'Raw Data'!AO228)</f>
        <v>8.5049005481153336E-3</v>
      </c>
      <c r="Q21" s="26">
        <f>AVERAGE('Raw Data'!AU228,'Raw Data'!BA228,'Raw Data'!BG228)</f>
        <v>2.6436666666666664</v>
      </c>
      <c r="R21" s="26">
        <f>STDEV('Raw Data'!AU228,'Raw Data'!BA228,'Raw Data'!BG228)</f>
        <v>0.14505631090488044</v>
      </c>
      <c r="S21" s="26">
        <f>AVERAGE('Raw Data'!BM228,'Raw Data'!BS228,'Raw Data'!BY228)</f>
        <v>5.694</v>
      </c>
      <c r="T21" s="26">
        <f>STDEV('Raw Data'!BM228,'Raw Data'!BS228,'Raw Data'!BY228)</f>
        <v>0.29881767016025024</v>
      </c>
      <c r="V21" s="27">
        <f t="shared" si="8"/>
        <v>-9.4000000000000083E-2</v>
      </c>
      <c r="W21" s="23">
        <f t="shared" si="9"/>
        <v>9.9346196035211415E-2</v>
      </c>
      <c r="X21" s="27">
        <f t="shared" si="10"/>
        <v>7.9999999999999849E-2</v>
      </c>
      <c r="Y21" s="23">
        <f t="shared" si="11"/>
        <v>4.781910357447805E-2</v>
      </c>
      <c r="Z21" s="27">
        <f t="shared" si="12"/>
        <v>-0.19866666666666655</v>
      </c>
      <c r="AA21" s="23">
        <f t="shared" si="13"/>
        <v>0.22400520827278392</v>
      </c>
      <c r="AB21" s="27">
        <f t="shared" si="14"/>
        <v>-0.13100000000000023</v>
      </c>
      <c r="AC21" s="23">
        <f t="shared" si="15"/>
        <v>0.40287591141690271</v>
      </c>
    </row>
    <row r="22" spans="1:29" x14ac:dyDescent="0.25">
      <c r="A22" s="25">
        <f>'Raw Data'!B22</f>
        <v>49</v>
      </c>
      <c r="B22" s="25">
        <f>'Raw Data'!C22</f>
        <v>64</v>
      </c>
      <c r="C22" s="25" t="str">
        <f>'Raw Data'!D22</f>
        <v>YHRGKPKSSRKLHVVY</v>
      </c>
      <c r="D22" s="26">
        <f>AVERAGE('Raw Data'!K22,'Raw Data'!Q22,'Raw Data'!W22)</f>
        <v>1.0366666666666668</v>
      </c>
      <c r="E22" s="26">
        <f>STDEV('Raw Data'!K22,'Raw Data'!Q22,'Raw Data'!W22)</f>
        <v>0.1012142941156699</v>
      </c>
      <c r="F22" s="26">
        <f>AVERAGE('Raw Data'!AC22,'Raw Data'!AI22,'Raw Data'!AO22)</f>
        <v>1.7686666666666666</v>
      </c>
      <c r="G22" s="26">
        <f>STDEV('Raw Data'!AC22,'Raw Data'!AI22,'Raw Data'!AO22)</f>
        <v>0.17764665303161029</v>
      </c>
      <c r="H22" s="26">
        <f>AVERAGE('Raw Data'!AU22,'Raw Data'!BA22,'Raw Data'!BG22)</f>
        <v>2.4169999999999998</v>
      </c>
      <c r="I22" s="26">
        <f>STDEV('Raw Data'!AU22,'Raw Data'!BA22,'Raw Data'!BG22)</f>
        <v>0.24495713910804873</v>
      </c>
      <c r="J22" s="26">
        <f>AVERAGE('Raw Data'!BM22,'Raw Data'!BS22,'Raw Data'!BY22)</f>
        <v>5.6266666666666678</v>
      </c>
      <c r="K22" s="26">
        <f>STDEV('Raw Data'!BM22,'Raw Data'!BS22,'Raw Data'!BY22)</f>
        <v>0.37408733383173159</v>
      </c>
      <c r="M22" s="26">
        <f>AVERAGE('Raw Data'!K229,'Raw Data'!Q229,'Raw Data'!W229)</f>
        <v>2.0380000000000003</v>
      </c>
      <c r="N22" s="26">
        <f>STDEV('Raw Data'!K229,'Raw Data'!Q229,'Raw Data'!W229)</f>
        <v>0.32621925142455654</v>
      </c>
      <c r="O22" s="26">
        <f>AVERAGE('Raw Data'!AC229,'Raw Data'!AI229,'Raw Data'!AO229)</f>
        <v>2.4826666666666668</v>
      </c>
      <c r="P22" s="26">
        <f>STDEV('Raw Data'!AC229,'Raw Data'!AI229,'Raw Data'!AO229)</f>
        <v>0.63458043882027482</v>
      </c>
      <c r="Q22" s="26">
        <f>AVERAGE('Raw Data'!AU229,'Raw Data'!BA229,'Raw Data'!BG229)</f>
        <v>3.0143333333333331</v>
      </c>
      <c r="R22" s="26">
        <f>STDEV('Raw Data'!AU229,'Raw Data'!BA229,'Raw Data'!BG229)</f>
        <v>0.39862806390586392</v>
      </c>
      <c r="S22" s="26">
        <f>AVERAGE('Raw Data'!BM229,'Raw Data'!BS229,'Raw Data'!BY229)</f>
        <v>6.5040000000000004</v>
      </c>
      <c r="T22" s="26">
        <f>STDEV('Raw Data'!BM229,'Raw Data'!BS229,'Raw Data'!BY229)</f>
        <v>0.32936909387494107</v>
      </c>
      <c r="V22" s="27">
        <f t="shared" si="8"/>
        <v>-1.0013333333333334</v>
      </c>
      <c r="W22" s="23">
        <f t="shared" si="9"/>
        <v>0.34156014599676493</v>
      </c>
      <c r="X22" s="27">
        <f t="shared" si="10"/>
        <v>-0.71400000000000019</v>
      </c>
      <c r="Y22" s="23">
        <f t="shared" si="11"/>
        <v>0.65897698492941759</v>
      </c>
      <c r="Z22" s="27">
        <f t="shared" si="12"/>
        <v>-0.59733333333333327</v>
      </c>
      <c r="AA22" s="23">
        <f t="shared" si="13"/>
        <v>0.46787640818205128</v>
      </c>
      <c r="AB22" s="27">
        <f t="shared" si="14"/>
        <v>-0.87733333333333263</v>
      </c>
      <c r="AC22" s="23">
        <f t="shared" si="15"/>
        <v>0.4984228459183358</v>
      </c>
    </row>
    <row r="23" spans="1:29" x14ac:dyDescent="0.25">
      <c r="A23" s="25">
        <f>'Raw Data'!B23</f>
        <v>49</v>
      </c>
      <c r="B23" s="25">
        <f>'Raw Data'!C23</f>
        <v>67</v>
      </c>
      <c r="C23" s="25" t="str">
        <f>'Raw Data'!D23</f>
        <v>YHRGKPKSSRKLHVVYVTF</v>
      </c>
      <c r="D23" s="26">
        <f>AVERAGE('Raw Data'!K23,'Raw Data'!Q23,'Raw Data'!W23)</f>
        <v>1.0253333333333332</v>
      </c>
      <c r="E23" s="26">
        <f>STDEV('Raw Data'!K23,'Raw Data'!Q23,'Raw Data'!W23)</f>
        <v>0.3025662461897129</v>
      </c>
      <c r="F23" s="26">
        <f>AVERAGE('Raw Data'!AC23,'Raw Data'!AI23,'Raw Data'!AO23)</f>
        <v>1.4530000000000001</v>
      </c>
      <c r="G23" s="26">
        <f>STDEV('Raw Data'!AC23,'Raw Data'!AI23,'Raw Data'!AO23)</f>
        <v>0.16939008235431019</v>
      </c>
      <c r="H23" s="26">
        <f>AVERAGE('Raw Data'!AU23,'Raw Data'!BA23,'Raw Data'!BG23)</f>
        <v>2.1716666666666669</v>
      </c>
      <c r="I23" s="26">
        <f>STDEV('Raw Data'!AU23,'Raw Data'!BA23,'Raw Data'!BG23)</f>
        <v>0.24054382830023571</v>
      </c>
      <c r="J23" s="26">
        <f>AVERAGE('Raw Data'!BM23,'Raw Data'!BS23,'Raw Data'!BY23)</f>
        <v>3.8563333333333332</v>
      </c>
      <c r="K23" s="26">
        <f>STDEV('Raw Data'!BM23,'Raw Data'!BS23,'Raw Data'!BY23)</f>
        <v>7.1164129541035778E-2</v>
      </c>
      <c r="M23" s="26">
        <f>AVERAGE('Raw Data'!K230,'Raw Data'!Q230,'Raw Data'!W230)</f>
        <v>3.6553333333333331</v>
      </c>
      <c r="N23" s="26">
        <f>STDEV('Raw Data'!K230,'Raw Data'!Q230,'Raw Data'!W230)</f>
        <v>0.21129205695750464</v>
      </c>
      <c r="O23" s="26">
        <f>AVERAGE('Raw Data'!AC230,'Raw Data'!AI230,'Raw Data'!AO230)</f>
        <v>3.6196666666666668</v>
      </c>
      <c r="P23" s="26">
        <f>STDEV('Raw Data'!AC230,'Raw Data'!AI230,'Raw Data'!AO230)</f>
        <v>0.98555179129933779</v>
      </c>
      <c r="Q23" s="26">
        <f>AVERAGE('Raw Data'!AU230,'Raw Data'!BA230,'Raw Data'!BG230)</f>
        <v>3.6306666666666665</v>
      </c>
      <c r="R23" s="26">
        <f>STDEV('Raw Data'!AU230,'Raw Data'!BA230,'Raw Data'!BG230)</f>
        <v>8.095883727755307E-2</v>
      </c>
      <c r="S23" s="26">
        <f>AVERAGE('Raw Data'!BM230,'Raw Data'!BS230,'Raw Data'!BY230)</f>
        <v>5.7680000000000007</v>
      </c>
      <c r="T23" s="26">
        <f>STDEV('Raw Data'!BM230,'Raw Data'!BS230,'Raw Data'!BY230)</f>
        <v>0.28751173889077997</v>
      </c>
      <c r="V23" s="27">
        <f t="shared" si="8"/>
        <v>-2.63</v>
      </c>
      <c r="W23" s="23">
        <f t="shared" si="9"/>
        <v>0.36904019654594178</v>
      </c>
      <c r="X23" s="27">
        <f t="shared" si="10"/>
        <v>-2.166666666666667</v>
      </c>
      <c r="Y23" s="23">
        <f t="shared" si="11"/>
        <v>1.0000026666631112</v>
      </c>
      <c r="Z23" s="27">
        <f t="shared" si="12"/>
        <v>-1.4589999999999996</v>
      </c>
      <c r="AA23" s="23">
        <f t="shared" si="13"/>
        <v>0.2538024165894931</v>
      </c>
      <c r="AB23" s="27">
        <f t="shared" si="14"/>
        <v>-1.9116666666666675</v>
      </c>
      <c r="AC23" s="23">
        <f t="shared" si="15"/>
        <v>0.29618800335822748</v>
      </c>
    </row>
    <row r="24" spans="1:29" x14ac:dyDescent="0.25">
      <c r="A24" s="25">
        <f>'Raw Data'!B24</f>
        <v>49</v>
      </c>
      <c r="B24" s="25">
        <f>'Raw Data'!C24</f>
        <v>67</v>
      </c>
      <c r="C24" s="25" t="str">
        <f>'Raw Data'!D24</f>
        <v>YHRGKPKSSRKLHVVYVTF</v>
      </c>
      <c r="D24" s="26">
        <f>AVERAGE('Raw Data'!K24,'Raw Data'!Q24,'Raw Data'!W24)</f>
        <v>0.95833333333333337</v>
      </c>
      <c r="E24" s="26">
        <f>STDEV('Raw Data'!K24,'Raw Data'!Q24,'Raw Data'!W24)</f>
        <v>0.17491807606229107</v>
      </c>
      <c r="F24" s="26">
        <f>AVERAGE('Raw Data'!AC24,'Raw Data'!AI24,'Raw Data'!AO24)</f>
        <v>1.222</v>
      </c>
      <c r="G24" s="26">
        <f>STDEV('Raw Data'!AC24,'Raw Data'!AI24,'Raw Data'!AO24)</f>
        <v>6.8636724863588836E-2</v>
      </c>
      <c r="H24" s="26">
        <f>AVERAGE('Raw Data'!AU24,'Raw Data'!BA24,'Raw Data'!BG24)</f>
        <v>1.8583333333333334</v>
      </c>
      <c r="I24" s="26">
        <f>STDEV('Raw Data'!AU24,'Raw Data'!BA24,'Raw Data'!BG24)</f>
        <v>2.9670411748631536E-2</v>
      </c>
      <c r="J24" s="26">
        <f>AVERAGE('Raw Data'!BM24,'Raw Data'!BS24,'Raw Data'!BY24)</f>
        <v>3.9969999999999999</v>
      </c>
      <c r="K24" s="26">
        <f>STDEV('Raw Data'!BM24,'Raw Data'!BS24,'Raw Data'!BY24)</f>
        <v>0.16988525539316224</v>
      </c>
      <c r="M24" s="26">
        <f>AVERAGE('Raw Data'!K231,'Raw Data'!Q231,'Raw Data'!W231)</f>
        <v>1.893</v>
      </c>
      <c r="N24" s="26">
        <f>STDEV('Raw Data'!K231,'Raw Data'!Q231,'Raw Data'!W231)</f>
        <v>0.13093127968518453</v>
      </c>
      <c r="O24" s="26">
        <f>AVERAGE('Raw Data'!AC231,'Raw Data'!AI231,'Raw Data'!AO231)</f>
        <v>2.4769999999999999</v>
      </c>
      <c r="P24" s="26">
        <f>STDEV('Raw Data'!AC231,'Raw Data'!AI231,'Raw Data'!AO231)</f>
        <v>0.2904014462773904</v>
      </c>
      <c r="Q24" s="26">
        <f>AVERAGE('Raw Data'!AU231,'Raw Data'!BA231,'Raw Data'!BG231)</f>
        <v>2.9489999999999998</v>
      </c>
      <c r="R24" s="26">
        <f>STDEV('Raw Data'!AU231,'Raw Data'!BA231,'Raw Data'!BG231)</f>
        <v>0.21558988844563204</v>
      </c>
      <c r="S24" s="26">
        <f>AVERAGE('Raw Data'!BM231,'Raw Data'!BS231,'Raw Data'!BY231)</f>
        <v>5.3653333333333331</v>
      </c>
      <c r="T24" s="26">
        <f>STDEV('Raw Data'!BM231,'Raw Data'!BS231,'Raw Data'!BY231)</f>
        <v>0.22338382513810889</v>
      </c>
      <c r="V24" s="27">
        <f t="shared" si="8"/>
        <v>-0.93466666666666665</v>
      </c>
      <c r="W24" s="23">
        <f t="shared" si="9"/>
        <v>0.21849332560362905</v>
      </c>
      <c r="X24" s="27">
        <f t="shared" si="10"/>
        <v>-1.2549999999999999</v>
      </c>
      <c r="Y24" s="23">
        <f t="shared" si="11"/>
        <v>0.29840241285887764</v>
      </c>
      <c r="Z24" s="27">
        <f t="shared" si="12"/>
        <v>-1.0906666666666665</v>
      </c>
      <c r="AA24" s="23">
        <f t="shared" si="13"/>
        <v>0.21762199643724758</v>
      </c>
      <c r="AB24" s="27">
        <f t="shared" si="14"/>
        <v>-1.3683333333333332</v>
      </c>
      <c r="AC24" s="23">
        <f t="shared" si="15"/>
        <v>0.28064449635318556</v>
      </c>
    </row>
    <row r="25" spans="1:29" x14ac:dyDescent="0.25">
      <c r="A25" s="25">
        <f>'Raw Data'!B25</f>
        <v>49</v>
      </c>
      <c r="B25" s="25">
        <f>'Raw Data'!C25</f>
        <v>67</v>
      </c>
      <c r="C25" s="25" t="str">
        <f>'Raw Data'!D25</f>
        <v>YHRGKPKSSRKLHVVYVTF</v>
      </c>
      <c r="D25" s="26">
        <f>AVERAGE('Raw Data'!K25,'Raw Data'!Q25,'Raw Data'!W25)</f>
        <v>0.79399999999999993</v>
      </c>
      <c r="E25" s="26">
        <f>STDEV('Raw Data'!K25,'Raw Data'!Q25,'Raw Data'!W25)</f>
        <v>0.10661613386350229</v>
      </c>
      <c r="F25" s="26">
        <f>AVERAGE('Raw Data'!AC25,'Raw Data'!AI25,'Raw Data'!AO25)</f>
        <v>1.0669999999999999</v>
      </c>
      <c r="G25" s="26">
        <f>STDEV('Raw Data'!AC25,'Raw Data'!AI25,'Raw Data'!AO25)</f>
        <v>6.1611687202997444E-2</v>
      </c>
      <c r="H25" s="26">
        <f>AVERAGE('Raw Data'!AU25,'Raw Data'!BA25,'Raw Data'!BG25)</f>
        <v>1.6740000000000002</v>
      </c>
      <c r="I25" s="26">
        <f>STDEV('Raw Data'!AU25,'Raw Data'!BA25,'Raw Data'!BG25)</f>
        <v>0.20928688444333848</v>
      </c>
      <c r="J25" s="26">
        <f>AVERAGE('Raw Data'!BM25,'Raw Data'!BS25,'Raw Data'!BY25)</f>
        <v>3.8059999999999996</v>
      </c>
      <c r="K25" s="26">
        <f>STDEV('Raw Data'!BM25,'Raw Data'!BS25,'Raw Data'!BY25)</f>
        <v>0.27289008776428642</v>
      </c>
      <c r="M25" s="26">
        <f>AVERAGE('Raw Data'!K232,'Raw Data'!Q232,'Raw Data'!W232)</f>
        <v>1.0653333333333332</v>
      </c>
      <c r="N25" s="26">
        <f>STDEV('Raw Data'!K232,'Raw Data'!Q232,'Raw Data'!W232)</f>
        <v>9.1576925769176934E-2</v>
      </c>
      <c r="O25" s="26">
        <f>AVERAGE('Raw Data'!AC232,'Raw Data'!AI232,'Raw Data'!AO232)</f>
        <v>1.4806666666666668</v>
      </c>
      <c r="P25" s="26">
        <f>STDEV('Raw Data'!AC232,'Raw Data'!AI232,'Raw Data'!AO232)</f>
        <v>0.19930964184738537</v>
      </c>
      <c r="Q25" s="26">
        <f>AVERAGE('Raw Data'!AU232,'Raw Data'!BA232,'Raw Data'!BG232)</f>
        <v>2.2210000000000001</v>
      </c>
      <c r="R25" s="26">
        <f>STDEV('Raw Data'!AU232,'Raw Data'!BA232,'Raw Data'!BG232)</f>
        <v>5.8813263810130467E-2</v>
      </c>
      <c r="S25" s="26">
        <f>AVERAGE('Raw Data'!BM232,'Raw Data'!BS232,'Raw Data'!BY232)</f>
        <v>4.3516666666666666</v>
      </c>
      <c r="T25" s="26">
        <f>STDEV('Raw Data'!BM232,'Raw Data'!BS232,'Raw Data'!BY232)</f>
        <v>3.265475973473584E-2</v>
      </c>
      <c r="V25" s="27">
        <f t="shared" si="8"/>
        <v>-0.27133333333333332</v>
      </c>
      <c r="W25" s="23">
        <f t="shared" si="9"/>
        <v>0.14054655219297832</v>
      </c>
      <c r="X25" s="27">
        <f t="shared" si="10"/>
        <v>-0.41366666666666685</v>
      </c>
      <c r="Y25" s="23">
        <f t="shared" si="11"/>
        <v>0.20861527588681761</v>
      </c>
      <c r="Z25" s="27">
        <f t="shared" si="12"/>
        <v>-0.54699999999999993</v>
      </c>
      <c r="AA25" s="23">
        <f t="shared" si="13"/>
        <v>0.21739365216123335</v>
      </c>
      <c r="AB25" s="27">
        <f t="shared" si="14"/>
        <v>-0.54566666666666697</v>
      </c>
      <c r="AC25" s="23">
        <f t="shared" si="15"/>
        <v>0.27483692134306348</v>
      </c>
    </row>
    <row r="26" spans="1:29" x14ac:dyDescent="0.25">
      <c r="A26" s="25">
        <f>'Raw Data'!B26</f>
        <v>49</v>
      </c>
      <c r="B26" s="25">
        <f>'Raw Data'!C26</f>
        <v>75</v>
      </c>
      <c r="C26" s="25" t="str">
        <f>'Raw Data'!D26</f>
        <v>YHRGKPKSSRKLHVVYVTFKDRPALEG</v>
      </c>
      <c r="D26" s="26">
        <f>AVERAGE('Raw Data'!K26,'Raw Data'!Q26,'Raw Data'!W26)</f>
        <v>7.094666666666666</v>
      </c>
      <c r="E26" s="26">
        <f>STDEV('Raw Data'!K26,'Raw Data'!Q26,'Raw Data'!W26)</f>
        <v>0.52318670982100945</v>
      </c>
      <c r="F26" s="26">
        <f>AVERAGE('Raw Data'!AC26,'Raw Data'!AI26,'Raw Data'!AO26)</f>
        <v>9.254999999999999</v>
      </c>
      <c r="G26" s="26">
        <f>STDEV('Raw Data'!AC26,'Raw Data'!AI26,'Raw Data'!AO26)</f>
        <v>0.39327217038585399</v>
      </c>
      <c r="H26" s="26">
        <f>AVERAGE('Raw Data'!AU26,'Raw Data'!BA26,'Raw Data'!BG26)</f>
        <v>11.885333333333334</v>
      </c>
      <c r="I26" s="26">
        <f>STDEV('Raw Data'!AU26,'Raw Data'!BA26,'Raw Data'!BG26)</f>
        <v>7.7105987662005673E-2</v>
      </c>
      <c r="J26" s="26">
        <f>AVERAGE('Raw Data'!BM26,'Raw Data'!BS26,'Raw Data'!BY26)</f>
        <v>15.667999999999999</v>
      </c>
      <c r="K26" s="26">
        <f>STDEV('Raw Data'!BM26,'Raw Data'!BS26,'Raw Data'!BY26)</f>
        <v>0.29279515023305985</v>
      </c>
      <c r="M26" s="26">
        <f>AVERAGE('Raw Data'!K233,'Raw Data'!Q233,'Raw Data'!W233)</f>
        <v>8.8783333333333321</v>
      </c>
      <c r="N26" s="26">
        <f>STDEV('Raw Data'!K233,'Raw Data'!Q233,'Raw Data'!W233)</f>
        <v>0.15108386192222323</v>
      </c>
      <c r="O26" s="26">
        <f>AVERAGE('Raw Data'!AC233,'Raw Data'!AI233,'Raw Data'!AO233)</f>
        <v>10.425333333333333</v>
      </c>
      <c r="P26" s="26">
        <f>STDEV('Raw Data'!AC233,'Raw Data'!AI233,'Raw Data'!AO233)</f>
        <v>0.23316589230274107</v>
      </c>
      <c r="Q26" s="26">
        <f>AVERAGE('Raw Data'!AU233,'Raw Data'!BA233,'Raw Data'!BG233)</f>
        <v>12.863333333333335</v>
      </c>
      <c r="R26" s="26">
        <f>STDEV('Raw Data'!AU233,'Raw Data'!BA233,'Raw Data'!BG233)</f>
        <v>5.7274194305404959E-2</v>
      </c>
      <c r="S26" s="26">
        <f>AVERAGE('Raw Data'!BM233,'Raw Data'!BS233,'Raw Data'!BY233)</f>
        <v>16.759</v>
      </c>
      <c r="T26" s="26">
        <f>STDEV('Raw Data'!BM233,'Raw Data'!BS233,'Raw Data'!BY233)</f>
        <v>0.25238066486955663</v>
      </c>
      <c r="V26" s="27">
        <f t="shared" si="8"/>
        <v>-1.7836666666666661</v>
      </c>
      <c r="W26" s="23">
        <f t="shared" si="9"/>
        <v>0.54456465793022824</v>
      </c>
      <c r="X26" s="27">
        <f t="shared" si="10"/>
        <v>-1.1703333333333337</v>
      </c>
      <c r="Y26" s="23">
        <f t="shared" si="11"/>
        <v>0.45719725866778077</v>
      </c>
      <c r="Z26" s="27">
        <f t="shared" si="12"/>
        <v>-0.97800000000000153</v>
      </c>
      <c r="AA26" s="23">
        <f t="shared" si="13"/>
        <v>9.6050334026835396E-2</v>
      </c>
      <c r="AB26" s="27">
        <f t="shared" si="14"/>
        <v>-1.0910000000000011</v>
      </c>
      <c r="AC26" s="23">
        <f t="shared" si="15"/>
        <v>0.38655530005420896</v>
      </c>
    </row>
    <row r="27" spans="1:29" x14ac:dyDescent="0.25">
      <c r="A27" s="25">
        <f>'Raw Data'!B27</f>
        <v>49</v>
      </c>
      <c r="B27" s="25">
        <f>'Raw Data'!C27</f>
        <v>75</v>
      </c>
      <c r="C27" s="25" t="str">
        <f>'Raw Data'!D27</f>
        <v>YHRGKPKSSRKLHVVYVTFKDRPALEG</v>
      </c>
      <c r="D27" s="26">
        <f>AVERAGE('Raw Data'!K27,'Raw Data'!Q27,'Raw Data'!W27)</f>
        <v>6.123333333333334</v>
      </c>
      <c r="E27" s="26">
        <f>STDEV('Raw Data'!K27,'Raw Data'!Q27,'Raw Data'!W27)</f>
        <v>0.28701451763514207</v>
      </c>
      <c r="F27" s="26">
        <f>AVERAGE('Raw Data'!AC27,'Raw Data'!AI27,'Raw Data'!AO27)</f>
        <v>8.1156666666666677</v>
      </c>
      <c r="G27" s="26">
        <f>STDEV('Raw Data'!AC27,'Raw Data'!AI27,'Raw Data'!AO27)</f>
        <v>0.27371944273897203</v>
      </c>
      <c r="H27" s="26">
        <f>AVERAGE('Raw Data'!AU27,'Raw Data'!BA27,'Raw Data'!BG27)</f>
        <v>10.768333333333333</v>
      </c>
      <c r="I27" s="26">
        <f>STDEV('Raw Data'!AU27,'Raw Data'!BA27,'Raw Data'!BG27)</f>
        <v>7.7835296192237141E-2</v>
      </c>
      <c r="J27" s="26">
        <f>AVERAGE('Raw Data'!BM27,'Raw Data'!BS27,'Raw Data'!BY27)</f>
        <v>14.258333333333333</v>
      </c>
      <c r="K27" s="26">
        <f>STDEV('Raw Data'!BM27,'Raw Data'!BS27,'Raw Data'!BY27)</f>
        <v>0.13338790549871207</v>
      </c>
      <c r="M27" s="26">
        <f>AVERAGE('Raw Data'!K234,'Raw Data'!Q234,'Raw Data'!W234)</f>
        <v>7.5640000000000001</v>
      </c>
      <c r="N27" s="26">
        <f>STDEV('Raw Data'!K234,'Raw Data'!Q234,'Raw Data'!W234)</f>
        <v>0.27727423248473715</v>
      </c>
      <c r="O27" s="26">
        <f>AVERAGE('Raw Data'!AC234,'Raw Data'!AI234,'Raw Data'!AO234)</f>
        <v>9.0546666666666678</v>
      </c>
      <c r="P27" s="26">
        <f>STDEV('Raw Data'!AC234,'Raw Data'!AI234,'Raw Data'!AO234)</f>
        <v>0.20936172843510123</v>
      </c>
      <c r="Q27" s="26">
        <f>AVERAGE('Raw Data'!AU234,'Raw Data'!BA234,'Raw Data'!BG234)</f>
        <v>11.503</v>
      </c>
      <c r="R27" s="26">
        <f>STDEV('Raw Data'!AU234,'Raw Data'!BA234,'Raw Data'!BG234)</f>
        <v>0.2369894512420328</v>
      </c>
      <c r="S27" s="26">
        <f>AVERAGE('Raw Data'!BM234,'Raw Data'!BS234,'Raw Data'!BY234)</f>
        <v>15.147999999999998</v>
      </c>
      <c r="T27" s="26">
        <f>STDEV('Raw Data'!BM234,'Raw Data'!BS234,'Raw Data'!BY234)</f>
        <v>0.23948068815668622</v>
      </c>
      <c r="V27" s="27">
        <f t="shared" si="8"/>
        <v>-1.4406666666666661</v>
      </c>
      <c r="W27" s="23">
        <f t="shared" si="9"/>
        <v>0.39907183981500538</v>
      </c>
      <c r="X27" s="27">
        <f t="shared" si="10"/>
        <v>-0.93900000000000006</v>
      </c>
      <c r="Y27" s="23">
        <f t="shared" si="11"/>
        <v>0.34460798984740104</v>
      </c>
      <c r="Z27" s="27">
        <f t="shared" si="12"/>
        <v>-0.73466666666666747</v>
      </c>
      <c r="AA27" s="23">
        <f t="shared" si="13"/>
        <v>0.24944404850253116</v>
      </c>
      <c r="AB27" s="27">
        <f t="shared" si="14"/>
        <v>-0.88966666666666505</v>
      </c>
      <c r="AC27" s="23">
        <f t="shared" si="15"/>
        <v>0.27412284350876953</v>
      </c>
    </row>
    <row r="28" spans="1:29" x14ac:dyDescent="0.25">
      <c r="A28" s="25">
        <f>'Raw Data'!B28</f>
        <v>65</v>
      </c>
      <c r="B28" s="25">
        <f>'Raw Data'!C28</f>
        <v>73</v>
      </c>
      <c r="C28" s="25" t="str">
        <f>'Raw Data'!D28</f>
        <v>VTFKDRPAL</v>
      </c>
      <c r="D28" s="26">
        <f>AVERAGE('Raw Data'!K28,'Raw Data'!Q28,'Raw Data'!W28)</f>
        <v>5.3153333333333341</v>
      </c>
      <c r="E28" s="26">
        <f>STDEV('Raw Data'!K28,'Raw Data'!Q28,'Raw Data'!W28)</f>
        <v>0.52321920199217986</v>
      </c>
      <c r="F28" s="26">
        <f>AVERAGE('Raw Data'!AC28,'Raw Data'!AI28,'Raw Data'!AO28)</f>
        <v>15.063333333333333</v>
      </c>
      <c r="G28" s="26">
        <f>STDEV('Raw Data'!AC28,'Raw Data'!AI28,'Raw Data'!AO28)</f>
        <v>0.40264914421035702</v>
      </c>
      <c r="H28" s="26">
        <f>AVERAGE('Raw Data'!AU28,'Raw Data'!BA28,'Raw Data'!BG28)</f>
        <v>25.47</v>
      </c>
      <c r="I28" s="26">
        <f>STDEV('Raw Data'!AU28,'Raw Data'!BA28,'Raw Data'!BG28)</f>
        <v>0.54642382817735913</v>
      </c>
      <c r="J28" s="26">
        <f>AVERAGE('Raw Data'!BM28,'Raw Data'!BS28,'Raw Data'!BY28)</f>
        <v>33.955333333333336</v>
      </c>
      <c r="K28" s="26">
        <f>STDEV('Raw Data'!BM28,'Raw Data'!BS28,'Raw Data'!BY28)</f>
        <v>0.63162436094037411</v>
      </c>
      <c r="M28" s="26">
        <f>AVERAGE('Raw Data'!K235,'Raw Data'!Q235,'Raw Data'!W235)</f>
        <v>8.0980000000000008</v>
      </c>
      <c r="N28" s="26">
        <f>STDEV('Raw Data'!K235,'Raw Data'!Q235,'Raw Data'!W235)</f>
        <v>0.48450077399318997</v>
      </c>
      <c r="O28" s="26">
        <f>AVERAGE('Raw Data'!AC235,'Raw Data'!AI235,'Raw Data'!AO235)</f>
        <v>16.231999999999999</v>
      </c>
      <c r="P28" s="26">
        <f>STDEV('Raw Data'!AC235,'Raw Data'!AI235,'Raw Data'!AO235)</f>
        <v>0.81552988909052171</v>
      </c>
      <c r="Q28" s="26">
        <f>AVERAGE('Raw Data'!AU235,'Raw Data'!BA235,'Raw Data'!BG235)</f>
        <v>27.945666666666668</v>
      </c>
      <c r="R28" s="26">
        <f>STDEV('Raw Data'!AU235,'Raw Data'!BA235,'Raw Data'!BG235)</f>
        <v>0.43730347967210909</v>
      </c>
      <c r="S28" s="26">
        <f>AVERAGE('Raw Data'!BM235,'Raw Data'!BS235,'Raw Data'!BY235)</f>
        <v>37.17766666666666</v>
      </c>
      <c r="T28" s="26">
        <f>STDEV('Raw Data'!BM235,'Raw Data'!BS235,'Raw Data'!BY235)</f>
        <v>0.72220864944511221</v>
      </c>
      <c r="V28" s="27">
        <f t="shared" si="8"/>
        <v>-2.7826666666666666</v>
      </c>
      <c r="W28" s="23">
        <f t="shared" si="9"/>
        <v>0.71309139199217209</v>
      </c>
      <c r="X28" s="27">
        <f t="shared" si="10"/>
        <v>-1.1686666666666667</v>
      </c>
      <c r="Y28" s="23">
        <f t="shared" si="11"/>
        <v>0.90951378952346373</v>
      </c>
      <c r="Z28" s="27">
        <f t="shared" si="12"/>
        <v>-2.4756666666666689</v>
      </c>
      <c r="AA28" s="23">
        <f t="shared" si="13"/>
        <v>0.69986665396583569</v>
      </c>
      <c r="AB28" s="27">
        <f t="shared" si="14"/>
        <v>-3.2223333333333244</v>
      </c>
      <c r="AC28" s="23">
        <f t="shared" si="15"/>
        <v>0.95944497844674181</v>
      </c>
    </row>
    <row r="29" spans="1:29" x14ac:dyDescent="0.25">
      <c r="A29" s="25">
        <f>'Raw Data'!B29</f>
        <v>65</v>
      </c>
      <c r="B29" s="25">
        <f>'Raw Data'!C29</f>
        <v>75</v>
      </c>
      <c r="C29" s="25" t="str">
        <f>'Raw Data'!D29</f>
        <v>VTFKDRPALEG</v>
      </c>
      <c r="D29" s="26">
        <f>AVERAGE('Raw Data'!K29,'Raw Data'!Q29,'Raw Data'!W29)</f>
        <v>21.805000000000003</v>
      </c>
      <c r="E29" s="26">
        <f>STDEV('Raw Data'!K29,'Raw Data'!Q29,'Raw Data'!W29)</f>
        <v>0.72686931425119328</v>
      </c>
      <c r="F29" s="26">
        <f>AVERAGE('Raw Data'!AC29,'Raw Data'!AI29,'Raw Data'!AO29)</f>
        <v>29.191666666666666</v>
      </c>
      <c r="G29" s="26">
        <f>STDEV('Raw Data'!AC29,'Raw Data'!AI29,'Raw Data'!AO29)</f>
        <v>0.29876467885835051</v>
      </c>
      <c r="H29" s="26">
        <f>AVERAGE('Raw Data'!AU29,'Raw Data'!BA29,'Raw Data'!BG29)</f>
        <v>37.729666666666667</v>
      </c>
      <c r="I29" s="26">
        <f>STDEV('Raw Data'!AU29,'Raw Data'!BA29,'Raw Data'!BG29)</f>
        <v>0.18035890145300118</v>
      </c>
      <c r="J29" s="26">
        <f>AVERAGE('Raw Data'!BM29,'Raw Data'!BS29,'Raw Data'!BY29)</f>
        <v>44.698666666666668</v>
      </c>
      <c r="K29" s="26">
        <f>STDEV('Raw Data'!BM29,'Raw Data'!BS29,'Raw Data'!BY29)</f>
        <v>0.6315776542384447</v>
      </c>
      <c r="M29" s="26">
        <f>AVERAGE('Raw Data'!K236,'Raw Data'!Q236,'Raw Data'!W236)</f>
        <v>24.073333333333334</v>
      </c>
      <c r="N29" s="26">
        <f>STDEV('Raw Data'!K236,'Raw Data'!Q236,'Raw Data'!W236)</f>
        <v>2.3417011622607458</v>
      </c>
      <c r="O29" s="26">
        <f>AVERAGE('Raw Data'!AC236,'Raw Data'!AI236,'Raw Data'!AO236)</f>
        <v>30.632333333333332</v>
      </c>
      <c r="P29" s="26">
        <f>STDEV('Raw Data'!AC236,'Raw Data'!AI236,'Raw Data'!AO236)</f>
        <v>2.4063005492525913</v>
      </c>
      <c r="Q29" s="26">
        <f>AVERAGE('Raw Data'!AU236,'Raw Data'!BA236,'Raw Data'!BG236)</f>
        <v>39.511333333333333</v>
      </c>
      <c r="R29" s="26">
        <f>STDEV('Raw Data'!AU236,'Raw Data'!BA236,'Raw Data'!BG236)</f>
        <v>0.33284430794792497</v>
      </c>
      <c r="S29" s="26">
        <f>AVERAGE('Raw Data'!BM236,'Raw Data'!BS236,'Raw Data'!BY236)</f>
        <v>45.750333333333337</v>
      </c>
      <c r="T29" s="26">
        <f>STDEV('Raw Data'!BM236,'Raw Data'!BS236,'Raw Data'!BY236)</f>
        <v>0.37678154590336982</v>
      </c>
      <c r="V29" s="27">
        <f t="shared" si="8"/>
        <v>-2.2683333333333309</v>
      </c>
      <c r="W29" s="23">
        <f t="shared" si="9"/>
        <v>2.451918296626812</v>
      </c>
      <c r="X29" s="27">
        <f t="shared" si="10"/>
        <v>-1.4406666666666652</v>
      </c>
      <c r="Y29" s="23">
        <f t="shared" si="11"/>
        <v>2.4247768282187652</v>
      </c>
      <c r="Z29" s="27">
        <f t="shared" si="12"/>
        <v>-1.7816666666666663</v>
      </c>
      <c r="AA29" s="23">
        <f t="shared" si="13"/>
        <v>0.378569236291945</v>
      </c>
      <c r="AB29" s="27">
        <f t="shared" si="14"/>
        <v>-1.0516666666666694</v>
      </c>
      <c r="AC29" s="23">
        <f t="shared" si="15"/>
        <v>0.73542821992813789</v>
      </c>
    </row>
    <row r="30" spans="1:29" x14ac:dyDescent="0.25">
      <c r="A30" s="25">
        <f>'Raw Data'!B30</f>
        <v>65</v>
      </c>
      <c r="B30" s="25">
        <f>'Raw Data'!C30</f>
        <v>75</v>
      </c>
      <c r="C30" s="25" t="str">
        <f>'Raw Data'!D30</f>
        <v>VTFKDRPALEG</v>
      </c>
      <c r="D30" s="26">
        <f>AVERAGE('Raw Data'!K30,'Raw Data'!Q30,'Raw Data'!W30)</f>
        <v>21.939000000000004</v>
      </c>
      <c r="E30" s="26">
        <f>STDEV('Raw Data'!K30,'Raw Data'!Q30,'Raw Data'!W30)</f>
        <v>0.7270735863721085</v>
      </c>
      <c r="F30" s="26">
        <f>AVERAGE('Raw Data'!AC30,'Raw Data'!AI30,'Raw Data'!AO30)</f>
        <v>29.058999999999997</v>
      </c>
      <c r="G30" s="26">
        <f>STDEV('Raw Data'!AC30,'Raw Data'!AI30,'Raw Data'!AO30)</f>
        <v>0.32545967492148792</v>
      </c>
      <c r="H30" s="26">
        <f>AVERAGE('Raw Data'!AU30,'Raw Data'!BA30,'Raw Data'!BG30)</f>
        <v>37.762</v>
      </c>
      <c r="I30" s="26">
        <f>STDEV('Raw Data'!AU30,'Raw Data'!BA30,'Raw Data'!BG30)</f>
        <v>0.15850236591294159</v>
      </c>
      <c r="J30" s="26">
        <f>AVERAGE('Raw Data'!BM30,'Raw Data'!BS30,'Raw Data'!BY30)</f>
        <v>46.806666666666672</v>
      </c>
      <c r="K30" s="26">
        <f>STDEV('Raw Data'!BM30,'Raw Data'!BS30,'Raw Data'!BY30)</f>
        <v>0.60566107133720382</v>
      </c>
      <c r="M30" s="26">
        <f>AVERAGE('Raw Data'!K237,'Raw Data'!Q237,'Raw Data'!W237)</f>
        <v>22.852999999999998</v>
      </c>
      <c r="N30" s="26">
        <f>STDEV('Raw Data'!K237,'Raw Data'!Q237,'Raw Data'!W237)</f>
        <v>0.5610267373307618</v>
      </c>
      <c r="O30" s="26">
        <f>AVERAGE('Raw Data'!AC237,'Raw Data'!AI237,'Raw Data'!AO237)</f>
        <v>29.446666666666669</v>
      </c>
      <c r="P30" s="26">
        <f>STDEV('Raw Data'!AC237,'Raw Data'!AI237,'Raw Data'!AO237)</f>
        <v>1.0439929757107254</v>
      </c>
      <c r="Q30" s="26">
        <f>AVERAGE('Raw Data'!AU237,'Raw Data'!BA237,'Raw Data'!BG237)</f>
        <v>38.743666666666662</v>
      </c>
      <c r="R30" s="26">
        <f>STDEV('Raw Data'!AU237,'Raw Data'!BA237,'Raw Data'!BG237)</f>
        <v>0.22494517850652598</v>
      </c>
      <c r="S30" s="26">
        <f>AVERAGE('Raw Data'!BM237,'Raw Data'!BS237,'Raw Data'!BY237)</f>
        <v>45.790333333333329</v>
      </c>
      <c r="T30" s="26">
        <f>STDEV('Raw Data'!BM237,'Raw Data'!BS237,'Raw Data'!BY237)</f>
        <v>0.31840906603508262</v>
      </c>
      <c r="V30" s="27">
        <f t="shared" si="8"/>
        <v>-0.91399999999999437</v>
      </c>
      <c r="W30" s="23">
        <f t="shared" si="9"/>
        <v>0.91836104011439823</v>
      </c>
      <c r="X30" s="27">
        <f t="shared" si="10"/>
        <v>-0.38766666666667149</v>
      </c>
      <c r="Y30" s="23">
        <f t="shared" si="11"/>
        <v>1.0935471335673355</v>
      </c>
      <c r="Z30" s="27">
        <f t="shared" si="12"/>
        <v>-0.98166666666666202</v>
      </c>
      <c r="AA30" s="23">
        <f t="shared" si="13"/>
        <v>0.27517872979816749</v>
      </c>
      <c r="AB30" s="27">
        <f t="shared" si="14"/>
        <v>1.0163333333333426</v>
      </c>
      <c r="AC30" s="23">
        <f t="shared" si="15"/>
        <v>0.68425847942620566</v>
      </c>
    </row>
    <row r="31" spans="1:29" x14ac:dyDescent="0.25">
      <c r="A31" s="25">
        <f>'Raw Data'!B31</f>
        <v>65</v>
      </c>
      <c r="B31" s="25">
        <f>'Raw Data'!C31</f>
        <v>89</v>
      </c>
      <c r="C31" s="25" t="str">
        <f>'Raw Data'!D31</f>
        <v>VTFKDRPALEGYRERYDHILKNIQA</v>
      </c>
      <c r="D31" s="26">
        <f>AVERAGE('Raw Data'!K31,'Raw Data'!Q31,'Raw Data'!W31)</f>
        <v>5.367</v>
      </c>
      <c r="E31" s="26">
        <f>STDEV('Raw Data'!K31,'Raw Data'!Q31,'Raw Data'!W31)</f>
        <v>8.0727938162695495E-2</v>
      </c>
      <c r="F31" s="26">
        <f>AVERAGE('Raw Data'!AC31,'Raw Data'!AI31,'Raw Data'!AO31)</f>
        <v>8.0493333333333332</v>
      </c>
      <c r="G31" s="26">
        <f>STDEV('Raw Data'!AC31,'Raw Data'!AI31,'Raw Data'!AO31)</f>
        <v>0.14982100431292439</v>
      </c>
      <c r="H31" s="26">
        <f>AVERAGE('Raw Data'!AU31,'Raw Data'!BA31,'Raw Data'!BG31)</f>
        <v>14.648000000000001</v>
      </c>
      <c r="I31" s="26">
        <f>STDEV('Raw Data'!AU31,'Raw Data'!BA31,'Raw Data'!BG31)</f>
        <v>0.18691976888494174</v>
      </c>
      <c r="J31" s="26">
        <f>AVERAGE('Raw Data'!BM31,'Raw Data'!BS31,'Raw Data'!BY31)</f>
        <v>19.478666666666665</v>
      </c>
      <c r="K31" s="26">
        <f>STDEV('Raw Data'!BM31,'Raw Data'!BS31,'Raw Data'!BY31)</f>
        <v>0.47747809722890283</v>
      </c>
      <c r="M31" s="26">
        <f>AVERAGE('Raw Data'!K238,'Raw Data'!Q238,'Raw Data'!W238)</f>
        <v>5.6293333333333342</v>
      </c>
      <c r="N31" s="26">
        <f>STDEV('Raw Data'!K238,'Raw Data'!Q238,'Raw Data'!W238)</f>
        <v>0.23648749086015775</v>
      </c>
      <c r="O31" s="26">
        <f>AVERAGE('Raw Data'!AC238,'Raw Data'!AI238,'Raw Data'!AO238)</f>
        <v>8.2983333333333338</v>
      </c>
      <c r="P31" s="26">
        <f>STDEV('Raw Data'!AC238,'Raw Data'!AI238,'Raw Data'!AO238)</f>
        <v>0.16171064693870116</v>
      </c>
      <c r="Q31" s="26">
        <f>AVERAGE('Raw Data'!AU238,'Raw Data'!BA238,'Raw Data'!BG238)</f>
        <v>15.221666666666666</v>
      </c>
      <c r="R31" s="26">
        <f>STDEV('Raw Data'!AU238,'Raw Data'!BA238,'Raw Data'!BG238)</f>
        <v>0.21827581939677448</v>
      </c>
      <c r="S31" s="26">
        <f>AVERAGE('Raw Data'!BM238,'Raw Data'!BS238,'Raw Data'!BY238)</f>
        <v>19.916</v>
      </c>
      <c r="T31" s="26">
        <f>STDEV('Raw Data'!BM238,'Raw Data'!BS238,'Raw Data'!BY238)</f>
        <v>0.19823470937250134</v>
      </c>
      <c r="V31" s="27">
        <f t="shared" si="8"/>
        <v>-0.2623333333333342</v>
      </c>
      <c r="W31" s="23">
        <f t="shared" si="9"/>
        <v>0.24988664096612526</v>
      </c>
      <c r="X31" s="27">
        <f t="shared" si="10"/>
        <v>-0.24900000000000055</v>
      </c>
      <c r="Y31" s="23">
        <f t="shared" si="11"/>
        <v>0.22044651656732198</v>
      </c>
      <c r="Z31" s="27">
        <f t="shared" si="12"/>
        <v>-0.57366666666666433</v>
      </c>
      <c r="AA31" s="23">
        <f t="shared" si="13"/>
        <v>0.2873731604261841</v>
      </c>
      <c r="AB31" s="27">
        <f t="shared" si="14"/>
        <v>-0.43733333333333491</v>
      </c>
      <c r="AC31" s="23">
        <f t="shared" si="15"/>
        <v>0.51699355250654111</v>
      </c>
    </row>
    <row r="32" spans="1:29" x14ac:dyDescent="0.25">
      <c r="A32" s="25">
        <f>'Raw Data'!B32</f>
        <v>65</v>
      </c>
      <c r="B32" s="25">
        <f>'Raw Data'!C32</f>
        <v>89</v>
      </c>
      <c r="C32" s="25" t="str">
        <f>'Raw Data'!D32</f>
        <v>VTFKDRPALEGYRERYDHILKNIQA</v>
      </c>
      <c r="D32" s="26">
        <f>AVERAGE('Raw Data'!K32,'Raw Data'!Q32,'Raw Data'!W32)</f>
        <v>5.2596666666666669</v>
      </c>
      <c r="E32" s="26">
        <f>STDEV('Raw Data'!K32,'Raw Data'!Q32,'Raw Data'!W32)</f>
        <v>0.11452656169349235</v>
      </c>
      <c r="F32" s="26">
        <f>AVERAGE('Raw Data'!AC32,'Raw Data'!AI32,'Raw Data'!AO32)</f>
        <v>7.9803333333333342</v>
      </c>
      <c r="G32" s="26">
        <f>STDEV('Raw Data'!AC32,'Raw Data'!AI32,'Raw Data'!AO32)</f>
        <v>0.24113550823828001</v>
      </c>
      <c r="H32" s="26">
        <f>AVERAGE('Raw Data'!AU32,'Raw Data'!BA32,'Raw Data'!BG32)</f>
        <v>14.746</v>
      </c>
      <c r="I32" s="26">
        <f>STDEV('Raw Data'!AU32,'Raw Data'!BA32,'Raw Data'!BG32)</f>
        <v>0.32452888931495716</v>
      </c>
      <c r="J32" s="26">
        <f>AVERAGE('Raw Data'!BM32,'Raw Data'!BS32,'Raw Data'!BY32)</f>
        <v>19.526333333333337</v>
      </c>
      <c r="K32" s="26">
        <f>STDEV('Raw Data'!BM32,'Raw Data'!BS32,'Raw Data'!BY32)</f>
        <v>0.37036513514818403</v>
      </c>
      <c r="M32" s="26">
        <f>AVERAGE('Raw Data'!K239,'Raw Data'!Q239,'Raw Data'!W239)</f>
        <v>5.8709999999999996</v>
      </c>
      <c r="N32" s="26">
        <f>STDEV('Raw Data'!K239,'Raw Data'!Q239,'Raw Data'!W239)</f>
        <v>0.15648961626893959</v>
      </c>
      <c r="O32" s="26">
        <f>AVERAGE('Raw Data'!AC239,'Raw Data'!AI239,'Raw Data'!AO239)</f>
        <v>8.538666666666666</v>
      </c>
      <c r="P32" s="26">
        <f>STDEV('Raw Data'!AC239,'Raw Data'!AI239,'Raw Data'!AO239)</f>
        <v>0.16407417021985227</v>
      </c>
      <c r="Q32" s="26">
        <f>AVERAGE('Raw Data'!AU239,'Raw Data'!BA239,'Raw Data'!BG239)</f>
        <v>15.857999999999999</v>
      </c>
      <c r="R32" s="26">
        <f>STDEV('Raw Data'!AU239,'Raw Data'!BA239,'Raw Data'!BG239)</f>
        <v>0.24891564836305458</v>
      </c>
      <c r="S32" s="26">
        <f>AVERAGE('Raw Data'!BM239,'Raw Data'!BS239,'Raw Data'!BY239)</f>
        <v>20.553333333333331</v>
      </c>
      <c r="T32" s="26">
        <f>STDEV('Raw Data'!BM239,'Raw Data'!BS239,'Raw Data'!BY239)</f>
        <v>0.15011106998930304</v>
      </c>
      <c r="V32" s="27">
        <f t="shared" si="8"/>
        <v>-0.61133333333333262</v>
      </c>
      <c r="W32" s="23">
        <f t="shared" si="9"/>
        <v>0.1939209460923014</v>
      </c>
      <c r="X32" s="27">
        <f t="shared" si="10"/>
        <v>-0.55833333333333179</v>
      </c>
      <c r="Y32" s="23">
        <f t="shared" si="11"/>
        <v>0.29166190472303144</v>
      </c>
      <c r="Z32" s="27">
        <f t="shared" si="12"/>
        <v>-1.1119999999999983</v>
      </c>
      <c r="AA32" s="23">
        <f t="shared" si="13"/>
        <v>0.40899633250189366</v>
      </c>
      <c r="AB32" s="27">
        <f t="shared" si="14"/>
        <v>-1.0269999999999939</v>
      </c>
      <c r="AC32" s="23">
        <f t="shared" si="15"/>
        <v>0.39962941166368882</v>
      </c>
    </row>
    <row r="33" spans="1:29" x14ac:dyDescent="0.25">
      <c r="A33" s="25">
        <f>'Raw Data'!B33</f>
        <v>65</v>
      </c>
      <c r="B33" s="25">
        <f>'Raw Data'!C33</f>
        <v>89</v>
      </c>
      <c r="C33" s="25" t="str">
        <f>'Raw Data'!D33</f>
        <v>VTFKDRPALEGYRERYDHILKNIQA</v>
      </c>
      <c r="D33" s="26">
        <f>AVERAGE('Raw Data'!K33,'Raw Data'!Q33,'Raw Data'!W33)</f>
        <v>5.2046666666666672</v>
      </c>
      <c r="E33" s="26">
        <f>STDEV('Raw Data'!K33,'Raw Data'!Q33,'Raw Data'!W33)</f>
        <v>7.423161949825248E-2</v>
      </c>
      <c r="F33" s="26">
        <f>AVERAGE('Raw Data'!AC33,'Raw Data'!AI33,'Raw Data'!AO33)</f>
        <v>7.7513333333333341</v>
      </c>
      <c r="G33" s="26">
        <f>STDEV('Raw Data'!AC33,'Raw Data'!AI33,'Raw Data'!AO33)</f>
        <v>0.25751181202681472</v>
      </c>
      <c r="H33" s="26">
        <f>AVERAGE('Raw Data'!AU33,'Raw Data'!BA33,'Raw Data'!BG33)</f>
        <v>14.366999999999999</v>
      </c>
      <c r="I33" s="26">
        <f>STDEV('Raw Data'!AU33,'Raw Data'!BA33,'Raw Data'!BG33)</f>
        <v>0.15980300372646344</v>
      </c>
      <c r="J33" s="26">
        <f>AVERAGE('Raw Data'!BM33,'Raw Data'!BS33,'Raw Data'!BY33)</f>
        <v>18.858333333333334</v>
      </c>
      <c r="K33" s="26">
        <f>STDEV('Raw Data'!BM33,'Raw Data'!BS33,'Raw Data'!BY33)</f>
        <v>0.37899912049150425</v>
      </c>
      <c r="M33" s="26">
        <f>AVERAGE('Raw Data'!K240,'Raw Data'!Q240,'Raw Data'!W240)</f>
        <v>5.2209999999999992</v>
      </c>
      <c r="N33" s="26">
        <f>STDEV('Raw Data'!K240,'Raw Data'!Q240,'Raw Data'!W240)</f>
        <v>0.13380582946942171</v>
      </c>
      <c r="O33" s="26">
        <f>AVERAGE('Raw Data'!AC240,'Raw Data'!AI240,'Raw Data'!AO240)</f>
        <v>7.9139999999999988</v>
      </c>
      <c r="P33" s="26">
        <f>STDEV('Raw Data'!AC240,'Raw Data'!AI240,'Raw Data'!AO240)</f>
        <v>0.18571214284478016</v>
      </c>
      <c r="Q33" s="26">
        <f>AVERAGE('Raw Data'!AU240,'Raw Data'!BA240,'Raw Data'!BG240)</f>
        <v>14.967999999999998</v>
      </c>
      <c r="R33" s="26">
        <f>STDEV('Raw Data'!AU240,'Raw Data'!BA240,'Raw Data'!BG240)</f>
        <v>0.19073804025416646</v>
      </c>
      <c r="S33" s="26">
        <f>AVERAGE('Raw Data'!BM240,'Raw Data'!BS240,'Raw Data'!BY240)</f>
        <v>19.818666666666669</v>
      </c>
      <c r="T33" s="26">
        <f>STDEV('Raw Data'!BM240,'Raw Data'!BS240,'Raw Data'!BY240)</f>
        <v>0.15602029782478091</v>
      </c>
      <c r="V33" s="27">
        <f t="shared" si="8"/>
        <v>-1.6333333333331979E-2</v>
      </c>
      <c r="W33" s="23">
        <f t="shared" si="9"/>
        <v>0.15301742820127812</v>
      </c>
      <c r="X33" s="27">
        <f t="shared" si="10"/>
        <v>-0.16266666666666474</v>
      </c>
      <c r="Y33" s="23">
        <f t="shared" si="11"/>
        <v>0.31749225712343537</v>
      </c>
      <c r="Z33" s="27">
        <f t="shared" si="12"/>
        <v>-0.60099999999999909</v>
      </c>
      <c r="AA33" s="23">
        <f t="shared" si="13"/>
        <v>0.24883327751729695</v>
      </c>
      <c r="AB33" s="27">
        <f t="shared" si="14"/>
        <v>-0.96033333333333459</v>
      </c>
      <c r="AC33" s="23">
        <f t="shared" si="15"/>
        <v>0.40985688559138189</v>
      </c>
    </row>
    <row r="34" spans="1:29" x14ac:dyDescent="0.25">
      <c r="A34" s="25">
        <f>'Raw Data'!B34</f>
        <v>65</v>
      </c>
      <c r="B34" s="25">
        <f>'Raw Data'!C34</f>
        <v>90</v>
      </c>
      <c r="C34" s="25" t="str">
        <f>'Raw Data'!D34</f>
        <v>VTFKDRPALEGYRERYDHILKNIQAY</v>
      </c>
      <c r="D34" s="26">
        <f>AVERAGE('Raw Data'!K34,'Raw Data'!Q34,'Raw Data'!W34)</f>
        <v>4.480666666666667</v>
      </c>
      <c r="E34" s="26">
        <f>STDEV('Raw Data'!K34,'Raw Data'!Q34,'Raw Data'!W34)</f>
        <v>0.19142187266175578</v>
      </c>
      <c r="F34" s="26">
        <f>AVERAGE('Raw Data'!AC34,'Raw Data'!AI34,'Raw Data'!AO34)</f>
        <v>6.9003333333333332</v>
      </c>
      <c r="G34" s="26">
        <f>STDEV('Raw Data'!AC34,'Raw Data'!AI34,'Raw Data'!AO34)</f>
        <v>0.3820920482466672</v>
      </c>
      <c r="H34" s="26">
        <f>AVERAGE('Raw Data'!AU34,'Raw Data'!BA34,'Raw Data'!BG34)</f>
        <v>13.164333333333333</v>
      </c>
      <c r="I34" s="26">
        <f>STDEV('Raw Data'!AU34,'Raw Data'!BA34,'Raw Data'!BG34)</f>
        <v>0.21830330582319024</v>
      </c>
      <c r="J34" s="26">
        <f>AVERAGE('Raw Data'!BM34,'Raw Data'!BS34,'Raw Data'!BY34)</f>
        <v>17.862333333333332</v>
      </c>
      <c r="K34" s="26">
        <f>STDEV('Raw Data'!BM34,'Raw Data'!BS34,'Raw Data'!BY34)</f>
        <v>0.23525376369642595</v>
      </c>
      <c r="M34" s="26">
        <f>AVERAGE('Raw Data'!K241,'Raw Data'!Q241,'Raw Data'!W241)</f>
        <v>4.6640000000000006</v>
      </c>
      <c r="N34" s="26">
        <f>STDEV('Raw Data'!K241,'Raw Data'!Q241,'Raw Data'!W241)</f>
        <v>0.17421825392306045</v>
      </c>
      <c r="O34" s="26">
        <f>AVERAGE('Raw Data'!AC241,'Raw Data'!AI241,'Raw Data'!AO241)</f>
        <v>6.9403333333333324</v>
      </c>
      <c r="P34" s="26">
        <f>STDEV('Raw Data'!AC241,'Raw Data'!AI241,'Raw Data'!AO241)</f>
        <v>0.2442669304947632</v>
      </c>
      <c r="Q34" s="26">
        <f>AVERAGE('Raw Data'!AU241,'Raw Data'!BA241,'Raw Data'!BG241)</f>
        <v>13.818666666666667</v>
      </c>
      <c r="R34" s="26">
        <f>STDEV('Raw Data'!AU241,'Raw Data'!BA241,'Raw Data'!BG241)</f>
        <v>0.4403911140490166</v>
      </c>
      <c r="S34" s="26">
        <f>AVERAGE('Raw Data'!BM241,'Raw Data'!BS241,'Raw Data'!BY241)</f>
        <v>18.714666666666666</v>
      </c>
      <c r="T34" s="26">
        <f>STDEV('Raw Data'!BM241,'Raw Data'!BS241,'Raw Data'!BY241)</f>
        <v>9.1139087845629782E-2</v>
      </c>
      <c r="V34" s="27">
        <f t="shared" si="8"/>
        <v>-0.18333333333333357</v>
      </c>
      <c r="W34" s="23">
        <f t="shared" si="9"/>
        <v>0.25883263575780663</v>
      </c>
      <c r="X34" s="27">
        <f t="shared" si="10"/>
        <v>-3.9999999999999147E-2</v>
      </c>
      <c r="Y34" s="23">
        <f t="shared" si="11"/>
        <v>0.45349825431490576</v>
      </c>
      <c r="Z34" s="27">
        <f t="shared" si="12"/>
        <v>-0.65433333333333366</v>
      </c>
      <c r="AA34" s="23">
        <f t="shared" si="13"/>
        <v>0.49152890725436205</v>
      </c>
      <c r="AB34" s="27">
        <f t="shared" si="14"/>
        <v>-0.85233333333333405</v>
      </c>
      <c r="AC34" s="23">
        <f t="shared" si="15"/>
        <v>0.25229083746079095</v>
      </c>
    </row>
    <row r="35" spans="1:29" x14ac:dyDescent="0.25">
      <c r="A35" s="25">
        <f>'Raw Data'!B35</f>
        <v>65</v>
      </c>
      <c r="B35" s="25">
        <f>'Raw Data'!C35</f>
        <v>90</v>
      </c>
      <c r="C35" s="25" t="str">
        <f>'Raw Data'!D35</f>
        <v>VTFKDRPALEGYRERYDHILKNIQAY</v>
      </c>
      <c r="D35" s="26">
        <f>AVERAGE('Raw Data'!K35,'Raw Data'!Q35,'Raw Data'!W35)</f>
        <v>4.323666666666667</v>
      </c>
      <c r="E35" s="26">
        <f>STDEV('Raw Data'!K35,'Raw Data'!Q35,'Raw Data'!W35)</f>
        <v>7.3907599970052654E-2</v>
      </c>
      <c r="F35" s="26">
        <f>AVERAGE('Raw Data'!AC35,'Raw Data'!AI35,'Raw Data'!AO35)</f>
        <v>6.7329999999999997</v>
      </c>
      <c r="G35" s="26">
        <f>STDEV('Raw Data'!AC35,'Raw Data'!AI35,'Raw Data'!AO35)</f>
        <v>0.21943791832771276</v>
      </c>
      <c r="H35" s="26">
        <f>AVERAGE('Raw Data'!AU35,'Raw Data'!BA35,'Raw Data'!BG35)</f>
        <v>13.075333333333333</v>
      </c>
      <c r="I35" s="26">
        <f>STDEV('Raw Data'!AU35,'Raw Data'!BA35,'Raw Data'!BG35)</f>
        <v>0.15022094838381725</v>
      </c>
      <c r="J35" s="26">
        <f>AVERAGE('Raw Data'!BM35,'Raw Data'!BS35,'Raw Data'!BY35)</f>
        <v>17.729333333333333</v>
      </c>
      <c r="K35" s="26">
        <f>STDEV('Raw Data'!BM35,'Raw Data'!BS35,'Raw Data'!BY35)</f>
        <v>0.23843098232682161</v>
      </c>
      <c r="M35" s="26">
        <f>AVERAGE('Raw Data'!K242,'Raw Data'!Q242,'Raw Data'!W242)</f>
        <v>4.3496666666666668</v>
      </c>
      <c r="N35" s="26">
        <f>STDEV('Raw Data'!K242,'Raw Data'!Q242,'Raw Data'!W242)</f>
        <v>0.15160914660182415</v>
      </c>
      <c r="O35" s="26">
        <f>AVERAGE('Raw Data'!AC242,'Raw Data'!AI242,'Raw Data'!AO242)</f>
        <v>6.6933333333333325</v>
      </c>
      <c r="P35" s="26">
        <f>STDEV('Raw Data'!AC242,'Raw Data'!AI242,'Raw Data'!AO242)</f>
        <v>0.19870665145720035</v>
      </c>
      <c r="Q35" s="26">
        <f>AVERAGE('Raw Data'!AU242,'Raw Data'!BA242,'Raw Data'!BG242)</f>
        <v>13.653999999999998</v>
      </c>
      <c r="R35" s="26">
        <f>STDEV('Raw Data'!AU242,'Raw Data'!BA242,'Raw Data'!BG242)</f>
        <v>0.23229076606701338</v>
      </c>
      <c r="S35" s="26">
        <f>AVERAGE('Raw Data'!BM242,'Raw Data'!BS242,'Raw Data'!BY242)</f>
        <v>18.130333333333329</v>
      </c>
      <c r="T35" s="26">
        <f>STDEV('Raw Data'!BM242,'Raw Data'!BS242,'Raw Data'!BY242)</f>
        <v>4.954122862155546E-2</v>
      </c>
      <c r="V35" s="27">
        <f t="shared" si="8"/>
        <v>-2.5999999999999801E-2</v>
      </c>
      <c r="W35" s="23">
        <f t="shared" si="9"/>
        <v>0.16866436098555834</v>
      </c>
      <c r="X35" s="27">
        <f t="shared" si="10"/>
        <v>3.9666666666667183E-2</v>
      </c>
      <c r="Y35" s="23">
        <f t="shared" si="11"/>
        <v>0.29603603384272875</v>
      </c>
      <c r="Z35" s="27">
        <f t="shared" si="12"/>
        <v>-0.57866666666666511</v>
      </c>
      <c r="AA35" s="23">
        <f t="shared" si="13"/>
        <v>0.2766321263579728</v>
      </c>
      <c r="AB35" s="27">
        <f t="shared" si="14"/>
        <v>-0.40099999999999625</v>
      </c>
      <c r="AC35" s="23">
        <f t="shared" si="15"/>
        <v>0.24352344171899826</v>
      </c>
    </row>
    <row r="36" spans="1:29" x14ac:dyDescent="0.25">
      <c r="A36" s="25">
        <f>'Raw Data'!B36</f>
        <v>65</v>
      </c>
      <c r="B36" s="25">
        <f>'Raw Data'!C36</f>
        <v>90</v>
      </c>
      <c r="C36" s="25" t="str">
        <f>'Raw Data'!D36</f>
        <v>VTFKDRPALEGYRERYDHILKNIQAY</v>
      </c>
      <c r="D36" s="26">
        <f>AVERAGE('Raw Data'!K36,'Raw Data'!Q36,'Raw Data'!W36)</f>
        <v>4.3053333333333335</v>
      </c>
      <c r="E36" s="26">
        <f>STDEV('Raw Data'!K36,'Raw Data'!Q36,'Raw Data'!W36)</f>
        <v>0.16610338146267042</v>
      </c>
      <c r="F36" s="26">
        <f>AVERAGE('Raw Data'!AC36,'Raw Data'!AI36,'Raw Data'!AO36)</f>
        <v>6.8396666666666661</v>
      </c>
      <c r="G36" s="26">
        <f>STDEV('Raw Data'!AC36,'Raw Data'!AI36,'Raw Data'!AO36)</f>
        <v>0.23530051706983834</v>
      </c>
      <c r="H36" s="26">
        <f>AVERAGE('Raw Data'!AU36,'Raw Data'!BA36,'Raw Data'!BG36)</f>
        <v>13.053333333333333</v>
      </c>
      <c r="I36" s="26">
        <f>STDEV('Raw Data'!AU36,'Raw Data'!BA36,'Raw Data'!BG36)</f>
        <v>0.17736497211493951</v>
      </c>
      <c r="J36" s="26">
        <f>AVERAGE('Raw Data'!BM36,'Raw Data'!BS36,'Raw Data'!BY36)</f>
        <v>17.653333333333332</v>
      </c>
      <c r="K36" s="26">
        <f>STDEV('Raw Data'!BM36,'Raw Data'!BS36,'Raw Data'!BY36)</f>
        <v>0.25641047820503338</v>
      </c>
      <c r="M36" s="26">
        <f>AVERAGE('Raw Data'!K243,'Raw Data'!Q243,'Raw Data'!W243)</f>
        <v>4.6126666666666667</v>
      </c>
      <c r="N36" s="26">
        <f>STDEV('Raw Data'!K243,'Raw Data'!Q243,'Raw Data'!W243)</f>
        <v>0.27245611267382747</v>
      </c>
      <c r="O36" s="26">
        <f>AVERAGE('Raw Data'!AC243,'Raw Data'!AI243,'Raw Data'!AO243)</f>
        <v>7.0033333333333339</v>
      </c>
      <c r="P36" s="26">
        <f>STDEV('Raw Data'!AC243,'Raw Data'!AI243,'Raw Data'!AO243)</f>
        <v>8.0102018285017909E-2</v>
      </c>
      <c r="Q36" s="26">
        <f>AVERAGE('Raw Data'!AU243,'Raw Data'!BA243,'Raw Data'!BG243)</f>
        <v>13.719666666666667</v>
      </c>
      <c r="R36" s="26">
        <f>STDEV('Raw Data'!AU243,'Raw Data'!BA243,'Raw Data'!BG243)</f>
        <v>0.29863411280919189</v>
      </c>
      <c r="S36" s="26">
        <f>AVERAGE('Raw Data'!BM243,'Raw Data'!BS243,'Raw Data'!BY243)</f>
        <v>18.082999999999998</v>
      </c>
      <c r="T36" s="26">
        <f>STDEV('Raw Data'!BM243,'Raw Data'!BS243,'Raw Data'!BY243)</f>
        <v>0.15573374714556859</v>
      </c>
      <c r="V36" s="27">
        <f t="shared" si="8"/>
        <v>-0.30733333333333324</v>
      </c>
      <c r="W36" s="23">
        <f t="shared" si="9"/>
        <v>0.31909664157848289</v>
      </c>
      <c r="X36" s="27">
        <f t="shared" si="10"/>
        <v>-0.16366666666666774</v>
      </c>
      <c r="Y36" s="23">
        <f t="shared" si="11"/>
        <v>0.2485611930021793</v>
      </c>
      <c r="Z36" s="27">
        <f t="shared" si="12"/>
        <v>-0.66633333333333411</v>
      </c>
      <c r="AA36" s="23">
        <f t="shared" si="13"/>
        <v>0.34733365323081838</v>
      </c>
      <c r="AB36" s="27">
        <f t="shared" si="14"/>
        <v>-0.42966666666666598</v>
      </c>
      <c r="AC36" s="23">
        <f t="shared" si="15"/>
        <v>0.29999888888683202</v>
      </c>
    </row>
    <row r="37" spans="1:29" x14ac:dyDescent="0.25">
      <c r="A37" s="25">
        <f>'Raw Data'!B37</f>
        <v>65</v>
      </c>
      <c r="B37" s="25">
        <f>'Raw Data'!C37</f>
        <v>90</v>
      </c>
      <c r="C37" s="25" t="str">
        <f>'Raw Data'!D37</f>
        <v>VTFKDRPALEGYRERYDHILKNIQAY</v>
      </c>
      <c r="D37" s="26">
        <f>AVERAGE('Raw Data'!K37,'Raw Data'!Q37,'Raw Data'!W37)</f>
        <v>4.6893333333333329</v>
      </c>
      <c r="E37" s="26">
        <f>STDEV('Raw Data'!K37,'Raw Data'!Q37,'Raw Data'!W37)</f>
        <v>0.14758161583792634</v>
      </c>
      <c r="F37" s="26">
        <f>AVERAGE('Raw Data'!AC37,'Raw Data'!AI37,'Raw Data'!AO37)</f>
        <v>7.2856666666666667</v>
      </c>
      <c r="G37" s="26">
        <f>STDEV('Raw Data'!AC37,'Raw Data'!AI37,'Raw Data'!AO37)</f>
        <v>0.27311963190758287</v>
      </c>
      <c r="H37" s="26">
        <f>AVERAGE('Raw Data'!AU37,'Raw Data'!BA37,'Raw Data'!BG37)</f>
        <v>13.625666666666666</v>
      </c>
      <c r="I37" s="26">
        <f>STDEV('Raw Data'!AU37,'Raw Data'!BA37,'Raw Data'!BG37)</f>
        <v>0.11019225623124947</v>
      </c>
      <c r="J37" s="26">
        <f>AVERAGE('Raw Data'!BM37,'Raw Data'!BS37,'Raw Data'!BY37)</f>
        <v>18.089333333333332</v>
      </c>
      <c r="K37" s="26">
        <f>STDEV('Raw Data'!BM37,'Raw Data'!BS37,'Raw Data'!BY37)</f>
        <v>0.18369086349988531</v>
      </c>
      <c r="M37" s="26">
        <f>AVERAGE('Raw Data'!K244,'Raw Data'!Q244,'Raw Data'!W244)</f>
        <v>5.3953333333333333</v>
      </c>
      <c r="N37" s="26">
        <f>STDEV('Raw Data'!K244,'Raw Data'!Q244,'Raw Data'!W244)</f>
        <v>0.63392849228705095</v>
      </c>
      <c r="O37" s="26">
        <f>AVERAGE('Raw Data'!AC244,'Raw Data'!AI244,'Raw Data'!AO244)</f>
        <v>7.6370000000000005</v>
      </c>
      <c r="P37" s="26">
        <f>STDEV('Raw Data'!AC244,'Raw Data'!AI244,'Raw Data'!AO244)</f>
        <v>0.42047473170215593</v>
      </c>
      <c r="Q37" s="26">
        <f>AVERAGE('Raw Data'!AU244,'Raw Data'!BA244,'Raw Data'!BG244)</f>
        <v>14.68</v>
      </c>
      <c r="R37" s="26">
        <f>STDEV('Raw Data'!AU244,'Raw Data'!BA244,'Raw Data'!BG244)</f>
        <v>0.48370238783781055</v>
      </c>
      <c r="S37" s="26">
        <f>AVERAGE('Raw Data'!BM244,'Raw Data'!BS244,'Raw Data'!BY244)</f>
        <v>19.010666666666665</v>
      </c>
      <c r="T37" s="26">
        <f>STDEV('Raw Data'!BM244,'Raw Data'!BS244,'Raw Data'!BY244)</f>
        <v>0.10420332688226962</v>
      </c>
      <c r="V37" s="27">
        <f t="shared" si="8"/>
        <v>-0.70600000000000041</v>
      </c>
      <c r="W37" s="23">
        <f t="shared" si="9"/>
        <v>0.65088068543064548</v>
      </c>
      <c r="X37" s="27">
        <f t="shared" si="10"/>
        <v>-0.35133333333333372</v>
      </c>
      <c r="Y37" s="23">
        <f t="shared" si="11"/>
        <v>0.50139139734675697</v>
      </c>
      <c r="Z37" s="27">
        <f t="shared" si="12"/>
        <v>-1.054333333333334</v>
      </c>
      <c r="AA37" s="23">
        <f t="shared" si="13"/>
        <v>0.49609508497195681</v>
      </c>
      <c r="AB37" s="27">
        <f t="shared" si="14"/>
        <v>-0.92133333333333312</v>
      </c>
      <c r="AC37" s="23">
        <f t="shared" si="15"/>
        <v>0.21118869919260982</v>
      </c>
    </row>
    <row r="38" spans="1:29" x14ac:dyDescent="0.25">
      <c r="A38" s="25">
        <f>'Raw Data'!B38</f>
        <v>68</v>
      </c>
      <c r="B38" s="25">
        <f>'Raw Data'!C38</f>
        <v>89</v>
      </c>
      <c r="C38" s="25" t="str">
        <f>'Raw Data'!D38</f>
        <v>KDRPALEGYRERYDHILKNIQA</v>
      </c>
      <c r="D38" s="26">
        <f>AVERAGE('Raw Data'!K38,'Raw Data'!Q38,'Raw Data'!W38)</f>
        <v>6.1606666666666667</v>
      </c>
      <c r="E38" s="26">
        <f>STDEV('Raw Data'!K38,'Raw Data'!Q38,'Raw Data'!W38)</f>
        <v>0.11590225767142461</v>
      </c>
      <c r="F38" s="26">
        <f>AVERAGE('Raw Data'!AC38,'Raw Data'!AI38,'Raw Data'!AO38)</f>
        <v>8.5356666666666658</v>
      </c>
      <c r="G38" s="26">
        <f>STDEV('Raw Data'!AC38,'Raw Data'!AI38,'Raw Data'!AO38)</f>
        <v>0.25804327802392613</v>
      </c>
      <c r="H38" s="26">
        <f>AVERAGE('Raw Data'!AU38,'Raw Data'!BA38,'Raw Data'!BG38)</f>
        <v>15.252000000000001</v>
      </c>
      <c r="I38" s="26">
        <f>STDEV('Raw Data'!AU38,'Raw Data'!BA38,'Raw Data'!BG38)</f>
        <v>0.26024027359346286</v>
      </c>
      <c r="J38" s="26">
        <f>AVERAGE('Raw Data'!BM38,'Raw Data'!BS38,'Raw Data'!BY38)</f>
        <v>19.866</v>
      </c>
      <c r="K38" s="26">
        <f>STDEV('Raw Data'!BM38,'Raw Data'!BS38,'Raw Data'!BY38)</f>
        <v>0.28183150994876294</v>
      </c>
      <c r="M38" s="26">
        <f>AVERAGE('Raw Data'!K245,'Raw Data'!Q245,'Raw Data'!W245)</f>
        <v>7.0763333333333334</v>
      </c>
      <c r="N38" s="26">
        <f>STDEV('Raw Data'!K245,'Raw Data'!Q245,'Raw Data'!W245)</f>
        <v>0.27778828869002609</v>
      </c>
      <c r="O38" s="26">
        <f>AVERAGE('Raw Data'!AC245,'Raw Data'!AI245,'Raw Data'!AO245)</f>
        <v>9.3173333333333321</v>
      </c>
      <c r="P38" s="26">
        <f>STDEV('Raw Data'!AC245,'Raw Data'!AI245,'Raw Data'!AO245)</f>
        <v>0.27431611934651889</v>
      </c>
      <c r="Q38" s="26">
        <f>AVERAGE('Raw Data'!AU245,'Raw Data'!BA245,'Raw Data'!BG245)</f>
        <v>16.316666666666666</v>
      </c>
      <c r="R38" s="26">
        <f>STDEV('Raw Data'!AU245,'Raw Data'!BA245,'Raw Data'!BG245)</f>
        <v>0.57129181101546778</v>
      </c>
      <c r="S38" s="26">
        <f>AVERAGE('Raw Data'!BM245,'Raw Data'!BS245,'Raw Data'!BY245)</f>
        <v>21.074333333333332</v>
      </c>
      <c r="T38" s="26">
        <f>STDEV('Raw Data'!BM245,'Raw Data'!BS245,'Raw Data'!BY245)</f>
        <v>0.53724327202239974</v>
      </c>
      <c r="V38" s="27">
        <f t="shared" si="8"/>
        <v>-0.91566666666666663</v>
      </c>
      <c r="W38" s="23">
        <f t="shared" si="9"/>
        <v>0.30099778515242698</v>
      </c>
      <c r="X38" s="27">
        <f t="shared" si="10"/>
        <v>-0.78166666666666629</v>
      </c>
      <c r="Y38" s="23">
        <f t="shared" si="11"/>
        <v>0.37661076281310235</v>
      </c>
      <c r="Z38" s="27">
        <f t="shared" si="12"/>
        <v>-1.0646666666666658</v>
      </c>
      <c r="AA38" s="23">
        <f t="shared" si="13"/>
        <v>0.6277733136517778</v>
      </c>
      <c r="AB38" s="27">
        <f t="shared" si="14"/>
        <v>-1.2083333333333321</v>
      </c>
      <c r="AC38" s="23">
        <f t="shared" si="15"/>
        <v>0.60667893760483715</v>
      </c>
    </row>
    <row r="39" spans="1:29" x14ac:dyDescent="0.25">
      <c r="A39" s="25">
        <f>'Raw Data'!B39</f>
        <v>68</v>
      </c>
      <c r="B39" s="25">
        <f>'Raw Data'!C39</f>
        <v>90</v>
      </c>
      <c r="C39" s="25" t="str">
        <f>'Raw Data'!D39</f>
        <v>KDRPALEGYRERYDHILKNIQAY</v>
      </c>
      <c r="D39" s="26">
        <f>AVERAGE('Raw Data'!K39,'Raw Data'!Q39,'Raw Data'!W39)</f>
        <v>5.4296666666666669</v>
      </c>
      <c r="E39" s="26">
        <f>STDEV('Raw Data'!K39,'Raw Data'!Q39,'Raw Data'!W39)</f>
        <v>7.5035547131565197E-2</v>
      </c>
      <c r="F39" s="26">
        <f>AVERAGE('Raw Data'!AC39,'Raw Data'!AI39,'Raw Data'!AO39)</f>
        <v>7.8886666666666656</v>
      </c>
      <c r="G39" s="26">
        <f>STDEV('Raw Data'!AC39,'Raw Data'!AI39,'Raw Data'!AO39)</f>
        <v>0.32162918607199387</v>
      </c>
      <c r="H39" s="26">
        <f>AVERAGE('Raw Data'!AU39,'Raw Data'!BA39,'Raw Data'!BG39)</f>
        <v>13.442</v>
      </c>
      <c r="I39" s="26">
        <f>STDEV('Raw Data'!AU39,'Raw Data'!BA39,'Raw Data'!BG39)</f>
        <v>0.33136233944128246</v>
      </c>
      <c r="J39" s="26">
        <f>AVERAGE('Raw Data'!BM39,'Raw Data'!BS39,'Raw Data'!BY39)</f>
        <v>17.773333333333333</v>
      </c>
      <c r="K39" s="26">
        <f>STDEV('Raw Data'!BM39,'Raw Data'!BS39,'Raw Data'!BY39)</f>
        <v>0.32355731074005067</v>
      </c>
      <c r="M39" s="26">
        <f>AVERAGE('Raw Data'!K246,'Raw Data'!Q246,'Raw Data'!W246)</f>
        <v>5.9976666666666665</v>
      </c>
      <c r="N39" s="26">
        <f>STDEV('Raw Data'!K246,'Raw Data'!Q246,'Raw Data'!W246)</f>
        <v>0.23617013641299656</v>
      </c>
      <c r="O39" s="26">
        <f>AVERAGE('Raw Data'!AC246,'Raw Data'!AI246,'Raw Data'!AO246)</f>
        <v>7.9066666666666663</v>
      </c>
      <c r="P39" s="26">
        <f>STDEV('Raw Data'!AC246,'Raw Data'!AI246,'Raw Data'!AO246)</f>
        <v>0.13966507556770674</v>
      </c>
      <c r="Q39" s="26">
        <f>AVERAGE('Raw Data'!AU246,'Raw Data'!BA246,'Raw Data'!BG246)</f>
        <v>14.811333333333332</v>
      </c>
      <c r="R39" s="26">
        <f>STDEV('Raw Data'!AU246,'Raw Data'!BA246,'Raw Data'!BG246)</f>
        <v>0.17047384941196497</v>
      </c>
      <c r="S39" s="26">
        <f>AVERAGE('Raw Data'!BM246,'Raw Data'!BS246,'Raw Data'!BY246)</f>
        <v>18.603333333333332</v>
      </c>
      <c r="T39" s="26">
        <f>STDEV('Raw Data'!BM246,'Raw Data'!BS246,'Raw Data'!BY246)</f>
        <v>0.53623253662318449</v>
      </c>
      <c r="V39" s="27">
        <f t="shared" si="8"/>
        <v>-0.56799999999999962</v>
      </c>
      <c r="W39" s="23">
        <f t="shared" si="9"/>
        <v>0.24780368574068212</v>
      </c>
      <c r="X39" s="27">
        <f t="shared" si="10"/>
        <v>-1.8000000000000682E-2</v>
      </c>
      <c r="Y39" s="23">
        <f t="shared" si="11"/>
        <v>0.35064464442889542</v>
      </c>
      <c r="Z39" s="27">
        <f t="shared" si="12"/>
        <v>-1.3693333333333317</v>
      </c>
      <c r="AA39" s="23">
        <f t="shared" si="13"/>
        <v>0.372642366530341</v>
      </c>
      <c r="AB39" s="27">
        <f t="shared" si="14"/>
        <v>-0.82999999999999829</v>
      </c>
      <c r="AC39" s="23">
        <f t="shared" si="15"/>
        <v>0.62628640945390845</v>
      </c>
    </row>
    <row r="40" spans="1:29" x14ac:dyDescent="0.25">
      <c r="A40" s="25">
        <f>'Raw Data'!B40</f>
        <v>76</v>
      </c>
      <c r="B40" s="25">
        <f>'Raw Data'!C40</f>
        <v>89</v>
      </c>
      <c r="C40" s="25" t="str">
        <f>'Raw Data'!D40</f>
        <v>YRERYDHILKNIQA</v>
      </c>
      <c r="D40" s="26">
        <f>AVERAGE('Raw Data'!K40,'Raw Data'!Q40,'Raw Data'!W40)</f>
        <v>0.623</v>
      </c>
      <c r="E40" s="26">
        <f>STDEV('Raw Data'!K40,'Raw Data'!Q40,'Raw Data'!W40)</f>
        <v>3.8301436004411146E-2</v>
      </c>
      <c r="F40" s="26">
        <f>AVERAGE('Raw Data'!AC40,'Raw Data'!AI40,'Raw Data'!AO40)</f>
        <v>1.2569999999999999</v>
      </c>
      <c r="G40" s="26">
        <f>STDEV('Raw Data'!AC40,'Raw Data'!AI40,'Raw Data'!AO40)</f>
        <v>3.7802116342871589E-2</v>
      </c>
      <c r="H40" s="26">
        <f>AVERAGE('Raw Data'!AU40,'Raw Data'!BA40,'Raw Data'!BG40)</f>
        <v>2.6483333333333334</v>
      </c>
      <c r="I40" s="26">
        <f>STDEV('Raw Data'!AU40,'Raw Data'!BA40,'Raw Data'!BG40)</f>
        <v>6.6425396749536486E-2</v>
      </c>
      <c r="J40" s="26">
        <f>AVERAGE('Raw Data'!BM40,'Raw Data'!BS40,'Raw Data'!BY40)</f>
        <v>3.1313333333333326</v>
      </c>
      <c r="K40" s="26">
        <f>STDEV('Raw Data'!BM40,'Raw Data'!BS40,'Raw Data'!BY40)</f>
        <v>0.20657766900934227</v>
      </c>
      <c r="M40" s="26">
        <f>AVERAGE('Raw Data'!K247,'Raw Data'!Q247,'Raw Data'!W247)</f>
        <v>1.5663333333333334</v>
      </c>
      <c r="N40" s="26">
        <f>STDEV('Raw Data'!K247,'Raw Data'!Q247,'Raw Data'!W247)</f>
        <v>0.2056850342959686</v>
      </c>
      <c r="O40" s="26">
        <f>AVERAGE('Raw Data'!AC247,'Raw Data'!AI247,'Raw Data'!AO247)</f>
        <v>1.8479999999999999</v>
      </c>
      <c r="P40" s="26">
        <f>STDEV('Raw Data'!AC247,'Raw Data'!AI247,'Raw Data'!AO247)</f>
        <v>0.10194606417120779</v>
      </c>
      <c r="Q40" s="26">
        <f>AVERAGE('Raw Data'!AU247,'Raw Data'!BA247,'Raw Data'!BG247)</f>
        <v>3.0746666666666669</v>
      </c>
      <c r="R40" s="26">
        <f>STDEV('Raw Data'!AU247,'Raw Data'!BA247,'Raw Data'!BG247)</f>
        <v>0.19965553669591374</v>
      </c>
      <c r="S40" s="26">
        <f>AVERAGE('Raw Data'!BM247,'Raw Data'!BS247,'Raw Data'!BY247)</f>
        <v>3.7073333333333331</v>
      </c>
      <c r="T40" s="26">
        <f>STDEV('Raw Data'!BM247,'Raw Data'!BS247,'Raw Data'!BY247)</f>
        <v>8.8669799443403141E-2</v>
      </c>
      <c r="V40" s="27">
        <f t="shared" si="8"/>
        <v>-0.94333333333333336</v>
      </c>
      <c r="W40" s="23">
        <f t="shared" si="9"/>
        <v>0.20922077653362675</v>
      </c>
      <c r="X40" s="27">
        <f t="shared" si="10"/>
        <v>-0.59099999999999997</v>
      </c>
      <c r="Y40" s="23">
        <f t="shared" si="11"/>
        <v>0.10872902096496601</v>
      </c>
      <c r="Z40" s="27">
        <f t="shared" si="12"/>
        <v>-0.42633333333333345</v>
      </c>
      <c r="AA40" s="23">
        <f t="shared" si="13"/>
        <v>0.21041546204275646</v>
      </c>
      <c r="AB40" s="27">
        <f t="shared" si="14"/>
        <v>-0.57600000000000051</v>
      </c>
      <c r="AC40" s="23">
        <f t="shared" si="15"/>
        <v>0.22480361800172768</v>
      </c>
    </row>
    <row r="41" spans="1:29" x14ac:dyDescent="0.25">
      <c r="A41" s="25">
        <f>'Raw Data'!B41</f>
        <v>76</v>
      </c>
      <c r="B41" s="25">
        <f>'Raw Data'!C41</f>
        <v>90</v>
      </c>
      <c r="C41" s="25" t="str">
        <f>'Raw Data'!D41</f>
        <v>YRERYDHILKNIQAY</v>
      </c>
      <c r="D41" s="26">
        <f>AVERAGE('Raw Data'!K41,'Raw Data'!Q41,'Raw Data'!W41)</f>
        <v>1.5613333333333335</v>
      </c>
      <c r="E41" s="26">
        <f>STDEV('Raw Data'!K41,'Raw Data'!Q41,'Raw Data'!W41)</f>
        <v>0.1305769249650692</v>
      </c>
      <c r="F41" s="26">
        <f>AVERAGE('Raw Data'!AC41,'Raw Data'!AI41,'Raw Data'!AO41)</f>
        <v>2.716333333333333</v>
      </c>
      <c r="G41" s="26">
        <f>STDEV('Raw Data'!AC41,'Raw Data'!AI41,'Raw Data'!AO41)</f>
        <v>0.24742136798048242</v>
      </c>
      <c r="H41" s="26">
        <f>AVERAGE('Raw Data'!AU41,'Raw Data'!BA41,'Raw Data'!BG41)</f>
        <v>4.0096666666666669</v>
      </c>
      <c r="I41" s="26">
        <f>STDEV('Raw Data'!AU41,'Raw Data'!BA41,'Raw Data'!BG41)</f>
        <v>0.13507158595845872</v>
      </c>
      <c r="J41" s="26">
        <f>AVERAGE('Raw Data'!BM41,'Raw Data'!BS41,'Raw Data'!BY41)</f>
        <v>4.488666666666667</v>
      </c>
      <c r="K41" s="26">
        <f>STDEV('Raw Data'!BM41,'Raw Data'!BS41,'Raw Data'!BY41)</f>
        <v>0.11638442049232055</v>
      </c>
      <c r="M41" s="26">
        <f>AVERAGE('Raw Data'!K248,'Raw Data'!Q248,'Raw Data'!W248)</f>
        <v>3.7666666666666671</v>
      </c>
      <c r="N41" s="26">
        <f>STDEV('Raw Data'!K248,'Raw Data'!Q248,'Raw Data'!W248)</f>
        <v>0.33861827082030505</v>
      </c>
      <c r="O41" s="26">
        <f>AVERAGE('Raw Data'!AC248,'Raw Data'!AI248,'Raw Data'!AO248)</f>
        <v>4.2976666666666663</v>
      </c>
      <c r="P41" s="26">
        <f>STDEV('Raw Data'!AC248,'Raw Data'!AI248,'Raw Data'!AO248)</f>
        <v>0.40255724230639972</v>
      </c>
      <c r="Q41" s="26">
        <f>AVERAGE('Raw Data'!AU248,'Raw Data'!BA248,'Raw Data'!BG248)</f>
        <v>4.9616666666666669</v>
      </c>
      <c r="R41" s="26">
        <f>STDEV('Raw Data'!AU248,'Raw Data'!BA248,'Raw Data'!BG248)</f>
        <v>0.41768927845149817</v>
      </c>
      <c r="S41" s="26">
        <f>AVERAGE('Raw Data'!BM248,'Raw Data'!BS248,'Raw Data'!BY248)</f>
        <v>5.9963333333333333</v>
      </c>
      <c r="T41" s="26">
        <f>STDEV('Raw Data'!BM248,'Raw Data'!BS248,'Raw Data'!BY248)</f>
        <v>0.84243951316004562</v>
      </c>
      <c r="V41" s="27">
        <f t="shared" si="8"/>
        <v>-2.2053333333333338</v>
      </c>
      <c r="W41" s="23">
        <f t="shared" si="9"/>
        <v>0.36292239758199929</v>
      </c>
      <c r="X41" s="27">
        <f t="shared" si="10"/>
        <v>-1.5813333333333333</v>
      </c>
      <c r="Y41" s="23">
        <f t="shared" si="11"/>
        <v>0.47251419731756916</v>
      </c>
      <c r="Z41" s="27">
        <f t="shared" si="12"/>
        <v>-0.95199999999999996</v>
      </c>
      <c r="AA41" s="23">
        <f t="shared" si="13"/>
        <v>0.43898595269856466</v>
      </c>
      <c r="AB41" s="27">
        <f t="shared" si="14"/>
        <v>-1.5076666666666663</v>
      </c>
      <c r="AC41" s="23">
        <f t="shared" si="15"/>
        <v>0.85044086606104952</v>
      </c>
    </row>
    <row r="42" spans="1:29" x14ac:dyDescent="0.25">
      <c r="A42" s="25">
        <f>'Raw Data'!B42</f>
        <v>76</v>
      </c>
      <c r="B42" s="25">
        <f>'Raw Data'!C42</f>
        <v>90</v>
      </c>
      <c r="C42" s="25" t="str">
        <f>'Raw Data'!D42</f>
        <v>YRERYDHILKNIQAY</v>
      </c>
      <c r="D42" s="26">
        <f>AVERAGE('Raw Data'!K42,'Raw Data'!Q42,'Raw Data'!W42)</f>
        <v>0.77766666666666673</v>
      </c>
      <c r="E42" s="26">
        <f>STDEV('Raw Data'!K42,'Raw Data'!Q42,'Raw Data'!W42)</f>
        <v>0.26785319362167981</v>
      </c>
      <c r="F42" s="26">
        <f>AVERAGE('Raw Data'!AC42,'Raw Data'!AI42,'Raw Data'!AO42)</f>
        <v>1.9119999999999999</v>
      </c>
      <c r="G42" s="26">
        <f>STDEV('Raw Data'!AC42,'Raw Data'!AI42,'Raw Data'!AO42)</f>
        <v>5.3507008886686976E-2</v>
      </c>
      <c r="H42" s="26">
        <f>AVERAGE('Raw Data'!AU42,'Raw Data'!BA42,'Raw Data'!BG42)</f>
        <v>3.2116666666666664</v>
      </c>
      <c r="I42" s="26">
        <f>STDEV('Raw Data'!AU42,'Raw Data'!BA42,'Raw Data'!BG42)</f>
        <v>5.5940444522128437E-2</v>
      </c>
      <c r="J42" s="26">
        <f>AVERAGE('Raw Data'!BM42,'Raw Data'!BS42,'Raw Data'!BY42)</f>
        <v>3.4916666666666667</v>
      </c>
      <c r="K42" s="26">
        <f>STDEV('Raw Data'!BM42,'Raw Data'!BS42,'Raw Data'!BY42)</f>
        <v>0.42534260700443993</v>
      </c>
      <c r="M42" s="26">
        <f>AVERAGE('Raw Data'!K249,'Raw Data'!Q249,'Raw Data'!W249)</f>
        <v>1.4149999999999998</v>
      </c>
      <c r="N42" s="26">
        <f>STDEV('Raw Data'!K249,'Raw Data'!Q249,'Raw Data'!W249)</f>
        <v>0.19514866128160141</v>
      </c>
      <c r="O42" s="26">
        <f>AVERAGE('Raw Data'!AC249,'Raw Data'!AI249,'Raw Data'!AO249)</f>
        <v>2.7603333333333331</v>
      </c>
      <c r="P42" s="26">
        <f>STDEV('Raw Data'!AC249,'Raw Data'!AI249,'Raw Data'!AO249)</f>
        <v>0.45230778606313876</v>
      </c>
      <c r="Q42" s="26">
        <f>AVERAGE('Raw Data'!AU249,'Raw Data'!BA249,'Raw Data'!BG249)</f>
        <v>4.0033333333333339</v>
      </c>
      <c r="R42" s="26">
        <f>STDEV('Raw Data'!AU249,'Raw Data'!BA249,'Raw Data'!BG249)</f>
        <v>0.21952296766701515</v>
      </c>
      <c r="S42" s="26">
        <f>AVERAGE('Raw Data'!BM249,'Raw Data'!BS249,'Raw Data'!BY249)</f>
        <v>4.7456666666666667</v>
      </c>
      <c r="T42" s="26">
        <f>STDEV('Raw Data'!BM249,'Raw Data'!BS249,'Raw Data'!BY249)</f>
        <v>0.48565865927967689</v>
      </c>
      <c r="V42" s="27">
        <f t="shared" si="8"/>
        <v>-0.63733333333333309</v>
      </c>
      <c r="W42" s="23">
        <f t="shared" si="9"/>
        <v>0.33140358074911364</v>
      </c>
      <c r="X42" s="27">
        <f t="shared" si="10"/>
        <v>-0.84833333333333316</v>
      </c>
      <c r="Y42" s="23">
        <f t="shared" si="11"/>
        <v>0.45546167054247072</v>
      </c>
      <c r="Z42" s="27">
        <f t="shared" si="12"/>
        <v>-0.79166666666666741</v>
      </c>
      <c r="AA42" s="23">
        <f t="shared" si="13"/>
        <v>0.22653844412520077</v>
      </c>
      <c r="AB42" s="27">
        <f t="shared" si="14"/>
        <v>-1.254</v>
      </c>
      <c r="AC42" s="23">
        <f t="shared" si="15"/>
        <v>0.64558552234902755</v>
      </c>
    </row>
    <row r="43" spans="1:29" x14ac:dyDescent="0.25">
      <c r="A43" s="25">
        <f>'Raw Data'!B43</f>
        <v>76</v>
      </c>
      <c r="B43" s="25">
        <f>'Raw Data'!C43</f>
        <v>90</v>
      </c>
      <c r="C43" s="25" t="str">
        <f>'Raw Data'!D43</f>
        <v>YRERYDHILKNIQAY</v>
      </c>
      <c r="D43" s="26">
        <f>AVERAGE('Raw Data'!K43,'Raw Data'!Q43,'Raw Data'!W43)</f>
        <v>1.9123333333333334</v>
      </c>
      <c r="E43" s="26">
        <f>STDEV('Raw Data'!K43,'Raw Data'!Q43,'Raw Data'!W43)</f>
        <v>0.56432732818226361</v>
      </c>
      <c r="F43" s="26">
        <f>AVERAGE('Raw Data'!AC43,'Raw Data'!AI43,'Raw Data'!AO43)</f>
        <v>3.4169999999999998</v>
      </c>
      <c r="G43" s="26">
        <f>STDEV('Raw Data'!AC43,'Raw Data'!AI43,'Raw Data'!AO43)</f>
        <v>6.0827625302982066E-3</v>
      </c>
      <c r="H43" s="26">
        <f>AVERAGE('Raw Data'!AU43,'Raw Data'!BA43,'Raw Data'!BG43)</f>
        <v>5.3646666666666674</v>
      </c>
      <c r="I43" s="26">
        <f>STDEV('Raw Data'!AU43,'Raw Data'!BA43,'Raw Data'!BG43)</f>
        <v>0.41552898013656431</v>
      </c>
      <c r="J43" s="26">
        <f>AVERAGE('Raw Data'!BM43,'Raw Data'!BS43,'Raw Data'!BY43)</f>
        <v>5.1680000000000001</v>
      </c>
      <c r="K43" s="26">
        <f>STDEV('Raw Data'!BM43,'Raw Data'!BS43,'Raw Data'!BY43)</f>
        <v>0.29615705292969124</v>
      </c>
      <c r="M43" s="26">
        <f>AVERAGE('Raw Data'!K250,'Raw Data'!Q250,'Raw Data'!W250)</f>
        <v>3.4636666666666667</v>
      </c>
      <c r="N43" s="26">
        <f>STDEV('Raw Data'!K250,'Raw Data'!Q250,'Raw Data'!W250)</f>
        <v>0.31807284281015458</v>
      </c>
      <c r="O43" s="26">
        <f>AVERAGE('Raw Data'!AC250,'Raw Data'!AI250,'Raw Data'!AO250)</f>
        <v>3.9376666666666664</v>
      </c>
      <c r="P43" s="26">
        <f>STDEV('Raw Data'!AC250,'Raw Data'!AI250,'Raw Data'!AO250)</f>
        <v>0.17591001487502997</v>
      </c>
      <c r="Q43" s="26">
        <f>AVERAGE('Raw Data'!AU250,'Raw Data'!BA250,'Raw Data'!BG250)</f>
        <v>4.4189999999999996</v>
      </c>
      <c r="R43" s="26">
        <f>STDEV('Raw Data'!AU250,'Raw Data'!BA250,'Raw Data'!BG250)</f>
        <v>0.18338756773565648</v>
      </c>
      <c r="S43" s="26">
        <f>AVERAGE('Raw Data'!BM250,'Raw Data'!BS250,'Raw Data'!BY250)</f>
        <v>5.1993333333333327</v>
      </c>
      <c r="T43" s="26">
        <f>STDEV('Raw Data'!BM250,'Raw Data'!BS250,'Raw Data'!BY250)</f>
        <v>0.14087346568226847</v>
      </c>
      <c r="V43" s="27">
        <f t="shared" si="8"/>
        <v>-1.5513333333333332</v>
      </c>
      <c r="W43" s="23">
        <f t="shared" si="9"/>
        <v>0.64779291958670371</v>
      </c>
      <c r="X43" s="27">
        <f t="shared" si="10"/>
        <v>-0.52066666666666661</v>
      </c>
      <c r="Y43" s="23">
        <f t="shared" si="11"/>
        <v>0.17601515086302447</v>
      </c>
      <c r="Z43" s="27">
        <f t="shared" si="12"/>
        <v>0.94566666666666777</v>
      </c>
      <c r="AA43" s="23">
        <f t="shared" si="13"/>
        <v>0.4541974607297285</v>
      </c>
      <c r="AB43" s="27">
        <f t="shared" si="14"/>
        <v>-3.1333333333332547E-2</v>
      </c>
      <c r="AC43" s="23">
        <f t="shared" si="15"/>
        <v>0.32795477330469397</v>
      </c>
    </row>
    <row r="44" spans="1:29" x14ac:dyDescent="0.25">
      <c r="A44" s="25">
        <f>'Raw Data'!B44</f>
        <v>90</v>
      </c>
      <c r="B44" s="25">
        <f>'Raw Data'!C44</f>
        <v>105</v>
      </c>
      <c r="C44" s="25" t="str">
        <f>'Raw Data'!D44</f>
        <v>YYADQMQANGFPPLTF</v>
      </c>
      <c r="D44" s="26">
        <f>AVERAGE('Raw Data'!K44,'Raw Data'!Q44,'Raw Data'!W44)</f>
        <v>2.5083333333333333</v>
      </c>
      <c r="E44" s="26">
        <f>STDEV('Raw Data'!K44,'Raw Data'!Q44,'Raw Data'!W44)</f>
        <v>0.15288012733293141</v>
      </c>
      <c r="F44" s="26">
        <f>AVERAGE('Raw Data'!AC44,'Raw Data'!AI44,'Raw Data'!AO44)</f>
        <v>2.4236666666666662</v>
      </c>
      <c r="G44" s="26">
        <f>STDEV('Raw Data'!AC44,'Raw Data'!AI44,'Raw Data'!AO44)</f>
        <v>0.20887875270915743</v>
      </c>
      <c r="H44" s="26">
        <f>AVERAGE('Raw Data'!AU44,'Raw Data'!BA44,'Raw Data'!BG44)</f>
        <v>2.6653333333333333</v>
      </c>
      <c r="I44" s="26">
        <f>STDEV('Raw Data'!AU44,'Raw Data'!BA44,'Raw Data'!BG44)</f>
        <v>0.47303523476938947</v>
      </c>
      <c r="J44" s="26">
        <f>AVERAGE('Raw Data'!BM44,'Raw Data'!BS44,'Raw Data'!BY44)</f>
        <v>2.3586666666666667</v>
      </c>
      <c r="K44" s="26">
        <f>STDEV('Raw Data'!BM44,'Raw Data'!BS44,'Raw Data'!BY44)</f>
        <v>0.1736010752654871</v>
      </c>
      <c r="M44" s="26">
        <f>AVERAGE('Raw Data'!K251,'Raw Data'!Q251,'Raw Data'!W251)</f>
        <v>6.7153333333333336</v>
      </c>
      <c r="N44" s="26">
        <f>STDEV('Raw Data'!K251,'Raw Data'!Q251,'Raw Data'!W251)</f>
        <v>0.78187360444852771</v>
      </c>
      <c r="O44" s="26">
        <f>AVERAGE('Raw Data'!AC251,'Raw Data'!AI251,'Raw Data'!AO251)</f>
        <v>6.0169999999999995</v>
      </c>
      <c r="P44" s="26">
        <f>STDEV('Raw Data'!AC251,'Raw Data'!AI251,'Raw Data'!AO251)</f>
        <v>0.60743970894237709</v>
      </c>
      <c r="Q44" s="26">
        <f>AVERAGE('Raw Data'!AU251,'Raw Data'!BA251,'Raw Data'!BG251)</f>
        <v>5.7243333333333339</v>
      </c>
      <c r="R44" s="26">
        <f>STDEV('Raw Data'!AU251,'Raw Data'!BA251,'Raw Data'!BG251)</f>
        <v>0.28149837181293458</v>
      </c>
      <c r="S44" s="26">
        <f>AVERAGE('Raw Data'!BM251,'Raw Data'!BS251,'Raw Data'!BY251)</f>
        <v>6.144000000000001</v>
      </c>
      <c r="T44" s="26">
        <f>STDEV('Raw Data'!BM251,'Raw Data'!BS251,'Raw Data'!BY251)</f>
        <v>0.88038343918998552</v>
      </c>
      <c r="V44" s="27">
        <f t="shared" si="8"/>
        <v>-4.2070000000000007</v>
      </c>
      <c r="W44" s="23">
        <f t="shared" si="9"/>
        <v>0.79667977674010659</v>
      </c>
      <c r="X44" s="27">
        <f t="shared" si="10"/>
        <v>-3.5933333333333333</v>
      </c>
      <c r="Y44" s="23">
        <f t="shared" si="11"/>
        <v>0.64234985275419276</v>
      </c>
      <c r="Z44" s="27">
        <f t="shared" si="12"/>
        <v>-3.0590000000000006</v>
      </c>
      <c r="AA44" s="23">
        <f t="shared" si="13"/>
        <v>0.55045768835276032</v>
      </c>
      <c r="AB44" s="27">
        <f t="shared" si="14"/>
        <v>-3.7853333333333343</v>
      </c>
      <c r="AC44" s="23">
        <f t="shared" si="15"/>
        <v>0.89733624318497263</v>
      </c>
    </row>
    <row r="45" spans="1:29" x14ac:dyDescent="0.25">
      <c r="A45" s="25">
        <f>'Raw Data'!B45</f>
        <v>90</v>
      </c>
      <c r="B45" s="25">
        <f>'Raw Data'!C45</f>
        <v>105</v>
      </c>
      <c r="C45" s="25" t="str">
        <f>'Raw Data'!D45</f>
        <v>YYADQMQANGFPPLTF</v>
      </c>
      <c r="D45" s="26">
        <f>AVERAGE('Raw Data'!K45,'Raw Data'!Q45,'Raw Data'!W45)</f>
        <v>3.1376666666666666</v>
      </c>
      <c r="E45" s="26">
        <f>STDEV('Raw Data'!K45,'Raw Data'!Q45,'Raw Data'!W45)</f>
        <v>0.12924524491575426</v>
      </c>
      <c r="F45" s="26">
        <f>AVERAGE('Raw Data'!AC45,'Raw Data'!AI45,'Raw Data'!AO45)</f>
        <v>3.7729999999999997</v>
      </c>
      <c r="G45" s="26">
        <f>STDEV('Raw Data'!AC45,'Raw Data'!AI45,'Raw Data'!AO45)</f>
        <v>0.33422896343674341</v>
      </c>
      <c r="H45" s="26">
        <f>AVERAGE('Raw Data'!AU45,'Raw Data'!BA45,'Raw Data'!BG45)</f>
        <v>3.0569999999999999</v>
      </c>
      <c r="I45" s="26">
        <f>STDEV('Raw Data'!AU45,'Raw Data'!BA45,'Raw Data'!BG45)</f>
        <v>0.52177868871773514</v>
      </c>
      <c r="J45" s="26">
        <f>AVERAGE('Raw Data'!BM45,'Raw Data'!BS45,'Raw Data'!BY45)</f>
        <v>3.9556666666666671</v>
      </c>
      <c r="K45" s="26">
        <f>STDEV('Raw Data'!BM45,'Raw Data'!BS45,'Raw Data'!BY45)</f>
        <v>0.35136068837212475</v>
      </c>
      <c r="M45" s="26">
        <f>AVERAGE('Raw Data'!K252,'Raw Data'!Q252,'Raw Data'!W252)</f>
        <v>8.0773333333333337</v>
      </c>
      <c r="N45" s="26">
        <f>STDEV('Raw Data'!K252,'Raw Data'!Q252,'Raw Data'!W252)</f>
        <v>1.1515299967145207</v>
      </c>
      <c r="O45" s="26">
        <f>AVERAGE('Raw Data'!AC252,'Raw Data'!AI252,'Raw Data'!AO252)</f>
        <v>7.1403333333333334</v>
      </c>
      <c r="P45" s="26">
        <f>STDEV('Raw Data'!AC252,'Raw Data'!AI252,'Raw Data'!AO252)</f>
        <v>0.52490602333497127</v>
      </c>
      <c r="Q45" s="26">
        <f>AVERAGE('Raw Data'!AU252,'Raw Data'!BA252,'Raw Data'!BG252)</f>
        <v>7.0406666666666666</v>
      </c>
      <c r="R45" s="26">
        <f>STDEV('Raw Data'!AU252,'Raw Data'!BA252,'Raw Data'!BG252)</f>
        <v>0.57523589364132433</v>
      </c>
      <c r="S45" s="26">
        <f>AVERAGE('Raw Data'!BM252,'Raw Data'!BS252,'Raw Data'!BY252)</f>
        <v>7.2079999999999993</v>
      </c>
      <c r="T45" s="26">
        <f>STDEV('Raw Data'!BM252,'Raw Data'!BS252,'Raw Data'!BY252)</f>
        <v>0.38469598386258225</v>
      </c>
      <c r="V45" s="27">
        <f t="shared" si="8"/>
        <v>-4.9396666666666675</v>
      </c>
      <c r="W45" s="23">
        <f t="shared" si="9"/>
        <v>1.1587604008882411</v>
      </c>
      <c r="X45" s="27">
        <f t="shared" si="10"/>
        <v>-3.3673333333333337</v>
      </c>
      <c r="Y45" s="23">
        <f t="shared" si="11"/>
        <v>0.62228235820512645</v>
      </c>
      <c r="Z45" s="27">
        <f t="shared" si="12"/>
        <v>-3.9836666666666667</v>
      </c>
      <c r="AA45" s="23">
        <f t="shared" si="13"/>
        <v>0.77662689454675227</v>
      </c>
      <c r="AB45" s="27">
        <f t="shared" si="14"/>
        <v>-3.2523333333333322</v>
      </c>
      <c r="AC45" s="23">
        <f t="shared" si="15"/>
        <v>0.52100415865262872</v>
      </c>
    </row>
    <row r="46" spans="1:29" x14ac:dyDescent="0.25">
      <c r="A46" s="25">
        <f>'Raw Data'!B46</f>
        <v>90</v>
      </c>
      <c r="B46" s="25">
        <f>'Raw Data'!C46</f>
        <v>106</v>
      </c>
      <c r="C46" s="25" t="str">
        <f>'Raw Data'!D46</f>
        <v>YYADQMQANGFPPLTFQ</v>
      </c>
      <c r="D46" s="26">
        <f>AVERAGE('Raw Data'!K46,'Raw Data'!Q46,'Raw Data'!W46)</f>
        <v>2.2266666666666666</v>
      </c>
      <c r="E46" s="26">
        <f>STDEV('Raw Data'!K46,'Raw Data'!Q46,'Raw Data'!W46)</f>
        <v>0.15561598032764279</v>
      </c>
      <c r="F46" s="26">
        <f>AVERAGE('Raw Data'!AC46,'Raw Data'!AI46,'Raw Data'!AO46)</f>
        <v>2.0416666666666665</v>
      </c>
      <c r="G46" s="26">
        <f>STDEV('Raw Data'!AC46,'Raw Data'!AI46,'Raw Data'!AO46)</f>
        <v>8.6604464857958363E-2</v>
      </c>
      <c r="H46" s="26">
        <f>AVERAGE('Raw Data'!AU46,'Raw Data'!BA46,'Raw Data'!BG46)</f>
        <v>2.0693333333333332</v>
      </c>
      <c r="I46" s="26">
        <f>STDEV('Raw Data'!AU46,'Raw Data'!BA46,'Raw Data'!BG46)</f>
        <v>8.9539562950314594E-2</v>
      </c>
      <c r="J46" s="26">
        <f>AVERAGE('Raw Data'!BM46,'Raw Data'!BS46,'Raw Data'!BY46)</f>
        <v>2.8066666666666666</v>
      </c>
      <c r="K46" s="26">
        <f>STDEV('Raw Data'!BM46,'Raw Data'!BS46,'Raw Data'!BY46)</f>
        <v>3.8083242158898759E-2</v>
      </c>
      <c r="M46" s="26">
        <f>AVERAGE('Raw Data'!K253,'Raw Data'!Q253,'Raw Data'!W253)</f>
        <v>2.282</v>
      </c>
      <c r="N46" s="26">
        <f>STDEV('Raw Data'!K253,'Raw Data'!Q253,'Raw Data'!W253)</f>
        <v>8.6556340033529466E-2</v>
      </c>
      <c r="O46" s="26">
        <f>AVERAGE('Raw Data'!AC253,'Raw Data'!AI253,'Raw Data'!AO253)</f>
        <v>2.081</v>
      </c>
      <c r="P46" s="26">
        <f>STDEV('Raw Data'!AC253,'Raw Data'!AI253,'Raw Data'!AO253)</f>
        <v>7.9680612447445412E-2</v>
      </c>
      <c r="Q46" s="26">
        <f>AVERAGE('Raw Data'!AU253,'Raw Data'!BA253,'Raw Data'!BG253)</f>
        <v>1.9466666666666665</v>
      </c>
      <c r="R46" s="26">
        <f>STDEV('Raw Data'!AU253,'Raw Data'!BA253,'Raw Data'!BG253)</f>
        <v>0.17311653108046426</v>
      </c>
      <c r="S46" s="26">
        <f>AVERAGE('Raw Data'!BM253,'Raw Data'!BS253,'Raw Data'!BY253)</f>
        <v>2.6826666666666665</v>
      </c>
      <c r="T46" s="26">
        <f>STDEV('Raw Data'!BM253,'Raw Data'!BS253,'Raw Data'!BY253)</f>
        <v>3.5004761580866794E-2</v>
      </c>
      <c r="V46" s="27">
        <f t="shared" si="8"/>
        <v>-5.5333333333333456E-2</v>
      </c>
      <c r="W46" s="23">
        <f t="shared" si="9"/>
        <v>0.17806833894135499</v>
      </c>
      <c r="X46" s="27">
        <f t="shared" si="10"/>
        <v>-3.9333333333333442E-2</v>
      </c>
      <c r="Y46" s="23">
        <f t="shared" si="11"/>
        <v>0.11768319053005548</v>
      </c>
      <c r="Z46" s="27">
        <f t="shared" si="12"/>
        <v>0.1226666666666667</v>
      </c>
      <c r="AA46" s="23">
        <f t="shared" si="13"/>
        <v>0.19490168461731341</v>
      </c>
      <c r="AB46" s="27">
        <f t="shared" si="14"/>
        <v>0.12400000000000011</v>
      </c>
      <c r="AC46" s="23">
        <f t="shared" si="15"/>
        <v>5.1726846672367842E-2</v>
      </c>
    </row>
    <row r="47" spans="1:29" x14ac:dyDescent="0.25">
      <c r="A47" s="25">
        <f>'Raw Data'!B47</f>
        <v>90</v>
      </c>
      <c r="B47" s="25">
        <f>'Raw Data'!C47</f>
        <v>106</v>
      </c>
      <c r="C47" s="25" t="str">
        <f>'Raw Data'!D47</f>
        <v>YYADQMQANGFPPLTFQ</v>
      </c>
      <c r="D47" s="26">
        <f>AVERAGE('Raw Data'!K47,'Raw Data'!Q47,'Raw Data'!W47)</f>
        <v>2.4213333333333336</v>
      </c>
      <c r="E47" s="26">
        <f>STDEV('Raw Data'!K47,'Raw Data'!Q47,'Raw Data'!W47)</f>
        <v>0.27131040034125725</v>
      </c>
      <c r="F47" s="26">
        <f>AVERAGE('Raw Data'!AC47,'Raw Data'!AI47,'Raw Data'!AO47)</f>
        <v>2.2016666666666667</v>
      </c>
      <c r="G47" s="26">
        <f>STDEV('Raw Data'!AC47,'Raw Data'!AI47,'Raw Data'!AO47)</f>
        <v>9.6526334921270593E-2</v>
      </c>
      <c r="H47" s="26">
        <f>AVERAGE('Raw Data'!AU47,'Raw Data'!BA47,'Raw Data'!BG47)</f>
        <v>2.0273333333333334</v>
      </c>
      <c r="I47" s="26">
        <f>STDEV('Raw Data'!AU47,'Raw Data'!BA47,'Raw Data'!BG47)</f>
        <v>5.7046764442283043E-2</v>
      </c>
      <c r="J47" s="26">
        <f>AVERAGE('Raw Data'!BM47,'Raw Data'!BS47,'Raw Data'!BY47)</f>
        <v>2.7583333333333333</v>
      </c>
      <c r="K47" s="26">
        <f>STDEV('Raw Data'!BM47,'Raw Data'!BS47,'Raw Data'!BY47)</f>
        <v>1.5567059238447544E-2</v>
      </c>
      <c r="M47" s="26">
        <f>AVERAGE('Raw Data'!K254,'Raw Data'!Q254,'Raw Data'!W254)</f>
        <v>2.8679999999999999</v>
      </c>
      <c r="N47" s="26">
        <f>STDEV('Raw Data'!K254,'Raw Data'!Q254,'Raw Data'!W254)</f>
        <v>0.30277879714405365</v>
      </c>
      <c r="O47" s="26">
        <f>AVERAGE('Raw Data'!AC254,'Raw Data'!AI254,'Raw Data'!AO254)</f>
        <v>2.5383333333333336</v>
      </c>
      <c r="P47" s="26">
        <f>STDEV('Raw Data'!AC254,'Raw Data'!AI254,'Raw Data'!AO254)</f>
        <v>6.2179846681487863E-2</v>
      </c>
      <c r="Q47" s="26">
        <f>AVERAGE('Raw Data'!AU254,'Raw Data'!BA254,'Raw Data'!BG254)</f>
        <v>2.1733333333333333</v>
      </c>
      <c r="R47" s="26">
        <f>STDEV('Raw Data'!AU254,'Raw Data'!BA254,'Raw Data'!BG254)</f>
        <v>0.14287873646324459</v>
      </c>
      <c r="S47" s="26">
        <f>AVERAGE('Raw Data'!BM254,'Raw Data'!BS254,'Raw Data'!BY254)</f>
        <v>3.1189999999999998</v>
      </c>
      <c r="T47" s="26">
        <f>STDEV('Raw Data'!BM254,'Raw Data'!BS254,'Raw Data'!BY254)</f>
        <v>0.2255814708702823</v>
      </c>
      <c r="V47" s="27">
        <f t="shared" si="8"/>
        <v>-0.44666666666666632</v>
      </c>
      <c r="W47" s="23">
        <f t="shared" si="9"/>
        <v>0.40655175972234242</v>
      </c>
      <c r="X47" s="27">
        <f t="shared" si="10"/>
        <v>-0.33666666666666689</v>
      </c>
      <c r="Y47" s="23">
        <f t="shared" si="11"/>
        <v>0.11482014921897045</v>
      </c>
      <c r="Z47" s="27">
        <f t="shared" si="12"/>
        <v>-0.14599999999999991</v>
      </c>
      <c r="AA47" s="23">
        <f t="shared" si="13"/>
        <v>0.1538462435897173</v>
      </c>
      <c r="AB47" s="27">
        <f t="shared" si="14"/>
        <v>-0.36066666666666647</v>
      </c>
      <c r="AC47" s="23">
        <f t="shared" si="15"/>
        <v>0.22611796331413689</v>
      </c>
    </row>
    <row r="48" spans="1:29" x14ac:dyDescent="0.25">
      <c r="A48" s="25">
        <f>'Raw Data'!B48</f>
        <v>90</v>
      </c>
      <c r="B48" s="25">
        <f>'Raw Data'!C48</f>
        <v>107</v>
      </c>
      <c r="C48" s="25" t="str">
        <f>'Raw Data'!D48</f>
        <v>YYADQMQANGFPPLTFQL</v>
      </c>
      <c r="D48" s="26">
        <f>AVERAGE('Raw Data'!K48,'Raw Data'!Q48,'Raw Data'!W48)</f>
        <v>2.2056666666666667</v>
      </c>
      <c r="E48" s="26">
        <f>STDEV('Raw Data'!K48,'Raw Data'!Q48,'Raw Data'!W48)</f>
        <v>0.22642953282055184</v>
      </c>
      <c r="F48" s="26">
        <f>AVERAGE('Raw Data'!AC48,'Raw Data'!AI48,'Raw Data'!AO48)</f>
        <v>1.9026666666666667</v>
      </c>
      <c r="G48" s="26">
        <f>STDEV('Raw Data'!AC48,'Raw Data'!AI48,'Raw Data'!AO48)</f>
        <v>3.423935357645258E-2</v>
      </c>
      <c r="H48" s="26">
        <f>AVERAGE('Raw Data'!AU48,'Raw Data'!BA48,'Raw Data'!BG48)</f>
        <v>2.5329999999999999</v>
      </c>
      <c r="I48" s="26">
        <f>STDEV('Raw Data'!AU48,'Raw Data'!BA48,'Raw Data'!BG48)</f>
        <v>0.12968808734806736</v>
      </c>
      <c r="J48" s="26">
        <f>AVERAGE('Raw Data'!BM48,'Raw Data'!BS48,'Raw Data'!BY48)</f>
        <v>7.7143333333333333</v>
      </c>
      <c r="K48" s="26">
        <f>STDEV('Raw Data'!BM48,'Raw Data'!BS48,'Raw Data'!BY48)</f>
        <v>7.2279549897141332E-2</v>
      </c>
      <c r="M48" s="26">
        <f>AVERAGE('Raw Data'!K255,'Raw Data'!Q255,'Raw Data'!W255)</f>
        <v>3.3433333333333333</v>
      </c>
      <c r="N48" s="26">
        <f>STDEV('Raw Data'!K255,'Raw Data'!Q255,'Raw Data'!W255)</f>
        <v>0.25555103860742445</v>
      </c>
      <c r="O48" s="26">
        <f>AVERAGE('Raw Data'!AC255,'Raw Data'!AI255,'Raw Data'!AO255)</f>
        <v>3.1433333333333331</v>
      </c>
      <c r="P48" s="26">
        <f>STDEV('Raw Data'!AC255,'Raw Data'!AI255,'Raw Data'!AO255)</f>
        <v>0.1548558469459044</v>
      </c>
      <c r="Q48" s="26">
        <f>AVERAGE('Raw Data'!AU255,'Raw Data'!BA255,'Raw Data'!BG255)</f>
        <v>3.4176666666666669</v>
      </c>
      <c r="R48" s="26">
        <f>STDEV('Raw Data'!AU255,'Raw Data'!BA255,'Raw Data'!BG255)</f>
        <v>0.19076774709927591</v>
      </c>
      <c r="S48" s="26">
        <f>AVERAGE('Raw Data'!BM255,'Raw Data'!BS255,'Raw Data'!BY255)</f>
        <v>8.5140000000000011</v>
      </c>
      <c r="T48" s="26">
        <f>STDEV('Raw Data'!BM255,'Raw Data'!BS255,'Raw Data'!BY255)</f>
        <v>0.30604084694693912</v>
      </c>
      <c r="V48" s="27">
        <f t="shared" si="8"/>
        <v>-1.1376666666666666</v>
      </c>
      <c r="W48" s="23">
        <f t="shared" si="9"/>
        <v>0.34143325360407811</v>
      </c>
      <c r="X48" s="27">
        <f t="shared" si="10"/>
        <v>-1.2406666666666664</v>
      </c>
      <c r="Y48" s="23">
        <f t="shared" si="11"/>
        <v>0.1585959226041663</v>
      </c>
      <c r="Z48" s="27">
        <f t="shared" si="12"/>
        <v>-0.88466666666666693</v>
      </c>
      <c r="AA48" s="23">
        <f t="shared" si="13"/>
        <v>0.23067581870090595</v>
      </c>
      <c r="AB48" s="27">
        <f t="shared" si="14"/>
        <v>-0.79966666666666786</v>
      </c>
      <c r="AC48" s="23">
        <f t="shared" si="15"/>
        <v>0.31446038436237583</v>
      </c>
    </row>
    <row r="49" spans="1:29" x14ac:dyDescent="0.25">
      <c r="A49" s="25">
        <f>'Raw Data'!B49</f>
        <v>90</v>
      </c>
      <c r="B49" s="25">
        <f>'Raw Data'!C49</f>
        <v>107</v>
      </c>
      <c r="C49" s="25" t="str">
        <f>'Raw Data'!D49</f>
        <v>YYADQMQANGFPPLTFQL</v>
      </c>
      <c r="D49" s="26">
        <f>AVERAGE('Raw Data'!K49,'Raw Data'!Q49,'Raw Data'!W49)</f>
        <v>2.0033333333333334</v>
      </c>
      <c r="E49" s="26">
        <f>STDEV('Raw Data'!K49,'Raw Data'!Q49,'Raw Data'!W49)</f>
        <v>0.13436641445440645</v>
      </c>
      <c r="F49" s="26">
        <f>AVERAGE('Raw Data'!AC49,'Raw Data'!AI49,'Raw Data'!AO49)</f>
        <v>1.9316666666666666</v>
      </c>
      <c r="G49" s="26">
        <f>STDEV('Raw Data'!AC49,'Raw Data'!AI49,'Raw Data'!AO49)</f>
        <v>5.7552874240417627E-2</v>
      </c>
      <c r="H49" s="26">
        <f>AVERAGE('Raw Data'!AU49,'Raw Data'!BA49,'Raw Data'!BG49)</f>
        <v>2.343</v>
      </c>
      <c r="I49" s="26">
        <f>STDEV('Raw Data'!AU49,'Raw Data'!BA49,'Raw Data'!BG49)</f>
        <v>6.1220911460055802E-2</v>
      </c>
      <c r="J49" s="26">
        <f>AVERAGE('Raw Data'!BM49,'Raw Data'!BS49,'Raw Data'!BY49)</f>
        <v>7.3996666666666657</v>
      </c>
      <c r="K49" s="26">
        <f>STDEV('Raw Data'!BM49,'Raw Data'!BS49,'Raw Data'!BY49)</f>
        <v>0.12913687828553588</v>
      </c>
      <c r="M49" s="26">
        <f>AVERAGE('Raw Data'!K256,'Raw Data'!Q256,'Raw Data'!W256)</f>
        <v>3.245333333333333</v>
      </c>
      <c r="N49" s="26">
        <f>STDEV('Raw Data'!K256,'Raw Data'!Q256,'Raw Data'!W256)</f>
        <v>0.18656455540464631</v>
      </c>
      <c r="O49" s="26">
        <f>AVERAGE('Raw Data'!AC256,'Raw Data'!AI256,'Raw Data'!AO256)</f>
        <v>3.1423333333333332</v>
      </c>
      <c r="P49" s="26">
        <f>STDEV('Raw Data'!AC256,'Raw Data'!AI256,'Raw Data'!AO256)</f>
        <v>0.24607383715733247</v>
      </c>
      <c r="Q49" s="26">
        <f>AVERAGE('Raw Data'!AU256,'Raw Data'!BA256,'Raw Data'!BG256)</f>
        <v>3.3713333333333337</v>
      </c>
      <c r="R49" s="26">
        <f>STDEV('Raw Data'!AU256,'Raw Data'!BA256,'Raw Data'!BG256)</f>
        <v>0.37905716367499692</v>
      </c>
      <c r="S49" s="26">
        <f>AVERAGE('Raw Data'!BM256,'Raw Data'!BS256,'Raw Data'!BY256)</f>
        <v>8.5269999999999992</v>
      </c>
      <c r="T49" s="26">
        <f>STDEV('Raw Data'!BM256,'Raw Data'!BS256,'Raw Data'!BY256)</f>
        <v>0.48569537778323602</v>
      </c>
      <c r="V49" s="27">
        <f t="shared" si="8"/>
        <v>-1.2419999999999995</v>
      </c>
      <c r="W49" s="23">
        <f t="shared" si="9"/>
        <v>0.22991447685316962</v>
      </c>
      <c r="X49" s="27">
        <f t="shared" si="10"/>
        <v>-1.2106666666666666</v>
      </c>
      <c r="Y49" s="23">
        <f t="shared" si="11"/>
        <v>0.25271459527828366</v>
      </c>
      <c r="Z49" s="27">
        <f t="shared" si="12"/>
        <v>-1.0283333333333338</v>
      </c>
      <c r="AA49" s="23">
        <f t="shared" si="13"/>
        <v>0.38396918279118886</v>
      </c>
      <c r="AB49" s="27">
        <f t="shared" si="14"/>
        <v>-1.1273333333333335</v>
      </c>
      <c r="AC49" s="23">
        <f t="shared" si="15"/>
        <v>0.50256972982197567</v>
      </c>
    </row>
    <row r="50" spans="1:29" x14ac:dyDescent="0.25">
      <c r="A50" s="25">
        <f>'Raw Data'!B50</f>
        <v>91</v>
      </c>
      <c r="B50" s="25">
        <f>'Raw Data'!C50</f>
        <v>106</v>
      </c>
      <c r="C50" s="25" t="str">
        <f>'Raw Data'!D50</f>
        <v>YADQMQANGFPPLTFQ</v>
      </c>
      <c r="D50" s="26">
        <f>AVERAGE('Raw Data'!K50,'Raw Data'!Q50,'Raw Data'!W50)</f>
        <v>2.200333333333333</v>
      </c>
      <c r="E50" s="26">
        <f>STDEV('Raw Data'!K50,'Raw Data'!Q50,'Raw Data'!W50)</f>
        <v>0.14893063262248427</v>
      </c>
      <c r="F50" s="26">
        <f>AVERAGE('Raw Data'!AC50,'Raw Data'!AI50,'Raw Data'!AO50)</f>
        <v>2.1206666666666667</v>
      </c>
      <c r="G50" s="26">
        <f>STDEV('Raw Data'!AC50,'Raw Data'!AI50,'Raw Data'!AO50)</f>
        <v>6.0351746729761853E-2</v>
      </c>
      <c r="H50" s="26">
        <f>AVERAGE('Raw Data'!AU50,'Raw Data'!BA50,'Raw Data'!BG50)</f>
        <v>2.1686666666666667</v>
      </c>
      <c r="I50" s="26">
        <f>STDEV('Raw Data'!AU50,'Raw Data'!BA50,'Raw Data'!BG50)</f>
        <v>8.5500487328045785E-2</v>
      </c>
      <c r="J50" s="26">
        <f>AVERAGE('Raw Data'!BM50,'Raw Data'!BS50,'Raw Data'!BY50)</f>
        <v>2.9430000000000001</v>
      </c>
      <c r="K50" s="26">
        <f>STDEV('Raw Data'!BM50,'Raw Data'!BS50,'Raw Data'!BY50)</f>
        <v>3.6041642581880223E-2</v>
      </c>
      <c r="M50" s="26">
        <f>AVERAGE('Raw Data'!K257,'Raw Data'!Q257,'Raw Data'!W257)</f>
        <v>2.3109999999999999</v>
      </c>
      <c r="N50" s="26">
        <f>STDEV('Raw Data'!K257,'Raw Data'!Q257,'Raw Data'!W257)</f>
        <v>0.23763206854294716</v>
      </c>
      <c r="O50" s="26">
        <f>AVERAGE('Raw Data'!AC257,'Raw Data'!AI257,'Raw Data'!AO257)</f>
        <v>2.1596666666666668</v>
      </c>
      <c r="P50" s="26">
        <f>STDEV('Raw Data'!AC257,'Raw Data'!AI257,'Raw Data'!AO257)</f>
        <v>0.19778860769350023</v>
      </c>
      <c r="Q50" s="26">
        <f>AVERAGE('Raw Data'!AU257,'Raw Data'!BA257,'Raw Data'!BG257)</f>
        <v>2.0489999999999999</v>
      </c>
      <c r="R50" s="26">
        <f>STDEV('Raw Data'!AU257,'Raw Data'!BA257,'Raw Data'!BG257)</f>
        <v>0.18766193007640086</v>
      </c>
      <c r="S50" s="26">
        <f>AVERAGE('Raw Data'!BM257,'Raw Data'!BS257,'Raw Data'!BY257)</f>
        <v>2.8143333333333334</v>
      </c>
      <c r="T50" s="26">
        <f>STDEV('Raw Data'!BM257,'Raw Data'!BS257,'Raw Data'!BY257)</f>
        <v>7.2472983472003663E-2</v>
      </c>
      <c r="V50" s="27">
        <f t="shared" si="8"/>
        <v>-0.11066666666666691</v>
      </c>
      <c r="W50" s="23">
        <f t="shared" si="9"/>
        <v>0.28044488466244721</v>
      </c>
      <c r="X50" s="27">
        <f t="shared" si="10"/>
        <v>-3.9000000000000146E-2</v>
      </c>
      <c r="Y50" s="23">
        <f t="shared" si="11"/>
        <v>0.20679136023215924</v>
      </c>
      <c r="Z50" s="27">
        <f t="shared" si="12"/>
        <v>0.11966666666666681</v>
      </c>
      <c r="AA50" s="23">
        <f t="shared" si="13"/>
        <v>0.20622156369626646</v>
      </c>
      <c r="AB50" s="27">
        <f t="shared" si="14"/>
        <v>0.12866666666666671</v>
      </c>
      <c r="AC50" s="23">
        <f t="shared" si="15"/>
        <v>8.0940307222874555E-2</v>
      </c>
    </row>
    <row r="51" spans="1:29" x14ac:dyDescent="0.25">
      <c r="A51" s="25">
        <f>'Raw Data'!B51</f>
        <v>91</v>
      </c>
      <c r="B51" s="25">
        <f>'Raw Data'!C51</f>
        <v>106</v>
      </c>
      <c r="C51" s="25" t="str">
        <f>'Raw Data'!D51</f>
        <v>YADQMQANGFPPLTFQ</v>
      </c>
      <c r="D51" s="26">
        <f>AVERAGE('Raw Data'!K51,'Raw Data'!Q51,'Raw Data'!W51)</f>
        <v>2.5939999999999999</v>
      </c>
      <c r="E51" s="26">
        <f>STDEV('Raw Data'!K51,'Raw Data'!Q51,'Raw Data'!W51)</f>
        <v>0.28250132743050965</v>
      </c>
      <c r="F51" s="26">
        <f>AVERAGE('Raw Data'!AC51,'Raw Data'!AI51,'Raw Data'!AO51)</f>
        <v>2.4570000000000003</v>
      </c>
      <c r="G51" s="26">
        <f>STDEV('Raw Data'!AC51,'Raw Data'!AI51,'Raw Data'!AO51)</f>
        <v>9.9864908751773271E-2</v>
      </c>
      <c r="H51" s="26">
        <f>AVERAGE('Raw Data'!AU51,'Raw Data'!BA51,'Raw Data'!BG51)</f>
        <v>2.2366666666666664</v>
      </c>
      <c r="I51" s="26">
        <f>STDEV('Raw Data'!AU51,'Raw Data'!BA51,'Raw Data'!BG51)</f>
        <v>7.9198063949400516E-2</v>
      </c>
      <c r="J51" s="26">
        <f>AVERAGE('Raw Data'!BM51,'Raw Data'!BS51,'Raw Data'!BY51)</f>
        <v>2.8346666666666667</v>
      </c>
      <c r="K51" s="26">
        <f>STDEV('Raw Data'!BM51,'Raw Data'!BS51,'Raw Data'!BY51)</f>
        <v>3.3291640592396934E-2</v>
      </c>
      <c r="M51" s="26">
        <f>AVERAGE('Raw Data'!K258,'Raw Data'!Q258,'Raw Data'!W258)</f>
        <v>3.0849999999999995</v>
      </c>
      <c r="N51" s="26">
        <f>STDEV('Raw Data'!K258,'Raw Data'!Q258,'Raw Data'!W258)</f>
        <v>0.191020941260376</v>
      </c>
      <c r="O51" s="26">
        <f>AVERAGE('Raw Data'!AC258,'Raw Data'!AI258,'Raw Data'!AO258)</f>
        <v>3.1539999999999999</v>
      </c>
      <c r="P51" s="26">
        <f>STDEV('Raw Data'!AC258,'Raw Data'!AI258,'Raw Data'!AO258)</f>
        <v>0.12630122723077566</v>
      </c>
      <c r="Q51" s="26">
        <f>AVERAGE('Raw Data'!AU258,'Raw Data'!BA258,'Raw Data'!BG258)</f>
        <v>2.8913333333333338</v>
      </c>
      <c r="R51" s="26">
        <f>STDEV('Raw Data'!AU258,'Raw Data'!BA258,'Raw Data'!BG258)</f>
        <v>0.24570171617905587</v>
      </c>
      <c r="S51" s="26">
        <f>AVERAGE('Raw Data'!BM258,'Raw Data'!BS258,'Raw Data'!BY258)</f>
        <v>3.5169999999999995</v>
      </c>
      <c r="T51" s="26">
        <f>STDEV('Raw Data'!BM258,'Raw Data'!BS258,'Raw Data'!BY258)</f>
        <v>0.15579152736910951</v>
      </c>
      <c r="V51" s="27">
        <f t="shared" si="8"/>
        <v>-0.49099999999999966</v>
      </c>
      <c r="W51" s="23">
        <f t="shared" si="9"/>
        <v>0.3410219934256441</v>
      </c>
      <c r="X51" s="27">
        <f t="shared" si="10"/>
        <v>-0.69699999999999962</v>
      </c>
      <c r="Y51" s="23">
        <f t="shared" si="11"/>
        <v>0.16101242188104628</v>
      </c>
      <c r="Z51" s="27">
        <f t="shared" si="12"/>
        <v>-0.6546666666666674</v>
      </c>
      <c r="AA51" s="23">
        <f t="shared" si="13"/>
        <v>0.25815047291582993</v>
      </c>
      <c r="AB51" s="27">
        <f t="shared" si="14"/>
        <v>-0.68233333333333279</v>
      </c>
      <c r="AC51" s="23">
        <f t="shared" si="15"/>
        <v>0.15930892421121087</v>
      </c>
    </row>
    <row r="52" spans="1:29" x14ac:dyDescent="0.25">
      <c r="A52" s="25">
        <f>'Raw Data'!B52</f>
        <v>91</v>
      </c>
      <c r="B52" s="25">
        <f>'Raw Data'!C52</f>
        <v>107</v>
      </c>
      <c r="C52" s="25" t="str">
        <f>'Raw Data'!D52</f>
        <v>YADQMQANGFPPLTFQL</v>
      </c>
      <c r="D52" s="26">
        <f>AVERAGE('Raw Data'!K52,'Raw Data'!Q52,'Raw Data'!W52)</f>
        <v>2.2289999999999996</v>
      </c>
      <c r="E52" s="26">
        <f>STDEV('Raw Data'!K52,'Raw Data'!Q52,'Raw Data'!W52)</f>
        <v>0.6109279826624433</v>
      </c>
      <c r="F52" s="26">
        <f>AVERAGE('Raw Data'!AC52,'Raw Data'!AI52,'Raw Data'!AO52)</f>
        <v>2.1503333333333337</v>
      </c>
      <c r="G52" s="26">
        <f>STDEV('Raw Data'!AC52,'Raw Data'!AI52,'Raw Data'!AO52)</f>
        <v>0.21781261059298976</v>
      </c>
      <c r="H52" s="26">
        <f>AVERAGE('Raw Data'!AU52,'Raw Data'!BA52,'Raw Data'!BG52)</f>
        <v>2.829333333333333</v>
      </c>
      <c r="I52" s="26">
        <f>STDEV('Raw Data'!AU52,'Raw Data'!BA52,'Raw Data'!BG52)</f>
        <v>3.7434387043643789E-2</v>
      </c>
      <c r="J52" s="26">
        <f>AVERAGE('Raw Data'!BM52,'Raw Data'!BS52,'Raw Data'!BY52)</f>
        <v>8.1516666666666655</v>
      </c>
      <c r="K52" s="26">
        <f>STDEV('Raw Data'!BM52,'Raw Data'!BS52,'Raw Data'!BY52)</f>
        <v>0.27141542574683097</v>
      </c>
      <c r="M52" s="26">
        <f>AVERAGE('Raw Data'!K259,'Raw Data'!Q259,'Raw Data'!W259)</f>
        <v>3.4979999999999998</v>
      </c>
      <c r="N52" s="26">
        <f>STDEV('Raw Data'!K259,'Raw Data'!Q259,'Raw Data'!W259)</f>
        <v>0.42617953963089311</v>
      </c>
      <c r="O52" s="26">
        <f>AVERAGE('Raw Data'!AC259,'Raw Data'!AI259,'Raw Data'!AO259)</f>
        <v>3.3416666666666663</v>
      </c>
      <c r="P52" s="26">
        <f>STDEV('Raw Data'!AC259,'Raw Data'!AI259,'Raw Data'!AO259)</f>
        <v>0.40802246670169201</v>
      </c>
      <c r="Q52" s="26">
        <f>AVERAGE('Raw Data'!AU259,'Raw Data'!BA259,'Raw Data'!BG259)</f>
        <v>3.7153333333333336</v>
      </c>
      <c r="R52" s="26">
        <f>STDEV('Raw Data'!AU259,'Raw Data'!BA259,'Raw Data'!BG259)</f>
        <v>0.19473143899569292</v>
      </c>
      <c r="S52" s="26">
        <f>AVERAGE('Raw Data'!BM259,'Raw Data'!BS259,'Raw Data'!BY259)</f>
        <v>8.8676666666666666</v>
      </c>
      <c r="T52" s="26">
        <f>STDEV('Raw Data'!BM259,'Raw Data'!BS259,'Raw Data'!BY259)</f>
        <v>0.4890248800759866</v>
      </c>
      <c r="V52" s="27">
        <f t="shared" si="8"/>
        <v>-1.2690000000000001</v>
      </c>
      <c r="W52" s="23">
        <f t="shared" si="9"/>
        <v>0.7448905959938027</v>
      </c>
      <c r="X52" s="27">
        <f t="shared" si="10"/>
        <v>-1.1913333333333327</v>
      </c>
      <c r="Y52" s="23">
        <f t="shared" si="11"/>
        <v>0.46251990948138305</v>
      </c>
      <c r="Z52" s="27">
        <f t="shared" si="12"/>
        <v>-0.88600000000000056</v>
      </c>
      <c r="AA52" s="23">
        <f t="shared" si="13"/>
        <v>0.19829691542398384</v>
      </c>
      <c r="AB52" s="27">
        <f t="shared" si="14"/>
        <v>-0.71600000000000108</v>
      </c>
      <c r="AC52" s="23">
        <f t="shared" si="15"/>
        <v>0.55929568804583729</v>
      </c>
    </row>
    <row r="53" spans="1:29" x14ac:dyDescent="0.25">
      <c r="A53" s="25">
        <f>'Raw Data'!B53</f>
        <v>95</v>
      </c>
      <c r="B53" s="25">
        <f>'Raw Data'!C53</f>
        <v>106</v>
      </c>
      <c r="C53" s="25" t="str">
        <f>'Raw Data'!D53</f>
        <v>MQANGFPPLTFQ</v>
      </c>
      <c r="D53" s="26">
        <f>AVERAGE('Raw Data'!K53,'Raw Data'!Q53,'Raw Data'!W53)</f>
        <v>3.4263333333333335</v>
      </c>
      <c r="E53" s="26">
        <f>STDEV('Raw Data'!K53,'Raw Data'!Q53,'Raw Data'!W53)</f>
        <v>9.3179039130768734E-2</v>
      </c>
      <c r="F53" s="26">
        <f>AVERAGE('Raw Data'!AC53,'Raw Data'!AI53,'Raw Data'!AO53)</f>
        <v>4.0829999999999993</v>
      </c>
      <c r="G53" s="26">
        <f>STDEV('Raw Data'!AC53,'Raw Data'!AI53,'Raw Data'!AO53)</f>
        <v>0.40642465476395473</v>
      </c>
      <c r="H53" s="26">
        <f>AVERAGE('Raw Data'!AU53,'Raw Data'!BA53,'Raw Data'!BG53)</f>
        <v>3.4893333333333332</v>
      </c>
      <c r="I53" s="26">
        <f>STDEV('Raw Data'!AU53,'Raw Data'!BA53,'Raw Data'!BG53)</f>
        <v>9.8169920715733244E-2</v>
      </c>
      <c r="J53" s="26">
        <f>AVERAGE('Raw Data'!BM53,'Raw Data'!BS53,'Raw Data'!BY53)</f>
        <v>4.5766666666666671</v>
      </c>
      <c r="K53" s="26">
        <f>STDEV('Raw Data'!BM53,'Raw Data'!BS53,'Raw Data'!BY53)</f>
        <v>0.11952545056737203</v>
      </c>
      <c r="M53" s="26">
        <f>AVERAGE('Raw Data'!K260,'Raw Data'!Q260,'Raw Data'!W260)</f>
        <v>5.8686666666666669</v>
      </c>
      <c r="N53" s="26">
        <f>STDEV('Raw Data'!K260,'Raw Data'!Q260,'Raw Data'!W260)</f>
        <v>0.6858617450575103</v>
      </c>
      <c r="O53" s="26">
        <f>AVERAGE('Raw Data'!AC260,'Raw Data'!AI260,'Raw Data'!AO260)</f>
        <v>5.9139999999999988</v>
      </c>
      <c r="P53" s="26">
        <f>STDEV('Raw Data'!AC260,'Raw Data'!AI260,'Raw Data'!AO260)</f>
        <v>0.18856563843924506</v>
      </c>
      <c r="Q53" s="26">
        <f>AVERAGE('Raw Data'!AU260,'Raw Data'!BA260,'Raw Data'!BG260)</f>
        <v>6.0213333333333336</v>
      </c>
      <c r="R53" s="26">
        <f>STDEV('Raw Data'!AU260,'Raw Data'!BA260,'Raw Data'!BG260)</f>
        <v>0.67502987588204844</v>
      </c>
      <c r="S53" s="26">
        <f>AVERAGE('Raw Data'!BM260,'Raw Data'!BS260,'Raw Data'!BY260)</f>
        <v>8.2219999999999995</v>
      </c>
      <c r="T53" s="26">
        <f>STDEV('Raw Data'!BM260,'Raw Data'!BS260,'Raw Data'!BY260)</f>
        <v>0.47670535973492068</v>
      </c>
      <c r="V53" s="27">
        <f t="shared" si="8"/>
        <v>-2.4423333333333335</v>
      </c>
      <c r="W53" s="23">
        <f t="shared" si="9"/>
        <v>0.69216231237092551</v>
      </c>
      <c r="X53" s="27">
        <f t="shared" si="10"/>
        <v>-1.8309999999999995</v>
      </c>
      <c r="Y53" s="23">
        <f t="shared" si="11"/>
        <v>0.44803794482164105</v>
      </c>
      <c r="Z53" s="27">
        <f t="shared" si="12"/>
        <v>-2.5320000000000005</v>
      </c>
      <c r="AA53" s="23">
        <f t="shared" si="13"/>
        <v>0.68213097471575579</v>
      </c>
      <c r="AB53" s="27">
        <f t="shared" si="14"/>
        <v>-3.6453333333333324</v>
      </c>
      <c r="AC53" s="23">
        <f t="shared" si="15"/>
        <v>0.49146142608889803</v>
      </c>
    </row>
    <row r="54" spans="1:29" x14ac:dyDescent="0.25">
      <c r="A54" s="25">
        <f>'Raw Data'!B54</f>
        <v>107</v>
      </c>
      <c r="B54" s="25">
        <f>'Raw Data'!C54</f>
        <v>128</v>
      </c>
      <c r="C54" s="25" t="str">
        <f>'Raw Data'!D54</f>
        <v>LDLDERGKLVIHDAYVDKPMSE</v>
      </c>
      <c r="D54" s="26">
        <f>AVERAGE('Raw Data'!K54,'Raw Data'!Q54,'Raw Data'!W54)</f>
        <v>15.223000000000001</v>
      </c>
      <c r="E54" s="26">
        <f>STDEV('Raw Data'!K54,'Raw Data'!Q54,'Raw Data'!W54)</f>
        <v>0.95310072919917577</v>
      </c>
      <c r="F54" s="26">
        <f>AVERAGE('Raw Data'!AC54,'Raw Data'!AI54,'Raw Data'!AO54)</f>
        <v>17.452666666666669</v>
      </c>
      <c r="G54" s="26">
        <f>STDEV('Raw Data'!AC54,'Raw Data'!AI54,'Raw Data'!AO54)</f>
        <v>0.38831087202566744</v>
      </c>
      <c r="H54" s="26">
        <f>AVERAGE('Raw Data'!AU54,'Raw Data'!BA54,'Raw Data'!BG54)</f>
        <v>23.272666666666669</v>
      </c>
      <c r="I54" s="26">
        <f>STDEV('Raw Data'!AU54,'Raw Data'!BA54,'Raw Data'!BG54)</f>
        <v>0.3457807590559851</v>
      </c>
      <c r="J54" s="26">
        <f>AVERAGE('Raw Data'!BM54,'Raw Data'!BS54,'Raw Data'!BY54)</f>
        <v>31.144333333333332</v>
      </c>
      <c r="K54" s="26">
        <f>STDEV('Raw Data'!BM54,'Raw Data'!BS54,'Raw Data'!BY54)</f>
        <v>1.7001400922669085</v>
      </c>
      <c r="M54" s="26">
        <f>AVERAGE('Raw Data'!K261,'Raw Data'!Q261,'Raw Data'!W261)</f>
        <v>13.851666666666667</v>
      </c>
      <c r="N54" s="26">
        <f>STDEV('Raw Data'!K261,'Raw Data'!Q261,'Raw Data'!W261)</f>
        <v>0.54478099575272754</v>
      </c>
      <c r="O54" s="26">
        <f>AVERAGE('Raw Data'!AC261,'Raw Data'!AI261,'Raw Data'!AO261)</f>
        <v>15.587333333333333</v>
      </c>
      <c r="P54" s="26">
        <f>STDEV('Raw Data'!AC261,'Raw Data'!AI261,'Raw Data'!AO261)</f>
        <v>0.41647368864471251</v>
      </c>
      <c r="Q54" s="26">
        <f>AVERAGE('Raw Data'!AU261,'Raw Data'!BA261,'Raw Data'!BG261)</f>
        <v>22.349666666666668</v>
      </c>
      <c r="R54" s="26">
        <f>STDEV('Raw Data'!AU261,'Raw Data'!BA261,'Raw Data'!BG261)</f>
        <v>0.76663507181274648</v>
      </c>
      <c r="S54" s="26">
        <f>AVERAGE('Raw Data'!BM261,'Raw Data'!BS261,'Raw Data'!BY261)</f>
        <v>28.664666666666665</v>
      </c>
      <c r="T54" s="26">
        <f>STDEV('Raw Data'!BM261,'Raw Data'!BS261,'Raw Data'!BY261)</f>
        <v>1.2098827766909201</v>
      </c>
      <c r="V54" s="27">
        <f t="shared" si="8"/>
        <v>1.3713333333333342</v>
      </c>
      <c r="W54" s="23">
        <f t="shared" si="9"/>
        <v>1.0978102446840865</v>
      </c>
      <c r="X54" s="27">
        <f t="shared" si="10"/>
        <v>1.8653333333333357</v>
      </c>
      <c r="Y54" s="23">
        <f t="shared" si="11"/>
        <v>0.56941695326594133</v>
      </c>
      <c r="Z54" s="27">
        <f t="shared" si="12"/>
        <v>0.92300000000000182</v>
      </c>
      <c r="AA54" s="23">
        <f t="shared" si="13"/>
        <v>0.84100753068368439</v>
      </c>
      <c r="AB54" s="27">
        <f t="shared" si="14"/>
        <v>2.4796666666666667</v>
      </c>
      <c r="AC54" s="23">
        <f t="shared" si="15"/>
        <v>2.086694195771547</v>
      </c>
    </row>
    <row r="55" spans="1:29" x14ac:dyDescent="0.25">
      <c r="A55" s="25">
        <f>'Raw Data'!B55</f>
        <v>108</v>
      </c>
      <c r="B55" s="25">
        <f>'Raw Data'!C55</f>
        <v>121</v>
      </c>
      <c r="C55" s="25" t="str">
        <f>'Raw Data'!D55</f>
        <v>DLDERGKLVIHDAY</v>
      </c>
      <c r="D55" s="26">
        <f>AVERAGE('Raw Data'!K55,'Raw Data'!Q55,'Raw Data'!W55)</f>
        <v>12.338999999999999</v>
      </c>
      <c r="E55" s="26">
        <f>STDEV('Raw Data'!K55,'Raw Data'!Q55,'Raw Data'!W55)</f>
        <v>1.7910714670275008</v>
      </c>
      <c r="F55" s="26">
        <f>AVERAGE('Raw Data'!AC55,'Raw Data'!AI55,'Raw Data'!AO55)</f>
        <v>14.164666666666667</v>
      </c>
      <c r="G55" s="26">
        <f>STDEV('Raw Data'!AC55,'Raw Data'!AI55,'Raw Data'!AO55)</f>
        <v>0.47439680999489581</v>
      </c>
      <c r="H55" s="26">
        <f>AVERAGE('Raw Data'!AU55,'Raw Data'!BA55,'Raw Data'!BG55)</f>
        <v>22.315999999999999</v>
      </c>
      <c r="I55" s="26">
        <f>STDEV('Raw Data'!AU55,'Raw Data'!BA55,'Raw Data'!BG55)</f>
        <v>0.28464890654980413</v>
      </c>
      <c r="J55" s="26">
        <f>AVERAGE('Raw Data'!BM55,'Raw Data'!BS55,'Raw Data'!BY55)</f>
        <v>29.973666666666663</v>
      </c>
      <c r="K55" s="26">
        <f>STDEV('Raw Data'!BM55,'Raw Data'!BS55,'Raw Data'!BY55)</f>
        <v>0.50949517498533226</v>
      </c>
      <c r="M55" s="26">
        <f>AVERAGE('Raw Data'!K262,'Raw Data'!Q262,'Raw Data'!W262)</f>
        <v>16.444666666666667</v>
      </c>
      <c r="N55" s="26">
        <f>STDEV('Raw Data'!K262,'Raw Data'!Q262,'Raw Data'!W262)</f>
        <v>1.022977191013237</v>
      </c>
      <c r="O55" s="26">
        <f>AVERAGE('Raw Data'!AC262,'Raw Data'!AI262,'Raw Data'!AO262)</f>
        <v>16.853333333333332</v>
      </c>
      <c r="P55" s="26">
        <f>STDEV('Raw Data'!AC262,'Raw Data'!AI262,'Raw Data'!AO262)</f>
        <v>0.9407732635089785</v>
      </c>
      <c r="Q55" s="26">
        <f>AVERAGE('Raw Data'!AU262,'Raw Data'!BA262,'Raw Data'!BG262)</f>
        <v>25.392666666666667</v>
      </c>
      <c r="R55" s="26">
        <f>STDEV('Raw Data'!AU262,'Raw Data'!BA262,'Raw Data'!BG262)</f>
        <v>0.76779967005289429</v>
      </c>
      <c r="S55" s="26">
        <f>AVERAGE('Raw Data'!BM262,'Raw Data'!BS262,'Raw Data'!BY262)</f>
        <v>33.086000000000006</v>
      </c>
      <c r="T55" s="26">
        <f>STDEV('Raw Data'!BM262,'Raw Data'!BS262,'Raw Data'!BY262)</f>
        <v>0.7656938030309508</v>
      </c>
      <c r="V55" s="27">
        <f t="shared" si="8"/>
        <v>-4.1056666666666679</v>
      </c>
      <c r="W55" s="23">
        <f t="shared" si="9"/>
        <v>2.0626243800879926</v>
      </c>
      <c r="X55" s="27">
        <f t="shared" si="10"/>
        <v>-2.6886666666666645</v>
      </c>
      <c r="Y55" s="23">
        <f t="shared" si="11"/>
        <v>1.0536159958289677</v>
      </c>
      <c r="Z55" s="27">
        <f t="shared" si="12"/>
        <v>-3.076666666666668</v>
      </c>
      <c r="AA55" s="23">
        <f t="shared" si="13"/>
        <v>0.81886588238449187</v>
      </c>
      <c r="AB55" s="27">
        <f t="shared" si="14"/>
        <v>-3.1123333333333427</v>
      </c>
      <c r="AC55" s="23">
        <f t="shared" si="15"/>
        <v>0.91971317992803325</v>
      </c>
    </row>
    <row r="56" spans="1:29" x14ac:dyDescent="0.25">
      <c r="A56" s="25">
        <f>'Raw Data'!B56</f>
        <v>108</v>
      </c>
      <c r="B56" s="25">
        <f>'Raw Data'!C56</f>
        <v>128</v>
      </c>
      <c r="C56" s="25" t="str">
        <f>'Raw Data'!D56</f>
        <v>DLDERGKLVIHDAYVDKPMSE</v>
      </c>
      <c r="D56" s="26">
        <f>AVERAGE('Raw Data'!K56,'Raw Data'!Q56,'Raw Data'!W56)</f>
        <v>16.906666666666666</v>
      </c>
      <c r="E56" s="26">
        <f>STDEV('Raw Data'!K56,'Raw Data'!Q56,'Raw Data'!W56)</f>
        <v>0.90414619024432774</v>
      </c>
      <c r="F56" s="26">
        <f>AVERAGE('Raw Data'!AC56,'Raw Data'!AI56,'Raw Data'!AO56)</f>
        <v>20.791333333333331</v>
      </c>
      <c r="G56" s="26">
        <f>STDEV('Raw Data'!AC56,'Raw Data'!AI56,'Raw Data'!AO56)</f>
        <v>0.56876386429988124</v>
      </c>
      <c r="H56" s="26">
        <f>AVERAGE('Raw Data'!AU56,'Raw Data'!BA56,'Raw Data'!BG56)</f>
        <v>28.000666666666664</v>
      </c>
      <c r="I56" s="26">
        <f>STDEV('Raw Data'!AU56,'Raw Data'!BA56,'Raw Data'!BG56)</f>
        <v>0.144195469184483</v>
      </c>
      <c r="J56" s="26">
        <f>AVERAGE('Raw Data'!BM56,'Raw Data'!BS56,'Raw Data'!BY56)</f>
        <v>35.567666666666668</v>
      </c>
      <c r="K56" s="26">
        <f>STDEV('Raw Data'!BM56,'Raw Data'!BS56,'Raw Data'!BY56)</f>
        <v>0.95984495275712889</v>
      </c>
      <c r="M56" s="26">
        <f>AVERAGE('Raw Data'!K263,'Raw Data'!Q263,'Raw Data'!W263)</f>
        <v>16.456</v>
      </c>
      <c r="N56" s="26">
        <f>STDEV('Raw Data'!K263,'Raw Data'!Q263,'Raw Data'!W263)</f>
        <v>0.5509509960059964</v>
      </c>
      <c r="O56" s="26">
        <f>AVERAGE('Raw Data'!AC263,'Raw Data'!AI263,'Raw Data'!AO263)</f>
        <v>19.528333333333336</v>
      </c>
      <c r="P56" s="26">
        <f>STDEV('Raw Data'!AC263,'Raw Data'!AI263,'Raw Data'!AO263)</f>
        <v>0.77845637856808059</v>
      </c>
      <c r="Q56" s="26">
        <f>AVERAGE('Raw Data'!AU263,'Raw Data'!BA263,'Raw Data'!BG263)</f>
        <v>26.923999999999996</v>
      </c>
      <c r="R56" s="26">
        <f>STDEV('Raw Data'!AU263,'Raw Data'!BA263,'Raw Data'!BG263)</f>
        <v>0.55480086517596416</v>
      </c>
      <c r="S56" s="26">
        <f>AVERAGE('Raw Data'!BM263,'Raw Data'!BS263,'Raw Data'!BY263)</f>
        <v>33.912666666666667</v>
      </c>
      <c r="T56" s="26">
        <f>STDEV('Raw Data'!BM263,'Raw Data'!BS263,'Raw Data'!BY263)</f>
        <v>0.69744199280896269</v>
      </c>
      <c r="V56" s="27">
        <f t="shared" si="8"/>
        <v>0.45066666666666677</v>
      </c>
      <c r="W56" s="23">
        <f t="shared" si="9"/>
        <v>1.0587857825515659</v>
      </c>
      <c r="X56" s="27">
        <f t="shared" si="10"/>
        <v>1.2629999999999946</v>
      </c>
      <c r="Y56" s="23">
        <f t="shared" si="11"/>
        <v>0.96409888842725278</v>
      </c>
      <c r="Z56" s="27">
        <f t="shared" si="12"/>
        <v>1.076666666666668</v>
      </c>
      <c r="AA56" s="23">
        <f t="shared" si="13"/>
        <v>0.57323322769474172</v>
      </c>
      <c r="AB56" s="27">
        <f t="shared" si="14"/>
        <v>1.6550000000000011</v>
      </c>
      <c r="AC56" s="23">
        <f t="shared" si="15"/>
        <v>1.1864769979509389</v>
      </c>
    </row>
    <row r="57" spans="1:29" x14ac:dyDescent="0.25">
      <c r="A57" s="25">
        <f>'Raw Data'!B57</f>
        <v>108</v>
      </c>
      <c r="B57" s="25">
        <f>'Raw Data'!C57</f>
        <v>128</v>
      </c>
      <c r="C57" s="25" t="str">
        <f>'Raw Data'!D57</f>
        <v>DLDERGKLVIHDAYVDKPMSE</v>
      </c>
      <c r="D57" s="26">
        <f>AVERAGE('Raw Data'!K57,'Raw Data'!Q57,'Raw Data'!W57)</f>
        <v>17.367000000000001</v>
      </c>
      <c r="E57" s="26">
        <f>STDEV('Raw Data'!K57,'Raw Data'!Q57,'Raw Data'!W57)</f>
        <v>0.93483100076965875</v>
      </c>
      <c r="F57" s="26">
        <f>AVERAGE('Raw Data'!AC57,'Raw Data'!AI57,'Raw Data'!AO57)</f>
        <v>20.746333333333336</v>
      </c>
      <c r="G57" s="26">
        <f>STDEV('Raw Data'!AC57,'Raw Data'!AI57,'Raw Data'!AO57)</f>
        <v>0.58894170622679909</v>
      </c>
      <c r="H57" s="26">
        <f>AVERAGE('Raw Data'!AU57,'Raw Data'!BA57,'Raw Data'!BG57)</f>
        <v>27.866</v>
      </c>
      <c r="I57" s="26">
        <f>STDEV('Raw Data'!AU57,'Raw Data'!BA57,'Raw Data'!BG57)</f>
        <v>0.10950342460398224</v>
      </c>
      <c r="J57" s="26">
        <f>AVERAGE('Raw Data'!BM57,'Raw Data'!BS57,'Raw Data'!BY57)</f>
        <v>35.44233333333333</v>
      </c>
      <c r="K57" s="26">
        <f>STDEV('Raw Data'!BM57,'Raw Data'!BS57,'Raw Data'!BY57)</f>
        <v>0.90411632732372182</v>
      </c>
      <c r="M57" s="26">
        <f>AVERAGE('Raw Data'!K264,'Raw Data'!Q264,'Raw Data'!W264)</f>
        <v>16.375666666666664</v>
      </c>
      <c r="N57" s="26">
        <f>STDEV('Raw Data'!K264,'Raw Data'!Q264,'Raw Data'!W264)</f>
        <v>0.56987396267361845</v>
      </c>
      <c r="O57" s="26">
        <f>AVERAGE('Raw Data'!AC264,'Raw Data'!AI264,'Raw Data'!AO264)</f>
        <v>19.309999999999999</v>
      </c>
      <c r="P57" s="26">
        <f>STDEV('Raw Data'!AC264,'Raw Data'!AI264,'Raw Data'!AO264)</f>
        <v>0.54301749511410768</v>
      </c>
      <c r="Q57" s="26">
        <f>AVERAGE('Raw Data'!AU264,'Raw Data'!BA264,'Raw Data'!BG264)</f>
        <v>26.850666666666665</v>
      </c>
      <c r="R57" s="26">
        <f>STDEV('Raw Data'!AU264,'Raw Data'!BA264,'Raw Data'!BG264)</f>
        <v>0.52896723275958568</v>
      </c>
      <c r="S57" s="26">
        <f>AVERAGE('Raw Data'!BM264,'Raw Data'!BS264,'Raw Data'!BY264)</f>
        <v>33.846666666666664</v>
      </c>
      <c r="T57" s="26">
        <f>STDEV('Raw Data'!BM264,'Raw Data'!BS264,'Raw Data'!BY264)</f>
        <v>0.59784808549775725</v>
      </c>
      <c r="V57" s="27">
        <f t="shared" si="8"/>
        <v>0.99133333333333695</v>
      </c>
      <c r="W57" s="23">
        <f t="shared" si="9"/>
        <v>1.0948357563275573</v>
      </c>
      <c r="X57" s="27">
        <f t="shared" si="10"/>
        <v>1.4363333333333372</v>
      </c>
      <c r="Y57" s="23">
        <f t="shared" si="11"/>
        <v>0.8010744867572136</v>
      </c>
      <c r="Z57" s="27">
        <f t="shared" si="12"/>
        <v>1.0153333333333343</v>
      </c>
      <c r="AA57" s="23">
        <f t="shared" si="13"/>
        <v>0.54018268514765788</v>
      </c>
      <c r="AB57" s="27">
        <f t="shared" si="14"/>
        <v>1.5956666666666663</v>
      </c>
      <c r="AC57" s="23">
        <f t="shared" si="15"/>
        <v>1.0839043623247713</v>
      </c>
    </row>
    <row r="58" spans="1:29" x14ac:dyDescent="0.25">
      <c r="A58" s="25">
        <f>'Raw Data'!B58</f>
        <v>108</v>
      </c>
      <c r="B58" s="25">
        <f>'Raw Data'!C58</f>
        <v>128</v>
      </c>
      <c r="C58" s="25" t="str">
        <f>'Raw Data'!D58</f>
        <v>DLDERGKLVIHDAYVDKPMSE</v>
      </c>
      <c r="D58" s="26">
        <f>AVERAGE('Raw Data'!K58,'Raw Data'!Q58,'Raw Data'!W58)</f>
        <v>18.477333333333334</v>
      </c>
      <c r="E58" s="26">
        <f>STDEV('Raw Data'!K58,'Raw Data'!Q58,'Raw Data'!W58)</f>
        <v>1.068182724693362</v>
      </c>
      <c r="F58" s="26">
        <f>AVERAGE('Raw Data'!AC58,'Raw Data'!AI58,'Raw Data'!AO58)</f>
        <v>22.24433333333333</v>
      </c>
      <c r="G58" s="26">
        <f>STDEV('Raw Data'!AC58,'Raw Data'!AI58,'Raw Data'!AO58)</f>
        <v>0.60060497278438663</v>
      </c>
      <c r="H58" s="26">
        <f>AVERAGE('Raw Data'!AU58,'Raw Data'!BA58,'Raw Data'!BG58)</f>
        <v>30</v>
      </c>
      <c r="I58" s="26">
        <f>STDEV('Raw Data'!AU58,'Raw Data'!BA58,'Raw Data'!BG58)</f>
        <v>0.12443070360646453</v>
      </c>
      <c r="J58" s="26">
        <f>AVERAGE('Raw Data'!BM58,'Raw Data'!BS58,'Raw Data'!BY58)</f>
        <v>37.269666666666666</v>
      </c>
      <c r="K58" s="26">
        <f>STDEV('Raw Data'!BM58,'Raw Data'!BS58,'Raw Data'!BY58)</f>
        <v>0.67348669870557576</v>
      </c>
      <c r="M58" s="26">
        <f>AVERAGE('Raw Data'!K265,'Raw Data'!Q265,'Raw Data'!W265)</f>
        <v>18.678000000000001</v>
      </c>
      <c r="N58" s="26">
        <f>STDEV('Raw Data'!K265,'Raw Data'!Q265,'Raw Data'!W265)</f>
        <v>0.74844639086577081</v>
      </c>
      <c r="O58" s="26">
        <f>AVERAGE('Raw Data'!AC265,'Raw Data'!AI265,'Raw Data'!AO265)</f>
        <v>21.525333333333332</v>
      </c>
      <c r="P58" s="26">
        <f>STDEV('Raw Data'!AC265,'Raw Data'!AI265,'Raw Data'!AO265)</f>
        <v>0.68832429372595516</v>
      </c>
      <c r="Q58" s="26">
        <f>AVERAGE('Raw Data'!AU265,'Raw Data'!BA265,'Raw Data'!BG265)</f>
        <v>29.451666666666668</v>
      </c>
      <c r="R58" s="26">
        <f>STDEV('Raw Data'!AU265,'Raw Data'!BA265,'Raw Data'!BG265)</f>
        <v>0.8654255215403176</v>
      </c>
      <c r="S58" s="26">
        <f>AVERAGE('Raw Data'!BM265,'Raw Data'!BS265,'Raw Data'!BY265)</f>
        <v>35.985999999999997</v>
      </c>
      <c r="T58" s="26">
        <f>STDEV('Raw Data'!BM265,'Raw Data'!BS265,'Raw Data'!BY265)</f>
        <v>0.36679558339761792</v>
      </c>
      <c r="V58" s="27">
        <f t="shared" si="8"/>
        <v>-0.20066666666666677</v>
      </c>
      <c r="W58" s="23">
        <f t="shared" si="9"/>
        <v>1.3042953397652439</v>
      </c>
      <c r="X58" s="27">
        <f t="shared" si="10"/>
        <v>0.71899999999999764</v>
      </c>
      <c r="Y58" s="23">
        <f t="shared" si="11"/>
        <v>0.91351883760909325</v>
      </c>
      <c r="Z58" s="27">
        <f t="shared" si="12"/>
        <v>0.54833333333333201</v>
      </c>
      <c r="AA58" s="23">
        <f t="shared" si="13"/>
        <v>0.87432507303252516</v>
      </c>
      <c r="AB58" s="27">
        <f t="shared" si="14"/>
        <v>1.2836666666666687</v>
      </c>
      <c r="AC58" s="23">
        <f t="shared" si="15"/>
        <v>0.76689199587251777</v>
      </c>
    </row>
    <row r="59" spans="1:29" x14ac:dyDescent="0.25">
      <c r="A59" s="25">
        <f>'Raw Data'!B59</f>
        <v>108</v>
      </c>
      <c r="B59" s="25">
        <f>'Raw Data'!C59</f>
        <v>129</v>
      </c>
      <c r="C59" s="25" t="str">
        <f>'Raw Data'!D59</f>
        <v>DLDERGKLVIHDAYVDKPMSEM</v>
      </c>
      <c r="D59" s="26">
        <f>AVERAGE('Raw Data'!K59,'Raw Data'!Q59,'Raw Data'!W59)</f>
        <v>20.186333333333334</v>
      </c>
      <c r="E59" s="26">
        <f>STDEV('Raw Data'!K59,'Raw Data'!Q59,'Raw Data'!W59)</f>
        <v>0.59325739214385909</v>
      </c>
      <c r="F59" s="26">
        <f>AVERAGE('Raw Data'!AC59,'Raw Data'!AI59,'Raw Data'!AO59)</f>
        <v>25.003666666666671</v>
      </c>
      <c r="G59" s="26">
        <f>STDEV('Raw Data'!AC59,'Raw Data'!AI59,'Raw Data'!AO59)</f>
        <v>0.31987705971721919</v>
      </c>
      <c r="H59" s="26">
        <f>AVERAGE('Raw Data'!AU59,'Raw Data'!BA59,'Raw Data'!BG59)</f>
        <v>31.121333333333336</v>
      </c>
      <c r="I59" s="26">
        <f>STDEV('Raw Data'!AU59,'Raw Data'!BA59,'Raw Data'!BG59)</f>
        <v>0.28357421133335348</v>
      </c>
      <c r="J59" s="26">
        <f>AVERAGE('Raw Data'!BM59,'Raw Data'!BS59,'Raw Data'!BY59)</f>
        <v>37.858666666666672</v>
      </c>
      <c r="K59" s="26">
        <f>STDEV('Raw Data'!BM59,'Raw Data'!BS59,'Raw Data'!BY59)</f>
        <v>1.2957786590823799</v>
      </c>
      <c r="M59" s="26">
        <f>AVERAGE('Raw Data'!K266,'Raw Data'!Q266,'Raw Data'!W266)</f>
        <v>20.871666666666666</v>
      </c>
      <c r="N59" s="26">
        <f>STDEV('Raw Data'!K266,'Raw Data'!Q266,'Raw Data'!W266)</f>
        <v>1.3778440889060457</v>
      </c>
      <c r="O59" s="26">
        <f>AVERAGE('Raw Data'!AC266,'Raw Data'!AI266,'Raw Data'!AO266)</f>
        <v>24.161666666666665</v>
      </c>
      <c r="P59" s="26">
        <f>STDEV('Raw Data'!AC266,'Raw Data'!AI266,'Raw Data'!AO266)</f>
        <v>0.2181108280973999</v>
      </c>
      <c r="Q59" s="26">
        <f>AVERAGE('Raw Data'!AU266,'Raw Data'!BA266,'Raw Data'!BG266)</f>
        <v>31.61</v>
      </c>
      <c r="R59" s="26">
        <f>STDEV('Raw Data'!AU266,'Raw Data'!BA266,'Raw Data'!BG266)</f>
        <v>0.69261749905701764</v>
      </c>
      <c r="S59" s="26">
        <f>AVERAGE('Raw Data'!BM266,'Raw Data'!BS266,'Raw Data'!BY266)</f>
        <v>37.539666666666669</v>
      </c>
      <c r="T59" s="26">
        <f>STDEV('Raw Data'!BM266,'Raw Data'!BS266,'Raw Data'!BY266)</f>
        <v>0.40648534208914933</v>
      </c>
      <c r="V59" s="27">
        <f t="shared" si="8"/>
        <v>-0.68533333333333246</v>
      </c>
      <c r="W59" s="23">
        <f t="shared" si="9"/>
        <v>1.5001362160372851</v>
      </c>
      <c r="X59" s="27">
        <f t="shared" si="10"/>
        <v>0.84200000000000585</v>
      </c>
      <c r="Y59" s="23">
        <f t="shared" si="11"/>
        <v>0.38716103454075407</v>
      </c>
      <c r="Z59" s="27">
        <f t="shared" si="12"/>
        <v>-0.48866666666666347</v>
      </c>
      <c r="AA59" s="23">
        <f t="shared" si="13"/>
        <v>0.74842055913325312</v>
      </c>
      <c r="AB59" s="27">
        <f t="shared" si="14"/>
        <v>0.31900000000000261</v>
      </c>
      <c r="AC59" s="23">
        <f t="shared" si="15"/>
        <v>1.3580400092289855</v>
      </c>
    </row>
    <row r="60" spans="1:29" x14ac:dyDescent="0.25">
      <c r="A60" s="25">
        <f>'Raw Data'!B60</f>
        <v>109</v>
      </c>
      <c r="B60" s="25">
        <f>'Raw Data'!C60</f>
        <v>128</v>
      </c>
      <c r="C60" s="25" t="str">
        <f>'Raw Data'!D60</f>
        <v>LDERGKLVIHDAYVDKPMSE</v>
      </c>
      <c r="D60" s="26">
        <f>AVERAGE('Raw Data'!K60,'Raw Data'!Q60,'Raw Data'!W60)</f>
        <v>16.697666666666667</v>
      </c>
      <c r="E60" s="26">
        <f>STDEV('Raw Data'!K60,'Raw Data'!Q60,'Raw Data'!W60)</f>
        <v>0.87404595607629909</v>
      </c>
      <c r="F60" s="26">
        <f>AVERAGE('Raw Data'!AC60,'Raw Data'!AI60,'Raw Data'!AO60)</f>
        <v>20.324999999999999</v>
      </c>
      <c r="G60" s="26">
        <f>STDEV('Raw Data'!AC60,'Raw Data'!AI60,'Raw Data'!AO60)</f>
        <v>0.32600766862146147</v>
      </c>
      <c r="H60" s="26">
        <f>AVERAGE('Raw Data'!AU60,'Raw Data'!BA60,'Raw Data'!BG60)</f>
        <v>27.432000000000002</v>
      </c>
      <c r="I60" s="26">
        <f>STDEV('Raw Data'!AU60,'Raw Data'!BA60,'Raw Data'!BG60)</f>
        <v>0.25521167684884716</v>
      </c>
      <c r="J60" s="26">
        <f>AVERAGE('Raw Data'!BM60,'Raw Data'!BS60,'Raw Data'!BY60)</f>
        <v>34.742333333333335</v>
      </c>
      <c r="K60" s="26">
        <f>STDEV('Raw Data'!BM60,'Raw Data'!BS60,'Raw Data'!BY60)</f>
        <v>1.0002261410967705</v>
      </c>
      <c r="M60" s="26">
        <f>AVERAGE('Raw Data'!K267,'Raw Data'!Q267,'Raw Data'!W267)</f>
        <v>18.474999999999998</v>
      </c>
      <c r="N60" s="26">
        <f>STDEV('Raw Data'!K267,'Raw Data'!Q267,'Raw Data'!W267)</f>
        <v>0.98960648744842095</v>
      </c>
      <c r="O60" s="26">
        <f>AVERAGE('Raw Data'!AC267,'Raw Data'!AI267,'Raw Data'!AO267)</f>
        <v>21.609333333333336</v>
      </c>
      <c r="P60" s="26">
        <f>STDEV('Raw Data'!AC267,'Raw Data'!AI267,'Raw Data'!AO267)</f>
        <v>0.45631166249980337</v>
      </c>
      <c r="Q60" s="26">
        <f>AVERAGE('Raw Data'!AU267,'Raw Data'!BA267,'Raw Data'!BG267)</f>
        <v>28.970333333333333</v>
      </c>
      <c r="R60" s="26">
        <f>STDEV('Raw Data'!AU267,'Raw Data'!BA267,'Raw Data'!BG267)</f>
        <v>0.57603327450185837</v>
      </c>
      <c r="S60" s="26">
        <f>AVERAGE('Raw Data'!BM267,'Raw Data'!BS267,'Raw Data'!BY267)</f>
        <v>35.344333333333331</v>
      </c>
      <c r="T60" s="26">
        <f>STDEV('Raw Data'!BM267,'Raw Data'!BS267,'Raw Data'!BY267)</f>
        <v>0.95157360899371946</v>
      </c>
      <c r="V60" s="27">
        <f t="shared" si="8"/>
        <v>-1.7773333333333312</v>
      </c>
      <c r="W60" s="23">
        <f t="shared" si="9"/>
        <v>1.3203322814099994</v>
      </c>
      <c r="X60" s="27">
        <f t="shared" si="10"/>
        <v>-1.2843333333333362</v>
      </c>
      <c r="Y60" s="23">
        <f t="shared" si="11"/>
        <v>0.56080418448272573</v>
      </c>
      <c r="Z60" s="27">
        <f t="shared" si="12"/>
        <v>-1.5383333333333304</v>
      </c>
      <c r="AA60" s="23">
        <f t="shared" si="13"/>
        <v>0.63003756501762154</v>
      </c>
      <c r="AB60" s="27">
        <f t="shared" si="14"/>
        <v>-0.60199999999999676</v>
      </c>
      <c r="AC60" s="23">
        <f t="shared" si="15"/>
        <v>1.3805595483957469</v>
      </c>
    </row>
    <row r="61" spans="1:29" x14ac:dyDescent="0.25">
      <c r="A61" s="25">
        <f>'Raw Data'!B61</f>
        <v>110</v>
      </c>
      <c r="B61" s="25">
        <f>'Raw Data'!C61</f>
        <v>121</v>
      </c>
      <c r="C61" s="25" t="str">
        <f>'Raw Data'!D61</f>
        <v>DERGKLVIHDAY</v>
      </c>
      <c r="D61" s="26">
        <f>AVERAGE('Raw Data'!K61,'Raw Data'!Q61,'Raw Data'!W61)</f>
        <v>11.522666666666666</v>
      </c>
      <c r="E61" s="26">
        <f>STDEV('Raw Data'!K61,'Raw Data'!Q61,'Raw Data'!W61)</f>
        <v>1.3221865728154005</v>
      </c>
      <c r="F61" s="26">
        <f>AVERAGE('Raw Data'!AC61,'Raw Data'!AI61,'Raw Data'!AO61)</f>
        <v>14.078000000000001</v>
      </c>
      <c r="G61" s="26">
        <f>STDEV('Raw Data'!AC61,'Raw Data'!AI61,'Raw Data'!AO61)</f>
        <v>0.11065260954898454</v>
      </c>
      <c r="H61" s="26">
        <f>AVERAGE('Raw Data'!AU61,'Raw Data'!BA61,'Raw Data'!BG61)</f>
        <v>24.099</v>
      </c>
      <c r="I61" s="26">
        <f>STDEV('Raw Data'!AU61,'Raw Data'!BA61,'Raw Data'!BG61)</f>
        <v>0.21679252754650113</v>
      </c>
      <c r="J61" s="26">
        <f>AVERAGE('Raw Data'!BM61,'Raw Data'!BS61,'Raw Data'!BY61)</f>
        <v>32.960333333333331</v>
      </c>
      <c r="K61" s="26">
        <f>STDEV('Raw Data'!BM61,'Raw Data'!BS61,'Raw Data'!BY61)</f>
        <v>0.36818111485155625</v>
      </c>
      <c r="M61" s="26">
        <f>AVERAGE('Raw Data'!K268,'Raw Data'!Q268,'Raw Data'!W268)</f>
        <v>13.142666666666669</v>
      </c>
      <c r="N61" s="26">
        <f>STDEV('Raw Data'!K268,'Raw Data'!Q268,'Raw Data'!W268)</f>
        <v>0.79350257298469618</v>
      </c>
      <c r="O61" s="26">
        <f>AVERAGE('Raw Data'!AC268,'Raw Data'!AI268,'Raw Data'!AO268)</f>
        <v>16.014666666666667</v>
      </c>
      <c r="P61" s="26">
        <f>STDEV('Raw Data'!AC268,'Raw Data'!AI268,'Raw Data'!AO268)</f>
        <v>0.6115622072474185</v>
      </c>
      <c r="Q61" s="26">
        <f>AVERAGE('Raw Data'!AU268,'Raw Data'!BA268,'Raw Data'!BG268)</f>
        <v>25.581333333333333</v>
      </c>
      <c r="R61" s="26">
        <f>STDEV('Raw Data'!AU268,'Raw Data'!BA268,'Raw Data'!BG268)</f>
        <v>9.1133601560200103E-2</v>
      </c>
      <c r="S61" s="26">
        <f>AVERAGE('Raw Data'!BM268,'Raw Data'!BS268,'Raw Data'!BY268)</f>
        <v>34.886333333333333</v>
      </c>
      <c r="T61" s="26">
        <f>STDEV('Raw Data'!BM268,'Raw Data'!BS268,'Raw Data'!BY268)</f>
        <v>0.66283507249792828</v>
      </c>
      <c r="V61" s="27">
        <f t="shared" si="8"/>
        <v>-1.6200000000000028</v>
      </c>
      <c r="W61" s="23">
        <f t="shared" si="9"/>
        <v>1.5420193470468091</v>
      </c>
      <c r="X61" s="27">
        <f t="shared" si="10"/>
        <v>-1.9366666666666656</v>
      </c>
      <c r="Y61" s="23">
        <f t="shared" si="11"/>
        <v>0.6214920219386042</v>
      </c>
      <c r="Z61" s="27">
        <f t="shared" si="12"/>
        <v>-1.4823333333333331</v>
      </c>
      <c r="AA61" s="23">
        <f t="shared" si="13"/>
        <v>0.23516873374947989</v>
      </c>
      <c r="AB61" s="27">
        <f t="shared" si="14"/>
        <v>-1.9260000000000019</v>
      </c>
      <c r="AC61" s="23">
        <f t="shared" si="15"/>
        <v>0.75822665916378107</v>
      </c>
    </row>
    <row r="62" spans="1:29" x14ac:dyDescent="0.25">
      <c r="A62" s="25">
        <f>'Raw Data'!B62</f>
        <v>110</v>
      </c>
      <c r="B62" s="25">
        <f>'Raw Data'!C62</f>
        <v>121</v>
      </c>
      <c r="C62" s="25" t="str">
        <f>'Raw Data'!D62</f>
        <v>DERGKLVIHDAY</v>
      </c>
      <c r="D62" s="26">
        <f>AVERAGE('Raw Data'!K62,'Raw Data'!Q62,'Raw Data'!W62)</f>
        <v>10.781333333333334</v>
      </c>
      <c r="E62" s="26">
        <f>STDEV('Raw Data'!K62,'Raw Data'!Q62,'Raw Data'!W62)</f>
        <v>1.2942188119994753</v>
      </c>
      <c r="F62" s="26">
        <f>AVERAGE('Raw Data'!AC62,'Raw Data'!AI62,'Raw Data'!AO62)</f>
        <v>13.07</v>
      </c>
      <c r="G62" s="26">
        <f>STDEV('Raw Data'!AC62,'Raw Data'!AI62,'Raw Data'!AO62)</f>
        <v>0.33559499400318882</v>
      </c>
      <c r="H62" s="26">
        <f>AVERAGE('Raw Data'!AU62,'Raw Data'!BA62,'Raw Data'!BG62)</f>
        <v>23.248000000000001</v>
      </c>
      <c r="I62" s="26">
        <f>STDEV('Raw Data'!AU62,'Raw Data'!BA62,'Raw Data'!BG62)</f>
        <v>0.30776127111772772</v>
      </c>
      <c r="J62" s="26">
        <f>AVERAGE('Raw Data'!BM62,'Raw Data'!BS62,'Raw Data'!BY62)</f>
        <v>32.489666666666665</v>
      </c>
      <c r="K62" s="26">
        <f>STDEV('Raw Data'!BM62,'Raw Data'!BS62,'Raw Data'!BY62)</f>
        <v>0.55539565476634334</v>
      </c>
      <c r="M62" s="26">
        <f>AVERAGE('Raw Data'!K269,'Raw Data'!Q269,'Raw Data'!W269)</f>
        <v>13.027666666666667</v>
      </c>
      <c r="N62" s="26">
        <f>STDEV('Raw Data'!K269,'Raw Data'!Q269,'Raw Data'!W269)</f>
        <v>0.68419100646919762</v>
      </c>
      <c r="O62" s="26">
        <f>AVERAGE('Raw Data'!AC269,'Raw Data'!AI269,'Raw Data'!AO269)</f>
        <v>15.261000000000001</v>
      </c>
      <c r="P62" s="26">
        <f>STDEV('Raw Data'!AC269,'Raw Data'!AI269,'Raw Data'!AO269)</f>
        <v>0.25001599948803244</v>
      </c>
      <c r="Q62" s="26">
        <f>AVERAGE('Raw Data'!AU269,'Raw Data'!BA269,'Raw Data'!BG269)</f>
        <v>25.608999999999998</v>
      </c>
      <c r="R62" s="26">
        <f>STDEV('Raw Data'!AU269,'Raw Data'!BA269,'Raw Data'!BG269)</f>
        <v>0.30722467348831256</v>
      </c>
      <c r="S62" s="26">
        <f>AVERAGE('Raw Data'!BM269,'Raw Data'!BS269,'Raw Data'!BY269)</f>
        <v>35.389666666666663</v>
      </c>
      <c r="T62" s="26">
        <f>STDEV('Raw Data'!BM269,'Raw Data'!BS269,'Raw Data'!BY269)</f>
        <v>0.48912302474258357</v>
      </c>
      <c r="V62" s="27">
        <f t="shared" si="8"/>
        <v>-2.2463333333333324</v>
      </c>
      <c r="W62" s="23">
        <f t="shared" si="9"/>
        <v>1.4639397756283101</v>
      </c>
      <c r="X62" s="27">
        <f t="shared" si="10"/>
        <v>-2.1910000000000007</v>
      </c>
      <c r="Y62" s="23">
        <f t="shared" si="11"/>
        <v>0.41848775370373764</v>
      </c>
      <c r="Z62" s="27">
        <f t="shared" si="12"/>
        <v>-2.3609999999999971</v>
      </c>
      <c r="AA62" s="23">
        <f t="shared" si="13"/>
        <v>0.43486089729935451</v>
      </c>
      <c r="AB62" s="27">
        <f t="shared" si="14"/>
        <v>-2.8999999999999986</v>
      </c>
      <c r="AC62" s="23">
        <f t="shared" si="15"/>
        <v>0.74007139295251056</v>
      </c>
    </row>
    <row r="63" spans="1:29" x14ac:dyDescent="0.25">
      <c r="A63" s="25">
        <f>'Raw Data'!B63</f>
        <v>110</v>
      </c>
      <c r="B63" s="25">
        <f>'Raw Data'!C63</f>
        <v>128</v>
      </c>
      <c r="C63" s="25" t="str">
        <f>'Raw Data'!D63</f>
        <v>DERGKLVIHDAYVDKPMSE</v>
      </c>
      <c r="D63" s="26">
        <f>AVERAGE('Raw Data'!K63,'Raw Data'!Q63,'Raw Data'!W63)</f>
        <v>16.564333333333334</v>
      </c>
      <c r="E63" s="26">
        <f>STDEV('Raw Data'!K63,'Raw Data'!Q63,'Raw Data'!W63)</f>
        <v>0.81271171600594894</v>
      </c>
      <c r="F63" s="26">
        <f>AVERAGE('Raw Data'!AC63,'Raw Data'!AI63,'Raw Data'!AO63)</f>
        <v>20.343666666666664</v>
      </c>
      <c r="G63" s="26">
        <f>STDEV('Raw Data'!AC63,'Raw Data'!AI63,'Raw Data'!AO63)</f>
        <v>0.35620967608044168</v>
      </c>
      <c r="H63" s="26">
        <f>AVERAGE('Raw Data'!AU63,'Raw Data'!BA63,'Raw Data'!BG63)</f>
        <v>26.442333333333334</v>
      </c>
      <c r="I63" s="26">
        <f>STDEV('Raw Data'!AU63,'Raw Data'!BA63,'Raw Data'!BG63)</f>
        <v>0.13371736361943737</v>
      </c>
      <c r="J63" s="26">
        <f>AVERAGE('Raw Data'!BM63,'Raw Data'!BS63,'Raw Data'!BY63)</f>
        <v>34.093333333333327</v>
      </c>
      <c r="K63" s="26">
        <f>STDEV('Raw Data'!BM63,'Raw Data'!BS63,'Raw Data'!BY63)</f>
        <v>0.66143203228550285</v>
      </c>
      <c r="M63" s="26">
        <f>AVERAGE('Raw Data'!K270,'Raw Data'!Q270,'Raw Data'!W270)</f>
        <v>16.113333333333333</v>
      </c>
      <c r="N63" s="26">
        <f>STDEV('Raw Data'!K270,'Raw Data'!Q270,'Raw Data'!W270)</f>
        <v>0.33464359150196366</v>
      </c>
      <c r="O63" s="26">
        <f>AVERAGE('Raw Data'!AC270,'Raw Data'!AI270,'Raw Data'!AO270)</f>
        <v>19.520333333333337</v>
      </c>
      <c r="P63" s="26">
        <f>STDEV('Raw Data'!AC270,'Raw Data'!AI270,'Raw Data'!AO270)</f>
        <v>0.4748571715087942</v>
      </c>
      <c r="Q63" s="26">
        <f>AVERAGE('Raw Data'!AU270,'Raw Data'!BA270,'Raw Data'!BG270)</f>
        <v>26.437000000000001</v>
      </c>
      <c r="R63" s="26">
        <f>STDEV('Raw Data'!AU270,'Raw Data'!BA270,'Raw Data'!BG270)</f>
        <v>0.2690892045400568</v>
      </c>
      <c r="S63" s="26">
        <f>AVERAGE('Raw Data'!BM270,'Raw Data'!BS270,'Raw Data'!BY270)</f>
        <v>33.828666666666663</v>
      </c>
      <c r="T63" s="26">
        <f>STDEV('Raw Data'!BM270,'Raw Data'!BS270,'Raw Data'!BY270)</f>
        <v>0.6034851558516855</v>
      </c>
      <c r="V63" s="27">
        <f t="shared" si="8"/>
        <v>0.45100000000000051</v>
      </c>
      <c r="W63" s="23">
        <f t="shared" si="9"/>
        <v>0.87891220646129797</v>
      </c>
      <c r="X63" s="27">
        <f t="shared" si="10"/>
        <v>0.82333333333332703</v>
      </c>
      <c r="Y63" s="23">
        <f t="shared" si="11"/>
        <v>0.59361154526059001</v>
      </c>
      <c r="Z63" s="27">
        <f t="shared" si="12"/>
        <v>5.333333333332746E-3</v>
      </c>
      <c r="AA63" s="23">
        <f t="shared" si="13"/>
        <v>0.30048183528016026</v>
      </c>
      <c r="AB63" s="27">
        <f t="shared" si="14"/>
        <v>0.26466666666666328</v>
      </c>
      <c r="AC63" s="23">
        <f t="shared" si="15"/>
        <v>0.89536956987975835</v>
      </c>
    </row>
    <row r="64" spans="1:29" x14ac:dyDescent="0.25">
      <c r="A64" s="25">
        <f>'Raw Data'!B64</f>
        <v>110</v>
      </c>
      <c r="B64" s="25">
        <f>'Raw Data'!C64</f>
        <v>128</v>
      </c>
      <c r="C64" s="25" t="str">
        <f>'Raw Data'!D64</f>
        <v>DERGKLVIHDAYVDKPMSE</v>
      </c>
      <c r="D64" s="26">
        <f>AVERAGE('Raw Data'!K64,'Raw Data'!Q64,'Raw Data'!W64)</f>
        <v>17.039666666666669</v>
      </c>
      <c r="E64" s="26">
        <f>STDEV('Raw Data'!K64,'Raw Data'!Q64,'Raw Data'!W64)</f>
        <v>0.82808594561997784</v>
      </c>
      <c r="F64" s="26">
        <f>AVERAGE('Raw Data'!AC64,'Raw Data'!AI64,'Raw Data'!AO64)</f>
        <v>21.211333333333332</v>
      </c>
      <c r="G64" s="26">
        <f>STDEV('Raw Data'!AC64,'Raw Data'!AI64,'Raw Data'!AO64)</f>
        <v>0.37543219538730765</v>
      </c>
      <c r="H64" s="26">
        <f>AVERAGE('Raw Data'!AU64,'Raw Data'!BA64,'Raw Data'!BG64)</f>
        <v>28.209666666666664</v>
      </c>
      <c r="I64" s="26">
        <f>STDEV('Raw Data'!AU64,'Raw Data'!BA64,'Raw Data'!BG64)</f>
        <v>0.16180955884413373</v>
      </c>
      <c r="J64" s="26">
        <f>AVERAGE('Raw Data'!BM64,'Raw Data'!BS64,'Raw Data'!BY64)</f>
        <v>36.056333333333335</v>
      </c>
      <c r="K64" s="26">
        <f>STDEV('Raw Data'!BM64,'Raw Data'!BS64,'Raw Data'!BY64)</f>
        <v>0.75258044974164151</v>
      </c>
      <c r="M64" s="26">
        <f>AVERAGE('Raw Data'!K271,'Raw Data'!Q271,'Raw Data'!W271)</f>
        <v>16.561</v>
      </c>
      <c r="N64" s="26">
        <f>STDEV('Raw Data'!K271,'Raw Data'!Q271,'Raw Data'!W271)</f>
        <v>0.37781079921039845</v>
      </c>
      <c r="O64" s="26">
        <f>AVERAGE('Raw Data'!AC271,'Raw Data'!AI271,'Raw Data'!AO271)</f>
        <v>20.269000000000002</v>
      </c>
      <c r="P64" s="26">
        <f>STDEV('Raw Data'!AC271,'Raw Data'!AI271,'Raw Data'!AO271)</f>
        <v>0.42207700719181523</v>
      </c>
      <c r="Q64" s="26">
        <f>AVERAGE('Raw Data'!AU271,'Raw Data'!BA271,'Raw Data'!BG271)</f>
        <v>27.599</v>
      </c>
      <c r="R64" s="26">
        <f>STDEV('Raw Data'!AU271,'Raw Data'!BA271,'Raw Data'!BG271)</f>
        <v>0.30407893711995271</v>
      </c>
      <c r="S64" s="26">
        <f>AVERAGE('Raw Data'!BM271,'Raw Data'!BS271,'Raw Data'!BY271)</f>
        <v>35.157000000000004</v>
      </c>
      <c r="T64" s="26">
        <f>STDEV('Raw Data'!BM271,'Raw Data'!BS271,'Raw Data'!BY271)</f>
        <v>0.52807101795118305</v>
      </c>
      <c r="V64" s="27">
        <f t="shared" si="8"/>
        <v>0.47866666666666902</v>
      </c>
      <c r="W64" s="23">
        <f t="shared" si="9"/>
        <v>0.91020180912440118</v>
      </c>
      <c r="X64" s="27">
        <f t="shared" si="10"/>
        <v>0.94233333333333036</v>
      </c>
      <c r="Y64" s="23">
        <f t="shared" si="11"/>
        <v>0.5648878944829081</v>
      </c>
      <c r="Z64" s="27">
        <f t="shared" si="12"/>
        <v>0.61066666666666336</v>
      </c>
      <c r="AA64" s="23">
        <f t="shared" si="13"/>
        <v>0.34445077055122597</v>
      </c>
      <c r="AB64" s="27">
        <f t="shared" si="14"/>
        <v>0.8993333333333311</v>
      </c>
      <c r="AC64" s="23">
        <f t="shared" si="15"/>
        <v>0.91936735494215271</v>
      </c>
    </row>
    <row r="65" spans="1:29" x14ac:dyDescent="0.25">
      <c r="A65" s="25">
        <f>'Raw Data'!B65</f>
        <v>110</v>
      </c>
      <c r="B65" s="25">
        <f>'Raw Data'!C65</f>
        <v>129</v>
      </c>
      <c r="C65" s="25" t="str">
        <f>'Raw Data'!D65</f>
        <v>DERGKLVIHDAYVDKPMSEM</v>
      </c>
      <c r="D65" s="26">
        <f>AVERAGE('Raw Data'!K65,'Raw Data'!Q65,'Raw Data'!W65)</f>
        <v>19.062666666666669</v>
      </c>
      <c r="E65" s="26">
        <f>STDEV('Raw Data'!K65,'Raw Data'!Q65,'Raw Data'!W65)</f>
        <v>0.76959101692609078</v>
      </c>
      <c r="F65" s="26">
        <f>AVERAGE('Raw Data'!AC65,'Raw Data'!AI65,'Raw Data'!AO65)</f>
        <v>24.913333333333338</v>
      </c>
      <c r="G65" s="26">
        <f>STDEV('Raw Data'!AC65,'Raw Data'!AI65,'Raw Data'!AO65)</f>
        <v>0.47650218607403388</v>
      </c>
      <c r="H65" s="26">
        <f>AVERAGE('Raw Data'!AU65,'Raw Data'!BA65,'Raw Data'!BG65)</f>
        <v>33.504333333333328</v>
      </c>
      <c r="I65" s="26">
        <f>STDEV('Raw Data'!AU65,'Raw Data'!BA65,'Raw Data'!BG65)</f>
        <v>0.39544194685608897</v>
      </c>
      <c r="J65" s="26">
        <f>AVERAGE('Raw Data'!BM65,'Raw Data'!BS65,'Raw Data'!BY65)</f>
        <v>41.455333333333336</v>
      </c>
      <c r="K65" s="26">
        <f>STDEV('Raw Data'!BM65,'Raw Data'!BS65,'Raw Data'!BY65)</f>
        <v>0.48894205518990819</v>
      </c>
      <c r="M65" s="26">
        <f>AVERAGE('Raw Data'!K272,'Raw Data'!Q272,'Raw Data'!W272)</f>
        <v>19.050333333333334</v>
      </c>
      <c r="N65" s="26">
        <f>STDEV('Raw Data'!K272,'Raw Data'!Q272,'Raw Data'!W272)</f>
        <v>0.61789993796191056</v>
      </c>
      <c r="O65" s="26">
        <f>AVERAGE('Raw Data'!AC272,'Raw Data'!AI272,'Raw Data'!AO272)</f>
        <v>24.104333333333333</v>
      </c>
      <c r="P65" s="26">
        <f>STDEV('Raw Data'!AC272,'Raw Data'!AI272,'Raw Data'!AO272)</f>
        <v>0.47163156524275746</v>
      </c>
      <c r="Q65" s="26">
        <f>AVERAGE('Raw Data'!AU272,'Raw Data'!BA272,'Raw Data'!BG272)</f>
        <v>32.918666666666667</v>
      </c>
      <c r="R65" s="26">
        <f>STDEV('Raw Data'!AU272,'Raw Data'!BA272,'Raw Data'!BG272)</f>
        <v>0.38060521979254741</v>
      </c>
      <c r="S65" s="26">
        <f>AVERAGE('Raw Data'!BM272,'Raw Data'!BS272,'Raw Data'!BY272)</f>
        <v>40.203333333333326</v>
      </c>
      <c r="T65" s="26">
        <f>STDEV('Raw Data'!BM272,'Raw Data'!BS272,'Raw Data'!BY272)</f>
        <v>0.28063915146204038</v>
      </c>
      <c r="V65" s="27">
        <f t="shared" si="8"/>
        <v>1.2333333333334195E-2</v>
      </c>
      <c r="W65" s="23">
        <f t="shared" si="9"/>
        <v>0.9869501844909232</v>
      </c>
      <c r="X65" s="27">
        <f t="shared" si="10"/>
        <v>0.8090000000000046</v>
      </c>
      <c r="Y65" s="23">
        <f t="shared" si="11"/>
        <v>0.67044065111437467</v>
      </c>
      <c r="Z65" s="27">
        <f t="shared" si="12"/>
        <v>0.58566666666666123</v>
      </c>
      <c r="AA65" s="23">
        <f t="shared" si="13"/>
        <v>0.54884849154085069</v>
      </c>
      <c r="AB65" s="27">
        <f t="shared" si="14"/>
        <v>1.2520000000000095</v>
      </c>
      <c r="AC65" s="23">
        <f t="shared" si="15"/>
        <v>0.56375763113829802</v>
      </c>
    </row>
    <row r="66" spans="1:29" x14ac:dyDescent="0.25">
      <c r="A66" s="25">
        <f>'Raw Data'!B66</f>
        <v>110</v>
      </c>
      <c r="B66" s="25">
        <f>'Raw Data'!C66</f>
        <v>129</v>
      </c>
      <c r="C66" s="25" t="str">
        <f>'Raw Data'!D66</f>
        <v>DERGKLVIHDAYVDKPMSEM</v>
      </c>
      <c r="D66" s="26">
        <f>AVERAGE('Raw Data'!K66,'Raw Data'!Q66,'Raw Data'!W66)</f>
        <v>18.836333333333336</v>
      </c>
      <c r="E66" s="26">
        <f>STDEV('Raw Data'!K66,'Raw Data'!Q66,'Raw Data'!W66)</f>
        <v>0.71694374488751433</v>
      </c>
      <c r="F66" s="26">
        <f>AVERAGE('Raw Data'!AC66,'Raw Data'!AI66,'Raw Data'!AO66)</f>
        <v>24.832999999999998</v>
      </c>
      <c r="G66" s="26">
        <f>STDEV('Raw Data'!AC66,'Raw Data'!AI66,'Raw Data'!AO66)</f>
        <v>0.37532519233326167</v>
      </c>
      <c r="H66" s="26">
        <f>AVERAGE('Raw Data'!AU66,'Raw Data'!BA66,'Raw Data'!BG66)</f>
        <v>32.604666666666667</v>
      </c>
      <c r="I66" s="26">
        <f>STDEV('Raw Data'!AU66,'Raw Data'!BA66,'Raw Data'!BG66)</f>
        <v>0.16630494079651842</v>
      </c>
      <c r="J66" s="26">
        <f>AVERAGE('Raw Data'!BM66,'Raw Data'!BS66,'Raw Data'!BY66)</f>
        <v>39.886666666666663</v>
      </c>
      <c r="K66" s="26">
        <f>STDEV('Raw Data'!BM66,'Raw Data'!BS66,'Raw Data'!BY66)</f>
        <v>0.36641279089755274</v>
      </c>
      <c r="M66" s="26">
        <f>AVERAGE('Raw Data'!K273,'Raw Data'!Q273,'Raw Data'!W273)</f>
        <v>20.058000000000003</v>
      </c>
      <c r="N66" s="26">
        <f>STDEV('Raw Data'!K273,'Raw Data'!Q273,'Raw Data'!W273)</f>
        <v>0.53569767593298323</v>
      </c>
      <c r="O66" s="26">
        <f>AVERAGE('Raw Data'!AC273,'Raw Data'!AI273,'Raw Data'!AO273)</f>
        <v>25.377666666666666</v>
      </c>
      <c r="P66" s="26">
        <f>STDEV('Raw Data'!AC273,'Raw Data'!AI273,'Raw Data'!AO273)</f>
        <v>0.59806716456710352</v>
      </c>
      <c r="Q66" s="26">
        <f>AVERAGE('Raw Data'!AU273,'Raw Data'!BA273,'Raw Data'!BG273)</f>
        <v>33.81366666666667</v>
      </c>
      <c r="R66" s="26">
        <f>STDEV('Raw Data'!AU273,'Raw Data'!BA273,'Raw Data'!BG273)</f>
        <v>0.57553569249294401</v>
      </c>
      <c r="S66" s="26">
        <f>AVERAGE('Raw Data'!BM273,'Raw Data'!BS273,'Raw Data'!BY273)</f>
        <v>40.422333333333334</v>
      </c>
      <c r="T66" s="26">
        <f>STDEV('Raw Data'!BM273,'Raw Data'!BS273,'Raw Data'!BY273)</f>
        <v>0.37772256132422488</v>
      </c>
      <c r="V66" s="27">
        <f t="shared" si="8"/>
        <v>-1.2216666666666676</v>
      </c>
      <c r="W66" s="23">
        <f t="shared" si="9"/>
        <v>0.89497504620706203</v>
      </c>
      <c r="X66" s="27">
        <f t="shared" si="10"/>
        <v>-0.54466666666666796</v>
      </c>
      <c r="Y66" s="23">
        <f t="shared" si="11"/>
        <v>0.70608309237180766</v>
      </c>
      <c r="Z66" s="27">
        <f t="shared" si="12"/>
        <v>-1.2090000000000032</v>
      </c>
      <c r="AA66" s="23">
        <f t="shared" si="13"/>
        <v>0.59908151921643027</v>
      </c>
      <c r="AB66" s="27">
        <f t="shared" si="14"/>
        <v>-0.53566666666667118</v>
      </c>
      <c r="AC66" s="23">
        <f t="shared" si="15"/>
        <v>0.5262439231636471</v>
      </c>
    </row>
    <row r="67" spans="1:29" x14ac:dyDescent="0.25">
      <c r="A67" s="25">
        <f>'Raw Data'!B67</f>
        <v>112</v>
      </c>
      <c r="B67" s="25">
        <f>'Raw Data'!C67</f>
        <v>128</v>
      </c>
      <c r="C67" s="25" t="str">
        <f>'Raw Data'!D67</f>
        <v>RGKLVIHDAYVDKPMSE</v>
      </c>
      <c r="D67" s="26">
        <f>AVERAGE('Raw Data'!K67,'Raw Data'!Q67,'Raw Data'!W67)</f>
        <v>19.753333333333334</v>
      </c>
      <c r="E67" s="26">
        <f>STDEV('Raw Data'!K67,'Raw Data'!Q67,'Raw Data'!W67)</f>
        <v>0.4260778489118317</v>
      </c>
      <c r="F67" s="26">
        <f>AVERAGE('Raw Data'!AC67,'Raw Data'!AI67,'Raw Data'!AO67)</f>
        <v>25.138666666666666</v>
      </c>
      <c r="G67" s="26">
        <f>STDEV('Raw Data'!AC67,'Raw Data'!AI67,'Raw Data'!AO67)</f>
        <v>0.5405269034315815</v>
      </c>
      <c r="H67" s="26">
        <f>AVERAGE('Raw Data'!AU67,'Raw Data'!BA67,'Raw Data'!BG67)</f>
        <v>28.986666666666668</v>
      </c>
      <c r="I67" s="26">
        <f>STDEV('Raw Data'!AU67,'Raw Data'!BA67,'Raw Data'!BG67)</f>
        <v>0.10718830782008447</v>
      </c>
      <c r="J67" s="26">
        <f>AVERAGE('Raw Data'!BM67,'Raw Data'!BS67,'Raw Data'!BY67)</f>
        <v>35.053333333333335</v>
      </c>
      <c r="K67" s="26">
        <f>STDEV('Raw Data'!BM67,'Raw Data'!BS67,'Raw Data'!BY67)</f>
        <v>0.71117672440353086</v>
      </c>
      <c r="M67" s="26">
        <f>AVERAGE('Raw Data'!K274,'Raw Data'!Q274,'Raw Data'!W274)</f>
        <v>19.664666666666665</v>
      </c>
      <c r="N67" s="26">
        <f>STDEV('Raw Data'!K274,'Raw Data'!Q274,'Raw Data'!W274)</f>
        <v>0.85209056639146852</v>
      </c>
      <c r="O67" s="26">
        <f>AVERAGE('Raw Data'!AC274,'Raw Data'!AI274,'Raw Data'!AO274)</f>
        <v>23.665333333333336</v>
      </c>
      <c r="P67" s="26">
        <f>STDEV('Raw Data'!AC274,'Raw Data'!AI274,'Raw Data'!AO274)</f>
        <v>0.29563039988021</v>
      </c>
      <c r="Q67" s="26">
        <f>AVERAGE('Raw Data'!AU274,'Raw Data'!BA274,'Raw Data'!BG274)</f>
        <v>28.388000000000002</v>
      </c>
      <c r="R67" s="26">
        <f>STDEV('Raw Data'!AU274,'Raw Data'!BA274,'Raw Data'!BG274)</f>
        <v>0.33601934468122457</v>
      </c>
      <c r="S67" s="26">
        <f>AVERAGE('Raw Data'!BM274,'Raw Data'!BS274,'Raw Data'!BY274)</f>
        <v>34.081333333333333</v>
      </c>
      <c r="T67" s="26">
        <f>STDEV('Raw Data'!BM274,'Raw Data'!BS274,'Raw Data'!BY274)</f>
        <v>0.75513795649095616</v>
      </c>
      <c r="V67" s="27">
        <f t="shared" ref="V67:V130" si="16">D67-M67</f>
        <v>8.8666666666668448E-2</v>
      </c>
      <c r="W67" s="23">
        <f t="shared" ref="W67:W130" si="17">SQRT((E67^2)+(N67^2))</f>
        <v>0.9526807789950773</v>
      </c>
      <c r="X67" s="27">
        <f t="shared" ref="X67:X130" si="18">F67-O67</f>
        <v>1.4733333333333292</v>
      </c>
      <c r="Y67" s="23">
        <f t="shared" ref="Y67:Y130" si="19">SQRT((G67^2)+(P67^2))</f>
        <v>0.61608982029138182</v>
      </c>
      <c r="Z67" s="27">
        <f t="shared" ref="Z67:Z130" si="20">H67-Q67</f>
        <v>0.59866666666666646</v>
      </c>
      <c r="AA67" s="23">
        <f t="shared" ref="AA67:AA130" si="21">SQRT((I67^2)+(R67^2))</f>
        <v>0.3527014790631488</v>
      </c>
      <c r="AB67" s="27">
        <f t="shared" ref="AB67:AB130" si="22">J67-S67</f>
        <v>0.97200000000000131</v>
      </c>
      <c r="AC67" s="23">
        <f t="shared" ref="AC67:AC130" si="23">SQRT((K67^2)+(T67^2))</f>
        <v>1.0373069298267861</v>
      </c>
    </row>
    <row r="68" spans="1:29" x14ac:dyDescent="0.25">
      <c r="A68" s="25">
        <f>'Raw Data'!B68</f>
        <v>112</v>
      </c>
      <c r="B68" s="25">
        <f>'Raw Data'!C68</f>
        <v>128</v>
      </c>
      <c r="C68" s="25" t="str">
        <f>'Raw Data'!D68</f>
        <v>RGKLVIHDAYVDKPMSE</v>
      </c>
      <c r="D68" s="26">
        <f>AVERAGE('Raw Data'!K68,'Raw Data'!Q68,'Raw Data'!W68)</f>
        <v>18.382000000000001</v>
      </c>
      <c r="E68" s="26">
        <f>STDEV('Raw Data'!K68,'Raw Data'!Q68,'Raw Data'!W68)</f>
        <v>0.59554932625266122</v>
      </c>
      <c r="F68" s="26">
        <f>AVERAGE('Raw Data'!AC68,'Raw Data'!AI68,'Raw Data'!AO68)</f>
        <v>22.763999999999999</v>
      </c>
      <c r="G68" s="26">
        <f>STDEV('Raw Data'!AC68,'Raw Data'!AI68,'Raw Data'!AO68)</f>
        <v>0.35051818783053179</v>
      </c>
      <c r="H68" s="26">
        <f>AVERAGE('Raw Data'!AU68,'Raw Data'!BA68,'Raw Data'!BG68)</f>
        <v>26.941000000000003</v>
      </c>
      <c r="I68" s="26">
        <f>STDEV('Raw Data'!AU68,'Raw Data'!BA68,'Raw Data'!BG68)</f>
        <v>3.5999999999999588E-2</v>
      </c>
      <c r="J68" s="26">
        <f>AVERAGE('Raw Data'!BM68,'Raw Data'!BS68,'Raw Data'!BY68)</f>
        <v>33.390999999999998</v>
      </c>
      <c r="K68" s="26">
        <f>STDEV('Raw Data'!BM68,'Raw Data'!BS68,'Raw Data'!BY68)</f>
        <v>0.48942108659108591</v>
      </c>
      <c r="M68" s="26">
        <f>AVERAGE('Raw Data'!K275,'Raw Data'!Q275,'Raw Data'!W275)</f>
        <v>19.502666666666666</v>
      </c>
      <c r="N68" s="26">
        <f>STDEV('Raw Data'!K275,'Raw Data'!Q275,'Raw Data'!W275)</f>
        <v>0.41512688823218091</v>
      </c>
      <c r="O68" s="26">
        <f>AVERAGE('Raw Data'!AC275,'Raw Data'!AI275,'Raw Data'!AO275)</f>
        <v>23.195666666666668</v>
      </c>
      <c r="P68" s="26">
        <f>STDEV('Raw Data'!AC275,'Raw Data'!AI275,'Raw Data'!AO275)</f>
        <v>0.20033305601755536</v>
      </c>
      <c r="Q68" s="26">
        <f>AVERAGE('Raw Data'!AU275,'Raw Data'!BA275,'Raw Data'!BG275)</f>
        <v>27.603999999999999</v>
      </c>
      <c r="R68" s="26">
        <f>STDEV('Raw Data'!AU275,'Raw Data'!BA275,'Raw Data'!BG275)</f>
        <v>7.1042240955645167E-2</v>
      </c>
      <c r="S68" s="26">
        <f>AVERAGE('Raw Data'!BM275,'Raw Data'!BS275,'Raw Data'!BY275)</f>
        <v>33.625333333333337</v>
      </c>
      <c r="T68" s="26">
        <f>STDEV('Raw Data'!BM275,'Raw Data'!BS275,'Raw Data'!BY275)</f>
        <v>0.19741411634767533</v>
      </c>
      <c r="V68" s="27">
        <f t="shared" si="16"/>
        <v>-1.1206666666666649</v>
      </c>
      <c r="W68" s="23">
        <f t="shared" si="17"/>
        <v>0.72595408486579394</v>
      </c>
      <c r="X68" s="27">
        <f t="shared" si="18"/>
        <v>-0.43166666666666842</v>
      </c>
      <c r="Y68" s="23">
        <f t="shared" si="19"/>
        <v>0.40372804377864679</v>
      </c>
      <c r="Z68" s="27">
        <f t="shared" si="20"/>
        <v>-0.6629999999999967</v>
      </c>
      <c r="AA68" s="23">
        <f t="shared" si="21"/>
        <v>7.964295323504722E-2</v>
      </c>
      <c r="AB68" s="27">
        <f t="shared" si="22"/>
        <v>-0.23433333333333906</v>
      </c>
      <c r="AC68" s="23">
        <f t="shared" si="23"/>
        <v>0.52773604513367545</v>
      </c>
    </row>
    <row r="69" spans="1:29" x14ac:dyDescent="0.25">
      <c r="A69" s="25">
        <f>'Raw Data'!B69</f>
        <v>116</v>
      </c>
      <c r="B69" s="25">
        <f>'Raw Data'!C69</f>
        <v>128</v>
      </c>
      <c r="C69" s="25" t="str">
        <f>'Raw Data'!D69</f>
        <v>VIHDAYVDKPMSE</v>
      </c>
      <c r="D69" s="26">
        <f>AVERAGE('Raw Data'!K69,'Raw Data'!Q69,'Raw Data'!W69)</f>
        <v>28.537666666666667</v>
      </c>
      <c r="E69" s="26">
        <f>STDEV('Raw Data'!K69,'Raw Data'!Q69,'Raw Data'!W69)</f>
        <v>0.69265960856205033</v>
      </c>
      <c r="F69" s="26">
        <f>AVERAGE('Raw Data'!AC69,'Raw Data'!AI69,'Raw Data'!AO69)</f>
        <v>34.394333333333329</v>
      </c>
      <c r="G69" s="26">
        <f>STDEV('Raw Data'!AC69,'Raw Data'!AI69,'Raw Data'!AO69)</f>
        <v>0.40567762242121802</v>
      </c>
      <c r="H69" s="26">
        <f>AVERAGE('Raw Data'!AU69,'Raw Data'!BA69,'Raw Data'!BG69)</f>
        <v>36.207999999999998</v>
      </c>
      <c r="I69" s="26">
        <f>STDEV('Raw Data'!AU69,'Raw Data'!BA69,'Raw Data'!BG69)</f>
        <v>0.2159328599356751</v>
      </c>
      <c r="J69" s="26">
        <f>AVERAGE('Raw Data'!BM69,'Raw Data'!BS69,'Raw Data'!BY69)</f>
        <v>40.473666666666666</v>
      </c>
      <c r="K69" s="26">
        <f>STDEV('Raw Data'!BM69,'Raw Data'!BS69,'Raw Data'!BY69)</f>
        <v>0.31335655942286245</v>
      </c>
      <c r="M69" s="26">
        <f>AVERAGE('Raw Data'!K276,'Raw Data'!Q276,'Raw Data'!W276)</f>
        <v>31.534666666666666</v>
      </c>
      <c r="N69" s="26">
        <f>STDEV('Raw Data'!K276,'Raw Data'!Q276,'Raw Data'!W276)</f>
        <v>0.18427786989579878</v>
      </c>
      <c r="O69" s="26">
        <f>AVERAGE('Raw Data'!AC276,'Raw Data'!AI276,'Raw Data'!AO276)</f>
        <v>35.948666666666668</v>
      </c>
      <c r="P69" s="26">
        <f>STDEV('Raw Data'!AC276,'Raw Data'!AI276,'Raw Data'!AO276)</f>
        <v>0.43683215693597155</v>
      </c>
      <c r="Q69" s="26">
        <f>AVERAGE('Raw Data'!AU276,'Raw Data'!BA276,'Raw Data'!BG276)</f>
        <v>38.374666666666663</v>
      </c>
      <c r="R69" s="26">
        <f>STDEV('Raw Data'!AU276,'Raw Data'!BA276,'Raw Data'!BG276)</f>
        <v>9.0340098147685122E-2</v>
      </c>
      <c r="S69" s="26">
        <f>AVERAGE('Raw Data'!BM276,'Raw Data'!BS276,'Raw Data'!BY276)</f>
        <v>42.728000000000002</v>
      </c>
      <c r="T69" s="26">
        <f>STDEV('Raw Data'!BM276,'Raw Data'!BS276,'Raw Data'!BY276)</f>
        <v>0.91248726018503978</v>
      </c>
      <c r="V69" s="27">
        <f t="shared" si="16"/>
        <v>-2.9969999999999999</v>
      </c>
      <c r="W69" s="23">
        <f t="shared" si="17"/>
        <v>0.71675356062363982</v>
      </c>
      <c r="X69" s="27">
        <f t="shared" si="18"/>
        <v>-1.5543333333333393</v>
      </c>
      <c r="Y69" s="23">
        <f t="shared" si="19"/>
        <v>0.59615154672840154</v>
      </c>
      <c r="Z69" s="27">
        <f t="shared" si="20"/>
        <v>-2.1666666666666643</v>
      </c>
      <c r="AA69" s="23">
        <f t="shared" si="21"/>
        <v>0.23406907812296193</v>
      </c>
      <c r="AB69" s="27">
        <f t="shared" si="22"/>
        <v>-2.2543333333333351</v>
      </c>
      <c r="AC69" s="23">
        <f t="shared" si="23"/>
        <v>0.96479289660182221</v>
      </c>
    </row>
    <row r="70" spans="1:29" x14ac:dyDescent="0.25">
      <c r="A70" s="25">
        <f>'Raw Data'!B70</f>
        <v>122</v>
      </c>
      <c r="B70" s="25">
        <f>'Raw Data'!C70</f>
        <v>128</v>
      </c>
      <c r="C70" s="25" t="str">
        <f>'Raw Data'!D70</f>
        <v>VDKPMSE</v>
      </c>
      <c r="D70" s="26">
        <f>AVERAGE('Raw Data'!K70,'Raw Data'!Q70,'Raw Data'!W70)</f>
        <v>41.403666666666666</v>
      </c>
      <c r="E70" s="26">
        <f>STDEV('Raw Data'!K70,'Raw Data'!Q70,'Raw Data'!W70)</f>
        <v>1.4990117855885363</v>
      </c>
      <c r="F70" s="26">
        <f>AVERAGE('Raw Data'!AC70,'Raw Data'!AI70,'Raw Data'!AO70)</f>
        <v>56.061999999999991</v>
      </c>
      <c r="G70" s="26">
        <f>STDEV('Raw Data'!AC70,'Raw Data'!AI70,'Raw Data'!AO70)</f>
        <v>0.76403730275425397</v>
      </c>
      <c r="H70" s="26">
        <f>AVERAGE('Raw Data'!AU70,'Raw Data'!BA70,'Raw Data'!BG70)</f>
        <v>59.74466666666666</v>
      </c>
      <c r="I70" s="26">
        <f>STDEV('Raw Data'!AU70,'Raw Data'!BA70,'Raw Data'!BG70)</f>
        <v>0.98782707663504143</v>
      </c>
      <c r="J70" s="26">
        <f>AVERAGE('Raw Data'!BM70,'Raw Data'!BS70,'Raw Data'!BY70)</f>
        <v>68.829333333333338</v>
      </c>
      <c r="K70" s="26">
        <f>STDEV('Raw Data'!BM70,'Raw Data'!BS70,'Raw Data'!BY70)</f>
        <v>0.29067564970828585</v>
      </c>
      <c r="M70" s="26">
        <f>AVERAGE('Raw Data'!K277,'Raw Data'!Q277,'Raw Data'!W277)</f>
        <v>44.717666666666673</v>
      </c>
      <c r="N70" s="26">
        <f>STDEV('Raw Data'!K277,'Raw Data'!Q277,'Raw Data'!W277)</f>
        <v>1.0760340762881677</v>
      </c>
      <c r="O70" s="26">
        <f>AVERAGE('Raw Data'!AC277,'Raw Data'!AI277,'Raw Data'!AO277)</f>
        <v>57.042000000000002</v>
      </c>
      <c r="P70" s="26">
        <f>STDEV('Raw Data'!AC277,'Raw Data'!AI277,'Raw Data'!AO277)</f>
        <v>0.8157983819547574</v>
      </c>
      <c r="Q70" s="26">
        <f>AVERAGE('Raw Data'!AU277,'Raw Data'!BA277,'Raw Data'!BG277)</f>
        <v>62.427</v>
      </c>
      <c r="R70" s="26">
        <f>STDEV('Raw Data'!AU277,'Raw Data'!BA277,'Raw Data'!BG277)</f>
        <v>1.5043231035917799</v>
      </c>
      <c r="S70" s="26">
        <f>AVERAGE('Raw Data'!BM277,'Raw Data'!BS277,'Raw Data'!BY277)</f>
        <v>70.367000000000004</v>
      </c>
      <c r="T70" s="26">
        <f>STDEV('Raw Data'!BM277,'Raw Data'!BS277,'Raw Data'!BY277)</f>
        <v>0.62079948453586764</v>
      </c>
      <c r="V70" s="27">
        <f t="shared" si="16"/>
        <v>-3.3140000000000072</v>
      </c>
      <c r="W70" s="23">
        <f t="shared" si="17"/>
        <v>1.8452332282577892</v>
      </c>
      <c r="X70" s="27">
        <f t="shared" si="18"/>
        <v>-0.98000000000001108</v>
      </c>
      <c r="Y70" s="23">
        <f t="shared" si="19"/>
        <v>1.1177119485806688</v>
      </c>
      <c r="Z70" s="27">
        <f t="shared" si="20"/>
        <v>-2.6823333333333395</v>
      </c>
      <c r="AA70" s="23">
        <f t="shared" si="21"/>
        <v>1.7996639501121694</v>
      </c>
      <c r="AB70" s="27">
        <f t="shared" si="22"/>
        <v>-1.5376666666666665</v>
      </c>
      <c r="AC70" s="23">
        <f t="shared" si="23"/>
        <v>0.68548109626256881</v>
      </c>
    </row>
    <row r="71" spans="1:29" x14ac:dyDescent="0.25">
      <c r="A71" s="25">
        <f>'Raw Data'!B71</f>
        <v>122</v>
      </c>
      <c r="B71" s="25">
        <f>'Raw Data'!C71</f>
        <v>129</v>
      </c>
      <c r="C71" s="25" t="str">
        <f>'Raw Data'!D71</f>
        <v>VDKPMSEM</v>
      </c>
      <c r="D71" s="26">
        <f>AVERAGE('Raw Data'!K71,'Raw Data'!Q71,'Raw Data'!W71)</f>
        <v>40.381999999999998</v>
      </c>
      <c r="E71" s="26">
        <f>STDEV('Raw Data'!K71,'Raw Data'!Q71,'Raw Data'!W71)</f>
        <v>1.4949839464021013</v>
      </c>
      <c r="F71" s="26">
        <f>AVERAGE('Raw Data'!AC71,'Raw Data'!AI71,'Raw Data'!AO71)</f>
        <v>58.261666666666663</v>
      </c>
      <c r="G71" s="26">
        <f>STDEV('Raw Data'!AC71,'Raw Data'!AI71,'Raw Data'!AO71)</f>
        <v>0.60578076342298504</v>
      </c>
      <c r="H71" s="26">
        <f>AVERAGE('Raw Data'!AU71,'Raw Data'!BA71,'Raw Data'!BG71)</f>
        <v>64.481333333333325</v>
      </c>
      <c r="I71" s="26">
        <f>STDEV('Raw Data'!AU71,'Raw Data'!BA71,'Raw Data'!BG71)</f>
        <v>0.85605918798488168</v>
      </c>
      <c r="J71" s="26">
        <f>AVERAGE('Raw Data'!BM71,'Raw Data'!BS71,'Raw Data'!BY71)</f>
        <v>71.286666666666676</v>
      </c>
      <c r="K71" s="26">
        <f>STDEV('Raw Data'!BM71,'Raw Data'!BS71,'Raw Data'!BY71)</f>
        <v>0.66114320183552666</v>
      </c>
      <c r="M71" s="26">
        <f>AVERAGE('Raw Data'!K278,'Raw Data'!Q278,'Raw Data'!W278)</f>
        <v>46.160333333333334</v>
      </c>
      <c r="N71" s="26">
        <f>STDEV('Raw Data'!K278,'Raw Data'!Q278,'Raw Data'!W278)</f>
        <v>0.51532934452962376</v>
      </c>
      <c r="O71" s="26">
        <f>AVERAGE('Raw Data'!AC278,'Raw Data'!AI278,'Raw Data'!AO278)</f>
        <v>61.399666666666668</v>
      </c>
      <c r="P71" s="26">
        <f>STDEV('Raw Data'!AC278,'Raw Data'!AI278,'Raw Data'!AO278)</f>
        <v>0.7064137125886869</v>
      </c>
      <c r="Q71" s="26">
        <f>AVERAGE('Raw Data'!AU278,'Raw Data'!BA278,'Raw Data'!BG278)</f>
        <v>67.676666666666662</v>
      </c>
      <c r="R71" s="26">
        <f>STDEV('Raw Data'!AU278,'Raw Data'!BA278,'Raw Data'!BG278)</f>
        <v>0.50219949555264887</v>
      </c>
      <c r="S71" s="26">
        <f>AVERAGE('Raw Data'!BM278,'Raw Data'!BS278,'Raw Data'!BY278)</f>
        <v>73.781999999999996</v>
      </c>
      <c r="T71" s="26">
        <f>STDEV('Raw Data'!BM278,'Raw Data'!BS278,'Raw Data'!BY278)</f>
        <v>0.28367763394388179</v>
      </c>
      <c r="V71" s="27">
        <f t="shared" si="16"/>
        <v>-5.778333333333336</v>
      </c>
      <c r="W71" s="23">
        <f t="shared" si="17"/>
        <v>1.5813100054490683</v>
      </c>
      <c r="X71" s="27">
        <f t="shared" si="18"/>
        <v>-3.1380000000000052</v>
      </c>
      <c r="Y71" s="23">
        <f t="shared" si="19"/>
        <v>0.9305861951838027</v>
      </c>
      <c r="Z71" s="27">
        <f t="shared" si="20"/>
        <v>-3.1953333333333376</v>
      </c>
      <c r="AA71" s="23">
        <f t="shared" si="21"/>
        <v>0.99249265320538771</v>
      </c>
      <c r="AB71" s="27">
        <f t="shared" si="22"/>
        <v>-2.4953333333333205</v>
      </c>
      <c r="AC71" s="23">
        <f t="shared" si="23"/>
        <v>0.71943264683591535</v>
      </c>
    </row>
    <row r="72" spans="1:29" x14ac:dyDescent="0.25">
      <c r="A72" s="25">
        <f>'Raw Data'!B72</f>
        <v>129</v>
      </c>
      <c r="B72" s="25">
        <f>'Raw Data'!C72</f>
        <v>140</v>
      </c>
      <c r="C72" s="25" t="str">
        <f>'Raw Data'!D72</f>
        <v>MSVQSSGPVSRE</v>
      </c>
      <c r="D72" s="26">
        <f>AVERAGE('Raw Data'!K72,'Raw Data'!Q72,'Raw Data'!W72)</f>
        <v>51.403333333333336</v>
      </c>
      <c r="E72" s="26">
        <f>STDEV('Raw Data'!K72,'Raw Data'!Q72,'Raw Data'!W72)</f>
        <v>0.77926204407332278</v>
      </c>
      <c r="F72" s="26">
        <f>AVERAGE('Raw Data'!AC72,'Raw Data'!AI72,'Raw Data'!AO72)</f>
        <v>64.839666666666673</v>
      </c>
      <c r="G72" s="26">
        <f>STDEV('Raw Data'!AC72,'Raw Data'!AI72,'Raw Data'!AO72)</f>
        <v>1.8335011135347923</v>
      </c>
      <c r="H72" s="26">
        <f>AVERAGE('Raw Data'!AU72,'Raw Data'!BA72,'Raw Data'!BG72)</f>
        <v>74.74166666666666</v>
      </c>
      <c r="I72" s="26">
        <f>STDEV('Raw Data'!AU72,'Raw Data'!BA72,'Raw Data'!BG72)</f>
        <v>1.1666710476108169</v>
      </c>
      <c r="J72" s="26">
        <f>AVERAGE('Raw Data'!BM72,'Raw Data'!BS72,'Raw Data'!BY72)</f>
        <v>80.841333333333338</v>
      </c>
      <c r="K72" s="26">
        <f>STDEV('Raw Data'!BM72,'Raw Data'!BS72,'Raw Data'!BY72)</f>
        <v>0.25557060342170596</v>
      </c>
      <c r="M72" s="26">
        <f>AVERAGE('Raw Data'!K279,'Raw Data'!Q279,'Raw Data'!W279)</f>
        <v>56.153666666666673</v>
      </c>
      <c r="N72" s="26">
        <f>STDEV('Raw Data'!K279,'Raw Data'!Q279,'Raw Data'!W279)</f>
        <v>0.76928689923417426</v>
      </c>
      <c r="O72" s="26">
        <f>AVERAGE('Raw Data'!AC279,'Raw Data'!AI279,'Raw Data'!AO279)</f>
        <v>69.026333333333341</v>
      </c>
      <c r="P72" s="26">
        <f>STDEV('Raw Data'!AC279,'Raw Data'!AI279,'Raw Data'!AO279)</f>
        <v>0.17917682141765665</v>
      </c>
      <c r="Q72" s="26">
        <f>AVERAGE('Raw Data'!AU279,'Raw Data'!BA279,'Raw Data'!BG279)</f>
        <v>78.302333333333351</v>
      </c>
      <c r="R72" s="26">
        <f>STDEV('Raw Data'!AU279,'Raw Data'!BA279,'Raw Data'!BG279)</f>
        <v>1.7023660985032958</v>
      </c>
      <c r="S72" s="26">
        <f>AVERAGE('Raw Data'!BM279,'Raw Data'!BS279,'Raw Data'!BY279)</f>
        <v>83.175333333333342</v>
      </c>
      <c r="T72" s="26">
        <f>STDEV('Raw Data'!BM279,'Raw Data'!BS279,'Raw Data'!BY279)</f>
        <v>0.67897078974970582</v>
      </c>
      <c r="V72" s="27">
        <f t="shared" si="16"/>
        <v>-4.7503333333333373</v>
      </c>
      <c r="W72" s="23">
        <f t="shared" si="17"/>
        <v>1.0950121764924188</v>
      </c>
      <c r="X72" s="27">
        <f t="shared" si="18"/>
        <v>-4.1866666666666674</v>
      </c>
      <c r="Y72" s="23">
        <f t="shared" si="19"/>
        <v>1.8422352365174914</v>
      </c>
      <c r="Z72" s="27">
        <f t="shared" si="20"/>
        <v>-3.5606666666666911</v>
      </c>
      <c r="AA72" s="23">
        <f t="shared" si="21"/>
        <v>2.0637760698938861</v>
      </c>
      <c r="AB72" s="27">
        <f t="shared" si="22"/>
        <v>-2.3340000000000032</v>
      </c>
      <c r="AC72" s="23">
        <f t="shared" si="23"/>
        <v>0.72547754387484253</v>
      </c>
    </row>
    <row r="73" spans="1:29" x14ac:dyDescent="0.25">
      <c r="A73" s="25">
        <f>'Raw Data'!B73</f>
        <v>129</v>
      </c>
      <c r="B73" s="25">
        <f>'Raw Data'!C73</f>
        <v>146</v>
      </c>
      <c r="C73" s="25" t="str">
        <f>'Raw Data'!D73</f>
        <v>MSVQSSGPVSREAARKVL</v>
      </c>
      <c r="D73" s="26">
        <f>AVERAGE('Raw Data'!K73,'Raw Data'!Q73,'Raw Data'!W73)</f>
        <v>24.795666666666666</v>
      </c>
      <c r="E73" s="26">
        <f>STDEV('Raw Data'!K73,'Raw Data'!Q73,'Raw Data'!W73)</f>
        <v>1.0846235906218029</v>
      </c>
      <c r="F73" s="26">
        <f>AVERAGE('Raw Data'!AC73,'Raw Data'!AI73,'Raw Data'!AO73)</f>
        <v>35.679000000000002</v>
      </c>
      <c r="G73" s="26">
        <f>STDEV('Raw Data'!AC73,'Raw Data'!AI73,'Raw Data'!AO73)</f>
        <v>0.49250685274420225</v>
      </c>
      <c r="H73" s="26">
        <f>AVERAGE('Raw Data'!AU73,'Raw Data'!BA73,'Raw Data'!BG73)</f>
        <v>49.492333333333328</v>
      </c>
      <c r="I73" s="26">
        <f>STDEV('Raw Data'!AU73,'Raw Data'!BA73,'Raw Data'!BG73)</f>
        <v>0.45322878696452346</v>
      </c>
      <c r="J73" s="26">
        <f>AVERAGE('Raw Data'!BM73,'Raw Data'!BS73,'Raw Data'!BY73)</f>
        <v>56.740666666666669</v>
      </c>
      <c r="K73" s="26">
        <f>STDEV('Raw Data'!BM73,'Raw Data'!BS73,'Raw Data'!BY73)</f>
        <v>0.21243901085566541</v>
      </c>
      <c r="M73" s="26">
        <f>AVERAGE('Raw Data'!K280,'Raw Data'!Q280,'Raw Data'!W280)</f>
        <v>27.59266666666667</v>
      </c>
      <c r="N73" s="26">
        <f>STDEV('Raw Data'!K280,'Raw Data'!Q280,'Raw Data'!W280)</f>
        <v>0.40639922900189418</v>
      </c>
      <c r="O73" s="26">
        <f>AVERAGE('Raw Data'!AC280,'Raw Data'!AI280,'Raw Data'!AO280)</f>
        <v>37.472666666666669</v>
      </c>
      <c r="P73" s="26">
        <f>STDEV('Raw Data'!AC280,'Raw Data'!AI280,'Raw Data'!AO280)</f>
        <v>1.0875699211238494</v>
      </c>
      <c r="Q73" s="26">
        <f>AVERAGE('Raw Data'!AU280,'Raw Data'!BA280,'Raw Data'!BG280)</f>
        <v>52.637666666666668</v>
      </c>
      <c r="R73" s="26">
        <f>STDEV('Raw Data'!AU280,'Raw Data'!BA280,'Raw Data'!BG280)</f>
        <v>0.97865026098874497</v>
      </c>
      <c r="S73" s="26">
        <f>AVERAGE('Raw Data'!BM280,'Raw Data'!BS280,'Raw Data'!BY280)</f>
        <v>59.616000000000007</v>
      </c>
      <c r="T73" s="26">
        <f>STDEV('Raw Data'!BM280,'Raw Data'!BS280,'Raw Data'!BY280)</f>
        <v>0.42754999707636271</v>
      </c>
      <c r="V73" s="27">
        <f t="shared" si="16"/>
        <v>-2.7970000000000041</v>
      </c>
      <c r="W73" s="23">
        <f t="shared" si="17"/>
        <v>1.1582610529007122</v>
      </c>
      <c r="X73" s="27">
        <f t="shared" si="18"/>
        <v>-1.7936666666666667</v>
      </c>
      <c r="Y73" s="23">
        <f t="shared" si="19"/>
        <v>1.1938891629181225</v>
      </c>
      <c r="Z73" s="27">
        <f t="shared" si="20"/>
        <v>-3.1453333333333404</v>
      </c>
      <c r="AA73" s="23">
        <f t="shared" si="21"/>
        <v>1.0785048292273298</v>
      </c>
      <c r="AB73" s="27">
        <f t="shared" si="22"/>
        <v>-2.8753333333333373</v>
      </c>
      <c r="AC73" s="23">
        <f t="shared" si="23"/>
        <v>0.47741945219411752</v>
      </c>
    </row>
    <row r="74" spans="1:29" x14ac:dyDescent="0.25">
      <c r="A74" s="25">
        <f>'Raw Data'!B74</f>
        <v>129</v>
      </c>
      <c r="B74" s="25">
        <f>'Raw Data'!C74</f>
        <v>152</v>
      </c>
      <c r="C74" s="25" t="str">
        <f>'Raw Data'!D74</f>
        <v>MSVQSSGPVSREAARKVLASKGID</v>
      </c>
      <c r="D74" s="26">
        <f>AVERAGE('Raw Data'!K74,'Raw Data'!Q74,'Raw Data'!W74)</f>
        <v>21.154</v>
      </c>
      <c r="E74" s="26">
        <f>STDEV('Raw Data'!K74,'Raw Data'!Q74,'Raw Data'!W74)</f>
        <v>0.72841814914237424</v>
      </c>
      <c r="F74" s="26">
        <f>AVERAGE('Raw Data'!AC74,'Raw Data'!AI74,'Raw Data'!AO74)</f>
        <v>32.781333333333329</v>
      </c>
      <c r="G74" s="26">
        <f>STDEV('Raw Data'!AC74,'Raw Data'!AI74,'Raw Data'!AO74)</f>
        <v>0.59196734144151397</v>
      </c>
      <c r="H74" s="26">
        <f>AVERAGE('Raw Data'!AU74,'Raw Data'!BA74,'Raw Data'!BG74)</f>
        <v>44.339333333333336</v>
      </c>
      <c r="I74" s="26">
        <f>STDEV('Raw Data'!AU74,'Raw Data'!BA74,'Raw Data'!BG74)</f>
        <v>0.37589936596559032</v>
      </c>
      <c r="J74" s="26">
        <f>AVERAGE('Raw Data'!BM74,'Raw Data'!BS74,'Raw Data'!BY74)</f>
        <v>50.651999999999994</v>
      </c>
      <c r="K74" s="26">
        <f>STDEV('Raw Data'!BM74,'Raw Data'!BS74,'Raw Data'!BY74)</f>
        <v>0.70450053229220433</v>
      </c>
      <c r="M74" s="26">
        <f>AVERAGE('Raw Data'!K281,'Raw Data'!Q281,'Raw Data'!W281)</f>
        <v>22.736666666666665</v>
      </c>
      <c r="N74" s="26">
        <f>STDEV('Raw Data'!K281,'Raw Data'!Q281,'Raw Data'!W281)</f>
        <v>0.58354634206147982</v>
      </c>
      <c r="O74" s="26">
        <f>AVERAGE('Raw Data'!AC281,'Raw Data'!AI281,'Raw Data'!AO281)</f>
        <v>34.305999999999997</v>
      </c>
      <c r="P74" s="26">
        <f>STDEV('Raw Data'!AC281,'Raw Data'!AI281,'Raw Data'!AO281)</f>
        <v>0.61591476683060697</v>
      </c>
      <c r="Q74" s="26">
        <f>AVERAGE('Raw Data'!AU281,'Raw Data'!BA281,'Raw Data'!BG281)</f>
        <v>46.153999999999996</v>
      </c>
      <c r="R74" s="26">
        <f>STDEV('Raw Data'!AU281,'Raw Data'!BA281,'Raw Data'!BG281)</f>
        <v>0.197797876631678</v>
      </c>
      <c r="S74" s="26">
        <f>AVERAGE('Raw Data'!BM281,'Raw Data'!BS281,'Raw Data'!BY281)</f>
        <v>52.735000000000007</v>
      </c>
      <c r="T74" s="26">
        <f>STDEV('Raw Data'!BM281,'Raw Data'!BS281,'Raw Data'!BY281)</f>
        <v>0.43125746370352808</v>
      </c>
      <c r="V74" s="27">
        <f t="shared" si="16"/>
        <v>-1.5826666666666647</v>
      </c>
      <c r="W74" s="23">
        <f t="shared" si="17"/>
        <v>0.93333773808484555</v>
      </c>
      <c r="X74" s="27">
        <f t="shared" si="18"/>
        <v>-1.5246666666666684</v>
      </c>
      <c r="Y74" s="23">
        <f t="shared" si="19"/>
        <v>0.85426947348792404</v>
      </c>
      <c r="Z74" s="27">
        <f t="shared" si="20"/>
        <v>-1.8146666666666604</v>
      </c>
      <c r="AA74" s="23">
        <f t="shared" si="21"/>
        <v>0.42476385596391475</v>
      </c>
      <c r="AB74" s="27">
        <f t="shared" si="22"/>
        <v>-2.0830000000000126</v>
      </c>
      <c r="AC74" s="23">
        <f t="shared" si="23"/>
        <v>0.82601694897865086</v>
      </c>
    </row>
    <row r="75" spans="1:29" x14ac:dyDescent="0.25">
      <c r="A75" s="25">
        <f>'Raw Data'!B75</f>
        <v>129</v>
      </c>
      <c r="B75" s="25">
        <f>'Raw Data'!C75</f>
        <v>152</v>
      </c>
      <c r="C75" s="25" t="str">
        <f>'Raw Data'!D75</f>
        <v>MSVQSSGPVSREAARKVLASKGID</v>
      </c>
      <c r="D75" s="26">
        <f>AVERAGE('Raw Data'!K75,'Raw Data'!Q75,'Raw Data'!W75)</f>
        <v>21.217333333333332</v>
      </c>
      <c r="E75" s="26">
        <f>STDEV('Raw Data'!K75,'Raw Data'!Q75,'Raw Data'!W75)</f>
        <v>0.85619176200973512</v>
      </c>
      <c r="F75" s="26">
        <f>AVERAGE('Raw Data'!AC75,'Raw Data'!AI75,'Raw Data'!AO75)</f>
        <v>32.783666666666669</v>
      </c>
      <c r="G75" s="26">
        <f>STDEV('Raw Data'!AC75,'Raw Data'!AI75,'Raw Data'!AO75)</f>
        <v>0.42835071300668176</v>
      </c>
      <c r="H75" s="26">
        <f>AVERAGE('Raw Data'!AU75,'Raw Data'!BA75,'Raw Data'!BG75)</f>
        <v>44.427999999999997</v>
      </c>
      <c r="I75" s="26">
        <f>STDEV('Raw Data'!AU75,'Raw Data'!BA75,'Raw Data'!BG75)</f>
        <v>0.56604240123863403</v>
      </c>
      <c r="J75" s="26">
        <f>AVERAGE('Raw Data'!BM75,'Raw Data'!BS75,'Raw Data'!BY75)</f>
        <v>50.898666666666664</v>
      </c>
      <c r="K75" s="26">
        <f>STDEV('Raw Data'!BM75,'Raw Data'!BS75,'Raw Data'!BY75)</f>
        <v>0.65848032114356725</v>
      </c>
      <c r="M75" s="26">
        <f>AVERAGE('Raw Data'!K282,'Raw Data'!Q282,'Raw Data'!W282)</f>
        <v>21.864999999999998</v>
      </c>
      <c r="N75" s="26">
        <f>STDEV('Raw Data'!K282,'Raw Data'!Q282,'Raw Data'!W282)</f>
        <v>0.48206742267031494</v>
      </c>
      <c r="O75" s="26">
        <f>AVERAGE('Raw Data'!AC282,'Raw Data'!AI282,'Raw Data'!AO282)</f>
        <v>33.211999999999996</v>
      </c>
      <c r="P75" s="26">
        <f>STDEV('Raw Data'!AC282,'Raw Data'!AI282,'Raw Data'!AO282)</f>
        <v>0.57492695188171594</v>
      </c>
      <c r="Q75" s="26">
        <f>AVERAGE('Raw Data'!AU282,'Raw Data'!BA282,'Raw Data'!BG282)</f>
        <v>44.889333333333333</v>
      </c>
      <c r="R75" s="26">
        <f>STDEV('Raw Data'!AU282,'Raw Data'!BA282,'Raw Data'!BG282)</f>
        <v>0.28767052913590724</v>
      </c>
      <c r="S75" s="26">
        <f>AVERAGE('Raw Data'!BM282,'Raw Data'!BS282,'Raw Data'!BY282)</f>
        <v>51.346333333333327</v>
      </c>
      <c r="T75" s="26">
        <f>STDEV('Raw Data'!BM282,'Raw Data'!BS282,'Raw Data'!BY282)</f>
        <v>0.52712648703450071</v>
      </c>
      <c r="V75" s="27">
        <f t="shared" si="16"/>
        <v>-0.64766666666666595</v>
      </c>
      <c r="W75" s="23">
        <f t="shared" si="17"/>
        <v>0.98257484871806833</v>
      </c>
      <c r="X75" s="27">
        <f t="shared" si="18"/>
        <v>-0.42833333333332746</v>
      </c>
      <c r="Y75" s="23">
        <f t="shared" si="19"/>
        <v>0.71695560067087383</v>
      </c>
      <c r="Z75" s="27">
        <f t="shared" si="20"/>
        <v>-0.46133333333333582</v>
      </c>
      <c r="AA75" s="23">
        <f t="shared" si="21"/>
        <v>0.63494750439176595</v>
      </c>
      <c r="AB75" s="27">
        <f t="shared" si="22"/>
        <v>-0.4476666666666631</v>
      </c>
      <c r="AC75" s="23">
        <f t="shared" si="23"/>
        <v>0.84348009263210777</v>
      </c>
    </row>
    <row r="76" spans="1:29" x14ac:dyDescent="0.25">
      <c r="A76" s="25">
        <f>'Raw Data'!B76</f>
        <v>129</v>
      </c>
      <c r="B76" s="25">
        <f>'Raw Data'!C76</f>
        <v>152</v>
      </c>
      <c r="C76" s="25" t="str">
        <f>'Raw Data'!D76</f>
        <v>MSVQSSGPVSREAARKVLASKGID</v>
      </c>
      <c r="D76" s="26">
        <f>AVERAGE('Raw Data'!K76,'Raw Data'!Q76,'Raw Data'!W76)</f>
        <v>20.936333333333334</v>
      </c>
      <c r="E76" s="26">
        <f>STDEV('Raw Data'!K76,'Raw Data'!Q76,'Raw Data'!W76)</f>
        <v>0.85267832934426901</v>
      </c>
      <c r="F76" s="26">
        <f>AVERAGE('Raw Data'!AC76,'Raw Data'!AI76,'Raw Data'!AO76)</f>
        <v>32.457999999999998</v>
      </c>
      <c r="G76" s="26">
        <f>STDEV('Raw Data'!AC76,'Raw Data'!AI76,'Raw Data'!AO76)</f>
        <v>0.58370883152475694</v>
      </c>
      <c r="H76" s="26">
        <f>AVERAGE('Raw Data'!AU76,'Raw Data'!BA76,'Raw Data'!BG76)</f>
        <v>43.798666666666669</v>
      </c>
      <c r="I76" s="26">
        <f>STDEV('Raw Data'!AU76,'Raw Data'!BA76,'Raw Data'!BG76)</f>
        <v>0.27012096055903012</v>
      </c>
      <c r="J76" s="26">
        <f>AVERAGE('Raw Data'!BM76,'Raw Data'!BS76,'Raw Data'!BY76)</f>
        <v>49.849333333333334</v>
      </c>
      <c r="K76" s="26">
        <f>STDEV('Raw Data'!BM76,'Raw Data'!BS76,'Raw Data'!BY76)</f>
        <v>0.52757590291192524</v>
      </c>
      <c r="M76" s="26">
        <f>AVERAGE('Raw Data'!K283,'Raw Data'!Q283,'Raw Data'!W283)</f>
        <v>21.840999999999998</v>
      </c>
      <c r="N76" s="26">
        <f>STDEV('Raw Data'!K283,'Raw Data'!Q283,'Raw Data'!W283)</f>
        <v>0.45499340654563319</v>
      </c>
      <c r="O76" s="26">
        <f>AVERAGE('Raw Data'!AC283,'Raw Data'!AI283,'Raw Data'!AO283)</f>
        <v>33.090333333333334</v>
      </c>
      <c r="P76" s="26">
        <f>STDEV('Raw Data'!AC283,'Raw Data'!AI283,'Raw Data'!AO283)</f>
        <v>0.67042175780125968</v>
      </c>
      <c r="Q76" s="26">
        <f>AVERAGE('Raw Data'!AU283,'Raw Data'!BA283,'Raw Data'!BG283)</f>
        <v>44.837333333333333</v>
      </c>
      <c r="R76" s="26">
        <f>STDEV('Raw Data'!AU283,'Raw Data'!BA283,'Raw Data'!BG283)</f>
        <v>0.2072349713087378</v>
      </c>
      <c r="S76" s="26">
        <f>AVERAGE('Raw Data'!BM283,'Raw Data'!BS283,'Raw Data'!BY283)</f>
        <v>51.108333333333327</v>
      </c>
      <c r="T76" s="26">
        <f>STDEV('Raw Data'!BM283,'Raw Data'!BS283,'Raw Data'!BY283)</f>
        <v>0.23617013641299575</v>
      </c>
      <c r="V76" s="27">
        <f t="shared" si="16"/>
        <v>-0.90466666666666384</v>
      </c>
      <c r="W76" s="23">
        <f t="shared" si="17"/>
        <v>0.9664777976411737</v>
      </c>
      <c r="X76" s="27">
        <f t="shared" si="18"/>
        <v>-0.63233333333333519</v>
      </c>
      <c r="Y76" s="23">
        <f t="shared" si="19"/>
        <v>0.88892144384828964</v>
      </c>
      <c r="Z76" s="27">
        <f t="shared" si="20"/>
        <v>-1.0386666666666642</v>
      </c>
      <c r="AA76" s="23">
        <f t="shared" si="21"/>
        <v>0.34045802482342297</v>
      </c>
      <c r="AB76" s="27">
        <f t="shared" si="22"/>
        <v>-1.2589999999999932</v>
      </c>
      <c r="AC76" s="23">
        <f t="shared" si="23"/>
        <v>0.57802479762261605</v>
      </c>
    </row>
    <row r="77" spans="1:29" x14ac:dyDescent="0.25">
      <c r="A77" s="25">
        <f>'Raw Data'!B77</f>
        <v>129</v>
      </c>
      <c r="B77" s="25">
        <f>'Raw Data'!C77</f>
        <v>152</v>
      </c>
      <c r="C77" s="25" t="str">
        <f>'Raw Data'!D77</f>
        <v>MSVQSSGPVSREAARKVLASKGID</v>
      </c>
      <c r="D77" s="26">
        <f>AVERAGE('Raw Data'!K77,'Raw Data'!Q77,'Raw Data'!W77)</f>
        <v>21.179666666666666</v>
      </c>
      <c r="E77" s="26">
        <f>STDEV('Raw Data'!K77,'Raw Data'!Q77,'Raw Data'!W77)</f>
        <v>0.85018135320255961</v>
      </c>
      <c r="F77" s="26">
        <f>AVERAGE('Raw Data'!AC77,'Raw Data'!AI77,'Raw Data'!AO77)</f>
        <v>32.629666666666665</v>
      </c>
      <c r="G77" s="26">
        <f>STDEV('Raw Data'!AC77,'Raw Data'!AI77,'Raw Data'!AO77)</f>
        <v>0.4765042846956703</v>
      </c>
      <c r="H77" s="26">
        <f>AVERAGE('Raw Data'!AU77,'Raw Data'!BA77,'Raw Data'!BG77)</f>
        <v>44.31366666666667</v>
      </c>
      <c r="I77" s="26">
        <f>STDEV('Raw Data'!AU77,'Raw Data'!BA77,'Raw Data'!BG77)</f>
        <v>0.23901743311594281</v>
      </c>
      <c r="J77" s="26">
        <f>AVERAGE('Raw Data'!BM77,'Raw Data'!BS77,'Raw Data'!BY77)</f>
        <v>50.588999999999999</v>
      </c>
      <c r="K77" s="26">
        <f>STDEV('Raw Data'!BM77,'Raw Data'!BS77,'Raw Data'!BY77)</f>
        <v>0.61661089837919747</v>
      </c>
      <c r="M77" s="26">
        <f>AVERAGE('Raw Data'!K284,'Raw Data'!Q284,'Raw Data'!W284)</f>
        <v>22.331333333333333</v>
      </c>
      <c r="N77" s="26">
        <f>STDEV('Raw Data'!K284,'Raw Data'!Q284,'Raw Data'!W284)</f>
        <v>0.45489485964707604</v>
      </c>
      <c r="O77" s="26">
        <f>AVERAGE('Raw Data'!AC284,'Raw Data'!AI284,'Raw Data'!AO284)</f>
        <v>33.81133333333333</v>
      </c>
      <c r="P77" s="26">
        <f>STDEV('Raw Data'!AC284,'Raw Data'!AI284,'Raw Data'!AO284)</f>
        <v>0.62942063306927865</v>
      </c>
      <c r="Q77" s="26">
        <f>AVERAGE('Raw Data'!AU284,'Raw Data'!BA284,'Raw Data'!BG284)</f>
        <v>45.660333333333334</v>
      </c>
      <c r="R77" s="26">
        <f>STDEV('Raw Data'!AU284,'Raw Data'!BA284,'Raw Data'!BG284)</f>
        <v>0.28350720155462</v>
      </c>
      <c r="S77" s="26">
        <f>AVERAGE('Raw Data'!BM284,'Raw Data'!BS284,'Raw Data'!BY284)</f>
        <v>51.975333333333332</v>
      </c>
      <c r="T77" s="26">
        <f>STDEV('Raw Data'!BM284,'Raw Data'!BS284,'Raw Data'!BY284)</f>
        <v>0.59840565950977553</v>
      </c>
      <c r="V77" s="27">
        <f t="shared" si="16"/>
        <v>-1.1516666666666673</v>
      </c>
      <c r="W77" s="23">
        <f t="shared" si="17"/>
        <v>0.9642290530090184</v>
      </c>
      <c r="X77" s="27">
        <f t="shared" si="18"/>
        <v>-1.1816666666666649</v>
      </c>
      <c r="Y77" s="23">
        <f t="shared" si="19"/>
        <v>0.78944706387867702</v>
      </c>
      <c r="Z77" s="27">
        <f t="shared" si="20"/>
        <v>-1.346666666666664</v>
      </c>
      <c r="AA77" s="23">
        <f t="shared" si="21"/>
        <v>0.37081756520783388</v>
      </c>
      <c r="AB77" s="27">
        <f t="shared" si="22"/>
        <v>-1.386333333333333</v>
      </c>
      <c r="AC77" s="23">
        <f t="shared" si="23"/>
        <v>0.85924288378393354</v>
      </c>
    </row>
    <row r="78" spans="1:29" x14ac:dyDescent="0.25">
      <c r="A78" s="25">
        <f>'Raw Data'!B78</f>
        <v>129</v>
      </c>
      <c r="B78" s="25">
        <f>'Raw Data'!C78</f>
        <v>156</v>
      </c>
      <c r="C78" s="25" t="str">
        <f>'Raw Data'!D78</f>
        <v>MSVQSSGPVSREAARKVLASKGIDIEKE</v>
      </c>
      <c r="D78" s="26">
        <f>AVERAGE('Raw Data'!K78,'Raw Data'!Q78,'Raw Data'!W78)</f>
        <v>19.370333333333331</v>
      </c>
      <c r="E78" s="26">
        <f>STDEV('Raw Data'!K78,'Raw Data'!Q78,'Raw Data'!W78)</f>
        <v>0.93404568053887604</v>
      </c>
      <c r="F78" s="26">
        <f>AVERAGE('Raw Data'!AC78,'Raw Data'!AI78,'Raw Data'!AO78)</f>
        <v>28.201999999999998</v>
      </c>
      <c r="G78" s="26">
        <f>STDEV('Raw Data'!AC78,'Raw Data'!AI78,'Raw Data'!AO78)</f>
        <v>0.56145168981845606</v>
      </c>
      <c r="H78" s="26">
        <f>AVERAGE('Raw Data'!AU78,'Raw Data'!BA78,'Raw Data'!BG78)</f>
        <v>40.751333333333328</v>
      </c>
      <c r="I78" s="26">
        <f>STDEV('Raw Data'!AU78,'Raw Data'!BA78,'Raw Data'!BG78)</f>
        <v>0.57299680045645607</v>
      </c>
      <c r="J78" s="26">
        <f>AVERAGE('Raw Data'!BM78,'Raw Data'!BS78,'Raw Data'!BY78)</f>
        <v>49.061666666666667</v>
      </c>
      <c r="K78" s="26">
        <f>STDEV('Raw Data'!BM78,'Raw Data'!BS78,'Raw Data'!BY78)</f>
        <v>0.75050938257515276</v>
      </c>
      <c r="M78" s="26">
        <f>AVERAGE('Raw Data'!K285,'Raw Data'!Q285,'Raw Data'!W285)</f>
        <v>20.155999999999999</v>
      </c>
      <c r="N78" s="26">
        <f>STDEV('Raw Data'!K285,'Raw Data'!Q285,'Raw Data'!W285)</f>
        <v>0.48918197023193721</v>
      </c>
      <c r="O78" s="26">
        <f>AVERAGE('Raw Data'!AC285,'Raw Data'!AI285,'Raw Data'!AO285)</f>
        <v>29.048333333333332</v>
      </c>
      <c r="P78" s="26">
        <f>STDEV('Raw Data'!AC285,'Raw Data'!AI285,'Raw Data'!AO285)</f>
        <v>0.80309048888237666</v>
      </c>
      <c r="Q78" s="26">
        <f>AVERAGE('Raw Data'!AU285,'Raw Data'!BA285,'Raw Data'!BG285)</f>
        <v>40.593333333333334</v>
      </c>
      <c r="R78" s="26">
        <f>STDEV('Raw Data'!AU285,'Raw Data'!BA285,'Raw Data'!BG285)</f>
        <v>0.33650606730538035</v>
      </c>
      <c r="S78" s="26">
        <f>AVERAGE('Raw Data'!BM285,'Raw Data'!BS285,'Raw Data'!BY285)</f>
        <v>50.310666666666663</v>
      </c>
      <c r="T78" s="26">
        <f>STDEV('Raw Data'!BM285,'Raw Data'!BS285,'Raw Data'!BY285)</f>
        <v>0.56525245097508081</v>
      </c>
      <c r="V78" s="27">
        <f t="shared" si="16"/>
        <v>-0.78566666666666762</v>
      </c>
      <c r="W78" s="23">
        <f t="shared" si="17"/>
        <v>1.0543909774525444</v>
      </c>
      <c r="X78" s="27">
        <f t="shared" si="18"/>
        <v>-0.84633333333333383</v>
      </c>
      <c r="Y78" s="23">
        <f t="shared" si="19"/>
        <v>0.97988893928512866</v>
      </c>
      <c r="Z78" s="27">
        <f t="shared" si="20"/>
        <v>0.15799999999999415</v>
      </c>
      <c r="AA78" s="23">
        <f t="shared" si="21"/>
        <v>0.66450106596353098</v>
      </c>
      <c r="AB78" s="27">
        <f t="shared" si="22"/>
        <v>-1.2489999999999952</v>
      </c>
      <c r="AC78" s="23">
        <f t="shared" si="23"/>
        <v>0.93956089034541723</v>
      </c>
    </row>
    <row r="79" spans="1:29" x14ac:dyDescent="0.25">
      <c r="A79" s="25">
        <f>'Raw Data'!B79</f>
        <v>129</v>
      </c>
      <c r="B79" s="25">
        <f>'Raw Data'!C79</f>
        <v>159</v>
      </c>
      <c r="C79" s="25" t="str">
        <f>'Raw Data'!D79</f>
        <v>MSVQSSGPVSREAARKVLASKGIDIEKEHVL</v>
      </c>
      <c r="D79" s="26">
        <f>AVERAGE('Raw Data'!K79,'Raw Data'!Q79,'Raw Data'!W79)</f>
        <v>13.567666666666668</v>
      </c>
      <c r="E79" s="26">
        <f>STDEV('Raw Data'!K79,'Raw Data'!Q79,'Raw Data'!W79)</f>
        <v>0.3423920754534675</v>
      </c>
      <c r="F79" s="26">
        <f>AVERAGE('Raw Data'!AC79,'Raw Data'!AI79,'Raw Data'!AO79)</f>
        <v>21.527333333333331</v>
      </c>
      <c r="G79" s="26">
        <f>STDEV('Raw Data'!AC79,'Raw Data'!AI79,'Raw Data'!AO79)</f>
        <v>0.47458016533914849</v>
      </c>
      <c r="H79" s="26">
        <f>AVERAGE('Raw Data'!AU79,'Raw Data'!BA79,'Raw Data'!BG79)</f>
        <v>32.08433333333334</v>
      </c>
      <c r="I79" s="26">
        <f>STDEV('Raw Data'!AU79,'Raw Data'!BA79,'Raw Data'!BG79)</f>
        <v>0.49287050361462503</v>
      </c>
      <c r="J79" s="26">
        <f>AVERAGE('Raw Data'!BM79,'Raw Data'!BS79,'Raw Data'!BY79)</f>
        <v>40.303333333333335</v>
      </c>
      <c r="K79" s="26">
        <f>STDEV('Raw Data'!BM79,'Raw Data'!BS79,'Raw Data'!BY79)</f>
        <v>0.49132609673549282</v>
      </c>
      <c r="M79" s="26">
        <f>AVERAGE('Raw Data'!K286,'Raw Data'!Q286,'Raw Data'!W286)</f>
        <v>14.875</v>
      </c>
      <c r="N79" s="26">
        <f>STDEV('Raw Data'!K286,'Raw Data'!Q286,'Raw Data'!W286)</f>
        <v>0.33878754404493688</v>
      </c>
      <c r="O79" s="26">
        <f>AVERAGE('Raw Data'!AC286,'Raw Data'!AI286,'Raw Data'!AO286)</f>
        <v>22.172666666666668</v>
      </c>
      <c r="P79" s="26">
        <f>STDEV('Raw Data'!AC286,'Raw Data'!AI286,'Raw Data'!AO286)</f>
        <v>0.52896723275958457</v>
      </c>
      <c r="Q79" s="26">
        <f>AVERAGE('Raw Data'!AU286,'Raw Data'!BA286,'Raw Data'!BG286)</f>
        <v>32.718999999999994</v>
      </c>
      <c r="R79" s="26">
        <f>STDEV('Raw Data'!AU286,'Raw Data'!BA286,'Raw Data'!BG286)</f>
        <v>0.11413588392788875</v>
      </c>
      <c r="S79" s="26">
        <f>AVERAGE('Raw Data'!BM286,'Raw Data'!BS286,'Raw Data'!BY286)</f>
        <v>41.008000000000003</v>
      </c>
      <c r="T79" s="26">
        <f>STDEV('Raw Data'!BM286,'Raw Data'!BS286,'Raw Data'!BY286)</f>
        <v>0.34282502825785705</v>
      </c>
      <c r="V79" s="27">
        <f t="shared" si="16"/>
        <v>-1.3073333333333323</v>
      </c>
      <c r="W79" s="23">
        <f t="shared" si="17"/>
        <v>0.4816734716935665</v>
      </c>
      <c r="X79" s="27">
        <f t="shared" si="18"/>
        <v>-0.64533333333333687</v>
      </c>
      <c r="Y79" s="23">
        <f t="shared" si="19"/>
        <v>0.71065650399237612</v>
      </c>
      <c r="Z79" s="27">
        <f t="shared" si="20"/>
        <v>-0.63466666666665361</v>
      </c>
      <c r="AA79" s="23">
        <f t="shared" si="21"/>
        <v>0.50591336544247834</v>
      </c>
      <c r="AB79" s="27">
        <f t="shared" si="22"/>
        <v>-0.70466666666666811</v>
      </c>
      <c r="AC79" s="23">
        <f t="shared" si="23"/>
        <v>0.59910794798044142</v>
      </c>
    </row>
    <row r="80" spans="1:29" x14ac:dyDescent="0.25">
      <c r="A80" s="25">
        <f>'Raw Data'!B80</f>
        <v>129</v>
      </c>
      <c r="B80" s="25">
        <f>'Raw Data'!C80</f>
        <v>159</v>
      </c>
      <c r="C80" s="25" t="str">
        <f>'Raw Data'!D80</f>
        <v>MSVQSSGPVSREAARKVLASKGIDIEKEHVL</v>
      </c>
      <c r="D80" s="26">
        <f>AVERAGE('Raw Data'!K80,'Raw Data'!Q80,'Raw Data'!W80)</f>
        <v>13.476666666666667</v>
      </c>
      <c r="E80" s="26">
        <f>STDEV('Raw Data'!K80,'Raw Data'!Q80,'Raw Data'!W80)</f>
        <v>0.38354704187795974</v>
      </c>
      <c r="F80" s="26">
        <f>AVERAGE('Raw Data'!AC80,'Raw Data'!AI80,'Raw Data'!AO80)</f>
        <v>21.343333333333334</v>
      </c>
      <c r="G80" s="26">
        <f>STDEV('Raw Data'!AC80,'Raw Data'!AI80,'Raw Data'!AO80)</f>
        <v>0.46394108821415336</v>
      </c>
      <c r="H80" s="26">
        <f>AVERAGE('Raw Data'!AU80,'Raw Data'!BA80,'Raw Data'!BG80)</f>
        <v>31.962666666666667</v>
      </c>
      <c r="I80" s="26">
        <f>STDEV('Raw Data'!AU80,'Raw Data'!BA80,'Raw Data'!BG80)</f>
        <v>0.45885981882633253</v>
      </c>
      <c r="J80" s="26">
        <f>AVERAGE('Raw Data'!BM80,'Raw Data'!BS80,'Raw Data'!BY80)</f>
        <v>40.107999999999997</v>
      </c>
      <c r="K80" s="26">
        <f>STDEV('Raw Data'!BM80,'Raw Data'!BS80,'Raw Data'!BY80)</f>
        <v>0.46681580950092072</v>
      </c>
      <c r="M80" s="26">
        <f>AVERAGE('Raw Data'!K287,'Raw Data'!Q287,'Raw Data'!W287)</f>
        <v>14.171666666666667</v>
      </c>
      <c r="N80" s="26">
        <f>STDEV('Raw Data'!K287,'Raw Data'!Q287,'Raw Data'!W287)</f>
        <v>0.42786251685948545</v>
      </c>
      <c r="O80" s="26">
        <f>AVERAGE('Raw Data'!AC287,'Raw Data'!AI287,'Raw Data'!AO287)</f>
        <v>21.772000000000002</v>
      </c>
      <c r="P80" s="26">
        <f>STDEV('Raw Data'!AC287,'Raw Data'!AI287,'Raw Data'!AO287)</f>
        <v>0.59218493732954725</v>
      </c>
      <c r="Q80" s="26">
        <f>AVERAGE('Raw Data'!AU287,'Raw Data'!BA287,'Raw Data'!BG287)</f>
        <v>32.387999999999998</v>
      </c>
      <c r="R80" s="26">
        <f>STDEV('Raw Data'!AU287,'Raw Data'!BA287,'Raw Data'!BG287)</f>
        <v>0.19803282556182267</v>
      </c>
      <c r="S80" s="26">
        <f>AVERAGE('Raw Data'!BM287,'Raw Data'!BS287,'Raw Data'!BY287)</f>
        <v>40.919333333333334</v>
      </c>
      <c r="T80" s="26">
        <f>STDEV('Raw Data'!BM287,'Raw Data'!BS287,'Raw Data'!BY287)</f>
        <v>0.23301788200336146</v>
      </c>
      <c r="V80" s="27">
        <f t="shared" si="16"/>
        <v>-0.69500000000000028</v>
      </c>
      <c r="W80" s="23">
        <f t="shared" si="17"/>
        <v>0.57460827236184731</v>
      </c>
      <c r="X80" s="27">
        <f t="shared" si="18"/>
        <v>-0.42866666666666831</v>
      </c>
      <c r="Y80" s="23">
        <f t="shared" si="19"/>
        <v>0.75227942503655687</v>
      </c>
      <c r="Z80" s="27">
        <f t="shared" si="20"/>
        <v>-0.4253333333333309</v>
      </c>
      <c r="AA80" s="23">
        <f t="shared" si="21"/>
        <v>0.49976928010166249</v>
      </c>
      <c r="AB80" s="27">
        <f t="shared" si="22"/>
        <v>-0.81133333333333724</v>
      </c>
      <c r="AC80" s="23">
        <f t="shared" si="23"/>
        <v>0.52174163465582502</v>
      </c>
    </row>
    <row r="81" spans="1:29" x14ac:dyDescent="0.25">
      <c r="A81" s="25">
        <f>'Raw Data'!B81</f>
        <v>129</v>
      </c>
      <c r="B81" s="25">
        <f>'Raw Data'!C81</f>
        <v>159</v>
      </c>
      <c r="C81" s="25" t="str">
        <f>'Raw Data'!D81</f>
        <v>MSVQSSGPVSREAARKVLASKGIDIEKEHVL</v>
      </c>
      <c r="D81" s="26">
        <f>AVERAGE('Raw Data'!K81,'Raw Data'!Q81,'Raw Data'!W81)</f>
        <v>13.199666666666667</v>
      </c>
      <c r="E81" s="26">
        <f>STDEV('Raw Data'!K81,'Raw Data'!Q81,'Raw Data'!W81)</f>
        <v>0.37989647712677316</v>
      </c>
      <c r="F81" s="26">
        <f>AVERAGE('Raw Data'!AC81,'Raw Data'!AI81,'Raw Data'!AO81)</f>
        <v>21.157666666666668</v>
      </c>
      <c r="G81" s="26">
        <f>STDEV('Raw Data'!AC81,'Raw Data'!AI81,'Raw Data'!AO81)</f>
        <v>0.49812080194801506</v>
      </c>
      <c r="H81" s="26">
        <f>AVERAGE('Raw Data'!AU81,'Raw Data'!BA81,'Raw Data'!BG81)</f>
        <v>31.583333333333332</v>
      </c>
      <c r="I81" s="26">
        <f>STDEV('Raw Data'!AU81,'Raw Data'!BA81,'Raw Data'!BG81)</f>
        <v>0.51930755177768673</v>
      </c>
      <c r="J81" s="26">
        <f>AVERAGE('Raw Data'!BM81,'Raw Data'!BS81,'Raw Data'!BY81)</f>
        <v>40.197333333333333</v>
      </c>
      <c r="K81" s="26">
        <f>STDEV('Raw Data'!BM81,'Raw Data'!BS81,'Raw Data'!BY81)</f>
        <v>0.43940452129368757</v>
      </c>
      <c r="M81" s="26">
        <f>AVERAGE('Raw Data'!K288,'Raw Data'!Q288,'Raw Data'!W288)</f>
        <v>13.907333333333332</v>
      </c>
      <c r="N81" s="26">
        <f>STDEV('Raw Data'!K288,'Raw Data'!Q288,'Raw Data'!W288)</f>
        <v>0.35716849431792391</v>
      </c>
      <c r="O81" s="26">
        <f>AVERAGE('Raw Data'!AC288,'Raw Data'!AI288,'Raw Data'!AO288)</f>
        <v>21.690999999999999</v>
      </c>
      <c r="P81" s="26">
        <f>STDEV('Raw Data'!AC288,'Raw Data'!AI288,'Raw Data'!AO288)</f>
        <v>0.45559960491642304</v>
      </c>
      <c r="Q81" s="26">
        <f>AVERAGE('Raw Data'!AU288,'Raw Data'!BA288,'Raw Data'!BG288)</f>
        <v>32.609333333333332</v>
      </c>
      <c r="R81" s="26">
        <f>STDEV('Raw Data'!AU288,'Raw Data'!BA288,'Raw Data'!BG288)</f>
        <v>0.27650376730405063</v>
      </c>
      <c r="S81" s="26">
        <f>AVERAGE('Raw Data'!BM288,'Raw Data'!BS288,'Raw Data'!BY288)</f>
        <v>41.520666666666664</v>
      </c>
      <c r="T81" s="26">
        <f>STDEV('Raw Data'!BM288,'Raw Data'!BS288,'Raw Data'!BY288)</f>
        <v>0.36302938356740716</v>
      </c>
      <c r="V81" s="27">
        <f t="shared" si="16"/>
        <v>-0.70766666666666467</v>
      </c>
      <c r="W81" s="23">
        <f t="shared" si="17"/>
        <v>0.52143136333238116</v>
      </c>
      <c r="X81" s="27">
        <f t="shared" si="18"/>
        <v>-0.53333333333333144</v>
      </c>
      <c r="Y81" s="23">
        <f t="shared" si="19"/>
        <v>0.67505209675500932</v>
      </c>
      <c r="Z81" s="27">
        <f t="shared" si="20"/>
        <v>-1.0259999999999998</v>
      </c>
      <c r="AA81" s="23">
        <f t="shared" si="21"/>
        <v>0.58833210575887096</v>
      </c>
      <c r="AB81" s="27">
        <f t="shared" si="22"/>
        <v>-1.3233333333333306</v>
      </c>
      <c r="AC81" s="23">
        <f t="shared" si="23"/>
        <v>0.56997075948391107</v>
      </c>
    </row>
    <row r="82" spans="1:29" x14ac:dyDescent="0.25">
      <c r="A82" s="25">
        <f>'Raw Data'!B82</f>
        <v>129</v>
      </c>
      <c r="B82" s="25">
        <f>'Raw Data'!C82</f>
        <v>159</v>
      </c>
      <c r="C82" s="25" t="str">
        <f>'Raw Data'!D82</f>
        <v>MSVQSSGPVSREAARKVLASKGIDIEKEHVL</v>
      </c>
      <c r="D82" s="26">
        <f>AVERAGE('Raw Data'!K82,'Raw Data'!Q82,'Raw Data'!W82)</f>
        <v>13.258333333333333</v>
      </c>
      <c r="E82" s="26">
        <f>STDEV('Raw Data'!K82,'Raw Data'!Q82,'Raw Data'!W82)</f>
        <v>0.35248451502631084</v>
      </c>
      <c r="F82" s="26">
        <f>AVERAGE('Raw Data'!AC82,'Raw Data'!AI82,'Raw Data'!AO82)</f>
        <v>21.541666666666668</v>
      </c>
      <c r="G82" s="26">
        <f>STDEV('Raw Data'!AC82,'Raw Data'!AI82,'Raw Data'!AO82)</f>
        <v>0.50630656062639834</v>
      </c>
      <c r="H82" s="26">
        <f>AVERAGE('Raw Data'!AU82,'Raw Data'!BA82,'Raw Data'!BG82)</f>
        <v>32.173000000000002</v>
      </c>
      <c r="I82" s="26">
        <f>STDEV('Raw Data'!AU82,'Raw Data'!BA82,'Raw Data'!BG82)</f>
        <v>0.42757104672791085</v>
      </c>
      <c r="J82" s="26">
        <f>AVERAGE('Raw Data'!BM82,'Raw Data'!BS82,'Raw Data'!BY82)</f>
        <v>40.347999999999992</v>
      </c>
      <c r="K82" s="26">
        <f>STDEV('Raw Data'!BM82,'Raw Data'!BS82,'Raw Data'!BY82)</f>
        <v>0.68477441540992101</v>
      </c>
      <c r="M82" s="26">
        <f>AVERAGE('Raw Data'!K289,'Raw Data'!Q289,'Raw Data'!W289)</f>
        <v>14.139333333333333</v>
      </c>
      <c r="N82" s="26">
        <f>STDEV('Raw Data'!K289,'Raw Data'!Q289,'Raw Data'!W289)</f>
        <v>0.38201090734864246</v>
      </c>
      <c r="O82" s="26">
        <f>AVERAGE('Raw Data'!AC289,'Raw Data'!AI289,'Raw Data'!AO289)</f>
        <v>22.024000000000001</v>
      </c>
      <c r="P82" s="26">
        <f>STDEV('Raw Data'!AC289,'Raw Data'!AI289,'Raw Data'!AO289)</f>
        <v>0.57205681536015174</v>
      </c>
      <c r="Q82" s="26">
        <f>AVERAGE('Raw Data'!AU289,'Raw Data'!BA289,'Raw Data'!BG289)</f>
        <v>32.411000000000001</v>
      </c>
      <c r="R82" s="26">
        <f>STDEV('Raw Data'!AU289,'Raw Data'!BA289,'Raw Data'!BG289)</f>
        <v>0.32029985950668194</v>
      </c>
      <c r="S82" s="26">
        <f>AVERAGE('Raw Data'!BM289,'Raw Data'!BS289,'Raw Data'!BY289)</f>
        <v>40.866999999999997</v>
      </c>
      <c r="T82" s="26">
        <f>STDEV('Raw Data'!BM289,'Raw Data'!BS289,'Raw Data'!BY289)</f>
        <v>0.43999886363489821</v>
      </c>
      <c r="V82" s="27">
        <f t="shared" si="16"/>
        <v>-0.88100000000000023</v>
      </c>
      <c r="W82" s="23">
        <f t="shared" si="17"/>
        <v>0.51978617398567528</v>
      </c>
      <c r="X82" s="27">
        <f t="shared" si="18"/>
        <v>-0.48233333333333306</v>
      </c>
      <c r="Y82" s="23">
        <f t="shared" si="19"/>
        <v>0.76393411583285864</v>
      </c>
      <c r="Z82" s="27">
        <f t="shared" si="20"/>
        <v>-0.23799999999999955</v>
      </c>
      <c r="AA82" s="23">
        <f t="shared" si="21"/>
        <v>0.53423683886456341</v>
      </c>
      <c r="AB82" s="27">
        <f t="shared" si="22"/>
        <v>-0.51900000000000546</v>
      </c>
      <c r="AC82" s="23">
        <f t="shared" si="23"/>
        <v>0.81395024417958184</v>
      </c>
    </row>
    <row r="83" spans="1:29" x14ac:dyDescent="0.25">
      <c r="A83" s="25">
        <f>'Raw Data'!B83</f>
        <v>129</v>
      </c>
      <c r="B83" s="25">
        <f>'Raw Data'!C83</f>
        <v>161</v>
      </c>
      <c r="C83" s="25" t="str">
        <f>'Raw Data'!D83</f>
        <v>MSVQSSGPVSREAARKVLASKGIDIEKEHVLVV</v>
      </c>
      <c r="D83" s="26">
        <f>AVERAGE('Raw Data'!K83,'Raw Data'!Q83,'Raw Data'!W83)</f>
        <v>11.067333333333332</v>
      </c>
      <c r="E83" s="26">
        <f>STDEV('Raw Data'!K83,'Raw Data'!Q83,'Raw Data'!W83)</f>
        <v>0.23657838729125916</v>
      </c>
      <c r="F83" s="26">
        <f>AVERAGE('Raw Data'!AC83,'Raw Data'!AI83,'Raw Data'!AO83)</f>
        <v>18.763000000000002</v>
      </c>
      <c r="G83" s="26">
        <f>STDEV('Raw Data'!AC83,'Raw Data'!AI83,'Raw Data'!AO83)</f>
        <v>0.49029378947728891</v>
      </c>
      <c r="H83" s="26">
        <f>AVERAGE('Raw Data'!AU83,'Raw Data'!BA83,'Raw Data'!BG83)</f>
        <v>27.905666666666665</v>
      </c>
      <c r="I83" s="26">
        <f>STDEV('Raw Data'!AU83,'Raw Data'!BA83,'Raw Data'!BG83)</f>
        <v>0.23935399168038388</v>
      </c>
      <c r="J83" s="26">
        <f>AVERAGE('Raw Data'!BM83,'Raw Data'!BS83,'Raw Data'!BY83)</f>
        <v>34.556666666666665</v>
      </c>
      <c r="K83" s="26">
        <f>STDEV('Raw Data'!BM83,'Raw Data'!BS83,'Raw Data'!BY83)</f>
        <v>0.24283808048436964</v>
      </c>
      <c r="M83" s="26">
        <f>AVERAGE('Raw Data'!K290,'Raw Data'!Q290,'Raw Data'!W290)</f>
        <v>12.288666666666666</v>
      </c>
      <c r="N83" s="26">
        <f>STDEV('Raw Data'!K290,'Raw Data'!Q290,'Raw Data'!W290)</f>
        <v>0.37074159914060539</v>
      </c>
      <c r="O83" s="26">
        <f>AVERAGE('Raw Data'!AC290,'Raw Data'!AI290,'Raw Data'!AO290)</f>
        <v>20.044</v>
      </c>
      <c r="P83" s="26">
        <f>STDEV('Raw Data'!AC290,'Raw Data'!AI290,'Raw Data'!AO290)</f>
        <v>0.58180151254530044</v>
      </c>
      <c r="Q83" s="26">
        <f>AVERAGE('Raw Data'!AU290,'Raw Data'!BA290,'Raw Data'!BG290)</f>
        <v>29.024000000000001</v>
      </c>
      <c r="R83" s="26">
        <f>STDEV('Raw Data'!AU290,'Raw Data'!BA290,'Raw Data'!BG290)</f>
        <v>0.3061764197321547</v>
      </c>
      <c r="S83" s="26">
        <f>AVERAGE('Raw Data'!BM290,'Raw Data'!BS290,'Raw Data'!BY290)</f>
        <v>35.483333333333334</v>
      </c>
      <c r="T83" s="26">
        <f>STDEV('Raw Data'!BM290,'Raw Data'!BS290,'Raw Data'!BY290)</f>
        <v>0.44549335947164759</v>
      </c>
      <c r="V83" s="27">
        <f t="shared" si="16"/>
        <v>-1.2213333333333338</v>
      </c>
      <c r="W83" s="23">
        <f t="shared" si="17"/>
        <v>0.43979389112022277</v>
      </c>
      <c r="X83" s="27">
        <f t="shared" si="18"/>
        <v>-1.2809999999999988</v>
      </c>
      <c r="Y83" s="23">
        <f t="shared" si="19"/>
        <v>0.76084229640576606</v>
      </c>
      <c r="Z83" s="27">
        <f t="shared" si="20"/>
        <v>-1.1183333333333358</v>
      </c>
      <c r="AA83" s="23">
        <f t="shared" si="21"/>
        <v>0.38863135917387553</v>
      </c>
      <c r="AB83" s="27">
        <f t="shared" si="22"/>
        <v>-0.92666666666666941</v>
      </c>
      <c r="AC83" s="23">
        <f t="shared" si="23"/>
        <v>0.50738019932459699</v>
      </c>
    </row>
    <row r="84" spans="1:29" x14ac:dyDescent="0.25">
      <c r="A84" s="25">
        <f>'Raw Data'!B84</f>
        <v>129</v>
      </c>
      <c r="B84" s="25">
        <f>'Raw Data'!C84</f>
        <v>161</v>
      </c>
      <c r="C84" s="25" t="str">
        <f>'Raw Data'!D84</f>
        <v>MSVQSSGPVSREAARKVLASKGIDIEKEHVLVV</v>
      </c>
      <c r="D84" s="26">
        <f>AVERAGE('Raw Data'!K84,'Raw Data'!Q84,'Raw Data'!W84)</f>
        <v>10.448333333333332</v>
      </c>
      <c r="E84" s="26">
        <f>STDEV('Raw Data'!K84,'Raw Data'!Q84,'Raw Data'!W84)</f>
        <v>0.23925161093153227</v>
      </c>
      <c r="F84" s="26">
        <f>AVERAGE('Raw Data'!AC84,'Raw Data'!AI84,'Raw Data'!AO84)</f>
        <v>17.836333333333332</v>
      </c>
      <c r="G84" s="26">
        <f>STDEV('Raw Data'!AC84,'Raw Data'!AI84,'Raw Data'!AO84)</f>
        <v>0.54783604603323965</v>
      </c>
      <c r="H84" s="26">
        <f>AVERAGE('Raw Data'!AU84,'Raw Data'!BA84,'Raw Data'!BG84)</f>
        <v>26.586666666666662</v>
      </c>
      <c r="I84" s="26">
        <f>STDEV('Raw Data'!AU84,'Raw Data'!BA84,'Raw Data'!BG84)</f>
        <v>0.37379718208319007</v>
      </c>
      <c r="J84" s="26">
        <f>AVERAGE('Raw Data'!BM84,'Raw Data'!BS84,'Raw Data'!BY84)</f>
        <v>32.851666666666667</v>
      </c>
      <c r="K84" s="26">
        <f>STDEV('Raw Data'!BM84,'Raw Data'!BS84,'Raw Data'!BY84)</f>
        <v>0.40266280351347661</v>
      </c>
      <c r="M84" s="26">
        <f>AVERAGE('Raw Data'!K291,'Raw Data'!Q291,'Raw Data'!W291)</f>
        <v>10.819666666666668</v>
      </c>
      <c r="N84" s="26">
        <f>STDEV('Raw Data'!K291,'Raw Data'!Q291,'Raw Data'!W291)</f>
        <v>0.23089896780482405</v>
      </c>
      <c r="O84" s="26">
        <f>AVERAGE('Raw Data'!AC291,'Raw Data'!AI291,'Raw Data'!AO291)</f>
        <v>17.959666666666667</v>
      </c>
      <c r="P84" s="26">
        <f>STDEV('Raw Data'!AC291,'Raw Data'!AI291,'Raw Data'!AO291)</f>
        <v>0.39224524641266628</v>
      </c>
      <c r="Q84" s="26">
        <f>AVERAGE('Raw Data'!AU291,'Raw Data'!BA291,'Raw Data'!BG291)</f>
        <v>26.947666666666667</v>
      </c>
      <c r="R84" s="26">
        <f>STDEV('Raw Data'!AU291,'Raw Data'!BA291,'Raw Data'!BG291)</f>
        <v>0.25579744590854137</v>
      </c>
      <c r="S84" s="26">
        <f>AVERAGE('Raw Data'!BM291,'Raw Data'!BS291,'Raw Data'!BY291)</f>
        <v>33.086333333333329</v>
      </c>
      <c r="T84" s="26">
        <f>STDEV('Raw Data'!BM291,'Raw Data'!BS291,'Raw Data'!BY291)</f>
        <v>0.28763228840541039</v>
      </c>
      <c r="V84" s="27">
        <f t="shared" si="16"/>
        <v>-0.37133333333333596</v>
      </c>
      <c r="W84" s="23">
        <f t="shared" si="17"/>
        <v>0.33249912280586014</v>
      </c>
      <c r="X84" s="27">
        <f t="shared" si="18"/>
        <v>-0.12333333333333485</v>
      </c>
      <c r="Y84" s="23">
        <f t="shared" si="19"/>
        <v>0.67378087436990008</v>
      </c>
      <c r="Z84" s="27">
        <f t="shared" si="20"/>
        <v>-0.36100000000000421</v>
      </c>
      <c r="AA84" s="23">
        <f t="shared" si="21"/>
        <v>0.45294223325570637</v>
      </c>
      <c r="AB84" s="27">
        <f t="shared" si="22"/>
        <v>-0.23466666666666214</v>
      </c>
      <c r="AC84" s="23">
        <f t="shared" si="23"/>
        <v>0.49484307276819167</v>
      </c>
    </row>
    <row r="85" spans="1:29" x14ac:dyDescent="0.25">
      <c r="A85" s="25">
        <f>'Raw Data'!B85</f>
        <v>130</v>
      </c>
      <c r="B85" s="25">
        <f>'Raw Data'!C85</f>
        <v>152</v>
      </c>
      <c r="C85" s="25" t="str">
        <f>'Raw Data'!D85</f>
        <v>SVQSSGPVSREAARKVLASKGID</v>
      </c>
      <c r="D85" s="26">
        <f>AVERAGE('Raw Data'!K85,'Raw Data'!Q85,'Raw Data'!W85)</f>
        <v>18.570333333333334</v>
      </c>
      <c r="E85" s="26">
        <f>STDEV('Raw Data'!K85,'Raw Data'!Q85,'Raw Data'!W85)</f>
        <v>0.91483022104286338</v>
      </c>
      <c r="F85" s="26">
        <f>AVERAGE('Raw Data'!AC85,'Raw Data'!AI85,'Raw Data'!AO85)</f>
        <v>30.675999999999998</v>
      </c>
      <c r="G85" s="26">
        <f>STDEV('Raw Data'!AC85,'Raw Data'!AI85,'Raw Data'!AO85)</f>
        <v>0.40003374857629237</v>
      </c>
      <c r="H85" s="26">
        <f>AVERAGE('Raw Data'!AU85,'Raw Data'!BA85,'Raw Data'!BG85)</f>
        <v>42.488999999999997</v>
      </c>
      <c r="I85" s="26">
        <f>STDEV('Raw Data'!AU85,'Raw Data'!BA85,'Raw Data'!BG85)</f>
        <v>0.41416421863797126</v>
      </c>
      <c r="J85" s="26">
        <f>AVERAGE('Raw Data'!BM85,'Raw Data'!BS85,'Raw Data'!BY85)</f>
        <v>49.334333333333326</v>
      </c>
      <c r="K85" s="26">
        <f>STDEV('Raw Data'!BM85,'Raw Data'!BS85,'Raw Data'!BY85)</f>
        <v>0.30206014853557167</v>
      </c>
      <c r="M85" s="26">
        <f>AVERAGE('Raw Data'!K292,'Raw Data'!Q292,'Raw Data'!W292)</f>
        <v>19.365666666666666</v>
      </c>
      <c r="N85" s="26">
        <f>STDEV('Raw Data'!K292,'Raw Data'!Q292,'Raw Data'!W292)</f>
        <v>0.48007325829849506</v>
      </c>
      <c r="O85" s="26">
        <f>AVERAGE('Raw Data'!AC292,'Raw Data'!AI292,'Raw Data'!AO292)</f>
        <v>30.979333333333333</v>
      </c>
      <c r="P85" s="26">
        <f>STDEV('Raw Data'!AC292,'Raw Data'!AI292,'Raw Data'!AO292)</f>
        <v>0.52775878328392856</v>
      </c>
      <c r="Q85" s="26">
        <f>AVERAGE('Raw Data'!AU292,'Raw Data'!BA292,'Raw Data'!BG292)</f>
        <v>43.588000000000001</v>
      </c>
      <c r="R85" s="26">
        <f>STDEV('Raw Data'!AU292,'Raw Data'!BA292,'Raw Data'!BG292)</f>
        <v>0.42625344573387153</v>
      </c>
      <c r="S85" s="26">
        <f>AVERAGE('Raw Data'!BM292,'Raw Data'!BS292,'Raw Data'!BY292)</f>
        <v>50.048333333333325</v>
      </c>
      <c r="T85" s="26">
        <f>STDEV('Raw Data'!BM292,'Raw Data'!BS292,'Raw Data'!BY292)</f>
        <v>0.35811916080172496</v>
      </c>
      <c r="V85" s="27">
        <f t="shared" si="16"/>
        <v>-0.79533333333333189</v>
      </c>
      <c r="W85" s="23">
        <f t="shared" si="17"/>
        <v>1.0331431007690406</v>
      </c>
      <c r="X85" s="27">
        <f t="shared" si="18"/>
        <v>-0.30333333333333456</v>
      </c>
      <c r="Y85" s="23">
        <f t="shared" si="19"/>
        <v>0.66223585929284512</v>
      </c>
      <c r="Z85" s="27">
        <f t="shared" si="20"/>
        <v>-1.0990000000000038</v>
      </c>
      <c r="AA85" s="23">
        <f t="shared" si="21"/>
        <v>0.59432650958879485</v>
      </c>
      <c r="AB85" s="27">
        <f t="shared" si="22"/>
        <v>-0.71399999999999864</v>
      </c>
      <c r="AC85" s="23">
        <f t="shared" si="23"/>
        <v>0.46849724296591477</v>
      </c>
    </row>
    <row r="86" spans="1:29" x14ac:dyDescent="0.25">
      <c r="A86" s="25">
        <f>'Raw Data'!B86</f>
        <v>130</v>
      </c>
      <c r="B86" s="25">
        <f>'Raw Data'!C86</f>
        <v>152</v>
      </c>
      <c r="C86" s="25" t="str">
        <f>'Raw Data'!D86</f>
        <v>SVQSSGPVSREAARKVLASKGID</v>
      </c>
      <c r="D86" s="26">
        <f>AVERAGE('Raw Data'!K86,'Raw Data'!Q86,'Raw Data'!W86)</f>
        <v>18.248666666666665</v>
      </c>
      <c r="E86" s="26">
        <f>STDEV('Raw Data'!K86,'Raw Data'!Q86,'Raw Data'!W86)</f>
        <v>0.83461747725130653</v>
      </c>
      <c r="F86" s="26">
        <f>AVERAGE('Raw Data'!AC86,'Raw Data'!AI86,'Raw Data'!AO86)</f>
        <v>30.182333333333332</v>
      </c>
      <c r="G86" s="26">
        <f>STDEV('Raw Data'!AC86,'Raw Data'!AI86,'Raw Data'!AO86)</f>
        <v>0.3150894053016271</v>
      </c>
      <c r="H86" s="26">
        <f>AVERAGE('Raw Data'!AU86,'Raw Data'!BA86,'Raw Data'!BG86)</f>
        <v>42.374000000000002</v>
      </c>
      <c r="I86" s="26">
        <f>STDEV('Raw Data'!AU86,'Raw Data'!BA86,'Raw Data'!BG86)</f>
        <v>0.2441966420735554</v>
      </c>
      <c r="J86" s="26">
        <f>AVERAGE('Raw Data'!BM86,'Raw Data'!BS86,'Raw Data'!BY86)</f>
        <v>48.875</v>
      </c>
      <c r="K86" s="26">
        <f>STDEV('Raw Data'!BM86,'Raw Data'!BS86,'Raw Data'!BY86)</f>
        <v>0.64334438677896255</v>
      </c>
      <c r="M86" s="26">
        <f>AVERAGE('Raw Data'!K293,'Raw Data'!Q293,'Raw Data'!W293)</f>
        <v>19.063333333333333</v>
      </c>
      <c r="N86" s="26">
        <f>STDEV('Raw Data'!K293,'Raw Data'!Q293,'Raw Data'!W293)</f>
        <v>0.46455606048498965</v>
      </c>
      <c r="O86" s="26">
        <f>AVERAGE('Raw Data'!AC293,'Raw Data'!AI293,'Raw Data'!AO293)</f>
        <v>30.666333333333338</v>
      </c>
      <c r="P86" s="26">
        <f>STDEV('Raw Data'!AC293,'Raw Data'!AI293,'Raw Data'!AO293)</f>
        <v>0.52474882880606122</v>
      </c>
      <c r="Q86" s="26">
        <f>AVERAGE('Raw Data'!AU293,'Raw Data'!BA293,'Raw Data'!BG293)</f>
        <v>42.847000000000001</v>
      </c>
      <c r="R86" s="26">
        <f>STDEV('Raw Data'!AU293,'Raw Data'!BA293,'Raw Data'!BG293)</f>
        <v>0.14625662378162652</v>
      </c>
      <c r="S86" s="26">
        <f>AVERAGE('Raw Data'!BM293,'Raw Data'!BS293,'Raw Data'!BY293)</f>
        <v>49.593999999999994</v>
      </c>
      <c r="T86" s="26">
        <f>STDEV('Raw Data'!BM293,'Raw Data'!BS293,'Raw Data'!BY293)</f>
        <v>0.53735556198852186</v>
      </c>
      <c r="V86" s="27">
        <f t="shared" si="16"/>
        <v>-0.81466666666666754</v>
      </c>
      <c r="W86" s="23">
        <f t="shared" si="17"/>
        <v>0.9551956169637027</v>
      </c>
      <c r="X86" s="27">
        <f t="shared" si="18"/>
        <v>-0.48400000000000531</v>
      </c>
      <c r="Y86" s="23">
        <f t="shared" si="19"/>
        <v>0.61208060471368153</v>
      </c>
      <c r="Z86" s="27">
        <f t="shared" si="20"/>
        <v>-0.47299999999999898</v>
      </c>
      <c r="AA86" s="23">
        <f t="shared" si="21"/>
        <v>0.28464539342838552</v>
      </c>
      <c r="AB86" s="27">
        <f t="shared" si="22"/>
        <v>-0.71899999999999409</v>
      </c>
      <c r="AC86" s="23">
        <f t="shared" si="23"/>
        <v>0.83823803301926081</v>
      </c>
    </row>
    <row r="87" spans="1:29" x14ac:dyDescent="0.25">
      <c r="A87" s="25">
        <f>'Raw Data'!B87</f>
        <v>130</v>
      </c>
      <c r="B87" s="25">
        <f>'Raw Data'!C87</f>
        <v>152</v>
      </c>
      <c r="C87" s="25" t="str">
        <f>'Raw Data'!D87</f>
        <v>SVQSSGPVSREAARKVLASKGID</v>
      </c>
      <c r="D87" s="26">
        <f>AVERAGE('Raw Data'!K87,'Raw Data'!Q87,'Raw Data'!W87)</f>
        <v>18.349666666666668</v>
      </c>
      <c r="E87" s="26">
        <f>STDEV('Raw Data'!K87,'Raw Data'!Q87,'Raw Data'!W87)</f>
        <v>0.92815426160381975</v>
      </c>
      <c r="F87" s="26">
        <f>AVERAGE('Raw Data'!AC87,'Raw Data'!AI87,'Raw Data'!AO87)</f>
        <v>30.138000000000002</v>
      </c>
      <c r="G87" s="26">
        <f>STDEV('Raw Data'!AC87,'Raw Data'!AI87,'Raw Data'!AO87)</f>
        <v>0.32078029864690866</v>
      </c>
      <c r="H87" s="26">
        <f>AVERAGE('Raw Data'!AU87,'Raw Data'!BA87,'Raw Data'!BG87)</f>
        <v>42.329333333333331</v>
      </c>
      <c r="I87" s="26">
        <f>STDEV('Raw Data'!AU87,'Raw Data'!BA87,'Raw Data'!BG87)</f>
        <v>0.16107244746800611</v>
      </c>
      <c r="J87" s="26">
        <f>AVERAGE('Raw Data'!BM87,'Raw Data'!BS87,'Raw Data'!BY87)</f>
        <v>48.790666666666674</v>
      </c>
      <c r="K87" s="26">
        <f>STDEV('Raw Data'!BM87,'Raw Data'!BS87,'Raw Data'!BY87)</f>
        <v>0.69609218738133438</v>
      </c>
      <c r="M87" s="26">
        <f>AVERAGE('Raw Data'!K294,'Raw Data'!Q294,'Raw Data'!W294)</f>
        <v>19.228333333333335</v>
      </c>
      <c r="N87" s="26">
        <f>STDEV('Raw Data'!K294,'Raw Data'!Q294,'Raw Data'!W294)</f>
        <v>0.5006938519028703</v>
      </c>
      <c r="O87" s="26">
        <f>AVERAGE('Raw Data'!AC294,'Raw Data'!AI294,'Raw Data'!AO294)</f>
        <v>30.980666666666668</v>
      </c>
      <c r="P87" s="26">
        <f>STDEV('Raw Data'!AC294,'Raw Data'!AI294,'Raw Data'!AO294)</f>
        <v>0.49239448954403631</v>
      </c>
      <c r="Q87" s="26">
        <f>AVERAGE('Raw Data'!AU294,'Raw Data'!BA294,'Raw Data'!BG294)</f>
        <v>42.881666666666661</v>
      </c>
      <c r="R87" s="26">
        <f>STDEV('Raw Data'!AU294,'Raw Data'!BA294,'Raw Data'!BG294)</f>
        <v>7.6008771423651825E-2</v>
      </c>
      <c r="S87" s="26">
        <f>AVERAGE('Raw Data'!BM294,'Raw Data'!BS294,'Raw Data'!BY294)</f>
        <v>49.908000000000008</v>
      </c>
      <c r="T87" s="26">
        <f>STDEV('Raw Data'!BM294,'Raw Data'!BS294,'Raw Data'!BY294)</f>
        <v>0.52792423698860402</v>
      </c>
      <c r="V87" s="27">
        <f t="shared" si="16"/>
        <v>-0.8786666666666676</v>
      </c>
      <c r="W87" s="23">
        <f t="shared" si="17"/>
        <v>1.0545921802605334</v>
      </c>
      <c r="X87" s="27">
        <f t="shared" si="18"/>
        <v>-0.84266666666666623</v>
      </c>
      <c r="Y87" s="23">
        <f t="shared" si="19"/>
        <v>0.58766685573829325</v>
      </c>
      <c r="Z87" s="27">
        <f t="shared" si="20"/>
        <v>-0.55233333333332979</v>
      </c>
      <c r="AA87" s="23">
        <f t="shared" si="21"/>
        <v>0.1781057738161976</v>
      </c>
      <c r="AB87" s="27">
        <f t="shared" si="22"/>
        <v>-1.1173333333333346</v>
      </c>
      <c r="AC87" s="23">
        <f t="shared" si="23"/>
        <v>0.87364084916705353</v>
      </c>
    </row>
    <row r="88" spans="1:29" x14ac:dyDescent="0.25">
      <c r="A88" s="25">
        <f>'Raw Data'!B88</f>
        <v>130</v>
      </c>
      <c r="B88" s="25">
        <f>'Raw Data'!C88</f>
        <v>152</v>
      </c>
      <c r="C88" s="25" t="str">
        <f>'Raw Data'!D88</f>
        <v>SVQSSGPVSREAARKVLASKGID</v>
      </c>
      <c r="D88" s="26">
        <f>AVERAGE('Raw Data'!K88,'Raw Data'!Q88,'Raw Data'!W88)</f>
        <v>18.245999999999999</v>
      </c>
      <c r="E88" s="26">
        <f>STDEV('Raw Data'!K88,'Raw Data'!Q88,'Raw Data'!W88)</f>
        <v>0.98320903169163365</v>
      </c>
      <c r="F88" s="26">
        <f>AVERAGE('Raw Data'!AC88,'Raw Data'!AI88,'Raw Data'!AO88)</f>
        <v>29.921666666666667</v>
      </c>
      <c r="G88" s="26">
        <f>STDEV('Raw Data'!AC88,'Raw Data'!AI88,'Raw Data'!AO88)</f>
        <v>0.27313061588429327</v>
      </c>
      <c r="H88" s="26">
        <f>AVERAGE('Raw Data'!AU88,'Raw Data'!BA88,'Raw Data'!BG88)</f>
        <v>41.82</v>
      </c>
      <c r="I88" s="26">
        <f>STDEV('Raw Data'!AU88,'Raw Data'!BA88,'Raw Data'!BG88)</f>
        <v>0.38648544603904589</v>
      </c>
      <c r="J88" s="26">
        <f>AVERAGE('Raw Data'!BM88,'Raw Data'!BS88,'Raw Data'!BY88)</f>
        <v>48.433</v>
      </c>
      <c r="K88" s="26">
        <f>STDEV('Raw Data'!BM88,'Raw Data'!BS88,'Raw Data'!BY88)</f>
        <v>0.87383522474205599</v>
      </c>
      <c r="M88" s="26">
        <f>AVERAGE('Raw Data'!K295,'Raw Data'!Q295,'Raw Data'!W295)</f>
        <v>18.960666666666668</v>
      </c>
      <c r="N88" s="26">
        <f>STDEV('Raw Data'!K295,'Raw Data'!Q295,'Raw Data'!W295)</f>
        <v>0.4637891043710855</v>
      </c>
      <c r="O88" s="26">
        <f>AVERAGE('Raw Data'!AC295,'Raw Data'!AI295,'Raw Data'!AO295)</f>
        <v>30.766000000000002</v>
      </c>
      <c r="P88" s="26">
        <f>STDEV('Raw Data'!AC295,'Raw Data'!AI295,'Raw Data'!AO295)</f>
        <v>0.3633359327124136</v>
      </c>
      <c r="Q88" s="26">
        <f>AVERAGE('Raw Data'!AU295,'Raw Data'!BA295,'Raw Data'!BG295)</f>
        <v>42.393666666666668</v>
      </c>
      <c r="R88" s="26">
        <f>STDEV('Raw Data'!AU295,'Raw Data'!BA295,'Raw Data'!BG295)</f>
        <v>0.37797663067090748</v>
      </c>
      <c r="S88" s="26">
        <f>AVERAGE('Raw Data'!BM295,'Raw Data'!BS295,'Raw Data'!BY295)</f>
        <v>49.096666666666664</v>
      </c>
      <c r="T88" s="26">
        <f>STDEV('Raw Data'!BM295,'Raw Data'!BS295,'Raw Data'!BY295)</f>
        <v>0.58077649171891588</v>
      </c>
      <c r="V88" s="27">
        <f t="shared" si="16"/>
        <v>-0.71466666666666967</v>
      </c>
      <c r="W88" s="23">
        <f t="shared" si="17"/>
        <v>1.0871064038691582</v>
      </c>
      <c r="X88" s="27">
        <f t="shared" si="18"/>
        <v>-0.84433333333333493</v>
      </c>
      <c r="Y88" s="23">
        <f t="shared" si="19"/>
        <v>0.45454739393525612</v>
      </c>
      <c r="Z88" s="27">
        <f t="shared" si="20"/>
        <v>-0.57366666666666788</v>
      </c>
      <c r="AA88" s="23">
        <f t="shared" si="21"/>
        <v>0.54058980135897117</v>
      </c>
      <c r="AB88" s="27">
        <f t="shared" si="22"/>
        <v>-0.66366666666666418</v>
      </c>
      <c r="AC88" s="23">
        <f t="shared" si="23"/>
        <v>1.0492327355421824</v>
      </c>
    </row>
    <row r="89" spans="1:29" x14ac:dyDescent="0.25">
      <c r="A89" s="25">
        <f>'Raw Data'!B89</f>
        <v>130</v>
      </c>
      <c r="B89" s="25">
        <f>'Raw Data'!C89</f>
        <v>159</v>
      </c>
      <c r="C89" s="25" t="str">
        <f>'Raw Data'!D89</f>
        <v>SVQSSGPVSREAARKVLASKGIDIEKEHVL</v>
      </c>
      <c r="D89" s="26">
        <f>AVERAGE('Raw Data'!K89,'Raw Data'!Q89,'Raw Data'!W89)</f>
        <v>10.078666666666665</v>
      </c>
      <c r="E89" s="26">
        <f>STDEV('Raw Data'!K89,'Raw Data'!Q89,'Raw Data'!W89)</f>
        <v>0.38936015889319353</v>
      </c>
      <c r="F89" s="26">
        <f>AVERAGE('Raw Data'!AC89,'Raw Data'!AI89,'Raw Data'!AO89)</f>
        <v>18.183999999999997</v>
      </c>
      <c r="G89" s="26">
        <f>STDEV('Raw Data'!AC89,'Raw Data'!AI89,'Raw Data'!AO89)</f>
        <v>0.43787098556538384</v>
      </c>
      <c r="H89" s="26">
        <f>AVERAGE('Raw Data'!AU89,'Raw Data'!BA89,'Raw Data'!BG89)</f>
        <v>29.685333333333332</v>
      </c>
      <c r="I89" s="26">
        <f>STDEV('Raw Data'!AU89,'Raw Data'!BA89,'Raw Data'!BG89)</f>
        <v>0.28366588327349601</v>
      </c>
      <c r="J89" s="26">
        <f>AVERAGE('Raw Data'!BM89,'Raw Data'!BS89,'Raw Data'!BY89)</f>
        <v>37.582666666666661</v>
      </c>
      <c r="K89" s="26">
        <f>STDEV('Raw Data'!BM89,'Raw Data'!BS89,'Raw Data'!BY89)</f>
        <v>0.45646942212303099</v>
      </c>
      <c r="M89" s="26">
        <f>AVERAGE('Raw Data'!K296,'Raw Data'!Q296,'Raw Data'!W296)</f>
        <v>11.997</v>
      </c>
      <c r="N89" s="26">
        <f>STDEV('Raw Data'!K296,'Raw Data'!Q296,'Raw Data'!W296)</f>
        <v>0.20488777415941611</v>
      </c>
      <c r="O89" s="26">
        <f>AVERAGE('Raw Data'!AC296,'Raw Data'!AI296,'Raw Data'!AO296)</f>
        <v>19.474333333333334</v>
      </c>
      <c r="P89" s="26">
        <f>STDEV('Raw Data'!AC296,'Raw Data'!AI296,'Raw Data'!AO296)</f>
        <v>0.22103468807708351</v>
      </c>
      <c r="Q89" s="26">
        <f>AVERAGE('Raw Data'!AU296,'Raw Data'!BA296,'Raw Data'!BG296)</f>
        <v>29.909000000000002</v>
      </c>
      <c r="R89" s="26">
        <f>STDEV('Raw Data'!AU296,'Raw Data'!BA296,'Raw Data'!BG296)</f>
        <v>0.16848442064475899</v>
      </c>
      <c r="S89" s="26">
        <f>AVERAGE('Raw Data'!BM296,'Raw Data'!BS296,'Raw Data'!BY296)</f>
        <v>38.582333333333331</v>
      </c>
      <c r="T89" s="26">
        <f>STDEV('Raw Data'!BM296,'Raw Data'!BS296,'Raw Data'!BY296)</f>
        <v>0.80962295751376268</v>
      </c>
      <c r="V89" s="27">
        <f t="shared" si="16"/>
        <v>-1.9183333333333348</v>
      </c>
      <c r="W89" s="23">
        <f t="shared" si="17"/>
        <v>0.43997765094755986</v>
      </c>
      <c r="X89" s="27">
        <f t="shared" si="18"/>
        <v>-1.2903333333333364</v>
      </c>
      <c r="Y89" s="23">
        <f t="shared" si="19"/>
        <v>0.49049702683434709</v>
      </c>
      <c r="Z89" s="27">
        <f t="shared" si="20"/>
        <v>-0.22366666666667001</v>
      </c>
      <c r="AA89" s="23">
        <f t="shared" si="21"/>
        <v>0.32992928535268395</v>
      </c>
      <c r="AB89" s="27">
        <f t="shared" si="22"/>
        <v>-0.99966666666666981</v>
      </c>
      <c r="AC89" s="23">
        <f t="shared" si="23"/>
        <v>0.9294372849561533</v>
      </c>
    </row>
    <row r="90" spans="1:29" x14ac:dyDescent="0.25">
      <c r="A90" s="25">
        <f>'Raw Data'!B90</f>
        <v>130</v>
      </c>
      <c r="B90" s="25">
        <f>'Raw Data'!C90</f>
        <v>159</v>
      </c>
      <c r="C90" s="25" t="str">
        <f>'Raw Data'!D90</f>
        <v>SVQSSGPVSREAARKVLASKGIDIEKEHVL</v>
      </c>
      <c r="D90" s="26">
        <f>AVERAGE('Raw Data'!K90,'Raw Data'!Q90,'Raw Data'!W90)</f>
        <v>9.9850000000000012</v>
      </c>
      <c r="E90" s="26">
        <f>STDEV('Raw Data'!K90,'Raw Data'!Q90,'Raw Data'!W90)</f>
        <v>0.41546479995301688</v>
      </c>
      <c r="F90" s="26">
        <f>AVERAGE('Raw Data'!AC90,'Raw Data'!AI90,'Raw Data'!AO90)</f>
        <v>18.172000000000001</v>
      </c>
      <c r="G90" s="26">
        <f>STDEV('Raw Data'!AC90,'Raw Data'!AI90,'Raw Data'!AO90)</f>
        <v>0.45034320245785942</v>
      </c>
      <c r="H90" s="26">
        <f>AVERAGE('Raw Data'!AU90,'Raw Data'!BA90,'Raw Data'!BG90)</f>
        <v>30.412000000000003</v>
      </c>
      <c r="I90" s="26">
        <f>STDEV('Raw Data'!AU90,'Raw Data'!BA90,'Raw Data'!BG90)</f>
        <v>0.35407767509403826</v>
      </c>
      <c r="J90" s="26">
        <f>AVERAGE('Raw Data'!BM90,'Raw Data'!BS90,'Raw Data'!BY90)</f>
        <v>37.740333333333332</v>
      </c>
      <c r="K90" s="26">
        <f>STDEV('Raw Data'!BM90,'Raw Data'!BS90,'Raw Data'!BY90)</f>
        <v>0.50054503626879854</v>
      </c>
      <c r="M90" s="26">
        <f>AVERAGE('Raw Data'!K297,'Raw Data'!Q297,'Raw Data'!W297)</f>
        <v>11.700333333333333</v>
      </c>
      <c r="N90" s="26">
        <f>STDEV('Raw Data'!K297,'Raw Data'!Q297,'Raw Data'!W297)</f>
        <v>0.35766231746346033</v>
      </c>
      <c r="O90" s="26">
        <f>AVERAGE('Raw Data'!AC297,'Raw Data'!AI297,'Raw Data'!AO297)</f>
        <v>19.374666666666666</v>
      </c>
      <c r="P90" s="26">
        <f>STDEV('Raw Data'!AC297,'Raw Data'!AI297,'Raw Data'!AO297)</f>
        <v>0.42411358541472366</v>
      </c>
      <c r="Q90" s="26">
        <f>AVERAGE('Raw Data'!AU297,'Raw Data'!BA297,'Raw Data'!BG297)</f>
        <v>30.439999999999998</v>
      </c>
      <c r="R90" s="26">
        <f>STDEV('Raw Data'!AU297,'Raw Data'!BA297,'Raw Data'!BG297)</f>
        <v>0.2632546295889196</v>
      </c>
      <c r="S90" s="26">
        <f>AVERAGE('Raw Data'!BM297,'Raw Data'!BS297,'Raw Data'!BY297)</f>
        <v>39.478333333333332</v>
      </c>
      <c r="T90" s="26">
        <f>STDEV('Raw Data'!BM297,'Raw Data'!BS297,'Raw Data'!BY297)</f>
        <v>0.47374711960426258</v>
      </c>
      <c r="V90" s="27">
        <f t="shared" si="16"/>
        <v>-1.7153333333333318</v>
      </c>
      <c r="W90" s="23">
        <f t="shared" si="17"/>
        <v>0.54820920580863419</v>
      </c>
      <c r="X90" s="27">
        <f t="shared" si="18"/>
        <v>-1.2026666666666657</v>
      </c>
      <c r="Y90" s="23">
        <f t="shared" si="19"/>
        <v>0.61861242578316566</v>
      </c>
      <c r="Z90" s="27">
        <f t="shared" si="20"/>
        <v>-2.799999999999514E-2</v>
      </c>
      <c r="AA90" s="23">
        <f t="shared" si="21"/>
        <v>0.44121876659996973</v>
      </c>
      <c r="AB90" s="27">
        <f t="shared" si="22"/>
        <v>-1.7379999999999995</v>
      </c>
      <c r="AC90" s="23">
        <f t="shared" si="23"/>
        <v>0.68918913707825391</v>
      </c>
    </row>
    <row r="91" spans="1:29" x14ac:dyDescent="0.25">
      <c r="A91" s="25">
        <f>'Raw Data'!B91</f>
        <v>130</v>
      </c>
      <c r="B91" s="25">
        <f>'Raw Data'!C91</f>
        <v>159</v>
      </c>
      <c r="C91" s="25" t="str">
        <f>'Raw Data'!D91</f>
        <v>SVQSSGPVSREAARKVLASKGIDIEKEHVL</v>
      </c>
      <c r="D91" s="26">
        <f>AVERAGE('Raw Data'!K91,'Raw Data'!Q91,'Raw Data'!W91)</f>
        <v>9.8950000000000014</v>
      </c>
      <c r="E91" s="26">
        <f>STDEV('Raw Data'!K91,'Raw Data'!Q91,'Raw Data'!W91)</f>
        <v>0.28421646679951512</v>
      </c>
      <c r="F91" s="26">
        <f>AVERAGE('Raw Data'!AC91,'Raw Data'!AI91,'Raw Data'!AO91)</f>
        <v>18.050999999999998</v>
      </c>
      <c r="G91" s="26">
        <f>STDEV('Raw Data'!AC91,'Raw Data'!AI91,'Raw Data'!AO91)</f>
        <v>0.53802509235164797</v>
      </c>
      <c r="H91" s="26">
        <f>AVERAGE('Raw Data'!AU91,'Raw Data'!BA91,'Raw Data'!BG91)</f>
        <v>30.649000000000001</v>
      </c>
      <c r="I91" s="26">
        <f>STDEV('Raw Data'!AU91,'Raw Data'!BA91,'Raw Data'!BG91)</f>
        <v>0.52535797319541955</v>
      </c>
      <c r="J91" s="26">
        <f>AVERAGE('Raw Data'!BM91,'Raw Data'!BS91,'Raw Data'!BY91)</f>
        <v>37.226333333333336</v>
      </c>
      <c r="K91" s="26">
        <f>STDEV('Raw Data'!BM91,'Raw Data'!BS91,'Raw Data'!BY91)</f>
        <v>0.30254641517184377</v>
      </c>
      <c r="M91" s="26">
        <f>AVERAGE('Raw Data'!K298,'Raw Data'!Q298,'Raw Data'!W298)</f>
        <v>12.593333333333334</v>
      </c>
      <c r="N91" s="26">
        <f>STDEV('Raw Data'!K298,'Raw Data'!Q298,'Raw Data'!W298)</f>
        <v>0.34587618208447579</v>
      </c>
      <c r="O91" s="26">
        <f>AVERAGE('Raw Data'!AC298,'Raw Data'!AI298,'Raw Data'!AO298)</f>
        <v>20.11</v>
      </c>
      <c r="P91" s="26">
        <f>STDEV('Raw Data'!AC298,'Raw Data'!AI298,'Raw Data'!AO298)</f>
        <v>0.48308487867040489</v>
      </c>
      <c r="Q91" s="26">
        <f>AVERAGE('Raw Data'!AU298,'Raw Data'!BA298,'Raw Data'!BG298)</f>
        <v>30.634333333333331</v>
      </c>
      <c r="R91" s="26">
        <f>STDEV('Raw Data'!AU298,'Raw Data'!BA298,'Raw Data'!BG298)</f>
        <v>0.16773888438085333</v>
      </c>
      <c r="S91" s="26">
        <f>AVERAGE('Raw Data'!BM298,'Raw Data'!BS298,'Raw Data'!BY298)</f>
        <v>39.425666666666665</v>
      </c>
      <c r="T91" s="26">
        <f>STDEV('Raw Data'!BM298,'Raw Data'!BS298,'Raw Data'!BY298)</f>
        <v>0.30824719517512739</v>
      </c>
      <c r="V91" s="27">
        <f t="shared" si="16"/>
        <v>-2.6983333333333324</v>
      </c>
      <c r="W91" s="23">
        <f t="shared" si="17"/>
        <v>0.44767101015515104</v>
      </c>
      <c r="X91" s="27">
        <f t="shared" si="18"/>
        <v>-2.0590000000000011</v>
      </c>
      <c r="Y91" s="23">
        <f t="shared" si="19"/>
        <v>0.72307814238849677</v>
      </c>
      <c r="Z91" s="27">
        <f t="shared" si="20"/>
        <v>1.466666666667038E-2</v>
      </c>
      <c r="AA91" s="23">
        <f t="shared" si="21"/>
        <v>0.55148647611100354</v>
      </c>
      <c r="AB91" s="27">
        <f t="shared" si="22"/>
        <v>-2.1993333333333283</v>
      </c>
      <c r="AC91" s="23">
        <f t="shared" si="23"/>
        <v>0.43191511511715674</v>
      </c>
    </row>
    <row r="92" spans="1:29" x14ac:dyDescent="0.25">
      <c r="A92" s="25">
        <f>'Raw Data'!B92</f>
        <v>130</v>
      </c>
      <c r="B92" s="25">
        <f>'Raw Data'!C92</f>
        <v>161</v>
      </c>
      <c r="C92" s="25" t="str">
        <f>'Raw Data'!D92</f>
        <v>SVQSSGPVSREAARKVLASKGIDIEKEHVLVV</v>
      </c>
      <c r="D92" s="26">
        <f>AVERAGE('Raw Data'!K92,'Raw Data'!Q92,'Raw Data'!W92)</f>
        <v>8.3026666666666671</v>
      </c>
      <c r="E92" s="26">
        <f>STDEV('Raw Data'!K92,'Raw Data'!Q92,'Raw Data'!W92)</f>
        <v>0.29369428549655741</v>
      </c>
      <c r="F92" s="26">
        <f>AVERAGE('Raw Data'!AC92,'Raw Data'!AI92,'Raw Data'!AO92)</f>
        <v>15.587666666666669</v>
      </c>
      <c r="G92" s="26">
        <f>STDEV('Raw Data'!AC92,'Raw Data'!AI92,'Raw Data'!AO92)</f>
        <v>0.31758515918306596</v>
      </c>
      <c r="H92" s="26">
        <f>AVERAGE('Raw Data'!AU92,'Raw Data'!BA92,'Raw Data'!BG92)</f>
        <v>24.838333333333335</v>
      </c>
      <c r="I92" s="26">
        <f>STDEV('Raw Data'!AU92,'Raw Data'!BA92,'Raw Data'!BG92)</f>
        <v>0.23425271254210275</v>
      </c>
      <c r="J92" s="26">
        <f>AVERAGE('Raw Data'!BM92,'Raw Data'!BS92,'Raw Data'!BY92)</f>
        <v>31.322333333333333</v>
      </c>
      <c r="K92" s="26">
        <f>STDEV('Raw Data'!BM92,'Raw Data'!BS92,'Raw Data'!BY92)</f>
        <v>0.17806272303133347</v>
      </c>
      <c r="M92" s="26">
        <f>AVERAGE('Raw Data'!K299,'Raw Data'!Q299,'Raw Data'!W299)</f>
        <v>8.4173333333333336</v>
      </c>
      <c r="N92" s="26">
        <f>STDEV('Raw Data'!K299,'Raw Data'!Q299,'Raw Data'!W299)</f>
        <v>0.29859392715414212</v>
      </c>
      <c r="O92" s="26">
        <f>AVERAGE('Raw Data'!AC299,'Raw Data'!AI299,'Raw Data'!AO299)</f>
        <v>15.576333333333332</v>
      </c>
      <c r="P92" s="26">
        <f>STDEV('Raw Data'!AC299,'Raw Data'!AI299,'Raw Data'!AO299)</f>
        <v>0.21250490190424662</v>
      </c>
      <c r="Q92" s="26">
        <f>AVERAGE('Raw Data'!AU299,'Raw Data'!BA299,'Raw Data'!BG299)</f>
        <v>24.866333333333333</v>
      </c>
      <c r="R92" s="26">
        <f>STDEV('Raw Data'!AU299,'Raw Data'!BA299,'Raw Data'!BG299)</f>
        <v>0.28879115868276384</v>
      </c>
      <c r="S92" s="26">
        <f>AVERAGE('Raw Data'!BM299,'Raw Data'!BS299,'Raw Data'!BY299)</f>
        <v>31.097999999999999</v>
      </c>
      <c r="T92" s="26">
        <f>STDEV('Raw Data'!BM299,'Raw Data'!BS299,'Raw Data'!BY299)</f>
        <v>0.15897484077677293</v>
      </c>
      <c r="V92" s="27">
        <f t="shared" si="16"/>
        <v>-0.11466666666666647</v>
      </c>
      <c r="W92" s="23">
        <f t="shared" si="17"/>
        <v>0.41882534148098832</v>
      </c>
      <c r="X92" s="27">
        <f t="shared" si="18"/>
        <v>1.1333333333336526E-2</v>
      </c>
      <c r="Y92" s="23">
        <f t="shared" si="19"/>
        <v>0.38212388915987289</v>
      </c>
      <c r="Z92" s="27">
        <f t="shared" si="20"/>
        <v>-2.7999999999998693E-2</v>
      </c>
      <c r="AA92" s="23">
        <f t="shared" si="21"/>
        <v>0.37185301755756445</v>
      </c>
      <c r="AB92" s="27">
        <f t="shared" si="22"/>
        <v>0.22433333333333394</v>
      </c>
      <c r="AC92" s="23">
        <f t="shared" si="23"/>
        <v>0.23870344223184903</v>
      </c>
    </row>
    <row r="93" spans="1:29" x14ac:dyDescent="0.25">
      <c r="A93" s="25">
        <f>'Raw Data'!B93</f>
        <v>130</v>
      </c>
      <c r="B93" s="25">
        <f>'Raw Data'!C93</f>
        <v>161</v>
      </c>
      <c r="C93" s="25" t="str">
        <f>'Raw Data'!D93</f>
        <v>SVQSSGPVSREAARKVLASKGIDIEKEHVLVV</v>
      </c>
      <c r="D93" s="26">
        <f>AVERAGE('Raw Data'!K93,'Raw Data'!Q93,'Raw Data'!W93)</f>
        <v>8.5686666666666671</v>
      </c>
      <c r="E93" s="26">
        <f>STDEV('Raw Data'!K93,'Raw Data'!Q93,'Raw Data'!W93)</f>
        <v>0.31730794716384519</v>
      </c>
      <c r="F93" s="26">
        <f>AVERAGE('Raw Data'!AC93,'Raw Data'!AI93,'Raw Data'!AO93)</f>
        <v>16.081666666666667</v>
      </c>
      <c r="G93" s="26">
        <f>STDEV('Raw Data'!AC93,'Raw Data'!AI93,'Raw Data'!AO93)</f>
        <v>0.38630859857545619</v>
      </c>
      <c r="H93" s="26">
        <f>AVERAGE('Raw Data'!AU93,'Raw Data'!BA93,'Raw Data'!BG93)</f>
        <v>25.660666666666668</v>
      </c>
      <c r="I93" s="26">
        <f>STDEV('Raw Data'!AU93,'Raw Data'!BA93,'Raw Data'!BG93)</f>
        <v>0.27024865093711958</v>
      </c>
      <c r="J93" s="26">
        <f>AVERAGE('Raw Data'!BM93,'Raw Data'!BS93,'Raw Data'!BY93)</f>
        <v>33.150666666666666</v>
      </c>
      <c r="K93" s="26">
        <f>STDEV('Raw Data'!BM93,'Raw Data'!BS93,'Raw Data'!BY93)</f>
        <v>0.47459070085004312</v>
      </c>
      <c r="M93" s="26">
        <f>AVERAGE('Raw Data'!K300,'Raw Data'!Q300,'Raw Data'!W300)</f>
        <v>9.3990000000000009</v>
      </c>
      <c r="N93" s="26">
        <f>STDEV('Raw Data'!K300,'Raw Data'!Q300,'Raw Data'!W300)</f>
        <v>0.336821911401262</v>
      </c>
      <c r="O93" s="26">
        <f>AVERAGE('Raw Data'!AC300,'Raw Data'!AI300,'Raw Data'!AO300)</f>
        <v>16.894333333333332</v>
      </c>
      <c r="P93" s="26">
        <f>STDEV('Raw Data'!AC300,'Raw Data'!AI300,'Raw Data'!AO300)</f>
        <v>0.34456397567553892</v>
      </c>
      <c r="Q93" s="26">
        <f>AVERAGE('Raw Data'!AU300,'Raw Data'!BA300,'Raw Data'!BG300)</f>
        <v>26.615333333333336</v>
      </c>
      <c r="R93" s="26">
        <f>STDEV('Raw Data'!AU300,'Raw Data'!BA300,'Raw Data'!BG300)</f>
        <v>0.28614914526053253</v>
      </c>
      <c r="S93" s="26">
        <f>AVERAGE('Raw Data'!BM300,'Raw Data'!BS300,'Raw Data'!BY300)</f>
        <v>34.211333333333336</v>
      </c>
      <c r="T93" s="26">
        <f>STDEV('Raw Data'!BM300,'Raw Data'!BS300,'Raw Data'!BY300)</f>
        <v>0.34791713572822691</v>
      </c>
      <c r="V93" s="27">
        <f t="shared" si="16"/>
        <v>-0.83033333333333381</v>
      </c>
      <c r="W93" s="23">
        <f t="shared" si="17"/>
        <v>0.46274543037542054</v>
      </c>
      <c r="X93" s="27">
        <f t="shared" si="18"/>
        <v>-0.81266666666666509</v>
      </c>
      <c r="Y93" s="23">
        <f t="shared" si="19"/>
        <v>0.51764724153294428</v>
      </c>
      <c r="Z93" s="27">
        <f t="shared" si="20"/>
        <v>-0.95466666666666811</v>
      </c>
      <c r="AA93" s="23">
        <f t="shared" si="21"/>
        <v>0.39359327568781766</v>
      </c>
      <c r="AB93" s="27">
        <f t="shared" si="22"/>
        <v>-1.0606666666666698</v>
      </c>
      <c r="AC93" s="23">
        <f t="shared" si="23"/>
        <v>0.58845787161586049</v>
      </c>
    </row>
    <row r="94" spans="1:29" x14ac:dyDescent="0.25">
      <c r="A94" s="25">
        <f>'Raw Data'!B94</f>
        <v>130</v>
      </c>
      <c r="B94" s="25">
        <f>'Raw Data'!C94</f>
        <v>161</v>
      </c>
      <c r="C94" s="25" t="str">
        <f>'Raw Data'!D94</f>
        <v>SVQSSGPVSREAARKVLASKGIDIEKEHVLVV</v>
      </c>
      <c r="D94" s="26">
        <f>AVERAGE('Raw Data'!K94,'Raw Data'!Q94,'Raw Data'!W94)</f>
        <v>8.1996666666666655</v>
      </c>
      <c r="E94" s="26">
        <f>STDEV('Raw Data'!K94,'Raw Data'!Q94,'Raw Data'!W94)</f>
        <v>0.28204668644274672</v>
      </c>
      <c r="F94" s="26">
        <f>AVERAGE('Raw Data'!AC94,'Raw Data'!AI94,'Raw Data'!AO94)</f>
        <v>15.667666666666667</v>
      </c>
      <c r="G94" s="26">
        <f>STDEV('Raw Data'!AC94,'Raw Data'!AI94,'Raw Data'!AO94)</f>
        <v>0.32250322995798625</v>
      </c>
      <c r="H94" s="26">
        <f>AVERAGE('Raw Data'!AU94,'Raw Data'!BA94,'Raw Data'!BG94)</f>
        <v>25.013333333333332</v>
      </c>
      <c r="I94" s="26">
        <f>STDEV('Raw Data'!AU94,'Raw Data'!BA94,'Raw Data'!BG94)</f>
        <v>0.3190929854028971</v>
      </c>
      <c r="J94" s="26">
        <f>AVERAGE('Raw Data'!BM94,'Raw Data'!BS94,'Raw Data'!BY94)</f>
        <v>31.869333333333334</v>
      </c>
      <c r="K94" s="26">
        <f>STDEV('Raw Data'!BM94,'Raw Data'!BS94,'Raw Data'!BY94)</f>
        <v>0.3110568008151155</v>
      </c>
      <c r="M94" s="26">
        <f>AVERAGE('Raw Data'!K301,'Raw Data'!Q301,'Raw Data'!W301)</f>
        <v>8.9013333333333318</v>
      </c>
      <c r="N94" s="26">
        <f>STDEV('Raw Data'!K301,'Raw Data'!Q301,'Raw Data'!W301)</f>
        <v>0.38413192178382299</v>
      </c>
      <c r="O94" s="26">
        <f>AVERAGE('Raw Data'!AC301,'Raw Data'!AI301,'Raw Data'!AO301)</f>
        <v>16.480999999999998</v>
      </c>
      <c r="P94" s="26">
        <f>STDEV('Raw Data'!AC301,'Raw Data'!AI301,'Raw Data'!AO301)</f>
        <v>0.47351979895248442</v>
      </c>
      <c r="Q94" s="26">
        <f>AVERAGE('Raw Data'!AU301,'Raw Data'!BA301,'Raw Data'!BG301)</f>
        <v>25.674333333333333</v>
      </c>
      <c r="R94" s="26">
        <f>STDEV('Raw Data'!AU301,'Raw Data'!BA301,'Raw Data'!BG301)</f>
        <v>0.25075153705078923</v>
      </c>
      <c r="S94" s="26">
        <f>AVERAGE('Raw Data'!BM301,'Raw Data'!BS301,'Raw Data'!BY301)</f>
        <v>32.703000000000003</v>
      </c>
      <c r="T94" s="26">
        <f>STDEV('Raw Data'!BM301,'Raw Data'!BS301,'Raw Data'!BY301)</f>
        <v>0.26853491393113049</v>
      </c>
      <c r="V94" s="27">
        <f t="shared" si="16"/>
        <v>-0.70166666666666622</v>
      </c>
      <c r="W94" s="23">
        <f t="shared" si="17"/>
        <v>0.47655814615497466</v>
      </c>
      <c r="X94" s="27">
        <f t="shared" si="18"/>
        <v>-0.8133333333333308</v>
      </c>
      <c r="Y94" s="23">
        <f t="shared" si="19"/>
        <v>0.572913024230847</v>
      </c>
      <c r="Z94" s="27">
        <f t="shared" si="20"/>
        <v>-0.66100000000000136</v>
      </c>
      <c r="AA94" s="23">
        <f t="shared" si="21"/>
        <v>0.40582837094844271</v>
      </c>
      <c r="AB94" s="27">
        <f t="shared" si="22"/>
        <v>-0.83366666666666944</v>
      </c>
      <c r="AC94" s="23">
        <f t="shared" si="23"/>
        <v>0.4109347068979865</v>
      </c>
    </row>
    <row r="95" spans="1:29" x14ac:dyDescent="0.25">
      <c r="A95" s="25">
        <f>'Raw Data'!B95</f>
        <v>130</v>
      </c>
      <c r="B95" s="25">
        <f>'Raw Data'!C95</f>
        <v>161</v>
      </c>
      <c r="C95" s="25" t="str">
        <f>'Raw Data'!D95</f>
        <v>SVQSSGPVSREAARKVLASKGIDIEKEHVLVV</v>
      </c>
      <c r="D95" s="26">
        <f>AVERAGE('Raw Data'!K95,'Raw Data'!Q95,'Raw Data'!W95)</f>
        <v>8.3836666666666666</v>
      </c>
      <c r="E95" s="26">
        <f>STDEV('Raw Data'!K95,'Raw Data'!Q95,'Raw Data'!W95)</f>
        <v>0.34785964602599911</v>
      </c>
      <c r="F95" s="26">
        <f>AVERAGE('Raw Data'!AC95,'Raw Data'!AI95,'Raw Data'!AO95)</f>
        <v>15.650666666666666</v>
      </c>
      <c r="G95" s="26">
        <f>STDEV('Raw Data'!AC95,'Raw Data'!AI95,'Raw Data'!AO95)</f>
        <v>0.31383806864899921</v>
      </c>
      <c r="H95" s="26">
        <f>AVERAGE('Raw Data'!AU95,'Raw Data'!BA95,'Raw Data'!BG95)</f>
        <v>24.975333333333335</v>
      </c>
      <c r="I95" s="26">
        <f>STDEV('Raw Data'!AU95,'Raw Data'!BA95,'Raw Data'!BG95)</f>
        <v>0.43430442472225939</v>
      </c>
      <c r="J95" s="26">
        <f>AVERAGE('Raw Data'!BM95,'Raw Data'!BS95,'Raw Data'!BY95)</f>
        <v>31.373333333333335</v>
      </c>
      <c r="K95" s="26">
        <f>STDEV('Raw Data'!BM95,'Raw Data'!BS95,'Raw Data'!BY95)</f>
        <v>0.28936539760886038</v>
      </c>
      <c r="M95" s="26">
        <f>AVERAGE('Raw Data'!K302,'Raw Data'!Q302,'Raw Data'!W302)</f>
        <v>9.2556666666666665</v>
      </c>
      <c r="N95" s="26">
        <f>STDEV('Raw Data'!K302,'Raw Data'!Q302,'Raw Data'!W302)</f>
        <v>0.44848671477908142</v>
      </c>
      <c r="O95" s="26">
        <f>AVERAGE('Raw Data'!AC302,'Raw Data'!AI302,'Raw Data'!AO302)</f>
        <v>16.444333333333333</v>
      </c>
      <c r="P95" s="26">
        <f>STDEV('Raw Data'!AC302,'Raw Data'!AI302,'Raw Data'!AO302)</f>
        <v>0.34447980105273751</v>
      </c>
      <c r="Q95" s="26">
        <f>AVERAGE('Raw Data'!AU302,'Raw Data'!BA302,'Raw Data'!BG302)</f>
        <v>25.437333333333331</v>
      </c>
      <c r="R95" s="26">
        <f>STDEV('Raw Data'!AU302,'Raw Data'!BA302,'Raw Data'!BG302)</f>
        <v>0.15532653776265345</v>
      </c>
      <c r="S95" s="26">
        <f>AVERAGE('Raw Data'!BM302,'Raw Data'!BS302,'Raw Data'!BY302)</f>
        <v>31.86033333333333</v>
      </c>
      <c r="T95" s="26">
        <f>STDEV('Raw Data'!BM302,'Raw Data'!BS302,'Raw Data'!BY302)</f>
        <v>0.30534133905079425</v>
      </c>
      <c r="V95" s="27">
        <f t="shared" si="16"/>
        <v>-0.87199999999999989</v>
      </c>
      <c r="W95" s="23">
        <f t="shared" si="17"/>
        <v>0.56757965667090859</v>
      </c>
      <c r="X95" s="27">
        <f t="shared" si="18"/>
        <v>-0.79366666666666674</v>
      </c>
      <c r="Y95" s="23">
        <f t="shared" si="19"/>
        <v>0.46600500712617621</v>
      </c>
      <c r="Z95" s="27">
        <f t="shared" si="20"/>
        <v>-0.46199999999999619</v>
      </c>
      <c r="AA95" s="23">
        <f t="shared" si="21"/>
        <v>0.46124469283306196</v>
      </c>
      <c r="AB95" s="27">
        <f t="shared" si="22"/>
        <v>-0.48699999999999477</v>
      </c>
      <c r="AC95" s="23">
        <f t="shared" si="23"/>
        <v>0.42067287369958373</v>
      </c>
    </row>
    <row r="96" spans="1:29" x14ac:dyDescent="0.25">
      <c r="A96" s="25">
        <f>'Raw Data'!B96</f>
        <v>153</v>
      </c>
      <c r="B96" s="25">
        <f>'Raw Data'!C96</f>
        <v>159</v>
      </c>
      <c r="C96" s="25" t="str">
        <f>'Raw Data'!D96</f>
        <v>IEKEHVL</v>
      </c>
      <c r="D96" s="26">
        <f>AVERAGE('Raw Data'!K96,'Raw Data'!Q96,'Raw Data'!W96)</f>
        <v>1.7009999999999998</v>
      </c>
      <c r="E96" s="26">
        <f>STDEV('Raw Data'!K96,'Raw Data'!Q96,'Raw Data'!W96)</f>
        <v>0.14665606022254929</v>
      </c>
      <c r="F96" s="26">
        <f>AVERAGE('Raw Data'!AC96,'Raw Data'!AI96,'Raw Data'!AO96)</f>
        <v>3.0136666666666669</v>
      </c>
      <c r="G96" s="26">
        <f>STDEV('Raw Data'!AC96,'Raw Data'!AI96,'Raw Data'!AO96)</f>
        <v>8.9723649799444333E-2</v>
      </c>
      <c r="H96" s="26">
        <f>AVERAGE('Raw Data'!AU96,'Raw Data'!BA96,'Raw Data'!BG96)</f>
        <v>5.3003333333333336</v>
      </c>
      <c r="I96" s="26">
        <f>STDEV('Raw Data'!AU96,'Raw Data'!BA96,'Raw Data'!BG96)</f>
        <v>0.28693088598708461</v>
      </c>
      <c r="J96" s="26">
        <f>AVERAGE('Raw Data'!BM96,'Raw Data'!BS96,'Raw Data'!BY96)</f>
        <v>12.585666666666667</v>
      </c>
      <c r="K96" s="26">
        <f>STDEV('Raw Data'!BM96,'Raw Data'!BS96,'Raw Data'!BY96)</f>
        <v>0.41023692341540047</v>
      </c>
      <c r="M96" s="26">
        <f>AVERAGE('Raw Data'!K303,'Raw Data'!Q303,'Raw Data'!W303)</f>
        <v>2.2929999999999997</v>
      </c>
      <c r="N96" s="26">
        <f>STDEV('Raw Data'!K303,'Raw Data'!Q303,'Raw Data'!W303)</f>
        <v>0.14636939570825588</v>
      </c>
      <c r="O96" s="26">
        <f>AVERAGE('Raw Data'!AC303,'Raw Data'!AI303,'Raw Data'!AO303)</f>
        <v>3.5256666666666665</v>
      </c>
      <c r="P96" s="26">
        <f>STDEV('Raw Data'!AC303,'Raw Data'!AI303,'Raw Data'!AO303)</f>
        <v>0.1088913831913863</v>
      </c>
      <c r="Q96" s="26">
        <f>AVERAGE('Raw Data'!AU303,'Raw Data'!BA303,'Raw Data'!BG303)</f>
        <v>6.6193333333333335</v>
      </c>
      <c r="R96" s="26">
        <f>STDEV('Raw Data'!AU303,'Raw Data'!BA303,'Raw Data'!BG303)</f>
        <v>0.22901164453654607</v>
      </c>
      <c r="S96" s="26">
        <f>AVERAGE('Raw Data'!BM303,'Raw Data'!BS303,'Raw Data'!BY303)</f>
        <v>16.705333333333332</v>
      </c>
      <c r="T96" s="26">
        <f>STDEV('Raw Data'!BM303,'Raw Data'!BS303,'Raw Data'!BY303)</f>
        <v>0.84645456660906171</v>
      </c>
      <c r="V96" s="27">
        <f t="shared" si="16"/>
        <v>-0.59199999999999986</v>
      </c>
      <c r="W96" s="23">
        <f t="shared" si="17"/>
        <v>0.20720038610002636</v>
      </c>
      <c r="X96" s="27">
        <f t="shared" si="18"/>
        <v>-0.51199999999999957</v>
      </c>
      <c r="Y96" s="23">
        <f t="shared" si="19"/>
        <v>0.1410945309594481</v>
      </c>
      <c r="Z96" s="27">
        <f t="shared" si="20"/>
        <v>-1.319</v>
      </c>
      <c r="AA96" s="23">
        <f t="shared" si="21"/>
        <v>0.36711805548987464</v>
      </c>
      <c r="AB96" s="27">
        <f t="shared" si="22"/>
        <v>-4.1196666666666655</v>
      </c>
      <c r="AC96" s="23">
        <f t="shared" si="23"/>
        <v>0.94062727297621329</v>
      </c>
    </row>
    <row r="97" spans="1:29" x14ac:dyDescent="0.25">
      <c r="A97" s="25">
        <f>'Raw Data'!B97</f>
        <v>153</v>
      </c>
      <c r="B97" s="25">
        <f>'Raw Data'!C97</f>
        <v>161</v>
      </c>
      <c r="C97" s="25" t="str">
        <f>'Raw Data'!D97</f>
        <v>IEKEHVLVV</v>
      </c>
      <c r="D97" s="26">
        <f>AVERAGE('Raw Data'!K97,'Raw Data'!Q97,'Raw Data'!W97)</f>
        <v>1.1116666666666668</v>
      </c>
      <c r="E97" s="26">
        <f>STDEV('Raw Data'!K97,'Raw Data'!Q97,'Raw Data'!W97)</f>
        <v>0.14102954773143536</v>
      </c>
      <c r="F97" s="26">
        <f>AVERAGE('Raw Data'!AC97,'Raw Data'!AI97,'Raw Data'!AO97)</f>
        <v>1.2489999999999999</v>
      </c>
      <c r="G97" s="26">
        <f>STDEV('Raw Data'!AC97,'Raw Data'!AI97,'Raw Data'!AO97)</f>
        <v>8.6792856848936645E-2</v>
      </c>
      <c r="H97" s="26">
        <f>AVERAGE('Raw Data'!AU97,'Raw Data'!BA97,'Raw Data'!BG97)</f>
        <v>1.7446666666666666</v>
      </c>
      <c r="I97" s="26">
        <f>STDEV('Raw Data'!AU97,'Raw Data'!BA97,'Raw Data'!BG97)</f>
        <v>6.3516402081142231E-2</v>
      </c>
      <c r="J97" s="26">
        <f>AVERAGE('Raw Data'!BM97,'Raw Data'!BS97,'Raw Data'!BY97)</f>
        <v>3.3693333333333335</v>
      </c>
      <c r="K97" s="26">
        <f>STDEV('Raw Data'!BM97,'Raw Data'!BS97,'Raw Data'!BY97)</f>
        <v>0.35650011687702615</v>
      </c>
      <c r="M97" s="26">
        <f>AVERAGE('Raw Data'!K304,'Raw Data'!Q304,'Raw Data'!W304)</f>
        <v>1.2356666666666667</v>
      </c>
      <c r="N97" s="26">
        <f>STDEV('Raw Data'!K304,'Raw Data'!Q304,'Raw Data'!W304)</f>
        <v>0.51121456682427735</v>
      </c>
      <c r="O97" s="26">
        <f>AVERAGE('Raw Data'!AC304,'Raw Data'!AI304,'Raw Data'!AO304)</f>
        <v>1.6106666666666667</v>
      </c>
      <c r="P97" s="26">
        <f>STDEV('Raw Data'!AC304,'Raw Data'!AI304,'Raw Data'!AO304)</f>
        <v>0.3071096438299088</v>
      </c>
      <c r="Q97" s="26">
        <f>AVERAGE('Raw Data'!AU304,'Raw Data'!BA304,'Raw Data'!BG304)</f>
        <v>1.966</v>
      </c>
      <c r="R97" s="26">
        <f>STDEV('Raw Data'!AU304,'Raw Data'!BA304,'Raw Data'!BG304)</f>
        <v>0.17300867030296491</v>
      </c>
      <c r="S97" s="26">
        <f>AVERAGE('Raw Data'!BM304,'Raw Data'!BS304,'Raw Data'!BY304)</f>
        <v>3.0259999999999998</v>
      </c>
      <c r="T97" s="26">
        <f>STDEV('Raw Data'!BM304,'Raw Data'!BS304,'Raw Data'!BY304)</f>
        <v>0.30870050210519584</v>
      </c>
      <c r="V97" s="27">
        <f t="shared" si="16"/>
        <v>-0.12399999999999989</v>
      </c>
      <c r="W97" s="23">
        <f t="shared" si="17"/>
        <v>0.53031091509289785</v>
      </c>
      <c r="X97" s="27">
        <f t="shared" si="18"/>
        <v>-0.3616666666666668</v>
      </c>
      <c r="Y97" s="23">
        <f t="shared" si="19"/>
        <v>0.31913842346751892</v>
      </c>
      <c r="Z97" s="27">
        <f t="shared" si="20"/>
        <v>-0.22133333333333338</v>
      </c>
      <c r="AA97" s="23">
        <f t="shared" si="21"/>
        <v>0.18429957496785862</v>
      </c>
      <c r="AB97" s="27">
        <f t="shared" si="22"/>
        <v>0.34333333333333371</v>
      </c>
      <c r="AC97" s="23">
        <f t="shared" si="23"/>
        <v>0.4715806753179495</v>
      </c>
    </row>
    <row r="98" spans="1:29" x14ac:dyDescent="0.25">
      <c r="A98" s="25">
        <f>'Raw Data'!B98</f>
        <v>153</v>
      </c>
      <c r="B98" s="25">
        <f>'Raw Data'!C98</f>
        <v>161</v>
      </c>
      <c r="C98" s="25" t="str">
        <f>'Raw Data'!D98</f>
        <v>IEKEHVLVV</v>
      </c>
      <c r="D98" s="26">
        <f>AVERAGE('Raw Data'!K98,'Raw Data'!Q98,'Raw Data'!W98)</f>
        <v>0.57333333333333325</v>
      </c>
      <c r="E98" s="26">
        <f>STDEV('Raw Data'!K98,'Raw Data'!Q98,'Raw Data'!W98)</f>
        <v>0.10351006392295144</v>
      </c>
      <c r="F98" s="26">
        <f>AVERAGE('Raw Data'!AC98,'Raw Data'!AI98,'Raw Data'!AO98)</f>
        <v>0.76433333333333342</v>
      </c>
      <c r="G98" s="26">
        <f>STDEV('Raw Data'!AC98,'Raw Data'!AI98,'Raw Data'!AO98)</f>
        <v>3.0664855018951827E-2</v>
      </c>
      <c r="H98" s="26">
        <f>AVERAGE('Raw Data'!AU98,'Raw Data'!BA98,'Raw Data'!BG98)</f>
        <v>1.2923333333333333</v>
      </c>
      <c r="I98" s="26">
        <f>STDEV('Raw Data'!AU98,'Raw Data'!BA98,'Raw Data'!BG98)</f>
        <v>6.1460014101310821E-2</v>
      </c>
      <c r="J98" s="26">
        <f>AVERAGE('Raw Data'!BM98,'Raw Data'!BS98,'Raw Data'!BY98)</f>
        <v>2.7566666666666664</v>
      </c>
      <c r="K98" s="26">
        <f>STDEV('Raw Data'!BM98,'Raw Data'!BS98,'Raw Data'!BY98)</f>
        <v>0.21093205857179062</v>
      </c>
      <c r="M98" s="26">
        <f>AVERAGE('Raw Data'!K305,'Raw Data'!Q305,'Raw Data'!W305)</f>
        <v>1.5356666666666667</v>
      </c>
      <c r="N98" s="26">
        <f>STDEV('Raw Data'!K305,'Raw Data'!Q305,'Raw Data'!W305)</f>
        <v>0.12534086856781129</v>
      </c>
      <c r="O98" s="26">
        <f>AVERAGE('Raw Data'!AC305,'Raw Data'!AI305,'Raw Data'!AO305)</f>
        <v>2.109</v>
      </c>
      <c r="P98" s="26">
        <f>STDEV('Raw Data'!AC305,'Raw Data'!AI305,'Raw Data'!AO305)</f>
        <v>0.37490132034976925</v>
      </c>
      <c r="Q98" s="26">
        <f>AVERAGE('Raw Data'!AU305,'Raw Data'!BA305,'Raw Data'!BG305)</f>
        <v>2.3223333333333329</v>
      </c>
      <c r="R98" s="26">
        <f>STDEV('Raw Data'!AU305,'Raw Data'!BA305,'Raw Data'!BG305)</f>
        <v>0.4308553508236086</v>
      </c>
      <c r="S98" s="26">
        <f>AVERAGE('Raw Data'!BM305,'Raw Data'!BS305,'Raw Data'!BY305)</f>
        <v>3.8740000000000001</v>
      </c>
      <c r="T98" s="26">
        <f>STDEV('Raw Data'!BM305,'Raw Data'!BS305,'Raw Data'!BY305)</f>
        <v>0.20961631615883358</v>
      </c>
      <c r="V98" s="27">
        <f t="shared" si="16"/>
        <v>-0.96233333333333348</v>
      </c>
      <c r="W98" s="23">
        <f t="shared" si="17"/>
        <v>0.16255665678976927</v>
      </c>
      <c r="X98" s="27">
        <f t="shared" si="18"/>
        <v>-1.3446666666666665</v>
      </c>
      <c r="Y98" s="23">
        <f t="shared" si="19"/>
        <v>0.37615333752784069</v>
      </c>
      <c r="Z98" s="27">
        <f t="shared" si="20"/>
        <v>-1.0299999999999996</v>
      </c>
      <c r="AA98" s="23">
        <f t="shared" si="21"/>
        <v>0.43521680420988823</v>
      </c>
      <c r="AB98" s="27">
        <f t="shared" si="22"/>
        <v>-1.1173333333333337</v>
      </c>
      <c r="AC98" s="23">
        <f t="shared" si="23"/>
        <v>0.29737406298016877</v>
      </c>
    </row>
    <row r="99" spans="1:29" x14ac:dyDescent="0.25">
      <c r="A99" s="25">
        <f>'Raw Data'!B99</f>
        <v>153</v>
      </c>
      <c r="B99" s="25">
        <f>'Raw Data'!C99</f>
        <v>161</v>
      </c>
      <c r="C99" s="25" t="str">
        <f>'Raw Data'!D99</f>
        <v>IEKEHVLVV</v>
      </c>
      <c r="D99" s="26">
        <f>AVERAGE('Raw Data'!K99,'Raw Data'!Q99,'Raw Data'!W99)</f>
        <v>0.49933333333333335</v>
      </c>
      <c r="E99" s="26">
        <f>STDEV('Raw Data'!K99,'Raw Data'!Q99,'Raw Data'!W99)</f>
        <v>9.2662469928948915E-2</v>
      </c>
      <c r="F99" s="26">
        <f>AVERAGE('Raw Data'!AC99,'Raw Data'!AI99,'Raw Data'!AO99)</f>
        <v>0.83166666666666667</v>
      </c>
      <c r="G99" s="26">
        <f>STDEV('Raw Data'!AC99,'Raw Data'!AI99,'Raw Data'!AO99)</f>
        <v>5.9475485145842513E-2</v>
      </c>
      <c r="H99" s="26">
        <f>AVERAGE('Raw Data'!AU99,'Raw Data'!BA99,'Raw Data'!BG99)</f>
        <v>1.2956666666666667</v>
      </c>
      <c r="I99" s="26">
        <f>STDEV('Raw Data'!AU99,'Raw Data'!BA99,'Raw Data'!BG99)</f>
        <v>1.7672954855748792E-2</v>
      </c>
      <c r="J99" s="26">
        <f>AVERAGE('Raw Data'!BM99,'Raw Data'!BS99,'Raw Data'!BY99)</f>
        <v>2.5813333333333333</v>
      </c>
      <c r="K99" s="26">
        <f>STDEV('Raw Data'!BM99,'Raw Data'!BS99,'Raw Data'!BY99)</f>
        <v>0.11040984255641939</v>
      </c>
      <c r="M99" s="26">
        <f>AVERAGE('Raw Data'!K306,'Raw Data'!Q306,'Raw Data'!W306)</f>
        <v>1.2343333333333335</v>
      </c>
      <c r="N99" s="26">
        <f>STDEV('Raw Data'!K306,'Raw Data'!Q306,'Raw Data'!W306)</f>
        <v>4.6317743180484608E-2</v>
      </c>
      <c r="O99" s="26">
        <f>AVERAGE('Raw Data'!AC306,'Raw Data'!AI306,'Raw Data'!AO306)</f>
        <v>1.3156666666666668</v>
      </c>
      <c r="P99" s="26">
        <f>STDEV('Raw Data'!AC306,'Raw Data'!AI306,'Raw Data'!AO306)</f>
        <v>6.3516402081142259E-2</v>
      </c>
      <c r="Q99" s="26">
        <f>AVERAGE('Raw Data'!AU306,'Raw Data'!BA306,'Raw Data'!BG306)</f>
        <v>1.5276666666666667</v>
      </c>
      <c r="R99" s="26">
        <f>STDEV('Raw Data'!AU306,'Raw Data'!BA306,'Raw Data'!BG306)</f>
        <v>0.10754688899886097</v>
      </c>
      <c r="S99" s="26">
        <f>AVERAGE('Raw Data'!BM306,'Raw Data'!BS306,'Raw Data'!BY306)</f>
        <v>2.7573333333333334</v>
      </c>
      <c r="T99" s="26">
        <f>STDEV('Raw Data'!BM306,'Raw Data'!BS306,'Raw Data'!BY306)</f>
        <v>0.18279040820932949</v>
      </c>
      <c r="V99" s="27">
        <f t="shared" si="16"/>
        <v>-0.7350000000000001</v>
      </c>
      <c r="W99" s="23">
        <f t="shared" si="17"/>
        <v>0.10359375785570621</v>
      </c>
      <c r="X99" s="27">
        <f t="shared" si="18"/>
        <v>-0.4840000000000001</v>
      </c>
      <c r="Y99" s="23">
        <f t="shared" si="19"/>
        <v>8.7015324320872736E-2</v>
      </c>
      <c r="Z99" s="27">
        <f t="shared" si="20"/>
        <v>-0.23199999999999998</v>
      </c>
      <c r="AA99" s="23">
        <f t="shared" si="21"/>
        <v>0.10898929611052023</v>
      </c>
      <c r="AB99" s="27">
        <f t="shared" si="22"/>
        <v>-0.17600000000000016</v>
      </c>
      <c r="AC99" s="23">
        <f t="shared" si="23"/>
        <v>0.21354780885475416</v>
      </c>
    </row>
    <row r="100" spans="1:29" x14ac:dyDescent="0.25">
      <c r="A100" s="25">
        <f>'Raw Data'!B100</f>
        <v>160</v>
      </c>
      <c r="B100" s="25">
        <f>'Raw Data'!C100</f>
        <v>195</v>
      </c>
      <c r="C100" s="25" t="str">
        <f>'Raw Data'!D100</f>
        <v>VVCQLPDGVGPYYGGGFSHQGTGWTCDQEGLDPASF</v>
      </c>
      <c r="D100" s="26">
        <f>AVERAGE('Raw Data'!K100,'Raw Data'!Q100,'Raw Data'!W100)</f>
        <v>15.295</v>
      </c>
      <c r="E100" s="26">
        <f>STDEV('Raw Data'!K100,'Raw Data'!Q100,'Raw Data'!W100)</f>
        <v>0.97554036308089365</v>
      </c>
      <c r="F100" s="26">
        <f>AVERAGE('Raw Data'!AC100,'Raw Data'!AI100,'Raw Data'!AO100)</f>
        <v>28.602999999999998</v>
      </c>
      <c r="G100" s="26">
        <f>STDEV('Raw Data'!AC100,'Raw Data'!AI100,'Raw Data'!AO100)</f>
        <v>0.46401293085430323</v>
      </c>
      <c r="H100" s="26">
        <f>AVERAGE('Raw Data'!AU100,'Raw Data'!BA100,'Raw Data'!BG100)</f>
        <v>41.460333333333331</v>
      </c>
      <c r="I100" s="26">
        <f>STDEV('Raw Data'!AU100,'Raw Data'!BA100,'Raw Data'!BG100)</f>
        <v>0.23418013009931962</v>
      </c>
      <c r="J100" s="26">
        <f>AVERAGE('Raw Data'!BM100,'Raw Data'!BS100,'Raw Data'!BY100)</f>
        <v>46.172333333333334</v>
      </c>
      <c r="K100" s="26">
        <f>STDEV('Raw Data'!BM100,'Raw Data'!BS100,'Raw Data'!BY100)</f>
        <v>0.65663713977609761</v>
      </c>
      <c r="M100" s="26">
        <f>AVERAGE('Raw Data'!K307,'Raw Data'!Q307,'Raw Data'!W307)</f>
        <v>16.772000000000002</v>
      </c>
      <c r="N100" s="26">
        <f>STDEV('Raw Data'!K307,'Raw Data'!Q307,'Raw Data'!W307)</f>
        <v>0.27300732590903154</v>
      </c>
      <c r="O100" s="26">
        <f>AVERAGE('Raw Data'!AC307,'Raw Data'!AI307,'Raw Data'!AO307)</f>
        <v>29.174666666666667</v>
      </c>
      <c r="P100" s="26">
        <f>STDEV('Raw Data'!AC307,'Raw Data'!AI307,'Raw Data'!AO307)</f>
        <v>0.34162162304709759</v>
      </c>
      <c r="Q100" s="26">
        <f>AVERAGE('Raw Data'!AU307,'Raw Data'!BA307,'Raw Data'!BG307)</f>
        <v>42.105666666666671</v>
      </c>
      <c r="R100" s="26">
        <f>STDEV('Raw Data'!AU307,'Raw Data'!BA307,'Raw Data'!BG307)</f>
        <v>0.92644067987828382</v>
      </c>
      <c r="S100" s="26">
        <f>AVERAGE('Raw Data'!BM307,'Raw Data'!BS307,'Raw Data'!BY307)</f>
        <v>47.165333333333336</v>
      </c>
      <c r="T100" s="26">
        <f>STDEV('Raw Data'!BM307,'Raw Data'!BS307,'Raw Data'!BY307)</f>
        <v>0.48478586338024798</v>
      </c>
      <c r="V100" s="27">
        <f t="shared" si="16"/>
        <v>-1.4770000000000021</v>
      </c>
      <c r="W100" s="23">
        <f t="shared" si="17"/>
        <v>1.0130212238645357</v>
      </c>
      <c r="X100" s="27">
        <f t="shared" si="18"/>
        <v>-0.57166666666666899</v>
      </c>
      <c r="Y100" s="23">
        <f t="shared" si="19"/>
        <v>0.57620598168826187</v>
      </c>
      <c r="Z100" s="27">
        <f t="shared" si="20"/>
        <v>-0.64533333333334042</v>
      </c>
      <c r="AA100" s="23">
        <f t="shared" si="21"/>
        <v>0.95557975421556052</v>
      </c>
      <c r="AB100" s="27">
        <f t="shared" si="22"/>
        <v>-0.9930000000000021</v>
      </c>
      <c r="AC100" s="23">
        <f t="shared" si="23"/>
        <v>0.81620442700751561</v>
      </c>
    </row>
    <row r="101" spans="1:29" x14ac:dyDescent="0.25">
      <c r="A101" s="25">
        <f>'Raw Data'!B101</f>
        <v>160</v>
      </c>
      <c r="B101" s="25">
        <f>'Raw Data'!C101</f>
        <v>195</v>
      </c>
      <c r="C101" s="25" t="str">
        <f>'Raw Data'!D101</f>
        <v>VVCQLPDGVGPYYGGGFSHQGTGWTCDQEGLDPASF</v>
      </c>
      <c r="D101" s="26">
        <f>AVERAGE('Raw Data'!K101,'Raw Data'!Q101,'Raw Data'!W101)</f>
        <v>14.638666666666667</v>
      </c>
      <c r="E101" s="26">
        <f>STDEV('Raw Data'!K101,'Raw Data'!Q101,'Raw Data'!W101)</f>
        <v>1.222982556430521</v>
      </c>
      <c r="F101" s="26">
        <f>AVERAGE('Raw Data'!AC101,'Raw Data'!AI101,'Raw Data'!AO101)</f>
        <v>26.898</v>
      </c>
      <c r="G101" s="26">
        <f>STDEV('Raw Data'!AC101,'Raw Data'!AI101,'Raw Data'!AO101)</f>
        <v>1.4105428033207656</v>
      </c>
      <c r="H101" s="26">
        <f>AVERAGE('Raw Data'!AU101,'Raw Data'!BA101,'Raw Data'!BG101)</f>
        <v>40.139333333333333</v>
      </c>
      <c r="I101" s="26">
        <f>STDEV('Raw Data'!AU101,'Raw Data'!BA101,'Raw Data'!BG101)</f>
        <v>0.36416662852783704</v>
      </c>
      <c r="J101" s="26">
        <f>AVERAGE('Raw Data'!BM101,'Raw Data'!BS101,'Raw Data'!BY101)</f>
        <v>44.009333333333338</v>
      </c>
      <c r="K101" s="26">
        <f>STDEV('Raw Data'!BM101,'Raw Data'!BS101,'Raw Data'!BY101)</f>
        <v>0.71323231371926599</v>
      </c>
      <c r="M101" s="26">
        <f>AVERAGE('Raw Data'!K308,'Raw Data'!Q308,'Raw Data'!W308)</f>
        <v>16.541666666666668</v>
      </c>
      <c r="N101" s="26">
        <f>STDEV('Raw Data'!K308,'Raw Data'!Q308,'Raw Data'!W308)</f>
        <v>1.0394081649348992</v>
      </c>
      <c r="O101" s="26">
        <f>AVERAGE('Raw Data'!AC308,'Raw Data'!AI308,'Raw Data'!AO308)</f>
        <v>28.125333333333334</v>
      </c>
      <c r="P101" s="26">
        <f>STDEV('Raw Data'!AC308,'Raw Data'!AI308,'Raw Data'!AO308)</f>
        <v>0.49041648966295165</v>
      </c>
      <c r="Q101" s="26">
        <f>AVERAGE('Raw Data'!AU308,'Raw Data'!BA308,'Raw Data'!BG308)</f>
        <v>39.532333333333334</v>
      </c>
      <c r="R101" s="26">
        <f>STDEV('Raw Data'!AU308,'Raw Data'!BA308,'Raw Data'!BG308)</f>
        <v>1.5473048611483555</v>
      </c>
      <c r="S101" s="26">
        <f>AVERAGE('Raw Data'!BM308,'Raw Data'!BS308,'Raw Data'!BY308)</f>
        <v>44.80533333333333</v>
      </c>
      <c r="T101" s="26">
        <f>STDEV('Raw Data'!BM308,'Raw Data'!BS308,'Raw Data'!BY308)</f>
        <v>0.65293669933105658</v>
      </c>
      <c r="V101" s="27">
        <f t="shared" si="16"/>
        <v>-1.9030000000000005</v>
      </c>
      <c r="W101" s="23">
        <f t="shared" si="17"/>
        <v>1.60500955345028</v>
      </c>
      <c r="X101" s="27">
        <f t="shared" si="18"/>
        <v>-1.2273333333333341</v>
      </c>
      <c r="Y101" s="23">
        <f t="shared" si="19"/>
        <v>1.4933651038287108</v>
      </c>
      <c r="Z101" s="27">
        <f t="shared" si="20"/>
        <v>0.60699999999999932</v>
      </c>
      <c r="AA101" s="23">
        <f t="shared" si="21"/>
        <v>1.5895816011349224</v>
      </c>
      <c r="AB101" s="27">
        <f t="shared" si="22"/>
        <v>-0.79599999999999227</v>
      </c>
      <c r="AC101" s="23">
        <f t="shared" si="23"/>
        <v>0.96696776919743921</v>
      </c>
    </row>
    <row r="102" spans="1:29" x14ac:dyDescent="0.25">
      <c r="A102" s="25">
        <f>'Raw Data'!B102</f>
        <v>162</v>
      </c>
      <c r="B102" s="25">
        <f>'Raw Data'!C102</f>
        <v>195</v>
      </c>
      <c r="C102" s="25" t="str">
        <f>'Raw Data'!D102</f>
        <v>CQLPDGVGPYYGGGFSHQGTGWTCDQEGLDPASF</v>
      </c>
      <c r="D102" s="26">
        <f>AVERAGE('Raw Data'!K102,'Raw Data'!Q102,'Raw Data'!W102)</f>
        <v>13.431333333333333</v>
      </c>
      <c r="E102" s="26">
        <f>STDEV('Raw Data'!K102,'Raw Data'!Q102,'Raw Data'!W102)</f>
        <v>0.94555292466013419</v>
      </c>
      <c r="F102" s="26">
        <f>AVERAGE('Raw Data'!AC102,'Raw Data'!AI102,'Raw Data'!AO102)</f>
        <v>27.838999999999999</v>
      </c>
      <c r="G102" s="26">
        <f>STDEV('Raw Data'!AC102,'Raw Data'!AI102,'Raw Data'!AO102)</f>
        <v>1.4109585394333897</v>
      </c>
      <c r="H102" s="26">
        <f>AVERAGE('Raw Data'!AU102,'Raw Data'!BA102,'Raw Data'!BG102)</f>
        <v>41.734666666666662</v>
      </c>
      <c r="I102" s="26">
        <f>STDEV('Raw Data'!AU102,'Raw Data'!BA102,'Raw Data'!BG102)</f>
        <v>0.87531727581108287</v>
      </c>
      <c r="J102" s="26">
        <f>AVERAGE('Raw Data'!BM102,'Raw Data'!BS102,'Raw Data'!BY102)</f>
        <v>46.623333333333335</v>
      </c>
      <c r="K102" s="26">
        <f>STDEV('Raw Data'!BM102,'Raw Data'!BS102,'Raw Data'!BY102)</f>
        <v>0.44638585700415445</v>
      </c>
      <c r="M102" s="26">
        <f>AVERAGE('Raw Data'!K309,'Raw Data'!Q309,'Raw Data'!W309)</f>
        <v>13.827333333333334</v>
      </c>
      <c r="N102" s="26">
        <f>STDEV('Raw Data'!K309,'Raw Data'!Q309,'Raw Data'!W309)</f>
        <v>0.87057701171885638</v>
      </c>
      <c r="O102" s="26">
        <f>AVERAGE('Raw Data'!AC309,'Raw Data'!AI309,'Raw Data'!AO309)</f>
        <v>27.090999999999998</v>
      </c>
      <c r="P102" s="26">
        <f>STDEV('Raw Data'!AC309,'Raw Data'!AI309,'Raw Data'!AO309)</f>
        <v>0.81051156685145442</v>
      </c>
      <c r="Q102" s="26">
        <f>AVERAGE('Raw Data'!AU309,'Raw Data'!BA309,'Raw Data'!BG309)</f>
        <v>40.995666666666665</v>
      </c>
      <c r="R102" s="26">
        <f>STDEV('Raw Data'!AU309,'Raw Data'!BA309,'Raw Data'!BG309)</f>
        <v>1.2577242676092941</v>
      </c>
      <c r="S102" s="26">
        <f>AVERAGE('Raw Data'!BM309,'Raw Data'!BS309,'Raw Data'!BY309)</f>
        <v>44.934666666666665</v>
      </c>
      <c r="T102" s="26">
        <f>STDEV('Raw Data'!BM309,'Raw Data'!BS309,'Raw Data'!BY309)</f>
        <v>0.1873828522926636</v>
      </c>
      <c r="V102" s="27">
        <f t="shared" si="16"/>
        <v>-0.3960000000000008</v>
      </c>
      <c r="W102" s="23">
        <f t="shared" si="17"/>
        <v>1.2852916659912905</v>
      </c>
      <c r="X102" s="27">
        <f t="shared" si="18"/>
        <v>0.74800000000000111</v>
      </c>
      <c r="Y102" s="23">
        <f t="shared" si="19"/>
        <v>1.6271856071143218</v>
      </c>
      <c r="Z102" s="27">
        <f t="shared" si="20"/>
        <v>0.73899999999999721</v>
      </c>
      <c r="AA102" s="23">
        <f t="shared" si="21"/>
        <v>1.5323350373422486</v>
      </c>
      <c r="AB102" s="27">
        <f t="shared" si="22"/>
        <v>1.6886666666666699</v>
      </c>
      <c r="AC102" s="23">
        <f t="shared" si="23"/>
        <v>0.48412050841362592</v>
      </c>
    </row>
    <row r="103" spans="1:29" x14ac:dyDescent="0.25">
      <c r="A103" s="25">
        <f>'Raw Data'!B103</f>
        <v>196</v>
      </c>
      <c r="B103" s="25">
        <f>'Raw Data'!C103</f>
        <v>200</v>
      </c>
      <c r="C103" s="25" t="str">
        <f>'Raw Data'!D103</f>
        <v>LDTEM</v>
      </c>
      <c r="D103" s="26">
        <f>AVERAGE('Raw Data'!K103,'Raw Data'!Q103,'Raw Data'!W103)</f>
        <v>38.482999999999997</v>
      </c>
      <c r="E103" s="26">
        <f>STDEV('Raw Data'!K103,'Raw Data'!Q103,'Raw Data'!W103)</f>
        <v>1.9760113866068707</v>
      </c>
      <c r="F103" s="26">
        <f>AVERAGE('Raw Data'!AC103,'Raw Data'!AI103,'Raw Data'!AO103)</f>
        <v>64.11666666666666</v>
      </c>
      <c r="G103" s="26">
        <f>STDEV('Raw Data'!AC103,'Raw Data'!AI103,'Raw Data'!AO103)</f>
        <v>0.70150291042399393</v>
      </c>
      <c r="H103" s="26">
        <f>AVERAGE('Raw Data'!AU103,'Raw Data'!BA103,'Raw Data'!BG103)</f>
        <v>65.938000000000002</v>
      </c>
      <c r="I103" s="26">
        <f>STDEV('Raw Data'!AU103,'Raw Data'!BA103,'Raw Data'!BG103)</f>
        <v>0.18452100151473522</v>
      </c>
      <c r="J103" s="26">
        <f>AVERAGE('Raw Data'!BM103,'Raw Data'!BS103,'Raw Data'!BY103)</f>
        <v>65.830666666666659</v>
      </c>
      <c r="K103" s="26">
        <f>STDEV('Raw Data'!BM103,'Raw Data'!BS103,'Raw Data'!BY103)</f>
        <v>1.0959590929105594</v>
      </c>
      <c r="M103" s="26">
        <f>AVERAGE('Raw Data'!K310,'Raw Data'!Q310,'Raw Data'!W310)</f>
        <v>39.091666666666661</v>
      </c>
      <c r="N103" s="26">
        <f>STDEV('Raw Data'!K310,'Raw Data'!Q310,'Raw Data'!W310)</f>
        <v>0.83244299104103014</v>
      </c>
      <c r="O103" s="26">
        <f>AVERAGE('Raw Data'!AC310,'Raw Data'!AI310,'Raw Data'!AO310)</f>
        <v>65.085999999999999</v>
      </c>
      <c r="P103" s="26">
        <f>STDEV('Raw Data'!AC310,'Raw Data'!AI310,'Raw Data'!AO310)</f>
        <v>0.84495029439607017</v>
      </c>
      <c r="Q103" s="26">
        <f>AVERAGE('Raw Data'!AU310,'Raw Data'!BA310,'Raw Data'!BG310)</f>
        <v>66.388666666666666</v>
      </c>
      <c r="R103" s="26">
        <f>STDEV('Raw Data'!AU310,'Raw Data'!BA310,'Raw Data'!BG310)</f>
        <v>7.9412425560061256E-2</v>
      </c>
      <c r="S103" s="26">
        <f>AVERAGE('Raw Data'!BM310,'Raw Data'!BS310,'Raw Data'!BY310)</f>
        <v>67.021666666666661</v>
      </c>
      <c r="T103" s="26">
        <f>STDEV('Raw Data'!BM310,'Raw Data'!BS310,'Raw Data'!BY310)</f>
        <v>0.30208828731569848</v>
      </c>
      <c r="V103" s="27">
        <f t="shared" si="16"/>
        <v>-0.60866666666666447</v>
      </c>
      <c r="W103" s="23">
        <f t="shared" si="17"/>
        <v>2.1441973634284097</v>
      </c>
      <c r="X103" s="27">
        <f t="shared" si="18"/>
        <v>-0.96933333333333849</v>
      </c>
      <c r="Y103" s="23">
        <f t="shared" si="19"/>
        <v>1.0982018636541007</v>
      </c>
      <c r="Z103" s="27">
        <f t="shared" si="20"/>
        <v>-0.45066666666666322</v>
      </c>
      <c r="AA103" s="23">
        <f t="shared" si="21"/>
        <v>0.2008838802227127</v>
      </c>
      <c r="AB103" s="27">
        <f t="shared" si="22"/>
        <v>-1.1910000000000025</v>
      </c>
      <c r="AC103" s="23">
        <f t="shared" si="23"/>
        <v>1.1368305355973987</v>
      </c>
    </row>
    <row r="104" spans="1:29" x14ac:dyDescent="0.25">
      <c r="A104" s="25">
        <f>'Raw Data'!B104</f>
        <v>199</v>
      </c>
      <c r="B104" s="25">
        <f>'Raw Data'!C104</f>
        <v>215</v>
      </c>
      <c r="C104" s="25" t="str">
        <f>'Raw Data'!D104</f>
        <v>EMMQGGRFKVTRGKNAT</v>
      </c>
      <c r="D104" s="26">
        <f>AVERAGE('Raw Data'!K104,'Raw Data'!Q104,'Raw Data'!W104)</f>
        <v>34.971333333333341</v>
      </c>
      <c r="E104" s="26">
        <f>STDEV('Raw Data'!K104,'Raw Data'!Q104,'Raw Data'!W104)</f>
        <v>1.3141317792875029</v>
      </c>
      <c r="F104" s="26">
        <f>AVERAGE('Raw Data'!AC104,'Raw Data'!AI104,'Raw Data'!AO104)</f>
        <v>47.743333333333339</v>
      </c>
      <c r="G104" s="26">
        <f>STDEV('Raw Data'!AC104,'Raw Data'!AI104,'Raw Data'!AO104)</f>
        <v>0.71091232464582654</v>
      </c>
      <c r="H104" s="26">
        <f>AVERAGE('Raw Data'!AU104,'Raw Data'!BA104,'Raw Data'!BG104)</f>
        <v>54.031333333333329</v>
      </c>
      <c r="I104" s="26">
        <f>STDEV('Raw Data'!AU104,'Raw Data'!BA104,'Raw Data'!BG104)</f>
        <v>0.76661941883396856</v>
      </c>
      <c r="J104" s="26">
        <f>AVERAGE('Raw Data'!BM104,'Raw Data'!BS104,'Raw Data'!BY104)</f>
        <v>57.026666666666671</v>
      </c>
      <c r="K104" s="26">
        <f>STDEV('Raw Data'!BM104,'Raw Data'!BS104,'Raw Data'!BY104)</f>
        <v>0.96867039457874082</v>
      </c>
      <c r="M104" s="26">
        <f>AVERAGE('Raw Data'!K311,'Raw Data'!Q311,'Raw Data'!W311)</f>
        <v>38.073333333333331</v>
      </c>
      <c r="N104" s="26">
        <f>STDEV('Raw Data'!K311,'Raw Data'!Q311,'Raw Data'!W311)</f>
        <v>0.84933523024382629</v>
      </c>
      <c r="O104" s="26">
        <f>AVERAGE('Raw Data'!AC311,'Raw Data'!AI311,'Raw Data'!AO311)</f>
        <v>48.789333333333332</v>
      </c>
      <c r="P104" s="26">
        <f>STDEV('Raw Data'!AC311,'Raw Data'!AI311,'Raw Data'!AO311)</f>
        <v>2.3210657753138606</v>
      </c>
      <c r="Q104" s="26">
        <f>AVERAGE('Raw Data'!AU311,'Raw Data'!BA311,'Raw Data'!BG311)</f>
        <v>54.718999999999994</v>
      </c>
      <c r="R104" s="26">
        <f>STDEV('Raw Data'!AU311,'Raw Data'!BA311,'Raw Data'!BG311)</f>
        <v>0.86144994050728063</v>
      </c>
      <c r="S104" s="26">
        <f>AVERAGE('Raw Data'!BM311,'Raw Data'!BS311,'Raw Data'!BY311)</f>
        <v>58.695999999999998</v>
      </c>
      <c r="T104" s="26">
        <f>STDEV('Raw Data'!BM311,'Raw Data'!BS311,'Raw Data'!BY311)</f>
        <v>1.3327040181525689</v>
      </c>
      <c r="V104" s="27">
        <f t="shared" si="16"/>
        <v>-3.1019999999999897</v>
      </c>
      <c r="W104" s="23">
        <f t="shared" si="17"/>
        <v>1.5647084925527412</v>
      </c>
      <c r="X104" s="27">
        <f t="shared" si="18"/>
        <v>-1.0459999999999923</v>
      </c>
      <c r="Y104" s="23">
        <f t="shared" si="19"/>
        <v>2.4274972021954353</v>
      </c>
      <c r="Z104" s="27">
        <f t="shared" si="20"/>
        <v>-0.68766666666666509</v>
      </c>
      <c r="AA104" s="23">
        <f t="shared" si="21"/>
        <v>1.1531701233267055</v>
      </c>
      <c r="AB104" s="27">
        <f t="shared" si="22"/>
        <v>-1.6693333333333271</v>
      </c>
      <c r="AC104" s="23">
        <f t="shared" si="23"/>
        <v>1.647550403882484</v>
      </c>
    </row>
    <row r="105" spans="1:29" x14ac:dyDescent="0.25">
      <c r="A105" s="25">
        <f>'Raw Data'!B105</f>
        <v>201</v>
      </c>
      <c r="B105" s="25">
        <f>'Raw Data'!C105</f>
        <v>215</v>
      </c>
      <c r="C105" s="25" t="str">
        <f>'Raw Data'!D105</f>
        <v>MQGGRFKVTRGKNAT</v>
      </c>
      <c r="D105" s="26">
        <f>AVERAGE('Raw Data'!K105,'Raw Data'!Q105,'Raw Data'!W105)</f>
        <v>31.691333333333333</v>
      </c>
      <c r="E105" s="26">
        <f>STDEV('Raw Data'!K105,'Raw Data'!Q105,'Raw Data'!W105)</f>
        <v>0.61031330751781476</v>
      </c>
      <c r="F105" s="26">
        <f>AVERAGE('Raw Data'!AC105,'Raw Data'!AI105,'Raw Data'!AO105)</f>
        <v>47.332000000000001</v>
      </c>
      <c r="G105" s="26">
        <f>STDEV('Raw Data'!AC105,'Raw Data'!AI105,'Raw Data'!AO105)</f>
        <v>0.44827781564561053</v>
      </c>
      <c r="H105" s="26">
        <f>AVERAGE('Raw Data'!AU105,'Raw Data'!BA105,'Raw Data'!BG105)</f>
        <v>54.644666666666666</v>
      </c>
      <c r="I105" s="26">
        <f>STDEV('Raw Data'!AU105,'Raw Data'!BA105,'Raw Data'!BG105)</f>
        <v>1.2537632684575388</v>
      </c>
      <c r="J105" s="26">
        <f>AVERAGE('Raw Data'!BM105,'Raw Data'!BS105,'Raw Data'!BY105)</f>
        <v>57.661666666666662</v>
      </c>
      <c r="K105" s="26">
        <f>STDEV('Raw Data'!BM105,'Raw Data'!BS105,'Raw Data'!BY105)</f>
        <v>0.89409693732465589</v>
      </c>
      <c r="M105" s="26">
        <f>AVERAGE('Raw Data'!K312,'Raw Data'!Q312,'Raw Data'!W312)</f>
        <v>31.466333333333335</v>
      </c>
      <c r="N105" s="26">
        <f>STDEV('Raw Data'!K312,'Raw Data'!Q312,'Raw Data'!W312)</f>
        <v>0.2946613875846873</v>
      </c>
      <c r="O105" s="26">
        <f>AVERAGE('Raw Data'!AC312,'Raw Data'!AI312,'Raw Data'!AO312)</f>
        <v>45.501666666666665</v>
      </c>
      <c r="P105" s="26">
        <f>STDEV('Raw Data'!AC312,'Raw Data'!AI312,'Raw Data'!AO312)</f>
        <v>0.63427622794278971</v>
      </c>
      <c r="Q105" s="26">
        <f>AVERAGE('Raw Data'!AU312,'Raw Data'!BA312,'Raw Data'!BG312)</f>
        <v>54.704666666666668</v>
      </c>
      <c r="R105" s="26">
        <f>STDEV('Raw Data'!AU312,'Raw Data'!BA312,'Raw Data'!BG312)</f>
        <v>1.1891906211088834</v>
      </c>
      <c r="S105" s="26">
        <f>AVERAGE('Raw Data'!BM312,'Raw Data'!BS312,'Raw Data'!BY312)</f>
        <v>56.853333333333332</v>
      </c>
      <c r="T105" s="26">
        <f>STDEV('Raw Data'!BM312,'Raw Data'!BS312,'Raw Data'!BY312)</f>
        <v>1.2788324101825606</v>
      </c>
      <c r="V105" s="27">
        <f t="shared" si="16"/>
        <v>0.22499999999999787</v>
      </c>
      <c r="W105" s="23">
        <f t="shared" si="17"/>
        <v>0.67772241121765187</v>
      </c>
      <c r="X105" s="27">
        <f t="shared" si="18"/>
        <v>1.8303333333333356</v>
      </c>
      <c r="Y105" s="23">
        <f t="shared" si="19"/>
        <v>0.77669771039532087</v>
      </c>
      <c r="Z105" s="27">
        <f t="shared" si="20"/>
        <v>-6.0000000000002274E-2</v>
      </c>
      <c r="AA105" s="23">
        <f t="shared" si="21"/>
        <v>1.728032600001129</v>
      </c>
      <c r="AB105" s="27">
        <f t="shared" si="22"/>
        <v>0.80833333333333002</v>
      </c>
      <c r="AC105" s="23">
        <f t="shared" si="23"/>
        <v>1.560391510700653</v>
      </c>
    </row>
    <row r="106" spans="1:29" x14ac:dyDescent="0.25">
      <c r="A106" s="25">
        <f>'Raw Data'!B106</f>
        <v>201</v>
      </c>
      <c r="B106" s="25">
        <f>'Raw Data'!C106</f>
        <v>215</v>
      </c>
      <c r="C106" s="25" t="str">
        <f>'Raw Data'!D106</f>
        <v>MQGGRFKVTRGKNAT</v>
      </c>
      <c r="D106" s="26">
        <f>AVERAGE('Raw Data'!K106,'Raw Data'!Q106,'Raw Data'!W106)</f>
        <v>31.455666666666669</v>
      </c>
      <c r="E106" s="26">
        <f>STDEV('Raw Data'!K106,'Raw Data'!Q106,'Raw Data'!W106)</f>
        <v>0.62474981659327833</v>
      </c>
      <c r="F106" s="26">
        <f>AVERAGE('Raw Data'!AC106,'Raw Data'!AI106,'Raw Data'!AO106)</f>
        <v>46.823333333333345</v>
      </c>
      <c r="G106" s="26">
        <f>STDEV('Raw Data'!AC106,'Raw Data'!AI106,'Raw Data'!AO106)</f>
        <v>0.29535289626704575</v>
      </c>
      <c r="H106" s="26">
        <f>AVERAGE('Raw Data'!AU106,'Raw Data'!BA106,'Raw Data'!BG106)</f>
        <v>53.952999999999996</v>
      </c>
      <c r="I106" s="26">
        <f>STDEV('Raw Data'!AU106,'Raw Data'!BA106,'Raw Data'!BG106)</f>
        <v>1.2465364013938791</v>
      </c>
      <c r="J106" s="26">
        <f>AVERAGE('Raw Data'!BM106,'Raw Data'!BS106,'Raw Data'!BY106)</f>
        <v>57.211000000000006</v>
      </c>
      <c r="K106" s="26">
        <f>STDEV('Raw Data'!BM106,'Raw Data'!BS106,'Raw Data'!BY106)</f>
        <v>0.91393380504279376</v>
      </c>
      <c r="M106" s="26">
        <f>AVERAGE('Raw Data'!K313,'Raw Data'!Q313,'Raw Data'!W313)</f>
        <v>31.603666666666669</v>
      </c>
      <c r="N106" s="26">
        <f>STDEV('Raw Data'!K313,'Raw Data'!Q313,'Raw Data'!W313)</f>
        <v>0.15405302117561168</v>
      </c>
      <c r="O106" s="26">
        <f>AVERAGE('Raw Data'!AC313,'Raw Data'!AI313,'Raw Data'!AO313)</f>
        <v>45.311666666666667</v>
      </c>
      <c r="P106" s="26">
        <f>STDEV('Raw Data'!AC313,'Raw Data'!AI313,'Raw Data'!AO313)</f>
        <v>0.7562700135092848</v>
      </c>
      <c r="Q106" s="26">
        <f>AVERAGE('Raw Data'!AU313,'Raw Data'!BA313,'Raw Data'!BG313)</f>
        <v>54.364000000000004</v>
      </c>
      <c r="R106" s="26">
        <f>STDEV('Raw Data'!AU313,'Raw Data'!BA313,'Raw Data'!BG313)</f>
        <v>1.1427129998385444</v>
      </c>
      <c r="S106" s="26">
        <f>AVERAGE('Raw Data'!BM313,'Raw Data'!BS313,'Raw Data'!BY313)</f>
        <v>56.891333333333336</v>
      </c>
      <c r="T106" s="26">
        <f>STDEV('Raw Data'!BM313,'Raw Data'!BS313,'Raw Data'!BY313)</f>
        <v>1.3139963216589805</v>
      </c>
      <c r="V106" s="27">
        <f t="shared" si="16"/>
        <v>-0.14799999999999969</v>
      </c>
      <c r="W106" s="23">
        <f t="shared" si="17"/>
        <v>0.64346302665084676</v>
      </c>
      <c r="X106" s="27">
        <f t="shared" si="18"/>
        <v>1.5116666666666774</v>
      </c>
      <c r="Y106" s="23">
        <f t="shared" si="19"/>
        <v>0.81189757153637676</v>
      </c>
      <c r="Z106" s="27">
        <f t="shared" si="20"/>
        <v>-0.41100000000000847</v>
      </c>
      <c r="AA106" s="23">
        <f t="shared" si="21"/>
        <v>1.691048786995812</v>
      </c>
      <c r="AB106" s="27">
        <f t="shared" si="22"/>
        <v>0.3196666666666701</v>
      </c>
      <c r="AC106" s="23">
        <f t="shared" si="23"/>
        <v>1.6005815609750509</v>
      </c>
    </row>
    <row r="107" spans="1:29" x14ac:dyDescent="0.25">
      <c r="A107" s="25">
        <f>'Raw Data'!B107</f>
        <v>201</v>
      </c>
      <c r="B107" s="25">
        <f>'Raw Data'!C107</f>
        <v>228</v>
      </c>
      <c r="C107" s="25" t="str">
        <f>'Raw Data'!D107</f>
        <v>MQGGRFKVTRGKNATIYIGGTAHELGHS</v>
      </c>
      <c r="D107" s="26">
        <f>AVERAGE('Raw Data'!K107,'Raw Data'!Q107,'Raw Data'!W107)</f>
        <v>14.034999999999998</v>
      </c>
      <c r="E107" s="26">
        <f>STDEV('Raw Data'!K107,'Raw Data'!Q107,'Raw Data'!W107)</f>
        <v>1.069173980229597</v>
      </c>
      <c r="F107" s="26">
        <f>AVERAGE('Raw Data'!AC107,'Raw Data'!AI107,'Raw Data'!AO107)</f>
        <v>19.054999999999996</v>
      </c>
      <c r="G107" s="26">
        <f>STDEV('Raw Data'!AC107,'Raw Data'!AI107,'Raw Data'!AO107)</f>
        <v>0.32996514967493179</v>
      </c>
      <c r="H107" s="26">
        <f>AVERAGE('Raw Data'!AU107,'Raw Data'!BA107,'Raw Data'!BG107)</f>
        <v>26.483000000000001</v>
      </c>
      <c r="I107" s="26">
        <f>STDEV('Raw Data'!AU107,'Raw Data'!BA107,'Raw Data'!BG107)</f>
        <v>0.87212900421898509</v>
      </c>
      <c r="J107" s="26">
        <f>AVERAGE('Raw Data'!BM107,'Raw Data'!BS107,'Raw Data'!BY107)</f>
        <v>39.099333333333334</v>
      </c>
      <c r="K107" s="26">
        <f>STDEV('Raw Data'!BM107,'Raw Data'!BS107,'Raw Data'!BY107)</f>
        <v>1.3251420049690241</v>
      </c>
      <c r="M107" s="26">
        <f>AVERAGE('Raw Data'!K314,'Raw Data'!Q314,'Raw Data'!W314)</f>
        <v>14.484</v>
      </c>
      <c r="N107" s="26">
        <f>STDEV('Raw Data'!K314,'Raw Data'!Q314,'Raw Data'!W314)</f>
        <v>0.47519785353050625</v>
      </c>
      <c r="O107" s="26">
        <f>AVERAGE('Raw Data'!AC314,'Raw Data'!AI314,'Raw Data'!AO314)</f>
        <v>19.691666666666666</v>
      </c>
      <c r="P107" s="26">
        <f>STDEV('Raw Data'!AC314,'Raw Data'!AI314,'Raw Data'!AO314)</f>
        <v>0.43915411114246988</v>
      </c>
      <c r="Q107" s="26">
        <f>AVERAGE('Raw Data'!AU314,'Raw Data'!BA314,'Raw Data'!BG314)</f>
        <v>26.659666666666666</v>
      </c>
      <c r="R107" s="26">
        <f>STDEV('Raw Data'!AU314,'Raw Data'!BA314,'Raw Data'!BG314)</f>
        <v>0.29987552973414389</v>
      </c>
      <c r="S107" s="26">
        <f>AVERAGE('Raw Data'!BM314,'Raw Data'!BS314,'Raw Data'!BY314)</f>
        <v>39.110999999999997</v>
      </c>
      <c r="T107" s="26">
        <f>STDEV('Raw Data'!BM314,'Raw Data'!BS314,'Raw Data'!BY314)</f>
        <v>0.27761123896557233</v>
      </c>
      <c r="V107" s="27">
        <f t="shared" si="16"/>
        <v>-0.44900000000000162</v>
      </c>
      <c r="W107" s="23">
        <f t="shared" si="17"/>
        <v>1.1700196579545146</v>
      </c>
      <c r="X107" s="27">
        <f t="shared" si="18"/>
        <v>-0.63666666666667027</v>
      </c>
      <c r="Y107" s="23">
        <f t="shared" si="19"/>
        <v>0.54930258813638677</v>
      </c>
      <c r="Z107" s="27">
        <f t="shared" si="20"/>
        <v>-0.17666666666666586</v>
      </c>
      <c r="AA107" s="23">
        <f t="shared" si="21"/>
        <v>0.92224418313878886</v>
      </c>
      <c r="AB107" s="27">
        <f t="shared" si="22"/>
        <v>-1.1666666666663161E-2</v>
      </c>
      <c r="AC107" s="23">
        <f t="shared" si="23"/>
        <v>1.3539089088019642</v>
      </c>
    </row>
    <row r="108" spans="1:29" x14ac:dyDescent="0.25">
      <c r="A108" s="25">
        <f>'Raw Data'!B108</f>
        <v>201</v>
      </c>
      <c r="B108" s="25">
        <f>'Raw Data'!C108</f>
        <v>228</v>
      </c>
      <c r="C108" s="25" t="str">
        <f>'Raw Data'!D108</f>
        <v>MQGGRFKVTRGKNATIYIGGTAHELGHS</v>
      </c>
      <c r="D108" s="26">
        <f>AVERAGE('Raw Data'!K108,'Raw Data'!Q108,'Raw Data'!W108)</f>
        <v>15.892333333333333</v>
      </c>
      <c r="E108" s="26">
        <f>STDEV('Raw Data'!K108,'Raw Data'!Q108,'Raw Data'!W108)</f>
        <v>0.93156123434443827</v>
      </c>
      <c r="F108" s="26">
        <f>AVERAGE('Raw Data'!AC108,'Raw Data'!AI108,'Raw Data'!AO108)</f>
        <v>21.483333333333331</v>
      </c>
      <c r="G108" s="26">
        <f>STDEV('Raw Data'!AC108,'Raw Data'!AI108,'Raw Data'!AO108)</f>
        <v>0.41034172750688336</v>
      </c>
      <c r="H108" s="26">
        <f>AVERAGE('Raw Data'!AU108,'Raw Data'!BA108,'Raw Data'!BG108)</f>
        <v>28.611999999999998</v>
      </c>
      <c r="I108" s="26">
        <f>STDEV('Raw Data'!AU108,'Raw Data'!BA108,'Raw Data'!BG108)</f>
        <v>1.4390090340230677</v>
      </c>
      <c r="J108" s="26">
        <f>AVERAGE('Raw Data'!BM108,'Raw Data'!BS108,'Raw Data'!BY108)</f>
        <v>40.104333333333336</v>
      </c>
      <c r="K108" s="26">
        <f>STDEV('Raw Data'!BM108,'Raw Data'!BS108,'Raw Data'!BY108)</f>
        <v>1.2419872516790711</v>
      </c>
      <c r="M108" s="26">
        <f>AVERAGE('Raw Data'!K315,'Raw Data'!Q315,'Raw Data'!W315)</f>
        <v>16.76433333333333</v>
      </c>
      <c r="N108" s="26">
        <f>STDEV('Raw Data'!K315,'Raw Data'!Q315,'Raw Data'!W315)</f>
        <v>0.70068847095790987</v>
      </c>
      <c r="O108" s="26">
        <f>AVERAGE('Raw Data'!AC315,'Raw Data'!AI315,'Raw Data'!AO315)</f>
        <v>22.501333333333335</v>
      </c>
      <c r="P108" s="26">
        <f>STDEV('Raw Data'!AC315,'Raw Data'!AI315,'Raw Data'!AO315)</f>
        <v>0.60832337891399113</v>
      </c>
      <c r="Q108" s="26">
        <f>AVERAGE('Raw Data'!AU315,'Raw Data'!BA315,'Raw Data'!BG315)</f>
        <v>29.27933333333333</v>
      </c>
      <c r="R108" s="26">
        <f>STDEV('Raw Data'!AU315,'Raw Data'!BA315,'Raw Data'!BG315)</f>
        <v>0.42053458042512104</v>
      </c>
      <c r="S108" s="26">
        <f>AVERAGE('Raw Data'!BM315,'Raw Data'!BS315,'Raw Data'!BY315)</f>
        <v>41.790333333333336</v>
      </c>
      <c r="T108" s="26">
        <f>STDEV('Raw Data'!BM315,'Raw Data'!BS315,'Raw Data'!BY315)</f>
        <v>0.93048499898350678</v>
      </c>
      <c r="V108" s="27">
        <f t="shared" si="16"/>
        <v>-0.87199999999999633</v>
      </c>
      <c r="W108" s="23">
        <f t="shared" si="17"/>
        <v>1.1656631874888506</v>
      </c>
      <c r="X108" s="27">
        <f t="shared" si="18"/>
        <v>-1.0180000000000042</v>
      </c>
      <c r="Y108" s="23">
        <f t="shared" si="19"/>
        <v>0.73378311963867671</v>
      </c>
      <c r="Z108" s="27">
        <f t="shared" si="20"/>
        <v>-0.66733333333333178</v>
      </c>
      <c r="AA108" s="23">
        <f t="shared" si="21"/>
        <v>1.499198563677719</v>
      </c>
      <c r="AB108" s="27">
        <f t="shared" si="22"/>
        <v>-1.6859999999999999</v>
      </c>
      <c r="AC108" s="23">
        <f t="shared" si="23"/>
        <v>1.5518810091842314</v>
      </c>
    </row>
    <row r="109" spans="1:29" x14ac:dyDescent="0.25">
      <c r="A109" s="25">
        <f>'Raw Data'!B109</f>
        <v>201</v>
      </c>
      <c r="B109" s="25">
        <f>'Raw Data'!C109</f>
        <v>228</v>
      </c>
      <c r="C109" s="25" t="str">
        <f>'Raw Data'!D109</f>
        <v>MQGGRFKVTRGKNATIYIGGTAHELGHS</v>
      </c>
      <c r="D109" s="26">
        <f>AVERAGE('Raw Data'!K109,'Raw Data'!Q109,'Raw Data'!W109)</f>
        <v>14.394666666666666</v>
      </c>
      <c r="E109" s="26">
        <f>STDEV('Raw Data'!K109,'Raw Data'!Q109,'Raw Data'!W109)</f>
        <v>1.1040834811432216</v>
      </c>
      <c r="F109" s="26">
        <f>AVERAGE('Raw Data'!AC109,'Raw Data'!AI109,'Raw Data'!AO109)</f>
        <v>19.446333333333332</v>
      </c>
      <c r="G109" s="26">
        <f>STDEV('Raw Data'!AC109,'Raw Data'!AI109,'Raw Data'!AO109)</f>
        <v>0.23941874056417101</v>
      </c>
      <c r="H109" s="26">
        <f>AVERAGE('Raw Data'!AU109,'Raw Data'!BA109,'Raw Data'!BG109)</f>
        <v>26.364333333333335</v>
      </c>
      <c r="I109" s="26">
        <f>STDEV('Raw Data'!AU109,'Raw Data'!BA109,'Raw Data'!BG109)</f>
        <v>0.74382278355353837</v>
      </c>
      <c r="J109" s="26">
        <f>AVERAGE('Raw Data'!BM109,'Raw Data'!BS109,'Raw Data'!BY109)</f>
        <v>38.166666666666664</v>
      </c>
      <c r="K109" s="26">
        <f>STDEV('Raw Data'!BM109,'Raw Data'!BS109,'Raw Data'!BY109)</f>
        <v>0.99187213557662246</v>
      </c>
      <c r="M109" s="26">
        <f>AVERAGE('Raw Data'!K316,'Raw Data'!Q316,'Raw Data'!W316)</f>
        <v>14.235999999999999</v>
      </c>
      <c r="N109" s="26">
        <f>STDEV('Raw Data'!K316,'Raw Data'!Q316,'Raw Data'!W316)</f>
        <v>0.4920457295821199</v>
      </c>
      <c r="O109" s="26">
        <f>AVERAGE('Raw Data'!AC316,'Raw Data'!AI316,'Raw Data'!AO316)</f>
        <v>19.624666666666666</v>
      </c>
      <c r="P109" s="26">
        <f>STDEV('Raw Data'!AC316,'Raw Data'!AI316,'Raw Data'!AO316)</f>
        <v>0.1835111259115727</v>
      </c>
      <c r="Q109" s="26">
        <f>AVERAGE('Raw Data'!AU316,'Raw Data'!BA316,'Raw Data'!BG316)</f>
        <v>26.787000000000003</v>
      </c>
      <c r="R109" s="26">
        <f>STDEV('Raw Data'!AU316,'Raw Data'!BA316,'Raw Data'!BG316)</f>
        <v>0.23906693623334882</v>
      </c>
      <c r="S109" s="26">
        <f>AVERAGE('Raw Data'!BM316,'Raw Data'!BS316,'Raw Data'!BY316)</f>
        <v>38.793333333333329</v>
      </c>
      <c r="T109" s="26">
        <f>STDEV('Raw Data'!BM316,'Raw Data'!BS316,'Raw Data'!BY316)</f>
        <v>0.49472652378190807</v>
      </c>
      <c r="V109" s="27">
        <f t="shared" si="16"/>
        <v>0.15866666666666696</v>
      </c>
      <c r="W109" s="23">
        <f t="shared" si="17"/>
        <v>1.2087635555944491</v>
      </c>
      <c r="X109" s="27">
        <f t="shared" si="18"/>
        <v>-0.17833333333333456</v>
      </c>
      <c r="Y109" s="23">
        <f t="shared" si="19"/>
        <v>0.30165819509283504</v>
      </c>
      <c r="Z109" s="27">
        <f t="shared" si="20"/>
        <v>-0.42266666666666808</v>
      </c>
      <c r="AA109" s="23">
        <f t="shared" si="21"/>
        <v>0.7812972119067968</v>
      </c>
      <c r="AB109" s="27">
        <f t="shared" si="22"/>
        <v>-0.62666666666666515</v>
      </c>
      <c r="AC109" s="23">
        <f t="shared" si="23"/>
        <v>1.1084063635087362</v>
      </c>
    </row>
    <row r="110" spans="1:29" x14ac:dyDescent="0.25">
      <c r="A110" s="25">
        <f>'Raw Data'!B110</f>
        <v>201</v>
      </c>
      <c r="B110" s="25">
        <f>'Raw Data'!C110</f>
        <v>228</v>
      </c>
      <c r="C110" s="25" t="str">
        <f>'Raw Data'!D110</f>
        <v>MQGGRFKVTRGKNATIYIGGTAHELGHS</v>
      </c>
      <c r="D110" s="26">
        <f>AVERAGE('Raw Data'!K110,'Raw Data'!Q110,'Raw Data'!W110)</f>
        <v>14.079000000000001</v>
      </c>
      <c r="E110" s="26">
        <f>STDEV('Raw Data'!K110,'Raw Data'!Q110,'Raw Data'!W110)</f>
        <v>1.0875435623458949</v>
      </c>
      <c r="F110" s="26">
        <f>AVERAGE('Raw Data'!AC110,'Raw Data'!AI110,'Raw Data'!AO110)</f>
        <v>19.655000000000001</v>
      </c>
      <c r="G110" s="26">
        <f>STDEV('Raw Data'!AC110,'Raw Data'!AI110,'Raw Data'!AO110)</f>
        <v>0.31447734417601542</v>
      </c>
      <c r="H110" s="26">
        <f>AVERAGE('Raw Data'!AU110,'Raw Data'!BA110,'Raw Data'!BG110)</f>
        <v>26.583333333333332</v>
      </c>
      <c r="I110" s="26">
        <f>STDEV('Raw Data'!AU110,'Raw Data'!BA110,'Raw Data'!BG110)</f>
        <v>0.55762024114385722</v>
      </c>
      <c r="J110" s="26">
        <f>AVERAGE('Raw Data'!BM110,'Raw Data'!BS110,'Raw Data'!BY110)</f>
        <v>38.838333333333338</v>
      </c>
      <c r="K110" s="26">
        <f>STDEV('Raw Data'!BM110,'Raw Data'!BS110,'Raw Data'!BY110)</f>
        <v>1.7742627576921441</v>
      </c>
      <c r="M110" s="26">
        <f>AVERAGE('Raw Data'!K317,'Raw Data'!Q317,'Raw Data'!W317)</f>
        <v>14.136333333333333</v>
      </c>
      <c r="N110" s="26">
        <f>STDEV('Raw Data'!K317,'Raw Data'!Q317,'Raw Data'!W317)</f>
        <v>0.54505901821117841</v>
      </c>
      <c r="O110" s="26">
        <f>AVERAGE('Raw Data'!AC317,'Raw Data'!AI317,'Raw Data'!AO317)</f>
        <v>19.968999999999998</v>
      </c>
      <c r="P110" s="26">
        <f>STDEV('Raw Data'!AC317,'Raw Data'!AI317,'Raw Data'!AO317)</f>
        <v>0.38314357622176032</v>
      </c>
      <c r="Q110" s="26">
        <f>AVERAGE('Raw Data'!AU317,'Raw Data'!BA317,'Raw Data'!BG317)</f>
        <v>27.090999999999998</v>
      </c>
      <c r="R110" s="26">
        <f>STDEV('Raw Data'!AU317,'Raw Data'!BA317,'Raw Data'!BG317)</f>
        <v>0.30331666620876691</v>
      </c>
      <c r="S110" s="26">
        <f>AVERAGE('Raw Data'!BM317,'Raw Data'!BS317,'Raw Data'!BY317)</f>
        <v>39.753666666666668</v>
      </c>
      <c r="T110" s="26">
        <f>STDEV('Raw Data'!BM317,'Raw Data'!BS317,'Raw Data'!BY317)</f>
        <v>0.74299147594931148</v>
      </c>
      <c r="V110" s="27">
        <f t="shared" si="16"/>
        <v>-5.7333333333332348E-2</v>
      </c>
      <c r="W110" s="23">
        <f t="shared" si="17"/>
        <v>1.2164868816938936</v>
      </c>
      <c r="X110" s="27">
        <f t="shared" si="18"/>
        <v>-0.3139999999999965</v>
      </c>
      <c r="Y110" s="23">
        <f t="shared" si="19"/>
        <v>0.49567630566731741</v>
      </c>
      <c r="Z110" s="27">
        <f t="shared" si="20"/>
        <v>-0.50766666666666538</v>
      </c>
      <c r="AA110" s="23">
        <f t="shared" si="21"/>
        <v>0.63477660112305179</v>
      </c>
      <c r="AB110" s="27">
        <f t="shared" si="22"/>
        <v>-0.91533333333332934</v>
      </c>
      <c r="AC110" s="23">
        <f t="shared" si="23"/>
        <v>1.9235500166792308</v>
      </c>
    </row>
    <row r="111" spans="1:29" x14ac:dyDescent="0.25">
      <c r="A111" s="25">
        <f>'Raw Data'!B111</f>
        <v>201</v>
      </c>
      <c r="B111" s="25">
        <f>'Raw Data'!C111</f>
        <v>247</v>
      </c>
      <c r="C111" s="25" t="str">
        <f>'Raw Data'!D111</f>
        <v>MQGGRFKVTRGKNATIYIGGTAHELGHSFGLPHTGDGWNYPDAGASL</v>
      </c>
      <c r="D111" s="26">
        <f>AVERAGE('Raw Data'!K111,'Raw Data'!Q111,'Raw Data'!W111)</f>
        <v>8.9420000000000002</v>
      </c>
      <c r="E111" s="26">
        <f>STDEV('Raw Data'!K111,'Raw Data'!Q111,'Raw Data'!W111)</f>
        <v>0.20471443525066862</v>
      </c>
      <c r="F111" s="26">
        <f>AVERAGE('Raw Data'!AC111,'Raw Data'!AI111,'Raw Data'!AO111)</f>
        <v>13.273333333333333</v>
      </c>
      <c r="G111" s="26">
        <f>STDEV('Raw Data'!AC111,'Raw Data'!AI111,'Raw Data'!AO111)</f>
        <v>0.4210098969541376</v>
      </c>
      <c r="H111" s="26">
        <f>AVERAGE('Raw Data'!AU111,'Raw Data'!BA111,'Raw Data'!BG111)</f>
        <v>19.938333333333333</v>
      </c>
      <c r="I111" s="26">
        <f>STDEV('Raw Data'!AU111,'Raw Data'!BA111,'Raw Data'!BG111)</f>
        <v>0.40443705731959506</v>
      </c>
      <c r="J111" s="26">
        <f>AVERAGE('Raw Data'!BM111,'Raw Data'!BS111,'Raw Data'!BY111)</f>
        <v>29.888999999999999</v>
      </c>
      <c r="K111" s="26">
        <f>STDEV('Raw Data'!BM111,'Raw Data'!BS111,'Raw Data'!BY111)</f>
        <v>0.44131734613540874</v>
      </c>
      <c r="M111" s="26">
        <f>AVERAGE('Raw Data'!K318,'Raw Data'!Q318,'Raw Data'!W318)</f>
        <v>8.8439999999999994</v>
      </c>
      <c r="N111" s="26">
        <f>STDEV('Raw Data'!K318,'Raw Data'!Q318,'Raw Data'!W318)</f>
        <v>0.38335492692803697</v>
      </c>
      <c r="O111" s="26">
        <f>AVERAGE('Raw Data'!AC318,'Raw Data'!AI318,'Raw Data'!AO318)</f>
        <v>13.074666666666666</v>
      </c>
      <c r="P111" s="26">
        <f>STDEV('Raw Data'!AC318,'Raw Data'!AI318,'Raw Data'!AO318)</f>
        <v>0.26272672748187137</v>
      </c>
      <c r="Q111" s="26">
        <f>AVERAGE('Raw Data'!AU318,'Raw Data'!BA318,'Raw Data'!BG318)</f>
        <v>20.430333333333333</v>
      </c>
      <c r="R111" s="26">
        <f>STDEV('Raw Data'!AU318,'Raw Data'!BA318,'Raw Data'!BG318)</f>
        <v>0.5507688565390505</v>
      </c>
      <c r="S111" s="26">
        <f>AVERAGE('Raw Data'!BM318,'Raw Data'!BS318,'Raw Data'!BY318)</f>
        <v>29.644333333333332</v>
      </c>
      <c r="T111" s="26">
        <f>STDEV('Raw Data'!BM318,'Raw Data'!BS318,'Raw Data'!BY318)</f>
        <v>0.1697419610271225</v>
      </c>
      <c r="V111" s="27">
        <f t="shared" si="16"/>
        <v>9.8000000000000753E-2</v>
      </c>
      <c r="W111" s="23">
        <f t="shared" si="17"/>
        <v>0.43459061195566656</v>
      </c>
      <c r="X111" s="27">
        <f t="shared" si="18"/>
        <v>0.19866666666666788</v>
      </c>
      <c r="Y111" s="23">
        <f t="shared" si="19"/>
        <v>0.49626068418389452</v>
      </c>
      <c r="Z111" s="27">
        <f t="shared" si="20"/>
        <v>-0.49200000000000088</v>
      </c>
      <c r="AA111" s="23">
        <f t="shared" si="21"/>
        <v>0.6833122760983199</v>
      </c>
      <c r="AB111" s="27">
        <f t="shared" si="22"/>
        <v>0.24466666666666725</v>
      </c>
      <c r="AC111" s="23">
        <f t="shared" si="23"/>
        <v>0.47283541886509867</v>
      </c>
    </row>
    <row r="112" spans="1:29" x14ac:dyDescent="0.25">
      <c r="A112" s="25">
        <f>'Raw Data'!B112</f>
        <v>201</v>
      </c>
      <c r="B112" s="25">
        <f>'Raw Data'!C112</f>
        <v>247</v>
      </c>
      <c r="C112" s="25" t="str">
        <f>'Raw Data'!D112</f>
        <v>MQGGRFKVTRGKNATIYIGGTAHELGHSFGLPHTGDGWNYPDAGASL</v>
      </c>
      <c r="D112" s="26">
        <f>AVERAGE('Raw Data'!K112,'Raw Data'!Q112,'Raw Data'!W112)</f>
        <v>8.8353333333333328</v>
      </c>
      <c r="E112" s="26">
        <f>STDEV('Raw Data'!K112,'Raw Data'!Q112,'Raw Data'!W112)</f>
        <v>0.22919278639026486</v>
      </c>
      <c r="F112" s="26">
        <f>AVERAGE('Raw Data'!AC112,'Raw Data'!AI112,'Raw Data'!AO112)</f>
        <v>13.136666666666668</v>
      </c>
      <c r="G112" s="26">
        <f>STDEV('Raw Data'!AC112,'Raw Data'!AI112,'Raw Data'!AO112)</f>
        <v>0.44616289999655201</v>
      </c>
      <c r="H112" s="26">
        <f>AVERAGE('Raw Data'!AU112,'Raw Data'!BA112,'Raw Data'!BG112)</f>
        <v>19.835333333333335</v>
      </c>
      <c r="I112" s="26">
        <f>STDEV('Raw Data'!AU112,'Raw Data'!BA112,'Raw Data'!BG112)</f>
        <v>0.30340786630101352</v>
      </c>
      <c r="J112" s="26">
        <f>AVERAGE('Raw Data'!BM112,'Raw Data'!BS112,'Raw Data'!BY112)</f>
        <v>30.260999999999999</v>
      </c>
      <c r="K112" s="26">
        <f>STDEV('Raw Data'!BM112,'Raw Data'!BS112,'Raw Data'!BY112)</f>
        <v>0.24932709439609738</v>
      </c>
      <c r="M112" s="26">
        <f>AVERAGE('Raw Data'!K319,'Raw Data'!Q319,'Raw Data'!W319)</f>
        <v>8.879666666666667</v>
      </c>
      <c r="N112" s="26">
        <f>STDEV('Raw Data'!K319,'Raw Data'!Q319,'Raw Data'!W319)</f>
        <v>0.32654606617341586</v>
      </c>
      <c r="O112" s="26">
        <f>AVERAGE('Raw Data'!AC319,'Raw Data'!AI319,'Raw Data'!AO319)</f>
        <v>12.945666666666668</v>
      </c>
      <c r="P112" s="26">
        <f>STDEV('Raw Data'!AC319,'Raw Data'!AI319,'Raw Data'!AO319)</f>
        <v>0.38610533968508337</v>
      </c>
      <c r="Q112" s="26">
        <f>AVERAGE('Raw Data'!AU319,'Raw Data'!BA319,'Raw Data'!BG319)</f>
        <v>20.558</v>
      </c>
      <c r="R112" s="26">
        <f>STDEV('Raw Data'!AU319,'Raw Data'!BA319,'Raw Data'!BG319)</f>
        <v>0.27835049847269755</v>
      </c>
      <c r="S112" s="26">
        <f>AVERAGE('Raw Data'!BM319,'Raw Data'!BS319,'Raw Data'!BY319)</f>
        <v>29.803333333333331</v>
      </c>
      <c r="T112" s="26">
        <f>STDEV('Raw Data'!BM319,'Raw Data'!BS319,'Raw Data'!BY319)</f>
        <v>0.66269022426268964</v>
      </c>
      <c r="V112" s="27">
        <f t="shared" si="16"/>
        <v>-4.4333333333334224E-2</v>
      </c>
      <c r="W112" s="23">
        <f t="shared" si="17"/>
        <v>0.39895070706375046</v>
      </c>
      <c r="X112" s="27">
        <f t="shared" si="18"/>
        <v>0.19100000000000072</v>
      </c>
      <c r="Y112" s="23">
        <f t="shared" si="19"/>
        <v>0.59003276745166189</v>
      </c>
      <c r="Z112" s="27">
        <f t="shared" si="20"/>
        <v>-0.72266666666666524</v>
      </c>
      <c r="AA112" s="23">
        <f t="shared" si="21"/>
        <v>0.41174668588020585</v>
      </c>
      <c r="AB112" s="27">
        <f t="shared" si="22"/>
        <v>0.45766666666666822</v>
      </c>
      <c r="AC112" s="23">
        <f t="shared" si="23"/>
        <v>0.7080411946584283</v>
      </c>
    </row>
    <row r="113" spans="1:29" x14ac:dyDescent="0.25">
      <c r="A113" s="25">
        <f>'Raw Data'!B113</f>
        <v>201</v>
      </c>
      <c r="B113" s="25">
        <f>'Raw Data'!C113</f>
        <v>247</v>
      </c>
      <c r="C113" s="25" t="str">
        <f>'Raw Data'!D113</f>
        <v>MQGGRFKVTRGKNATIYIGGTAHELGHSFGLPHTGDGWNYPDAGASL</v>
      </c>
      <c r="D113" s="26">
        <f>AVERAGE('Raw Data'!K113,'Raw Data'!Q113,'Raw Data'!W113)</f>
        <v>8.6669999999999998</v>
      </c>
      <c r="E113" s="26">
        <f>STDEV('Raw Data'!K113,'Raw Data'!Q113,'Raw Data'!W113)</f>
        <v>0.2530533540579934</v>
      </c>
      <c r="F113" s="26">
        <f>AVERAGE('Raw Data'!AC113,'Raw Data'!AI113,'Raw Data'!AO113)</f>
        <v>12.998333333333335</v>
      </c>
      <c r="G113" s="26">
        <f>STDEV('Raw Data'!AC113,'Raw Data'!AI113,'Raw Data'!AO113)</f>
        <v>0.48651858477691623</v>
      </c>
      <c r="H113" s="26">
        <f>AVERAGE('Raw Data'!AU113,'Raw Data'!BA113,'Raw Data'!BG113)</f>
        <v>19.591000000000001</v>
      </c>
      <c r="I113" s="26">
        <f>STDEV('Raw Data'!AU113,'Raw Data'!BA113,'Raw Data'!BG113)</f>
        <v>0.27025173449952278</v>
      </c>
      <c r="J113" s="26">
        <f>AVERAGE('Raw Data'!BM113,'Raw Data'!BS113,'Raw Data'!BY113)</f>
        <v>29.084999999999997</v>
      </c>
      <c r="K113" s="26">
        <f>STDEV('Raw Data'!BM113,'Raw Data'!BS113,'Raw Data'!BY113)</f>
        <v>0.1104355015382274</v>
      </c>
      <c r="M113" s="26">
        <f>AVERAGE('Raw Data'!K320,'Raw Data'!Q320,'Raw Data'!W320)</f>
        <v>8.4450000000000003</v>
      </c>
      <c r="N113" s="26">
        <f>STDEV('Raw Data'!K320,'Raw Data'!Q320,'Raw Data'!W320)</f>
        <v>0.32691436187478851</v>
      </c>
      <c r="O113" s="26">
        <f>AVERAGE('Raw Data'!AC320,'Raw Data'!AI320,'Raw Data'!AO320)</f>
        <v>12.501666666666667</v>
      </c>
      <c r="P113" s="26">
        <f>STDEV('Raw Data'!AC320,'Raw Data'!AI320,'Raw Data'!AO320)</f>
        <v>0.23810991859503378</v>
      </c>
      <c r="Q113" s="26">
        <f>AVERAGE('Raw Data'!AU320,'Raw Data'!BA320,'Raw Data'!BG320)</f>
        <v>20.108666666666664</v>
      </c>
      <c r="R113" s="26">
        <f>STDEV('Raw Data'!AU320,'Raw Data'!BA320,'Raw Data'!BG320)</f>
        <v>0.29823536566499542</v>
      </c>
      <c r="S113" s="26">
        <f>AVERAGE('Raw Data'!BM320,'Raw Data'!BS320,'Raw Data'!BY320)</f>
        <v>28.835999999999999</v>
      </c>
      <c r="T113" s="26">
        <f>STDEV('Raw Data'!BM320,'Raw Data'!BS320,'Raw Data'!BY320)</f>
        <v>0.12435031162003532</v>
      </c>
      <c r="V113" s="27">
        <f t="shared" si="16"/>
        <v>0.22199999999999953</v>
      </c>
      <c r="W113" s="23">
        <f t="shared" si="17"/>
        <v>0.41341141735564141</v>
      </c>
      <c r="X113" s="27">
        <f t="shared" si="18"/>
        <v>0.49666666666666792</v>
      </c>
      <c r="Y113" s="23">
        <f t="shared" si="19"/>
        <v>0.5416610256116523</v>
      </c>
      <c r="Z113" s="27">
        <f t="shared" si="20"/>
        <v>-0.51766666666666339</v>
      </c>
      <c r="AA113" s="23">
        <f t="shared" si="21"/>
        <v>0.40246780409535127</v>
      </c>
      <c r="AB113" s="27">
        <f t="shared" si="22"/>
        <v>0.24899999999999878</v>
      </c>
      <c r="AC113" s="23">
        <f t="shared" si="23"/>
        <v>0.16630995159640843</v>
      </c>
    </row>
    <row r="114" spans="1:29" x14ac:dyDescent="0.25">
      <c r="A114" s="25">
        <f>'Raw Data'!B114</f>
        <v>201</v>
      </c>
      <c r="B114" s="25">
        <f>'Raw Data'!C114</f>
        <v>247</v>
      </c>
      <c r="C114" s="25" t="str">
        <f>'Raw Data'!D114</f>
        <v>MQGGRFKVTRGKNATIYIGGTAHELGHSFGLPHTGDGWNYPDAGASL</v>
      </c>
      <c r="D114" s="26">
        <f>AVERAGE('Raw Data'!K114,'Raw Data'!Q114,'Raw Data'!W114)</f>
        <v>8.5906666666666656</v>
      </c>
      <c r="E114" s="26">
        <f>STDEV('Raw Data'!K114,'Raw Data'!Q114,'Raw Data'!W114)</f>
        <v>0.28794501789983029</v>
      </c>
      <c r="F114" s="26">
        <f>AVERAGE('Raw Data'!AC114,'Raw Data'!AI114,'Raw Data'!AO114)</f>
        <v>12.880333333333335</v>
      </c>
      <c r="G114" s="26">
        <f>STDEV('Raw Data'!AC114,'Raw Data'!AI114,'Raw Data'!AO114)</f>
        <v>0.45609355765383586</v>
      </c>
      <c r="H114" s="26">
        <f>AVERAGE('Raw Data'!AU114,'Raw Data'!BA114,'Raw Data'!BG114)</f>
        <v>19.504999999999999</v>
      </c>
      <c r="I114" s="26">
        <f>STDEV('Raw Data'!AU114,'Raw Data'!BA114,'Raw Data'!BG114)</f>
        <v>0.31247559904735012</v>
      </c>
      <c r="J114" s="26">
        <f>AVERAGE('Raw Data'!BM114,'Raw Data'!BS114,'Raw Data'!BY114)</f>
        <v>29.02</v>
      </c>
      <c r="K114" s="26">
        <f>STDEV('Raw Data'!BM114,'Raw Data'!BS114,'Raw Data'!BY114)</f>
        <v>5.3329166503892154E-2</v>
      </c>
      <c r="M114" s="26">
        <f>AVERAGE('Raw Data'!K321,'Raw Data'!Q321,'Raw Data'!W321)</f>
        <v>8.3409999999999993</v>
      </c>
      <c r="N114" s="26">
        <f>STDEV('Raw Data'!K321,'Raw Data'!Q321,'Raw Data'!W321)</f>
        <v>0.30524088847990177</v>
      </c>
      <c r="O114" s="26">
        <f>AVERAGE('Raw Data'!AC321,'Raw Data'!AI321,'Raw Data'!AO321)</f>
        <v>12.384666666666668</v>
      </c>
      <c r="P114" s="26">
        <f>STDEV('Raw Data'!AC321,'Raw Data'!AI321,'Raw Data'!AO321)</f>
        <v>0.24872541754580174</v>
      </c>
      <c r="Q114" s="26">
        <f>AVERAGE('Raw Data'!AU321,'Raw Data'!BA321,'Raw Data'!BG321)</f>
        <v>20.045666666666666</v>
      </c>
      <c r="R114" s="26">
        <f>STDEV('Raw Data'!AU321,'Raw Data'!BA321,'Raw Data'!BG321)</f>
        <v>0.27405534720806496</v>
      </c>
      <c r="S114" s="26">
        <f>AVERAGE('Raw Data'!BM321,'Raw Data'!BS321,'Raw Data'!BY321)</f>
        <v>28.764666666666667</v>
      </c>
      <c r="T114" s="26">
        <f>STDEV('Raw Data'!BM321,'Raw Data'!BS321,'Raw Data'!BY321)</f>
        <v>0.13150031685639982</v>
      </c>
      <c r="V114" s="27">
        <f t="shared" si="16"/>
        <v>0.24966666666666626</v>
      </c>
      <c r="W114" s="23">
        <f t="shared" si="17"/>
        <v>0.41962403807853216</v>
      </c>
      <c r="X114" s="27">
        <f t="shared" si="18"/>
        <v>0.4956666666666667</v>
      </c>
      <c r="Y114" s="23">
        <f t="shared" si="19"/>
        <v>0.51950521332000732</v>
      </c>
      <c r="Z114" s="27">
        <f t="shared" si="20"/>
        <v>-0.54066666666666663</v>
      </c>
      <c r="AA114" s="23">
        <f t="shared" si="21"/>
        <v>0.41562884083438356</v>
      </c>
      <c r="AB114" s="27">
        <f t="shared" si="22"/>
        <v>0.25533333333333275</v>
      </c>
      <c r="AC114" s="23">
        <f t="shared" si="23"/>
        <v>0.1419025487203574</v>
      </c>
    </row>
    <row r="115" spans="1:29" x14ac:dyDescent="0.25">
      <c r="A115" s="25">
        <f>'Raw Data'!B115</f>
        <v>201</v>
      </c>
      <c r="B115" s="25">
        <f>'Raw Data'!C115</f>
        <v>247</v>
      </c>
      <c r="C115" s="25" t="str">
        <f>'Raw Data'!D115</f>
        <v>MQGGRFKVTRGKNATIYIGGTAHELGHSFGLPHTGDGWNYPDAGASL</v>
      </c>
      <c r="D115" s="26">
        <f>AVERAGE('Raw Data'!K115,'Raw Data'!Q115,'Raw Data'!W115)</f>
        <v>8.5559999999999992</v>
      </c>
      <c r="E115" s="26">
        <f>STDEV('Raw Data'!K115,'Raw Data'!Q115,'Raw Data'!W115)</f>
        <v>0.27809530740377508</v>
      </c>
      <c r="F115" s="26">
        <f>AVERAGE('Raw Data'!AC115,'Raw Data'!AI115,'Raw Data'!AO115)</f>
        <v>12.747999999999999</v>
      </c>
      <c r="G115" s="26">
        <f>STDEV('Raw Data'!AC115,'Raw Data'!AI115,'Raw Data'!AO115)</f>
        <v>0.45242347419204504</v>
      </c>
      <c r="H115" s="26">
        <f>AVERAGE('Raw Data'!AU115,'Raw Data'!BA115,'Raw Data'!BG115)</f>
        <v>19.199666666666669</v>
      </c>
      <c r="I115" s="26">
        <f>STDEV('Raw Data'!AU115,'Raw Data'!BA115,'Raw Data'!BG115)</f>
        <v>0.28865954571663299</v>
      </c>
      <c r="J115" s="26">
        <f>AVERAGE('Raw Data'!BM115,'Raw Data'!BS115,'Raw Data'!BY115)</f>
        <v>28.637</v>
      </c>
      <c r="K115" s="26">
        <f>STDEV('Raw Data'!BM115,'Raw Data'!BS115,'Raw Data'!BY115)</f>
        <v>0.13111445381802866</v>
      </c>
      <c r="M115" s="26">
        <f>AVERAGE('Raw Data'!K322,'Raw Data'!Q322,'Raw Data'!W322)</f>
        <v>8.6023333333333341</v>
      </c>
      <c r="N115" s="26">
        <f>STDEV('Raw Data'!K322,'Raw Data'!Q322,'Raw Data'!W322)</f>
        <v>0.25056003937845583</v>
      </c>
      <c r="O115" s="26">
        <f>AVERAGE('Raw Data'!AC322,'Raw Data'!AI322,'Raw Data'!AO322)</f>
        <v>12.574</v>
      </c>
      <c r="P115" s="26">
        <f>STDEV('Raw Data'!AC322,'Raw Data'!AI322,'Raw Data'!AO322)</f>
        <v>0.28650305408494303</v>
      </c>
      <c r="Q115" s="26">
        <f>AVERAGE('Raw Data'!AU322,'Raw Data'!BA322,'Raw Data'!BG322)</f>
        <v>19.928000000000001</v>
      </c>
      <c r="R115" s="26">
        <f>STDEV('Raw Data'!AU322,'Raw Data'!BA322,'Raw Data'!BG322)</f>
        <v>0.26760231688085101</v>
      </c>
      <c r="S115" s="26">
        <f>AVERAGE('Raw Data'!BM322,'Raw Data'!BS322,'Raw Data'!BY322)</f>
        <v>28.565333333333331</v>
      </c>
      <c r="T115" s="26">
        <f>STDEV('Raw Data'!BM322,'Raw Data'!BS322,'Raw Data'!BY322)</f>
        <v>9.0666053919496753E-2</v>
      </c>
      <c r="V115" s="27">
        <f t="shared" si="16"/>
        <v>-4.6333333333334892E-2</v>
      </c>
      <c r="W115" s="23">
        <f t="shared" si="17"/>
        <v>0.37432249910115406</v>
      </c>
      <c r="X115" s="27">
        <f t="shared" si="18"/>
        <v>0.17399999999999949</v>
      </c>
      <c r="Y115" s="23">
        <f t="shared" si="19"/>
        <v>0.53551003725420476</v>
      </c>
      <c r="Z115" s="27">
        <f t="shared" si="20"/>
        <v>-0.72833333333333172</v>
      </c>
      <c r="AA115" s="23">
        <f t="shared" si="21"/>
        <v>0.39361825838410025</v>
      </c>
      <c r="AB115" s="27">
        <f t="shared" si="22"/>
        <v>7.1666666666668988E-2</v>
      </c>
      <c r="AC115" s="23">
        <f t="shared" si="23"/>
        <v>0.15940932636873248</v>
      </c>
    </row>
    <row r="116" spans="1:29" x14ac:dyDescent="0.25">
      <c r="A116" s="25">
        <f>'Raw Data'!B116</f>
        <v>207</v>
      </c>
      <c r="B116" s="25">
        <f>'Raw Data'!C116</f>
        <v>215</v>
      </c>
      <c r="C116" s="25" t="str">
        <f>'Raw Data'!D116</f>
        <v>KVTRGKNAT</v>
      </c>
      <c r="D116" s="26">
        <f>AVERAGE('Raw Data'!K116,'Raw Data'!Q116,'Raw Data'!W116)</f>
        <v>17.248999999999999</v>
      </c>
      <c r="E116" s="26">
        <f>STDEV('Raw Data'!K116,'Raw Data'!Q116,'Raw Data'!W116)</f>
        <v>0.83821298009515344</v>
      </c>
      <c r="F116" s="26">
        <f>AVERAGE('Raw Data'!AC116,'Raw Data'!AI116,'Raw Data'!AO116)</f>
        <v>39.562333333333335</v>
      </c>
      <c r="G116" s="26">
        <f>STDEV('Raw Data'!AC116,'Raw Data'!AI116,'Raw Data'!AO116)</f>
        <v>0.98630945110210266</v>
      </c>
      <c r="H116" s="26">
        <f>AVERAGE('Raw Data'!AU116,'Raw Data'!BA116,'Raw Data'!BG116)</f>
        <v>53.144333333333329</v>
      </c>
      <c r="I116" s="26">
        <f>STDEV('Raw Data'!AU116,'Raw Data'!BA116,'Raw Data'!BG116)</f>
        <v>2.1282655692683936</v>
      </c>
      <c r="J116" s="26">
        <f>AVERAGE('Raw Data'!BM116,'Raw Data'!BS116,'Raw Data'!BY116)</f>
        <v>57.231666666666662</v>
      </c>
      <c r="K116" s="26">
        <f>STDEV('Raw Data'!BM116,'Raw Data'!BS116,'Raw Data'!BY116)</f>
        <v>0.33639609589490355</v>
      </c>
      <c r="M116" s="26">
        <f>AVERAGE('Raw Data'!K323,'Raw Data'!Q323,'Raw Data'!W323)</f>
        <v>17.779333333333334</v>
      </c>
      <c r="N116" s="26">
        <f>STDEV('Raw Data'!K323,'Raw Data'!Q323,'Raw Data'!W323)</f>
        <v>0.15928695280321528</v>
      </c>
      <c r="O116" s="26">
        <f>AVERAGE('Raw Data'!AC323,'Raw Data'!AI323,'Raw Data'!AO323)</f>
        <v>37.687999999999995</v>
      </c>
      <c r="P116" s="26">
        <f>STDEV('Raw Data'!AC323,'Raw Data'!AI323,'Raw Data'!AO323)</f>
        <v>1.3220998449436423</v>
      </c>
      <c r="Q116" s="26">
        <f>AVERAGE('Raw Data'!AU323,'Raw Data'!BA323,'Raw Data'!BG323)</f>
        <v>52.430666666666667</v>
      </c>
      <c r="R116" s="26">
        <f>STDEV('Raw Data'!AU323,'Raw Data'!BA323,'Raw Data'!BG323)</f>
        <v>2.6460357770319991</v>
      </c>
      <c r="S116" s="26">
        <f>AVERAGE('Raw Data'!BM323,'Raw Data'!BS323,'Raw Data'!BY323)</f>
        <v>54.223999999999997</v>
      </c>
      <c r="T116" s="26">
        <f>STDEV('Raw Data'!BM323,'Raw Data'!BS323,'Raw Data'!BY323)</f>
        <v>1.8585389422877319</v>
      </c>
      <c r="V116" s="27">
        <f t="shared" si="16"/>
        <v>-0.53033333333333488</v>
      </c>
      <c r="W116" s="23">
        <f t="shared" si="17"/>
        <v>0.85321353325725668</v>
      </c>
      <c r="X116" s="27">
        <f t="shared" si="18"/>
        <v>1.8743333333333396</v>
      </c>
      <c r="Y116" s="23">
        <f t="shared" si="19"/>
        <v>1.6494709252767488</v>
      </c>
      <c r="Z116" s="27">
        <f t="shared" si="20"/>
        <v>0.71366666666666134</v>
      </c>
      <c r="AA116" s="23">
        <f t="shared" si="21"/>
        <v>3.395735511883494</v>
      </c>
      <c r="AB116" s="27">
        <f t="shared" si="22"/>
        <v>3.0076666666666654</v>
      </c>
      <c r="AC116" s="23">
        <f t="shared" si="23"/>
        <v>1.8887374972010627</v>
      </c>
    </row>
    <row r="117" spans="1:29" x14ac:dyDescent="0.25">
      <c r="A117" s="25">
        <f>'Raw Data'!B117</f>
        <v>207</v>
      </c>
      <c r="B117" s="25">
        <f>'Raw Data'!C117</f>
        <v>228</v>
      </c>
      <c r="C117" s="25" t="str">
        <f>'Raw Data'!D117</f>
        <v>KVTRGKNATIYIGGTAHELGHS</v>
      </c>
      <c r="D117" s="26">
        <f>AVERAGE('Raw Data'!K117,'Raw Data'!Q117,'Raw Data'!W117)</f>
        <v>4.3433333333333328</v>
      </c>
      <c r="E117" s="26">
        <f>STDEV('Raw Data'!K117,'Raw Data'!Q117,'Raw Data'!W117)</f>
        <v>1.4136075598741469</v>
      </c>
      <c r="F117" s="26">
        <f>AVERAGE('Raw Data'!AC117,'Raw Data'!AI117,'Raw Data'!AO117)</f>
        <v>8.4226666666666663</v>
      </c>
      <c r="G117" s="26">
        <f>STDEV('Raw Data'!AC117,'Raw Data'!AI117,'Raw Data'!AO117)</f>
        <v>0.31790302504589885</v>
      </c>
      <c r="H117" s="26">
        <f>AVERAGE('Raw Data'!AU117,'Raw Data'!BA117,'Raw Data'!BG117)</f>
        <v>17.168333333333333</v>
      </c>
      <c r="I117" s="26">
        <f>STDEV('Raw Data'!AU117,'Raw Data'!BA117,'Raw Data'!BG117)</f>
        <v>0.60320505081881814</v>
      </c>
      <c r="J117" s="26">
        <f>AVERAGE('Raw Data'!BM117,'Raw Data'!BS117,'Raw Data'!BY117)</f>
        <v>32.384333333333338</v>
      </c>
      <c r="K117" s="26">
        <f>STDEV('Raw Data'!BM117,'Raw Data'!BS117,'Raw Data'!BY117)</f>
        <v>0.80116186462745065</v>
      </c>
      <c r="M117" s="26">
        <f>AVERAGE('Raw Data'!K324,'Raw Data'!Q324,'Raw Data'!W324)</f>
        <v>4.8776666666666664</v>
      </c>
      <c r="N117" s="26">
        <f>STDEV('Raw Data'!K324,'Raw Data'!Q324,'Raw Data'!W324)</f>
        <v>0.80338678936944008</v>
      </c>
      <c r="O117" s="26">
        <f>AVERAGE('Raw Data'!AC324,'Raw Data'!AI324,'Raw Data'!AO324)</f>
        <v>8.5396666666666672</v>
      </c>
      <c r="P117" s="26">
        <f>STDEV('Raw Data'!AC324,'Raw Data'!AI324,'Raw Data'!AO324)</f>
        <v>0.30253815186407984</v>
      </c>
      <c r="Q117" s="26">
        <f>AVERAGE('Raw Data'!AU324,'Raw Data'!BA324,'Raw Data'!BG324)</f>
        <v>17.799000000000003</v>
      </c>
      <c r="R117" s="26">
        <f>STDEV('Raw Data'!AU324,'Raw Data'!BA324,'Raw Data'!BG324)</f>
        <v>0.58030767701280683</v>
      </c>
      <c r="S117" s="26">
        <f>AVERAGE('Raw Data'!BM324,'Raw Data'!BS324,'Raw Data'!BY324)</f>
        <v>32.193666666666665</v>
      </c>
      <c r="T117" s="26">
        <f>STDEV('Raw Data'!BM324,'Raw Data'!BS324,'Raw Data'!BY324)</f>
        <v>0.242908075891547</v>
      </c>
      <c r="V117" s="27">
        <f t="shared" si="16"/>
        <v>-0.53433333333333355</v>
      </c>
      <c r="W117" s="23">
        <f t="shared" si="17"/>
        <v>1.625951003771847</v>
      </c>
      <c r="X117" s="27">
        <f t="shared" si="18"/>
        <v>-0.11700000000000088</v>
      </c>
      <c r="Y117" s="23">
        <f t="shared" si="19"/>
        <v>0.4388526707981466</v>
      </c>
      <c r="Z117" s="27">
        <f t="shared" si="20"/>
        <v>-0.63066666666667004</v>
      </c>
      <c r="AA117" s="23">
        <f t="shared" si="21"/>
        <v>0.83702648305375205</v>
      </c>
      <c r="AB117" s="27">
        <f t="shared" si="22"/>
        <v>0.19066666666667231</v>
      </c>
      <c r="AC117" s="23">
        <f t="shared" si="23"/>
        <v>0.83717660422796525</v>
      </c>
    </row>
    <row r="118" spans="1:29" x14ac:dyDescent="0.25">
      <c r="A118" s="25">
        <f>'Raw Data'!B118</f>
        <v>207</v>
      </c>
      <c r="B118" s="25">
        <f>'Raw Data'!C118</f>
        <v>228</v>
      </c>
      <c r="C118" s="25" t="str">
        <f>'Raw Data'!D118</f>
        <v>KVTRGKNATIYIGGTAHELGHS</v>
      </c>
      <c r="D118" s="26">
        <f>AVERAGE('Raw Data'!K118,'Raw Data'!Q118,'Raw Data'!W118)</f>
        <v>4.3649999999999993</v>
      </c>
      <c r="E118" s="26">
        <f>STDEV('Raw Data'!K118,'Raw Data'!Q118,'Raw Data'!W118)</f>
        <v>1.4181766462609666</v>
      </c>
      <c r="F118" s="26">
        <f>AVERAGE('Raw Data'!AC118,'Raw Data'!AI118,'Raw Data'!AO118)</f>
        <v>8.3903333333333325</v>
      </c>
      <c r="G118" s="26">
        <f>STDEV('Raw Data'!AC118,'Raw Data'!AI118,'Raw Data'!AO118)</f>
        <v>0.40328195265016875</v>
      </c>
      <c r="H118" s="26">
        <f>AVERAGE('Raw Data'!AU118,'Raw Data'!BA118,'Raw Data'!BG118)</f>
        <v>17.075999999999997</v>
      </c>
      <c r="I118" s="26">
        <f>STDEV('Raw Data'!AU118,'Raw Data'!BA118,'Raw Data'!BG118)</f>
        <v>0.68544000466853372</v>
      </c>
      <c r="J118" s="26">
        <f>AVERAGE('Raw Data'!BM118,'Raw Data'!BS118,'Raw Data'!BY118)</f>
        <v>32.326999999999998</v>
      </c>
      <c r="K118" s="26">
        <f>STDEV('Raw Data'!BM118,'Raw Data'!BS118,'Raw Data'!BY118)</f>
        <v>0.85663936402666041</v>
      </c>
      <c r="M118" s="26">
        <f>AVERAGE('Raw Data'!K325,'Raw Data'!Q325,'Raw Data'!W325)</f>
        <v>5.320333333333334</v>
      </c>
      <c r="N118" s="26">
        <f>STDEV('Raw Data'!K325,'Raw Data'!Q325,'Raw Data'!W325)</f>
        <v>0.74846264658519601</v>
      </c>
      <c r="O118" s="26">
        <f>AVERAGE('Raw Data'!AC325,'Raw Data'!AI325,'Raw Data'!AO325)</f>
        <v>8.8166666666666647</v>
      </c>
      <c r="P118" s="26">
        <f>STDEV('Raw Data'!AC325,'Raw Data'!AI325,'Raw Data'!AO325)</f>
        <v>0.41209505375985017</v>
      </c>
      <c r="Q118" s="26">
        <f>AVERAGE('Raw Data'!AU325,'Raw Data'!BA325,'Raw Data'!BG325)</f>
        <v>17.837333333333333</v>
      </c>
      <c r="R118" s="26">
        <f>STDEV('Raw Data'!AU325,'Raw Data'!BA325,'Raw Data'!BG325)</f>
        <v>0.51031395565213888</v>
      </c>
      <c r="S118" s="26">
        <f>AVERAGE('Raw Data'!BM325,'Raw Data'!BS325,'Raw Data'!BY325)</f>
        <v>31.909000000000002</v>
      </c>
      <c r="T118" s="26">
        <f>STDEV('Raw Data'!BM325,'Raw Data'!BS325,'Raw Data'!BY325)</f>
        <v>0.15404869360043216</v>
      </c>
      <c r="V118" s="27">
        <f t="shared" si="16"/>
        <v>-0.9553333333333347</v>
      </c>
      <c r="W118" s="23">
        <f t="shared" si="17"/>
        <v>1.603565194600244</v>
      </c>
      <c r="X118" s="27">
        <f t="shared" si="18"/>
        <v>-0.42633333333333212</v>
      </c>
      <c r="Y118" s="23">
        <f t="shared" si="19"/>
        <v>0.57659228807422214</v>
      </c>
      <c r="Z118" s="27">
        <f t="shared" si="20"/>
        <v>-0.76133333333333653</v>
      </c>
      <c r="AA118" s="23">
        <f t="shared" si="21"/>
        <v>0.85454568826560273</v>
      </c>
      <c r="AB118" s="27">
        <f t="shared" si="22"/>
        <v>0.41799999999999571</v>
      </c>
      <c r="AC118" s="23">
        <f t="shared" si="23"/>
        <v>0.87038037661702894</v>
      </c>
    </row>
    <row r="119" spans="1:29" x14ac:dyDescent="0.25">
      <c r="A119" s="25">
        <f>'Raw Data'!B119</f>
        <v>207</v>
      </c>
      <c r="B119" s="25">
        <f>'Raw Data'!C119</f>
        <v>247</v>
      </c>
      <c r="C119" s="25" t="str">
        <f>'Raw Data'!D119</f>
        <v>KVTRGKNATIYIGGTAHELGHSFGLPHTGDGWNYPDAGASL</v>
      </c>
      <c r="D119" s="26">
        <f>AVERAGE('Raw Data'!K119,'Raw Data'!Q119,'Raw Data'!W119)</f>
        <v>4.246666666666667</v>
      </c>
      <c r="E119" s="26">
        <f>STDEV('Raw Data'!K119,'Raw Data'!Q119,'Raw Data'!W119)</f>
        <v>0.4742755879584501</v>
      </c>
      <c r="F119" s="26">
        <f>AVERAGE('Raw Data'!AC119,'Raw Data'!AI119,'Raw Data'!AO119)</f>
        <v>8.0733333333333324</v>
      </c>
      <c r="G119" s="26">
        <f>STDEV('Raw Data'!AC119,'Raw Data'!AI119,'Raw Data'!AO119)</f>
        <v>0.26630308547467779</v>
      </c>
      <c r="H119" s="26">
        <f>AVERAGE('Raw Data'!AU119,'Raw Data'!BA119,'Raw Data'!BG119)</f>
        <v>15.598666666666666</v>
      </c>
      <c r="I119" s="26">
        <f>STDEV('Raw Data'!AU119,'Raw Data'!BA119,'Raw Data'!BG119)</f>
        <v>0.18904320493827073</v>
      </c>
      <c r="J119" s="26">
        <f>AVERAGE('Raw Data'!BM119,'Raw Data'!BS119,'Raw Data'!BY119)</f>
        <v>27.619</v>
      </c>
      <c r="K119" s="26">
        <f>STDEV('Raw Data'!BM119,'Raw Data'!BS119,'Raw Data'!BY119)</f>
        <v>0.10991360243391046</v>
      </c>
      <c r="M119" s="26">
        <f>AVERAGE('Raw Data'!K326,'Raw Data'!Q326,'Raw Data'!W326)</f>
        <v>4.5146666666666668</v>
      </c>
      <c r="N119" s="26">
        <f>STDEV('Raw Data'!K326,'Raw Data'!Q326,'Raw Data'!W326)</f>
        <v>0.28400058685385332</v>
      </c>
      <c r="O119" s="26">
        <f>AVERAGE('Raw Data'!AC326,'Raw Data'!AI326,'Raw Data'!AO326)</f>
        <v>8.1933333333333334</v>
      </c>
      <c r="P119" s="26">
        <f>STDEV('Raw Data'!AC326,'Raw Data'!AI326,'Raw Data'!AO326)</f>
        <v>0.29491411179076094</v>
      </c>
      <c r="Q119" s="26">
        <f>AVERAGE('Raw Data'!AU326,'Raw Data'!BA326,'Raw Data'!BG326)</f>
        <v>16.133333333333329</v>
      </c>
      <c r="R119" s="26">
        <f>STDEV('Raw Data'!AU326,'Raw Data'!BA326,'Raw Data'!BG326)</f>
        <v>4.4117267972227696E-2</v>
      </c>
      <c r="S119" s="26">
        <f>AVERAGE('Raw Data'!BM326,'Raw Data'!BS326,'Raw Data'!BY326)</f>
        <v>26.725000000000005</v>
      </c>
      <c r="T119" s="26">
        <f>STDEV('Raw Data'!BM326,'Raw Data'!BS326,'Raw Data'!BY326)</f>
        <v>0.18538878067455963</v>
      </c>
      <c r="V119" s="27">
        <f t="shared" si="16"/>
        <v>-0.26799999999999979</v>
      </c>
      <c r="W119" s="23">
        <f t="shared" si="17"/>
        <v>0.55280527011477254</v>
      </c>
      <c r="X119" s="27">
        <f t="shared" si="18"/>
        <v>-0.12000000000000099</v>
      </c>
      <c r="Y119" s="23">
        <f t="shared" si="19"/>
        <v>0.39735584388135903</v>
      </c>
      <c r="Z119" s="27">
        <f t="shared" si="20"/>
        <v>-0.53466666666666285</v>
      </c>
      <c r="AA119" s="23">
        <f t="shared" si="21"/>
        <v>0.19412281335965223</v>
      </c>
      <c r="AB119" s="27">
        <f t="shared" si="22"/>
        <v>0.8939999999999948</v>
      </c>
      <c r="AC119" s="23">
        <f t="shared" si="23"/>
        <v>0.21552262062252237</v>
      </c>
    </row>
    <row r="120" spans="1:29" x14ac:dyDescent="0.25">
      <c r="A120" s="25">
        <f>'Raw Data'!B120</f>
        <v>207</v>
      </c>
      <c r="B120" s="25">
        <f>'Raw Data'!C120</f>
        <v>247</v>
      </c>
      <c r="C120" s="25" t="str">
        <f>'Raw Data'!D120</f>
        <v>KVTRGKNATIYIGGTAHELGHSFGLPHTGDGWNYPDAGASL</v>
      </c>
      <c r="D120" s="26">
        <f>AVERAGE('Raw Data'!K120,'Raw Data'!Q120,'Raw Data'!W120)</f>
        <v>4.7143333333333333</v>
      </c>
      <c r="E120" s="26">
        <f>STDEV('Raw Data'!K120,'Raw Data'!Q120,'Raw Data'!W120)</f>
        <v>0.38372689941328503</v>
      </c>
      <c r="F120" s="26">
        <f>AVERAGE('Raw Data'!AC120,'Raw Data'!AI120,'Raw Data'!AO120)</f>
        <v>8.3490000000000002</v>
      </c>
      <c r="G120" s="26">
        <f>STDEV('Raw Data'!AC120,'Raw Data'!AI120,'Raw Data'!AO120)</f>
        <v>0.36989863476363327</v>
      </c>
      <c r="H120" s="26">
        <f>AVERAGE('Raw Data'!AU120,'Raw Data'!BA120,'Raw Data'!BG120)</f>
        <v>15.026333333333334</v>
      </c>
      <c r="I120" s="26">
        <f>STDEV('Raw Data'!AU120,'Raw Data'!BA120,'Raw Data'!BG120)</f>
        <v>0.22456699074737876</v>
      </c>
      <c r="J120" s="26">
        <f>AVERAGE('Raw Data'!BM120,'Raw Data'!BS120,'Raw Data'!BY120)</f>
        <v>26.567666666666668</v>
      </c>
      <c r="K120" s="26">
        <f>STDEV('Raw Data'!BM120,'Raw Data'!BS120,'Raw Data'!BY120)</f>
        <v>0.62000833327733107</v>
      </c>
      <c r="M120" s="26">
        <f>AVERAGE('Raw Data'!K327,'Raw Data'!Q327,'Raw Data'!W327)</f>
        <v>4.878333333333333</v>
      </c>
      <c r="N120" s="26">
        <f>STDEV('Raw Data'!K327,'Raw Data'!Q327,'Raw Data'!W327)</f>
        <v>0.22358294508600929</v>
      </c>
      <c r="O120" s="26">
        <f>AVERAGE('Raw Data'!AC327,'Raw Data'!AI327,'Raw Data'!AO327)</f>
        <v>8.3970000000000002</v>
      </c>
      <c r="P120" s="26">
        <f>STDEV('Raw Data'!AC327,'Raw Data'!AI327,'Raw Data'!AO327)</f>
        <v>0.27734635386101636</v>
      </c>
      <c r="Q120" s="26">
        <f>AVERAGE('Raw Data'!AU327,'Raw Data'!BA327,'Raw Data'!BG327)</f>
        <v>16.015000000000001</v>
      </c>
      <c r="R120" s="26">
        <f>STDEV('Raw Data'!AU327,'Raw Data'!BA327,'Raw Data'!BG327)</f>
        <v>0.32933114034357647</v>
      </c>
      <c r="S120" s="26">
        <f>AVERAGE('Raw Data'!BM327,'Raw Data'!BS327,'Raw Data'!BY327)</f>
        <v>25.655000000000001</v>
      </c>
      <c r="T120" s="26">
        <f>STDEV('Raw Data'!BM327,'Raw Data'!BS327,'Raw Data'!BY327)</f>
        <v>0.33185991020308686</v>
      </c>
      <c r="V120" s="27">
        <f t="shared" si="16"/>
        <v>-0.1639999999999997</v>
      </c>
      <c r="W120" s="23">
        <f t="shared" si="17"/>
        <v>0.44411222305478915</v>
      </c>
      <c r="X120" s="27">
        <f t="shared" si="18"/>
        <v>-4.8000000000000043E-2</v>
      </c>
      <c r="Y120" s="23">
        <f t="shared" si="19"/>
        <v>0.46232672429787125</v>
      </c>
      <c r="Z120" s="27">
        <f t="shared" si="20"/>
        <v>-0.98866666666666703</v>
      </c>
      <c r="AA120" s="23">
        <f t="shared" si="21"/>
        <v>0.39860924893099731</v>
      </c>
      <c r="AB120" s="27">
        <f t="shared" si="22"/>
        <v>0.91266666666666652</v>
      </c>
      <c r="AC120" s="23">
        <f t="shared" si="23"/>
        <v>0.70323632822354598</v>
      </c>
    </row>
    <row r="121" spans="1:29" x14ac:dyDescent="0.25">
      <c r="A121" s="25">
        <f>'Raw Data'!B121</f>
        <v>207</v>
      </c>
      <c r="B121" s="25">
        <f>'Raw Data'!C121</f>
        <v>247</v>
      </c>
      <c r="C121" s="25" t="str">
        <f>'Raw Data'!D121</f>
        <v>KVTRGKNATIYIGGTAHELGHSFGLPHTGDGWNYPDAGASL</v>
      </c>
      <c r="D121" s="26">
        <f>AVERAGE('Raw Data'!K121,'Raw Data'!Q121,'Raw Data'!W121)</f>
        <v>4.79</v>
      </c>
      <c r="E121" s="26">
        <f>STDEV('Raw Data'!K121,'Raw Data'!Q121,'Raw Data'!W121)</f>
        <v>0.40233692348577721</v>
      </c>
      <c r="F121" s="26">
        <f>AVERAGE('Raw Data'!AC121,'Raw Data'!AI121,'Raw Data'!AO121)</f>
        <v>8.6029999999999998</v>
      </c>
      <c r="G121" s="26">
        <f>STDEV('Raw Data'!AC121,'Raw Data'!AI121,'Raw Data'!AO121)</f>
        <v>0.28802256856017372</v>
      </c>
      <c r="H121" s="26">
        <f>AVERAGE('Raw Data'!AU121,'Raw Data'!BA121,'Raw Data'!BG121)</f>
        <v>16.186</v>
      </c>
      <c r="I121" s="26">
        <f>STDEV('Raw Data'!AU121,'Raw Data'!BA121,'Raw Data'!BG121)</f>
        <v>0.25821502667350682</v>
      </c>
      <c r="J121" s="26">
        <f>AVERAGE('Raw Data'!BM121,'Raw Data'!BS121,'Raw Data'!BY121)</f>
        <v>27.342000000000002</v>
      </c>
      <c r="K121" s="26">
        <f>STDEV('Raw Data'!BM121,'Raw Data'!BS121,'Raw Data'!BY121)</f>
        <v>1.7521415467935255E-2</v>
      </c>
      <c r="M121" s="26">
        <f>AVERAGE('Raw Data'!K328,'Raw Data'!Q328,'Raw Data'!W328)</f>
        <v>4.9420000000000002</v>
      </c>
      <c r="N121" s="26">
        <f>STDEV('Raw Data'!K328,'Raw Data'!Q328,'Raw Data'!W328)</f>
        <v>0.22167769396130035</v>
      </c>
      <c r="O121" s="26">
        <f>AVERAGE('Raw Data'!AC328,'Raw Data'!AI328,'Raw Data'!AO328)</f>
        <v>8.5183333333333326</v>
      </c>
      <c r="P121" s="26">
        <f>STDEV('Raw Data'!AC328,'Raw Data'!AI328,'Raw Data'!AO328)</f>
        <v>0.24374235030731375</v>
      </c>
      <c r="Q121" s="26">
        <f>AVERAGE('Raw Data'!AU328,'Raw Data'!BA328,'Raw Data'!BG328)</f>
        <v>16.702333333333332</v>
      </c>
      <c r="R121" s="26">
        <f>STDEV('Raw Data'!AU328,'Raw Data'!BA328,'Raw Data'!BG328)</f>
        <v>0.18319479614152057</v>
      </c>
      <c r="S121" s="26">
        <f>AVERAGE('Raw Data'!BM328,'Raw Data'!BS328,'Raw Data'!BY328)</f>
        <v>26.795333333333332</v>
      </c>
      <c r="T121" s="26">
        <f>STDEV('Raw Data'!BM328,'Raw Data'!BS328,'Raw Data'!BY328)</f>
        <v>0.15566095635493646</v>
      </c>
      <c r="V121" s="27">
        <f t="shared" si="16"/>
        <v>-0.15200000000000014</v>
      </c>
      <c r="W121" s="23">
        <f t="shared" si="17"/>
        <v>0.45936477879785265</v>
      </c>
      <c r="X121" s="27">
        <f t="shared" si="18"/>
        <v>8.4666666666667112E-2</v>
      </c>
      <c r="Y121" s="23">
        <f t="shared" si="19"/>
        <v>0.37731595955291003</v>
      </c>
      <c r="Z121" s="27">
        <f t="shared" si="20"/>
        <v>-0.51633333333333198</v>
      </c>
      <c r="AA121" s="23">
        <f t="shared" si="21"/>
        <v>0.31659964202969831</v>
      </c>
      <c r="AB121" s="27">
        <f t="shared" si="22"/>
        <v>0.54666666666667041</v>
      </c>
      <c r="AC121" s="23">
        <f t="shared" si="23"/>
        <v>0.15664396998714453</v>
      </c>
    </row>
    <row r="122" spans="1:29" x14ac:dyDescent="0.25">
      <c r="A122" s="25">
        <f>'Raw Data'!B122</f>
        <v>216</v>
      </c>
      <c r="B122" s="25">
        <f>'Raw Data'!C122</f>
        <v>247</v>
      </c>
      <c r="C122" s="25" t="str">
        <f>'Raw Data'!D122</f>
        <v>IYIGGTAHELGHSFGLPHTGDGWNYPDAGASL</v>
      </c>
      <c r="D122" s="26">
        <f>AVERAGE('Raw Data'!K122,'Raw Data'!Q122,'Raw Data'!W122)</f>
        <v>5.2399999999999993</v>
      </c>
      <c r="E122" s="26">
        <f>STDEV('Raw Data'!K122,'Raw Data'!Q122,'Raw Data'!W122)</f>
        <v>0.26980177908976072</v>
      </c>
      <c r="F122" s="26">
        <f>AVERAGE('Raw Data'!AC122,'Raw Data'!AI122,'Raw Data'!AO122)</f>
        <v>8.7136666666666667</v>
      </c>
      <c r="G122" s="26">
        <f>STDEV('Raw Data'!AC122,'Raw Data'!AI122,'Raw Data'!AO122)</f>
        <v>0.20506177930890318</v>
      </c>
      <c r="H122" s="26">
        <f>AVERAGE('Raw Data'!AU122,'Raw Data'!BA122,'Raw Data'!BG122)</f>
        <v>14.710333333333333</v>
      </c>
      <c r="I122" s="26">
        <f>STDEV('Raw Data'!AU122,'Raw Data'!BA122,'Raw Data'!BG122)</f>
        <v>0.16555764353642288</v>
      </c>
      <c r="J122" s="26">
        <f>AVERAGE('Raw Data'!BM122,'Raw Data'!BS122,'Raw Data'!BY122)</f>
        <v>24.219000000000005</v>
      </c>
      <c r="K122" s="26">
        <f>STDEV('Raw Data'!BM122,'Raw Data'!BS122,'Raw Data'!BY122)</f>
        <v>0.1127430707405124</v>
      </c>
      <c r="M122" s="26">
        <f>AVERAGE('Raw Data'!K329,'Raw Data'!Q329,'Raw Data'!W329)</f>
        <v>5.5650000000000004</v>
      </c>
      <c r="N122" s="26">
        <f>STDEV('Raw Data'!K329,'Raw Data'!Q329,'Raw Data'!W329)</f>
        <v>0.19007103935108047</v>
      </c>
      <c r="O122" s="26">
        <f>AVERAGE('Raw Data'!AC329,'Raw Data'!AI329,'Raw Data'!AO329)</f>
        <v>8.8360000000000003</v>
      </c>
      <c r="P122" s="26">
        <f>STDEV('Raw Data'!AC329,'Raw Data'!AI329,'Raw Data'!AO329)</f>
        <v>0.13926952286842911</v>
      </c>
      <c r="Q122" s="26">
        <f>AVERAGE('Raw Data'!AU329,'Raw Data'!BA329,'Raw Data'!BG329)</f>
        <v>15.054666666666668</v>
      </c>
      <c r="R122" s="26">
        <f>STDEV('Raw Data'!AU329,'Raw Data'!BA329,'Raw Data'!BG329)</f>
        <v>0.24266506409727212</v>
      </c>
      <c r="S122" s="26">
        <f>AVERAGE('Raw Data'!BM329,'Raw Data'!BS329,'Raw Data'!BY329)</f>
        <v>23.46166666666667</v>
      </c>
      <c r="T122" s="26">
        <f>STDEV('Raw Data'!BM329,'Raw Data'!BS329,'Raw Data'!BY329)</f>
        <v>8.3500499000504408E-2</v>
      </c>
      <c r="V122" s="27">
        <f t="shared" si="16"/>
        <v>-0.32500000000000107</v>
      </c>
      <c r="W122" s="23">
        <f t="shared" si="17"/>
        <v>0.33003030163910707</v>
      </c>
      <c r="X122" s="27">
        <f t="shared" si="18"/>
        <v>-0.12233333333333363</v>
      </c>
      <c r="Y122" s="23">
        <f t="shared" si="19"/>
        <v>0.2478837092939615</v>
      </c>
      <c r="Z122" s="27">
        <f t="shared" si="20"/>
        <v>-0.34433333333333493</v>
      </c>
      <c r="AA122" s="23">
        <f t="shared" si="21"/>
        <v>0.29376124091967348</v>
      </c>
      <c r="AB122" s="27">
        <f t="shared" si="22"/>
        <v>0.75733333333333519</v>
      </c>
      <c r="AC122" s="23">
        <f t="shared" si="23"/>
        <v>0.14029730337156671</v>
      </c>
    </row>
    <row r="123" spans="1:29" x14ac:dyDescent="0.25">
      <c r="A123" s="25">
        <f>'Raw Data'!B123</f>
        <v>218</v>
      </c>
      <c r="B123" s="25">
        <f>'Raw Data'!C123</f>
        <v>247</v>
      </c>
      <c r="C123" s="25" t="str">
        <f>'Raw Data'!D123</f>
        <v>IGGTAHELGHSFGLPHTGDGWNYPDAGASL</v>
      </c>
      <c r="D123" s="26">
        <f>AVERAGE('Raw Data'!K123,'Raw Data'!Q123,'Raw Data'!W123)</f>
        <v>5.9773333333333332</v>
      </c>
      <c r="E123" s="26">
        <f>STDEV('Raw Data'!K123,'Raw Data'!Q123,'Raw Data'!W123)</f>
        <v>0.16935564157515789</v>
      </c>
      <c r="F123" s="26">
        <f>AVERAGE('Raw Data'!AC123,'Raw Data'!AI123,'Raw Data'!AO123)</f>
        <v>10.042333333333334</v>
      </c>
      <c r="G123" s="26">
        <f>STDEV('Raw Data'!AC123,'Raw Data'!AI123,'Raw Data'!AO123)</f>
        <v>0.36809011577782585</v>
      </c>
      <c r="H123" s="26">
        <f>AVERAGE('Raw Data'!AU123,'Raw Data'!BA123,'Raw Data'!BG123)</f>
        <v>15.401333333333332</v>
      </c>
      <c r="I123" s="26">
        <f>STDEV('Raw Data'!AU123,'Raw Data'!BA123,'Raw Data'!BG123)</f>
        <v>0.12268795105198133</v>
      </c>
      <c r="J123" s="26">
        <f>AVERAGE('Raw Data'!BM123,'Raw Data'!BS123,'Raw Data'!BY123)</f>
        <v>21.587666666666664</v>
      </c>
      <c r="K123" s="26">
        <f>STDEV('Raw Data'!BM123,'Raw Data'!BS123,'Raw Data'!BY123)</f>
        <v>0.24996866470286383</v>
      </c>
      <c r="M123" s="26">
        <f>AVERAGE('Raw Data'!K330,'Raw Data'!Q330,'Raw Data'!W330)</f>
        <v>6.5206666666666671</v>
      </c>
      <c r="N123" s="26">
        <f>STDEV('Raw Data'!K330,'Raw Data'!Q330,'Raw Data'!W330)</f>
        <v>0.24411131340708775</v>
      </c>
      <c r="O123" s="26">
        <f>AVERAGE('Raw Data'!AC330,'Raw Data'!AI330,'Raw Data'!AO330)</f>
        <v>10.518666666666666</v>
      </c>
      <c r="P123" s="26">
        <f>STDEV('Raw Data'!AC330,'Raw Data'!AI330,'Raw Data'!AO330)</f>
        <v>0.15100110374872519</v>
      </c>
      <c r="Q123" s="26">
        <f>AVERAGE('Raw Data'!AU330,'Raw Data'!BA330,'Raw Data'!BG330)</f>
        <v>15.847</v>
      </c>
      <c r="R123" s="26">
        <f>STDEV('Raw Data'!AU330,'Raw Data'!BA330,'Raw Data'!BG330)</f>
        <v>0.38770994312759094</v>
      </c>
      <c r="S123" s="26">
        <f>AVERAGE('Raw Data'!BM330,'Raw Data'!BS330,'Raw Data'!BY330)</f>
        <v>21.397333333333336</v>
      </c>
      <c r="T123" s="26">
        <f>STDEV('Raw Data'!BM330,'Raw Data'!BS330,'Raw Data'!BY330)</f>
        <v>4.2158431343367581E-2</v>
      </c>
      <c r="V123" s="27">
        <f t="shared" si="16"/>
        <v>-0.54333333333333389</v>
      </c>
      <c r="W123" s="23">
        <f t="shared" si="17"/>
        <v>0.29710548070789061</v>
      </c>
      <c r="X123" s="27">
        <f t="shared" si="18"/>
        <v>-0.47633333333333283</v>
      </c>
      <c r="Y123" s="23">
        <f t="shared" si="19"/>
        <v>0.3978588526935985</v>
      </c>
      <c r="Z123" s="27">
        <f t="shared" si="20"/>
        <v>-0.44566666666666777</v>
      </c>
      <c r="AA123" s="23">
        <f t="shared" si="21"/>
        <v>0.40665874309220645</v>
      </c>
      <c r="AB123" s="27">
        <f t="shared" si="22"/>
        <v>0.19033333333332791</v>
      </c>
      <c r="AC123" s="23">
        <f t="shared" si="23"/>
        <v>0.25349884943854517</v>
      </c>
    </row>
    <row r="124" spans="1:29" x14ac:dyDescent="0.25">
      <c r="A124" s="25">
        <f>'Raw Data'!B124</f>
        <v>229</v>
      </c>
      <c r="B124" s="25">
        <f>'Raw Data'!C124</f>
        <v>247</v>
      </c>
      <c r="C124" s="25" t="str">
        <f>'Raw Data'!D124</f>
        <v>FGLPHTGDGWNYPDAGASL</v>
      </c>
      <c r="D124" s="26">
        <f>AVERAGE('Raw Data'!K124,'Raw Data'!Q124,'Raw Data'!W124)</f>
        <v>10.844333333333333</v>
      </c>
      <c r="E124" s="26">
        <f>STDEV('Raw Data'!K124,'Raw Data'!Q124,'Raw Data'!W124)</f>
        <v>0.19805386472708245</v>
      </c>
      <c r="F124" s="26">
        <f>AVERAGE('Raw Data'!AC124,'Raw Data'!AI124,'Raw Data'!AO124)</f>
        <v>18.726666666666667</v>
      </c>
      <c r="G124" s="26">
        <f>STDEV('Raw Data'!AC124,'Raw Data'!AI124,'Raw Data'!AO124)</f>
        <v>0.45593457132941162</v>
      </c>
      <c r="H124" s="26">
        <f>AVERAGE('Raw Data'!AU124,'Raw Data'!BA124,'Raw Data'!BG124)</f>
        <v>28.59</v>
      </c>
      <c r="I124" s="26">
        <f>STDEV('Raw Data'!AU124,'Raw Data'!BA124,'Raw Data'!BG124)</f>
        <v>0.1208759694893901</v>
      </c>
      <c r="J124" s="26">
        <f>AVERAGE('Raw Data'!BM124,'Raw Data'!BS124,'Raw Data'!BY124)</f>
        <v>37.664999999999999</v>
      </c>
      <c r="K124" s="26">
        <f>STDEV('Raw Data'!BM124,'Raw Data'!BS124,'Raw Data'!BY124)</f>
        <v>8.1663945532897034E-2</v>
      </c>
      <c r="M124" s="26">
        <f>AVERAGE('Raw Data'!K331,'Raw Data'!Q331,'Raw Data'!W331)</f>
        <v>11.857333333333335</v>
      </c>
      <c r="N124" s="26">
        <f>STDEV('Raw Data'!K331,'Raw Data'!Q331,'Raw Data'!W331)</f>
        <v>0.34359472250506601</v>
      </c>
      <c r="O124" s="26">
        <f>AVERAGE('Raw Data'!AC331,'Raw Data'!AI331,'Raw Data'!AO331)</f>
        <v>19.739000000000001</v>
      </c>
      <c r="P124" s="26">
        <f>STDEV('Raw Data'!AC331,'Raw Data'!AI331,'Raw Data'!AO331)</f>
        <v>0.4376608275822727</v>
      </c>
      <c r="Q124" s="26">
        <f>AVERAGE('Raw Data'!AU331,'Raw Data'!BA331,'Raw Data'!BG331)</f>
        <v>29.515333333333331</v>
      </c>
      <c r="R124" s="26">
        <f>STDEV('Raw Data'!AU331,'Raw Data'!BA331,'Raw Data'!BG331)</f>
        <v>1.0534497298558365</v>
      </c>
      <c r="S124" s="26">
        <f>AVERAGE('Raw Data'!BM331,'Raw Data'!BS331,'Raw Data'!BY331)</f>
        <v>37.511333333333333</v>
      </c>
      <c r="T124" s="26">
        <f>STDEV('Raw Data'!BM331,'Raw Data'!BS331,'Raw Data'!BY331)</f>
        <v>0.39831436495980505</v>
      </c>
      <c r="V124" s="27">
        <f t="shared" si="16"/>
        <v>-1.0130000000000017</v>
      </c>
      <c r="W124" s="23">
        <f t="shared" si="17"/>
        <v>0.39658878787311524</v>
      </c>
      <c r="X124" s="27">
        <f t="shared" si="18"/>
        <v>-1.0123333333333342</v>
      </c>
      <c r="Y124" s="23">
        <f t="shared" si="19"/>
        <v>0.63199947257362021</v>
      </c>
      <c r="Z124" s="27">
        <f t="shared" si="20"/>
        <v>-0.9253333333333309</v>
      </c>
      <c r="AA124" s="23">
        <f t="shared" si="21"/>
        <v>1.0603618879106014</v>
      </c>
      <c r="AB124" s="27">
        <f t="shared" si="22"/>
        <v>0.15366666666666617</v>
      </c>
      <c r="AC124" s="23">
        <f t="shared" si="23"/>
        <v>0.406599721265685</v>
      </c>
    </row>
    <row r="125" spans="1:29" x14ac:dyDescent="0.25">
      <c r="A125" s="25">
        <f>'Raw Data'!B125</f>
        <v>248</v>
      </c>
      <c r="B125" s="25">
        <f>'Raw Data'!C125</f>
        <v>258</v>
      </c>
      <c r="C125" s="25" t="str">
        <f>'Raw Data'!D125</f>
        <v>MGHGNSTYGDE</v>
      </c>
      <c r="D125" s="26">
        <f>AVERAGE('Raw Data'!K125,'Raw Data'!Q125,'Raw Data'!W125)</f>
        <v>8.4143333333333334</v>
      </c>
      <c r="E125" s="26">
        <f>STDEV('Raw Data'!K125,'Raw Data'!Q125,'Raw Data'!W125)</f>
        <v>0.47190288548951842</v>
      </c>
      <c r="F125" s="26">
        <f>AVERAGE('Raw Data'!AC125,'Raw Data'!AI125,'Raw Data'!AO125)</f>
        <v>16.846999999999998</v>
      </c>
      <c r="G125" s="26">
        <f>STDEV('Raw Data'!AC125,'Raw Data'!AI125,'Raw Data'!AO125)</f>
        <v>0.76738060960647214</v>
      </c>
      <c r="H125" s="26">
        <f>AVERAGE('Raw Data'!AU125,'Raw Data'!BA125,'Raw Data'!BG125)</f>
        <v>33.081333333333326</v>
      </c>
      <c r="I125" s="26">
        <f>STDEV('Raw Data'!AU125,'Raw Data'!BA125,'Raw Data'!BG125)</f>
        <v>0.55214158812150216</v>
      </c>
      <c r="J125" s="26">
        <f>AVERAGE('Raw Data'!BM125,'Raw Data'!BS125,'Raw Data'!BY125)</f>
        <v>41.840666666666671</v>
      </c>
      <c r="K125" s="26">
        <f>STDEV('Raw Data'!BM125,'Raw Data'!BS125,'Raw Data'!BY125)</f>
        <v>0.92803035151515023</v>
      </c>
      <c r="M125" s="26">
        <f>AVERAGE('Raw Data'!K332,'Raw Data'!Q332,'Raw Data'!W332)</f>
        <v>9.9116666666666671</v>
      </c>
      <c r="N125" s="26">
        <f>STDEV('Raw Data'!K332,'Raw Data'!Q332,'Raw Data'!W332)</f>
        <v>0.29745980120569887</v>
      </c>
      <c r="O125" s="26">
        <f>AVERAGE('Raw Data'!AC332,'Raw Data'!AI332,'Raw Data'!AO332)</f>
        <v>17.615333333333332</v>
      </c>
      <c r="P125" s="26">
        <f>STDEV('Raw Data'!AC332,'Raw Data'!AI332,'Raw Data'!AO332)</f>
        <v>0.52703447072590426</v>
      </c>
      <c r="Q125" s="26">
        <f>AVERAGE('Raw Data'!AU332,'Raw Data'!BA332,'Raw Data'!BG332)</f>
        <v>36.767000000000003</v>
      </c>
      <c r="R125" s="26">
        <f>STDEV('Raw Data'!AU332,'Raw Data'!BA332,'Raw Data'!BG332)</f>
        <v>1.1473085897002615</v>
      </c>
      <c r="S125" s="26">
        <f>AVERAGE('Raw Data'!BM332,'Raw Data'!BS332,'Raw Data'!BY332)</f>
        <v>44.234666666666662</v>
      </c>
      <c r="T125" s="26">
        <f>STDEV('Raw Data'!BM332,'Raw Data'!BS332,'Raw Data'!BY332)</f>
        <v>2.1872033132137791</v>
      </c>
      <c r="V125" s="27">
        <f t="shared" si="16"/>
        <v>-1.4973333333333336</v>
      </c>
      <c r="W125" s="23">
        <f t="shared" si="17"/>
        <v>0.55783032067705629</v>
      </c>
      <c r="X125" s="27">
        <f t="shared" si="18"/>
        <v>-0.76833333333333442</v>
      </c>
      <c r="Y125" s="23">
        <f t="shared" si="19"/>
        <v>0.93093411868581477</v>
      </c>
      <c r="Z125" s="27">
        <f t="shared" si="20"/>
        <v>-3.6856666666666769</v>
      </c>
      <c r="AA125" s="23">
        <f t="shared" si="21"/>
        <v>1.2732546223490955</v>
      </c>
      <c r="AB125" s="27">
        <f t="shared" si="22"/>
        <v>-2.3939999999999912</v>
      </c>
      <c r="AC125" s="23">
        <f t="shared" si="23"/>
        <v>2.3759416378915259</v>
      </c>
    </row>
    <row r="126" spans="1:29" x14ac:dyDescent="0.25">
      <c r="A126" s="25">
        <f>'Raw Data'!B126</f>
        <v>248</v>
      </c>
      <c r="B126" s="25">
        <f>'Raw Data'!C126</f>
        <v>266</v>
      </c>
      <c r="C126" s="25" t="str">
        <f>'Raw Data'!D126</f>
        <v>MGHGNSTYGDELRHEGKGA</v>
      </c>
      <c r="D126" s="26">
        <f>AVERAGE('Raw Data'!K126,'Raw Data'!Q126,'Raw Data'!W126)</f>
        <v>17.177</v>
      </c>
      <c r="E126" s="26">
        <f>STDEV('Raw Data'!K126,'Raw Data'!Q126,'Raw Data'!W126)</f>
        <v>0.22897379762758921</v>
      </c>
      <c r="F126" s="26">
        <f>AVERAGE('Raw Data'!AC126,'Raw Data'!AI126,'Raw Data'!AO126)</f>
        <v>20.95</v>
      </c>
      <c r="G126" s="26">
        <f>STDEV('Raw Data'!AC126,'Raw Data'!AI126,'Raw Data'!AO126)</f>
        <v>0.27083758971014288</v>
      </c>
      <c r="H126" s="26">
        <f>AVERAGE('Raw Data'!AU126,'Raw Data'!BA126,'Raw Data'!BG126)</f>
        <v>28.951999999999998</v>
      </c>
      <c r="I126" s="26">
        <f>STDEV('Raw Data'!AU126,'Raw Data'!BA126,'Raw Data'!BG126)</f>
        <v>0.85585804897775064</v>
      </c>
      <c r="J126" s="26">
        <f>AVERAGE('Raw Data'!BM126,'Raw Data'!BS126,'Raw Data'!BY126)</f>
        <v>35.904666666666664</v>
      </c>
      <c r="K126" s="26">
        <f>STDEV('Raw Data'!BM126,'Raw Data'!BS126,'Raw Data'!BY126)</f>
        <v>0.50837223894832795</v>
      </c>
      <c r="M126" s="26">
        <f>AVERAGE('Raw Data'!K333,'Raw Data'!Q333,'Raw Data'!W333)</f>
        <v>21.781666666666666</v>
      </c>
      <c r="N126" s="26">
        <f>STDEV('Raw Data'!K333,'Raw Data'!Q333,'Raw Data'!W333)</f>
        <v>0.14436181397216338</v>
      </c>
      <c r="O126" s="26">
        <f>AVERAGE('Raw Data'!AC333,'Raw Data'!AI333,'Raw Data'!AO333)</f>
        <v>24.000333333333334</v>
      </c>
      <c r="P126" s="26">
        <f>STDEV('Raw Data'!AC333,'Raw Data'!AI333,'Raw Data'!AO333)</f>
        <v>0.40581317540628509</v>
      </c>
      <c r="Q126" s="26">
        <f>AVERAGE('Raw Data'!AU333,'Raw Data'!BA333,'Raw Data'!BG333)</f>
        <v>30.399000000000001</v>
      </c>
      <c r="R126" s="26">
        <f>STDEV('Raw Data'!AU333,'Raw Data'!BA333,'Raw Data'!BG333)</f>
        <v>0.69806231813499298</v>
      </c>
      <c r="S126" s="26">
        <f>AVERAGE('Raw Data'!BM333,'Raw Data'!BS333,'Raw Data'!BY333)</f>
        <v>36.776666666666664</v>
      </c>
      <c r="T126" s="26">
        <f>STDEV('Raw Data'!BM333,'Raw Data'!BS333,'Raw Data'!BY333)</f>
        <v>1.0031631638638545</v>
      </c>
      <c r="V126" s="27">
        <f t="shared" si="16"/>
        <v>-4.6046666666666667</v>
      </c>
      <c r="W126" s="23">
        <f t="shared" si="17"/>
        <v>0.27068308652986373</v>
      </c>
      <c r="X126" s="27">
        <f t="shared" si="18"/>
        <v>-3.0503333333333345</v>
      </c>
      <c r="Y126" s="23">
        <f t="shared" si="19"/>
        <v>0.48789069814183994</v>
      </c>
      <c r="Z126" s="27">
        <f t="shared" si="20"/>
        <v>-1.4470000000000027</v>
      </c>
      <c r="AA126" s="23">
        <f t="shared" si="21"/>
        <v>1.1044383187847124</v>
      </c>
      <c r="AB126" s="27">
        <f t="shared" si="22"/>
        <v>-0.87199999999999989</v>
      </c>
      <c r="AC126" s="23">
        <f t="shared" si="23"/>
        <v>1.1246237889475192</v>
      </c>
    </row>
    <row r="127" spans="1:29" x14ac:dyDescent="0.25">
      <c r="A127" s="25">
        <f>'Raw Data'!B127</f>
        <v>248</v>
      </c>
      <c r="B127" s="25">
        <f>'Raw Data'!C127</f>
        <v>272</v>
      </c>
      <c r="C127" s="25" t="str">
        <f>'Raw Data'!D127</f>
        <v>MGHGNSTYGDELRHEGKGAYLAPTD</v>
      </c>
      <c r="D127" s="26">
        <f>AVERAGE('Raw Data'!K127,'Raw Data'!Q127,'Raw Data'!W127)</f>
        <v>6.1706666666666665</v>
      </c>
      <c r="E127" s="26">
        <f>STDEV('Raw Data'!K127,'Raw Data'!Q127,'Raw Data'!W127)</f>
        <v>0.2582737565710721</v>
      </c>
      <c r="F127" s="26">
        <f>AVERAGE('Raw Data'!AC127,'Raw Data'!AI127,'Raw Data'!AO127)</f>
        <v>10.068</v>
      </c>
      <c r="G127" s="26">
        <f>STDEV('Raw Data'!AC127,'Raw Data'!AI127,'Raw Data'!AO127)</f>
        <v>0.15524174696260049</v>
      </c>
      <c r="H127" s="26">
        <f>AVERAGE('Raw Data'!AU127,'Raw Data'!BA127,'Raw Data'!BG127)</f>
        <v>21.766333333333332</v>
      </c>
      <c r="I127" s="26">
        <f>STDEV('Raw Data'!AU127,'Raw Data'!BA127,'Raw Data'!BG127)</f>
        <v>0.64096515765939555</v>
      </c>
      <c r="J127" s="26">
        <f>AVERAGE('Raw Data'!BM127,'Raw Data'!BS127,'Raw Data'!BY127)</f>
        <v>31.122</v>
      </c>
      <c r="K127" s="26">
        <f>STDEV('Raw Data'!BM127,'Raw Data'!BS127,'Raw Data'!BY127)</f>
        <v>0.59038631420452126</v>
      </c>
      <c r="M127" s="26">
        <f>AVERAGE('Raw Data'!K334,'Raw Data'!Q334,'Raw Data'!W334)</f>
        <v>8.0953333333333326</v>
      </c>
      <c r="N127" s="26">
        <f>STDEV('Raw Data'!K334,'Raw Data'!Q334,'Raw Data'!W334)</f>
        <v>0.5168378211134832</v>
      </c>
      <c r="O127" s="26">
        <f>AVERAGE('Raw Data'!AC334,'Raw Data'!AI334,'Raw Data'!AO334)</f>
        <v>11.803333333333333</v>
      </c>
      <c r="P127" s="26">
        <f>STDEV('Raw Data'!AC334,'Raw Data'!AI334,'Raw Data'!AO334)</f>
        <v>0.46667583324330586</v>
      </c>
      <c r="Q127" s="26">
        <f>AVERAGE('Raw Data'!AU334,'Raw Data'!BA334,'Raw Data'!BG334)</f>
        <v>21.522333333333336</v>
      </c>
      <c r="R127" s="26">
        <f>STDEV('Raw Data'!AU334,'Raw Data'!BA334,'Raw Data'!BG334)</f>
        <v>0.26018519045736105</v>
      </c>
      <c r="S127" s="26">
        <f>AVERAGE('Raw Data'!BM334,'Raw Data'!BS334,'Raw Data'!BY334)</f>
        <v>31.975666666666665</v>
      </c>
      <c r="T127" s="26">
        <f>STDEV('Raw Data'!BM334,'Raw Data'!BS334,'Raw Data'!BY334)</f>
        <v>0.54554682047770342</v>
      </c>
      <c r="V127" s="27">
        <f t="shared" si="16"/>
        <v>-1.9246666666666661</v>
      </c>
      <c r="W127" s="23">
        <f t="shared" si="17"/>
        <v>0.57777735042719203</v>
      </c>
      <c r="X127" s="27">
        <f t="shared" si="18"/>
        <v>-1.7353333333333332</v>
      </c>
      <c r="Y127" s="23">
        <f t="shared" si="19"/>
        <v>0.49181941130188617</v>
      </c>
      <c r="Z127" s="27">
        <f t="shared" si="20"/>
        <v>0.24399999999999622</v>
      </c>
      <c r="AA127" s="23">
        <f t="shared" si="21"/>
        <v>0.69176055587657426</v>
      </c>
      <c r="AB127" s="27">
        <f t="shared" si="22"/>
        <v>-0.85366666666666546</v>
      </c>
      <c r="AC127" s="23">
        <f t="shared" si="23"/>
        <v>0.80385156175336958</v>
      </c>
    </row>
    <row r="128" spans="1:29" x14ac:dyDescent="0.25">
      <c r="A128" s="25">
        <f>'Raw Data'!B128</f>
        <v>248</v>
      </c>
      <c r="B128" s="25">
        <f>'Raw Data'!C128</f>
        <v>272</v>
      </c>
      <c r="C128" s="25" t="str">
        <f>'Raw Data'!D128</f>
        <v>MGHGNSTYGDELRHEGKGAYLAPTD</v>
      </c>
      <c r="D128" s="26">
        <f>AVERAGE('Raw Data'!K128,'Raw Data'!Q128,'Raw Data'!W128)</f>
        <v>6.344666666666666</v>
      </c>
      <c r="E128" s="26">
        <f>STDEV('Raw Data'!K128,'Raw Data'!Q128,'Raw Data'!W128)</f>
        <v>0.24819414443804563</v>
      </c>
      <c r="F128" s="26">
        <f>AVERAGE('Raw Data'!AC128,'Raw Data'!AI128,'Raw Data'!AO128)</f>
        <v>10.408999999999999</v>
      </c>
      <c r="G128" s="26">
        <f>STDEV('Raw Data'!AC128,'Raw Data'!AI128,'Raw Data'!AO128)</f>
        <v>0.22530867715203534</v>
      </c>
      <c r="H128" s="26">
        <f>AVERAGE('Raw Data'!AU128,'Raw Data'!BA128,'Raw Data'!BG128)</f>
        <v>21.435000000000002</v>
      </c>
      <c r="I128" s="26">
        <f>STDEV('Raw Data'!AU128,'Raw Data'!BA128,'Raw Data'!BG128)</f>
        <v>0.5021842291430495</v>
      </c>
      <c r="J128" s="26">
        <f>AVERAGE('Raw Data'!BM128,'Raw Data'!BS128,'Raw Data'!BY128)</f>
        <v>30.231666666666666</v>
      </c>
      <c r="K128" s="26">
        <f>STDEV('Raw Data'!BM128,'Raw Data'!BS128,'Raw Data'!BY128)</f>
        <v>0.54396445962335915</v>
      </c>
      <c r="M128" s="26">
        <f>AVERAGE('Raw Data'!K335,'Raw Data'!Q335,'Raw Data'!W335)</f>
        <v>7.3516666666666666</v>
      </c>
      <c r="N128" s="26">
        <f>STDEV('Raw Data'!K335,'Raw Data'!Q335,'Raw Data'!W335)</f>
        <v>0.35986988389323915</v>
      </c>
      <c r="O128" s="26">
        <f>AVERAGE('Raw Data'!AC335,'Raw Data'!AI335,'Raw Data'!AO335)</f>
        <v>11.355666666666666</v>
      </c>
      <c r="P128" s="26">
        <f>STDEV('Raw Data'!AC335,'Raw Data'!AI335,'Raw Data'!AO335)</f>
        <v>0.2611978815636401</v>
      </c>
      <c r="Q128" s="26">
        <f>AVERAGE('Raw Data'!AU335,'Raw Data'!BA335,'Raw Data'!BG335)</f>
        <v>21.425000000000001</v>
      </c>
      <c r="R128" s="26">
        <f>STDEV('Raw Data'!AU335,'Raw Data'!BA335,'Raw Data'!BG335)</f>
        <v>0.20524132137559392</v>
      </c>
      <c r="S128" s="26">
        <f>AVERAGE('Raw Data'!BM335,'Raw Data'!BS335,'Raw Data'!BY335)</f>
        <v>31.05</v>
      </c>
      <c r="T128" s="26">
        <f>STDEV('Raw Data'!BM335,'Raw Data'!BS335,'Raw Data'!BY335)</f>
        <v>0.56559437762410603</v>
      </c>
      <c r="V128" s="27">
        <f t="shared" si="16"/>
        <v>-1.0070000000000006</v>
      </c>
      <c r="W128" s="23">
        <f t="shared" si="17"/>
        <v>0.4371574849715682</v>
      </c>
      <c r="X128" s="27">
        <f t="shared" si="18"/>
        <v>-0.94666666666666721</v>
      </c>
      <c r="Y128" s="23">
        <f t="shared" si="19"/>
        <v>0.3449468558101863</v>
      </c>
      <c r="Z128" s="27">
        <f t="shared" si="20"/>
        <v>1.0000000000001563E-2</v>
      </c>
      <c r="AA128" s="23">
        <f t="shared" si="21"/>
        <v>0.54250622116248459</v>
      </c>
      <c r="AB128" s="27">
        <f t="shared" si="22"/>
        <v>-0.81833333333333513</v>
      </c>
      <c r="AC128" s="23">
        <f t="shared" si="23"/>
        <v>0.78472564207711026</v>
      </c>
    </row>
    <row r="129" spans="1:29" x14ac:dyDescent="0.25">
      <c r="A129" s="25">
        <f>'Raw Data'!B129</f>
        <v>248</v>
      </c>
      <c r="B129" s="25">
        <f>'Raw Data'!C129</f>
        <v>273</v>
      </c>
      <c r="C129" s="25" t="str">
        <f>'Raw Data'!D129</f>
        <v>MGHGNSTYGDELRHEGKGAYLAPTDA</v>
      </c>
      <c r="D129" s="26">
        <f>AVERAGE('Raw Data'!K129,'Raw Data'!Q129,'Raw Data'!W129)</f>
        <v>5.8583333333333343</v>
      </c>
      <c r="E129" s="26">
        <f>STDEV('Raw Data'!K129,'Raw Data'!Q129,'Raw Data'!W129)</f>
        <v>0.32806147797834045</v>
      </c>
      <c r="F129" s="26">
        <f>AVERAGE('Raw Data'!AC129,'Raw Data'!AI129,'Raw Data'!AO129)</f>
        <v>9.533666666666667</v>
      </c>
      <c r="G129" s="26">
        <f>STDEV('Raw Data'!AC129,'Raw Data'!AI129,'Raw Data'!AO129)</f>
        <v>0.11173331344470773</v>
      </c>
      <c r="H129" s="26">
        <f>AVERAGE('Raw Data'!AU129,'Raw Data'!BA129,'Raw Data'!BG129)</f>
        <v>20.626666666666665</v>
      </c>
      <c r="I129" s="26">
        <f>STDEV('Raw Data'!AU129,'Raw Data'!BA129,'Raw Data'!BG129)</f>
        <v>0.46681509544286887</v>
      </c>
      <c r="J129" s="26">
        <f>AVERAGE('Raw Data'!BM129,'Raw Data'!BS129,'Raw Data'!BY129)</f>
        <v>29.374333333333329</v>
      </c>
      <c r="K129" s="26">
        <f>STDEV('Raw Data'!BM129,'Raw Data'!BS129,'Raw Data'!BY129)</f>
        <v>0.64654182643765024</v>
      </c>
      <c r="M129" s="26">
        <f>AVERAGE('Raw Data'!K336,'Raw Data'!Q336,'Raw Data'!W336)</f>
        <v>5.8599999999999994</v>
      </c>
      <c r="N129" s="26">
        <f>STDEV('Raw Data'!K336,'Raw Data'!Q336,'Raw Data'!W336)</f>
        <v>0.27980171550582017</v>
      </c>
      <c r="O129" s="26">
        <f>AVERAGE('Raw Data'!AC336,'Raw Data'!AI336,'Raw Data'!AO336)</f>
        <v>9.8236666666666661</v>
      </c>
      <c r="P129" s="26">
        <f>STDEV('Raw Data'!AC336,'Raw Data'!AI336,'Raw Data'!AO336)</f>
        <v>0.34095503124801285</v>
      </c>
      <c r="Q129" s="26">
        <f>AVERAGE('Raw Data'!AU336,'Raw Data'!BA336,'Raw Data'!BG336)</f>
        <v>20.114333333333331</v>
      </c>
      <c r="R129" s="26">
        <f>STDEV('Raw Data'!AU336,'Raw Data'!BA336,'Raw Data'!BG336)</f>
        <v>0.20913233449979393</v>
      </c>
      <c r="S129" s="26">
        <f>AVERAGE('Raw Data'!BM336,'Raw Data'!BS336,'Raw Data'!BY336)</f>
        <v>29.739333333333335</v>
      </c>
      <c r="T129" s="26">
        <f>STDEV('Raw Data'!BM336,'Raw Data'!BS336,'Raw Data'!BY336)</f>
        <v>0.19742424707551484</v>
      </c>
      <c r="V129" s="27">
        <f t="shared" si="16"/>
        <v>-1.6666666666651508E-3</v>
      </c>
      <c r="W129" s="23">
        <f t="shared" si="17"/>
        <v>0.43117668458919844</v>
      </c>
      <c r="X129" s="27">
        <f t="shared" si="18"/>
        <v>-0.28999999999999915</v>
      </c>
      <c r="Y129" s="23">
        <f t="shared" si="19"/>
        <v>0.35879613524488629</v>
      </c>
      <c r="Z129" s="27">
        <f t="shared" si="20"/>
        <v>0.5123333333333342</v>
      </c>
      <c r="AA129" s="23">
        <f t="shared" si="21"/>
        <v>0.51151995725159005</v>
      </c>
      <c r="AB129" s="27">
        <f t="shared" si="22"/>
        <v>-0.36500000000000554</v>
      </c>
      <c r="AC129" s="23">
        <f t="shared" si="23"/>
        <v>0.67601232730377525</v>
      </c>
    </row>
    <row r="130" spans="1:29" x14ac:dyDescent="0.25">
      <c r="A130" s="25">
        <f>'Raw Data'!B130</f>
        <v>248</v>
      </c>
      <c r="B130" s="25">
        <f>'Raw Data'!C130</f>
        <v>273</v>
      </c>
      <c r="C130" s="25" t="str">
        <f>'Raw Data'!D130</f>
        <v>MGHGNSTYGDELRHEGKGAYLAPTDA</v>
      </c>
      <c r="D130" s="26">
        <f>AVERAGE('Raw Data'!K130,'Raw Data'!Q130,'Raw Data'!W130)</f>
        <v>5.9089999999999998</v>
      </c>
      <c r="E130" s="26">
        <f>STDEV('Raw Data'!K130,'Raw Data'!Q130,'Raw Data'!W130)</f>
        <v>0.32660526633843517</v>
      </c>
      <c r="F130" s="26">
        <f>AVERAGE('Raw Data'!AC130,'Raw Data'!AI130,'Raw Data'!AO130)</f>
        <v>9.5409999999999986</v>
      </c>
      <c r="G130" s="26">
        <f>STDEV('Raw Data'!AC130,'Raw Data'!AI130,'Raw Data'!AO130)</f>
        <v>7.4276510418839481E-2</v>
      </c>
      <c r="H130" s="26">
        <f>AVERAGE('Raw Data'!AU130,'Raw Data'!BA130,'Raw Data'!BG130)</f>
        <v>20.250333333333334</v>
      </c>
      <c r="I130" s="26">
        <f>STDEV('Raw Data'!AU130,'Raw Data'!BA130,'Raw Data'!BG130)</f>
        <v>0.5097885182439218</v>
      </c>
      <c r="J130" s="26">
        <f>AVERAGE('Raw Data'!BM130,'Raw Data'!BS130,'Raw Data'!BY130)</f>
        <v>28.853333333333335</v>
      </c>
      <c r="K130" s="26">
        <f>STDEV('Raw Data'!BM130,'Raw Data'!BS130,'Raw Data'!BY130)</f>
        <v>0.61504579775276191</v>
      </c>
      <c r="M130" s="26">
        <f>AVERAGE('Raw Data'!K337,'Raw Data'!Q337,'Raw Data'!W337)</f>
        <v>5.950333333333333</v>
      </c>
      <c r="N130" s="26">
        <f>STDEV('Raw Data'!K337,'Raw Data'!Q337,'Raw Data'!W337)</f>
        <v>0.25853884298753516</v>
      </c>
      <c r="O130" s="26">
        <f>AVERAGE('Raw Data'!AC337,'Raw Data'!AI337,'Raw Data'!AO337)</f>
        <v>9.6533333333333342</v>
      </c>
      <c r="P130" s="26">
        <f>STDEV('Raw Data'!AC337,'Raw Data'!AI337,'Raw Data'!AO337)</f>
        <v>0.28471447685942042</v>
      </c>
      <c r="Q130" s="26">
        <f>AVERAGE('Raw Data'!AU337,'Raw Data'!BA337,'Raw Data'!BG337)</f>
        <v>19.65733333333333</v>
      </c>
      <c r="R130" s="26">
        <f>STDEV('Raw Data'!AU337,'Raw Data'!BA337,'Raw Data'!BG337)</f>
        <v>0.21345100921132545</v>
      </c>
      <c r="S130" s="26">
        <f>AVERAGE('Raw Data'!BM337,'Raw Data'!BS337,'Raw Data'!BY337)</f>
        <v>29.067666666666668</v>
      </c>
      <c r="T130" s="26">
        <f>STDEV('Raw Data'!BM337,'Raw Data'!BS337,'Raw Data'!BY337)</f>
        <v>0.31444607380810685</v>
      </c>
      <c r="V130" s="27">
        <f t="shared" si="16"/>
        <v>-4.1333333333333222E-2</v>
      </c>
      <c r="W130" s="23">
        <f t="shared" si="17"/>
        <v>0.41654931680814639</v>
      </c>
      <c r="X130" s="27">
        <f t="shared" si="18"/>
        <v>-0.11233333333333562</v>
      </c>
      <c r="Y130" s="23">
        <f t="shared" si="19"/>
        <v>0.29424366319996326</v>
      </c>
      <c r="Z130" s="27">
        <f t="shared" si="20"/>
        <v>0.59300000000000352</v>
      </c>
      <c r="AA130" s="23">
        <f t="shared" si="21"/>
        <v>0.55267139121422482</v>
      </c>
      <c r="AB130" s="27">
        <f t="shared" si="22"/>
        <v>-0.21433333333333238</v>
      </c>
      <c r="AC130" s="23">
        <f t="shared" si="23"/>
        <v>0.69076599993533605</v>
      </c>
    </row>
    <row r="131" spans="1:29" x14ac:dyDescent="0.25">
      <c r="A131" s="25">
        <f>'Raw Data'!B131</f>
        <v>248</v>
      </c>
      <c r="B131" s="25">
        <f>'Raw Data'!C131</f>
        <v>273</v>
      </c>
      <c r="C131" s="25" t="str">
        <f>'Raw Data'!D131</f>
        <v>MGHGNSTYGDELRHEGKGAYLAPTDA</v>
      </c>
      <c r="D131" s="26">
        <f>AVERAGE('Raw Data'!K131,'Raw Data'!Q131,'Raw Data'!W131)</f>
        <v>5.8599999999999994</v>
      </c>
      <c r="E131" s="26">
        <f>STDEV('Raw Data'!K131,'Raw Data'!Q131,'Raw Data'!W131)</f>
        <v>0.31873656834445557</v>
      </c>
      <c r="F131" s="26">
        <f>AVERAGE('Raw Data'!AC131,'Raw Data'!AI131,'Raw Data'!AO131)</f>
        <v>9.5300000000000011</v>
      </c>
      <c r="G131" s="26">
        <f>STDEV('Raw Data'!AC131,'Raw Data'!AI131,'Raw Data'!AO131)</f>
        <v>0.15124814048443713</v>
      </c>
      <c r="H131" s="26">
        <f>AVERAGE('Raw Data'!AU131,'Raw Data'!BA131,'Raw Data'!BG131)</f>
        <v>20.273666666666667</v>
      </c>
      <c r="I131" s="26">
        <f>STDEV('Raw Data'!AU131,'Raw Data'!BA131,'Raw Data'!BG131)</f>
        <v>0.56142883193984128</v>
      </c>
      <c r="J131" s="26">
        <f>AVERAGE('Raw Data'!BM131,'Raw Data'!BS131,'Raw Data'!BY131)</f>
        <v>28.786666666666665</v>
      </c>
      <c r="K131" s="26">
        <f>STDEV('Raw Data'!BM131,'Raw Data'!BS131,'Raw Data'!BY131)</f>
        <v>0.55191696235333509</v>
      </c>
      <c r="M131" s="26">
        <f>AVERAGE('Raw Data'!K338,'Raw Data'!Q338,'Raw Data'!W338)</f>
        <v>5.862333333333333</v>
      </c>
      <c r="N131" s="26">
        <f>STDEV('Raw Data'!K338,'Raw Data'!Q338,'Raw Data'!W338)</f>
        <v>0.28080657637123363</v>
      </c>
      <c r="O131" s="26">
        <f>AVERAGE('Raw Data'!AC338,'Raw Data'!AI338,'Raw Data'!AO338)</f>
        <v>9.6240000000000006</v>
      </c>
      <c r="P131" s="26">
        <f>STDEV('Raw Data'!AC338,'Raw Data'!AI338,'Raw Data'!AO338)</f>
        <v>0.29236449852880575</v>
      </c>
      <c r="Q131" s="26">
        <f>AVERAGE('Raw Data'!AU338,'Raw Data'!BA338,'Raw Data'!BG338)</f>
        <v>19.650000000000002</v>
      </c>
      <c r="R131" s="26">
        <f>STDEV('Raw Data'!AU338,'Raw Data'!BA338,'Raw Data'!BG338)</f>
        <v>0.22349049196778054</v>
      </c>
      <c r="S131" s="26">
        <f>AVERAGE('Raw Data'!BM338,'Raw Data'!BS338,'Raw Data'!BY338)</f>
        <v>29.14233333333333</v>
      </c>
      <c r="T131" s="26">
        <f>STDEV('Raw Data'!BM338,'Raw Data'!BS338,'Raw Data'!BY338)</f>
        <v>0.26242967311897586</v>
      </c>
      <c r="V131" s="27">
        <f t="shared" ref="V131:V194" si="24">D131-M131</f>
        <v>-2.3333333333335204E-3</v>
      </c>
      <c r="W131" s="23">
        <f t="shared" ref="W131:W194" si="25">SQRT((E131^2)+(N131^2))</f>
        <v>0.42478857486205213</v>
      </c>
      <c r="X131" s="27">
        <f t="shared" ref="X131:X194" si="26">F131-O131</f>
        <v>-9.3999999999999417E-2</v>
      </c>
      <c r="Y131" s="23">
        <f t="shared" ref="Y131:Y194" si="27">SQRT((G131^2)+(P131^2))</f>
        <v>0.32917016875774163</v>
      </c>
      <c r="Z131" s="27">
        <f t="shared" ref="Z131:Z194" si="28">H131-Q131</f>
        <v>0.62366666666666504</v>
      </c>
      <c r="AA131" s="23">
        <f t="shared" ref="AA131:AA194" si="29">SQRT((I131^2)+(R131^2))</f>
        <v>0.60427670262333888</v>
      </c>
      <c r="AB131" s="27">
        <f t="shared" ref="AB131:AB194" si="30">J131-S131</f>
        <v>-0.35566666666666436</v>
      </c>
      <c r="AC131" s="23">
        <f t="shared" ref="AC131:AC194" si="31">SQRT((K131^2)+(T131^2))</f>
        <v>0.61113146430752951</v>
      </c>
    </row>
    <row r="132" spans="1:29" x14ac:dyDescent="0.25">
      <c r="A132" s="25">
        <f>'Raw Data'!B132</f>
        <v>248</v>
      </c>
      <c r="B132" s="25">
        <f>'Raw Data'!C132</f>
        <v>273</v>
      </c>
      <c r="C132" s="25" t="str">
        <f>'Raw Data'!D132</f>
        <v>MGHGNSTYGDELRHEGKGAYLAPTDA</v>
      </c>
      <c r="D132" s="26">
        <f>AVERAGE('Raw Data'!K132,'Raw Data'!Q132,'Raw Data'!W132)</f>
        <v>5.8693333333333335</v>
      </c>
      <c r="E132" s="26">
        <f>STDEV('Raw Data'!K132,'Raw Data'!Q132,'Raw Data'!W132)</f>
        <v>0.3445001209482127</v>
      </c>
      <c r="F132" s="26">
        <f>AVERAGE('Raw Data'!AC132,'Raw Data'!AI132,'Raw Data'!AO132)</f>
        <v>9.778666666666668</v>
      </c>
      <c r="G132" s="26">
        <f>STDEV('Raw Data'!AC132,'Raw Data'!AI132,'Raw Data'!AO132)</f>
        <v>0.15133516885817841</v>
      </c>
      <c r="H132" s="26">
        <f>AVERAGE('Raw Data'!AU132,'Raw Data'!BA132,'Raw Data'!BG132)</f>
        <v>20.610333333333333</v>
      </c>
      <c r="I132" s="26">
        <f>STDEV('Raw Data'!AU132,'Raw Data'!BA132,'Raw Data'!BG132)</f>
        <v>0.47930609565634852</v>
      </c>
      <c r="J132" s="26">
        <f>AVERAGE('Raw Data'!BM132,'Raw Data'!BS132,'Raw Data'!BY132)</f>
        <v>29.174333333333333</v>
      </c>
      <c r="K132" s="26">
        <f>STDEV('Raw Data'!BM132,'Raw Data'!BS132,'Raw Data'!BY132)</f>
        <v>0.6010277309187424</v>
      </c>
      <c r="M132" s="26">
        <f>AVERAGE('Raw Data'!K339,'Raw Data'!Q339,'Raw Data'!W339)</f>
        <v>6.0583333333333327</v>
      </c>
      <c r="N132" s="26">
        <f>STDEV('Raw Data'!K339,'Raw Data'!Q339,'Raw Data'!W339)</f>
        <v>0.33316862597389502</v>
      </c>
      <c r="O132" s="26">
        <f>AVERAGE('Raw Data'!AC339,'Raw Data'!AI339,'Raw Data'!AO339)</f>
        <v>10.493666666666668</v>
      </c>
      <c r="P132" s="26">
        <f>STDEV('Raw Data'!AC339,'Raw Data'!AI339,'Raw Data'!AO339)</f>
        <v>1.3012925625443772</v>
      </c>
      <c r="Q132" s="26">
        <f>AVERAGE('Raw Data'!AU339,'Raw Data'!BA339,'Raw Data'!BG339)</f>
        <v>20.190000000000001</v>
      </c>
      <c r="R132" s="26">
        <f>STDEV('Raw Data'!AU339,'Raw Data'!BA339,'Raw Data'!BG339)</f>
        <v>0.16503635963023511</v>
      </c>
      <c r="S132" s="26">
        <f>AVERAGE('Raw Data'!BM339,'Raw Data'!BS339,'Raw Data'!BY339)</f>
        <v>29.748666666666665</v>
      </c>
      <c r="T132" s="26">
        <f>STDEV('Raw Data'!BM339,'Raw Data'!BS339,'Raw Data'!BY339)</f>
        <v>0.39612161432233484</v>
      </c>
      <c r="V132" s="27">
        <f t="shared" si="24"/>
        <v>-0.18899999999999917</v>
      </c>
      <c r="W132" s="23">
        <f t="shared" si="25"/>
        <v>0.47925115197218499</v>
      </c>
      <c r="X132" s="27">
        <f t="shared" si="26"/>
        <v>-0.71499999999999986</v>
      </c>
      <c r="Y132" s="23">
        <f t="shared" si="27"/>
        <v>1.3100628483651635</v>
      </c>
      <c r="Z132" s="27">
        <f t="shared" si="28"/>
        <v>0.42033333333333189</v>
      </c>
      <c r="AA132" s="23">
        <f t="shared" si="29"/>
        <v>0.50692339986760626</v>
      </c>
      <c r="AB132" s="27">
        <f t="shared" si="30"/>
        <v>-0.57433333333333181</v>
      </c>
      <c r="AC132" s="23">
        <f t="shared" si="31"/>
        <v>0.71982405257581161</v>
      </c>
    </row>
    <row r="133" spans="1:29" x14ac:dyDescent="0.25">
      <c r="A133" s="25">
        <f>'Raw Data'!B133</f>
        <v>248</v>
      </c>
      <c r="B133" s="25">
        <f>'Raw Data'!C133</f>
        <v>274</v>
      </c>
      <c r="C133" s="25" t="str">
        <f>'Raw Data'!D133</f>
        <v>MGHGNSTYGDELRHEGKGAYLAPTDAL</v>
      </c>
      <c r="D133" s="26">
        <f>AVERAGE('Raw Data'!K133,'Raw Data'!Q133,'Raw Data'!W133)</f>
        <v>4.4910000000000005</v>
      </c>
      <c r="E133" s="26">
        <f>STDEV('Raw Data'!K133,'Raw Data'!Q133,'Raw Data'!W133)</f>
        <v>8.2528782857861291E-2</v>
      </c>
      <c r="F133" s="26">
        <f>AVERAGE('Raw Data'!AC133,'Raw Data'!AI133,'Raw Data'!AO133)</f>
        <v>7.972999999999999</v>
      </c>
      <c r="G133" s="26">
        <f>STDEV('Raw Data'!AC133,'Raw Data'!AI133,'Raw Data'!AO133)</f>
        <v>0.17406033436713839</v>
      </c>
      <c r="H133" s="26">
        <f>AVERAGE('Raw Data'!AU133,'Raw Data'!BA133,'Raw Data'!BG133)</f>
        <v>18.074999999999999</v>
      </c>
      <c r="I133" s="26">
        <f>STDEV('Raw Data'!AU133,'Raw Data'!BA133,'Raw Data'!BG133)</f>
        <v>0.48910837244929639</v>
      </c>
      <c r="J133" s="26">
        <f>AVERAGE('Raw Data'!BM133,'Raw Data'!BS133,'Raw Data'!BY133)</f>
        <v>25.673666666666666</v>
      </c>
      <c r="K133" s="26">
        <f>STDEV('Raw Data'!BM133,'Raw Data'!BS133,'Raw Data'!BY133)</f>
        <v>0.27902747773890174</v>
      </c>
      <c r="M133" s="26">
        <f>AVERAGE('Raw Data'!K340,'Raw Data'!Q340,'Raw Data'!W340)</f>
        <v>6.84</v>
      </c>
      <c r="N133" s="26">
        <f>STDEV('Raw Data'!K340,'Raw Data'!Q340,'Raw Data'!W340)</f>
        <v>0.39789068850627773</v>
      </c>
      <c r="O133" s="26">
        <f>AVERAGE('Raw Data'!AC340,'Raw Data'!AI340,'Raw Data'!AO340)</f>
        <v>10.244666666666667</v>
      </c>
      <c r="P133" s="26">
        <f>STDEV('Raw Data'!AC340,'Raw Data'!AI340,'Raw Data'!AO340)</f>
        <v>0.48797165218210553</v>
      </c>
      <c r="Q133" s="26">
        <f>AVERAGE('Raw Data'!AU340,'Raw Data'!BA340,'Raw Data'!BG340)</f>
        <v>19.827333333333332</v>
      </c>
      <c r="R133" s="26">
        <f>STDEV('Raw Data'!AU340,'Raw Data'!BA340,'Raw Data'!BG340)</f>
        <v>0.24410312028594158</v>
      </c>
      <c r="S133" s="26">
        <f>AVERAGE('Raw Data'!BM340,'Raw Data'!BS340,'Raw Data'!BY340)</f>
        <v>28.134</v>
      </c>
      <c r="T133" s="26">
        <f>STDEV('Raw Data'!BM340,'Raw Data'!BS340,'Raw Data'!BY340)</f>
        <v>0.4627699212351632</v>
      </c>
      <c r="V133" s="27">
        <f t="shared" si="24"/>
        <v>-2.3489999999999993</v>
      </c>
      <c r="W133" s="23">
        <f t="shared" si="25"/>
        <v>0.40635944679556762</v>
      </c>
      <c r="X133" s="27">
        <f t="shared" si="26"/>
        <v>-2.2716666666666683</v>
      </c>
      <c r="Y133" s="23">
        <f t="shared" si="27"/>
        <v>0.51808622191034359</v>
      </c>
      <c r="Z133" s="27">
        <f t="shared" si="28"/>
        <v>-1.7523333333333326</v>
      </c>
      <c r="AA133" s="23">
        <f t="shared" si="29"/>
        <v>0.54663821064149232</v>
      </c>
      <c r="AB133" s="27">
        <f t="shared" si="30"/>
        <v>-2.4603333333333346</v>
      </c>
      <c r="AC133" s="23">
        <f t="shared" si="31"/>
        <v>0.54038165525240811</v>
      </c>
    </row>
    <row r="134" spans="1:29" x14ac:dyDescent="0.25">
      <c r="A134" s="25">
        <f>'Raw Data'!B134</f>
        <v>248</v>
      </c>
      <c r="B134" s="25">
        <f>'Raw Data'!C134</f>
        <v>274</v>
      </c>
      <c r="C134" s="25" t="str">
        <f>'Raw Data'!D134</f>
        <v>MGHGNSTYGDELRHEGKGAYLAPTDAL</v>
      </c>
      <c r="D134" s="26">
        <f>AVERAGE('Raw Data'!K134,'Raw Data'!Q134,'Raw Data'!W134)</f>
        <v>5.9189999999999996</v>
      </c>
      <c r="E134" s="26">
        <f>STDEV('Raw Data'!K134,'Raw Data'!Q134,'Raw Data'!W134)</f>
        <v>0.26876941790315367</v>
      </c>
      <c r="F134" s="26">
        <f>AVERAGE('Raw Data'!AC134,'Raw Data'!AI134,'Raw Data'!AO134)</f>
        <v>9.145999999999999</v>
      </c>
      <c r="G134" s="26">
        <f>STDEV('Raw Data'!AC134,'Raw Data'!AI134,'Raw Data'!AO134)</f>
        <v>6.2024188829842217E-2</v>
      </c>
      <c r="H134" s="26">
        <f>AVERAGE('Raw Data'!AU134,'Raw Data'!BA134,'Raw Data'!BG134)</f>
        <v>18.856666666666666</v>
      </c>
      <c r="I134" s="26">
        <f>STDEV('Raw Data'!AU134,'Raw Data'!BA134,'Raw Data'!BG134)</f>
        <v>0.32897162998248541</v>
      </c>
      <c r="J134" s="26">
        <f>AVERAGE('Raw Data'!BM134,'Raw Data'!BS134,'Raw Data'!BY134)</f>
        <v>26.735666666666663</v>
      </c>
      <c r="K134" s="26">
        <f>STDEV('Raw Data'!BM134,'Raw Data'!BS134,'Raw Data'!BY134)</f>
        <v>5.1791247651831934E-2</v>
      </c>
      <c r="M134" s="26">
        <f>AVERAGE('Raw Data'!K341,'Raw Data'!Q341,'Raw Data'!W341)</f>
        <v>6.9483333333333333</v>
      </c>
      <c r="N134" s="26">
        <f>STDEV('Raw Data'!K341,'Raw Data'!Q341,'Raw Data'!W341)</f>
        <v>0.57672032505655046</v>
      </c>
      <c r="O134" s="26">
        <f>AVERAGE('Raw Data'!AC341,'Raw Data'!AI341,'Raw Data'!AO341)</f>
        <v>10.560666666666668</v>
      </c>
      <c r="P134" s="26">
        <f>STDEV('Raw Data'!AC341,'Raw Data'!AI341,'Raw Data'!AO341)</f>
        <v>0.12332207155790589</v>
      </c>
      <c r="Q134" s="26">
        <f>AVERAGE('Raw Data'!AU341,'Raw Data'!BA341,'Raw Data'!BG341)</f>
        <v>19.680666666666667</v>
      </c>
      <c r="R134" s="26">
        <f>STDEV('Raw Data'!AU341,'Raw Data'!BA341,'Raw Data'!BG341)</f>
        <v>0.18130177421451998</v>
      </c>
      <c r="S134" s="26">
        <f>AVERAGE('Raw Data'!BM341,'Raw Data'!BS341,'Raw Data'!BY341)</f>
        <v>28.031000000000002</v>
      </c>
      <c r="T134" s="26">
        <f>STDEV('Raw Data'!BM341,'Raw Data'!BS341,'Raw Data'!BY341)</f>
        <v>0.36624718428951852</v>
      </c>
      <c r="V134" s="27">
        <f t="shared" si="24"/>
        <v>-1.0293333333333337</v>
      </c>
      <c r="W134" s="23">
        <f t="shared" si="25"/>
        <v>0.63627300220371863</v>
      </c>
      <c r="X134" s="27">
        <f t="shared" si="26"/>
        <v>-1.414666666666669</v>
      </c>
      <c r="Y134" s="23">
        <f t="shared" si="27"/>
        <v>0.13804105669449646</v>
      </c>
      <c r="Z134" s="27">
        <f t="shared" si="28"/>
        <v>-0.82400000000000162</v>
      </c>
      <c r="AA134" s="23">
        <f t="shared" si="29"/>
        <v>0.37562303798711028</v>
      </c>
      <c r="AB134" s="27">
        <f t="shared" si="30"/>
        <v>-1.295333333333339</v>
      </c>
      <c r="AC134" s="23">
        <f t="shared" si="31"/>
        <v>0.3698909749281995</v>
      </c>
    </row>
    <row r="135" spans="1:29" x14ac:dyDescent="0.25">
      <c r="A135" s="25">
        <f>'Raw Data'!B135</f>
        <v>248</v>
      </c>
      <c r="B135" s="25">
        <f>'Raw Data'!C135</f>
        <v>274</v>
      </c>
      <c r="C135" s="25" t="str">
        <f>'Raw Data'!D135</f>
        <v>MGHGNSTYGDELRHEGKGAYLAPTDAL</v>
      </c>
      <c r="D135" s="26">
        <f>AVERAGE('Raw Data'!K135,'Raw Data'!Q135,'Raw Data'!W135)</f>
        <v>5.4606666666666674</v>
      </c>
      <c r="E135" s="26">
        <f>STDEV('Raw Data'!K135,'Raw Data'!Q135,'Raw Data'!W135)</f>
        <v>0.17470069643059016</v>
      </c>
      <c r="F135" s="26">
        <f>AVERAGE('Raw Data'!AC135,'Raw Data'!AI135,'Raw Data'!AO135)</f>
        <v>8.6866666666666656</v>
      </c>
      <c r="G135" s="26">
        <f>STDEV('Raw Data'!AC135,'Raw Data'!AI135,'Raw Data'!AO135)</f>
        <v>0.20086147797259038</v>
      </c>
      <c r="H135" s="26">
        <f>AVERAGE('Raw Data'!AU135,'Raw Data'!BA135,'Raw Data'!BG135)</f>
        <v>18.486000000000001</v>
      </c>
      <c r="I135" s="26">
        <f>STDEV('Raw Data'!AU135,'Raw Data'!BA135,'Raw Data'!BG135)</f>
        <v>0.42989417302401323</v>
      </c>
      <c r="J135" s="26">
        <f>AVERAGE('Raw Data'!BM135,'Raw Data'!BS135,'Raw Data'!BY135)</f>
        <v>26.218666666666667</v>
      </c>
      <c r="K135" s="26">
        <f>STDEV('Raw Data'!BM135,'Raw Data'!BS135,'Raw Data'!BY135)</f>
        <v>0.24800067204209952</v>
      </c>
      <c r="M135" s="26">
        <f>AVERAGE('Raw Data'!K342,'Raw Data'!Q342,'Raw Data'!W342)</f>
        <v>6.6060000000000008</v>
      </c>
      <c r="N135" s="26">
        <f>STDEV('Raw Data'!K342,'Raw Data'!Q342,'Raw Data'!W342)</f>
        <v>0.37645318434036407</v>
      </c>
      <c r="O135" s="26">
        <f>AVERAGE('Raw Data'!AC342,'Raw Data'!AI342,'Raw Data'!AO342)</f>
        <v>10.067</v>
      </c>
      <c r="P135" s="26">
        <f>STDEV('Raw Data'!AC342,'Raw Data'!AI342,'Raw Data'!AO342)</f>
        <v>0.27251238503965275</v>
      </c>
      <c r="Q135" s="26">
        <f>AVERAGE('Raw Data'!AU342,'Raw Data'!BA342,'Raw Data'!BG342)</f>
        <v>19.301333333333332</v>
      </c>
      <c r="R135" s="26">
        <f>STDEV('Raw Data'!AU342,'Raw Data'!BA342,'Raw Data'!BG342)</f>
        <v>8.433465084609798E-2</v>
      </c>
      <c r="S135" s="26">
        <f>AVERAGE('Raw Data'!BM342,'Raw Data'!BS342,'Raw Data'!BY342)</f>
        <v>27.801000000000002</v>
      </c>
      <c r="T135" s="26">
        <f>STDEV('Raw Data'!BM342,'Raw Data'!BS342,'Raw Data'!BY342)</f>
        <v>0.18796010214936629</v>
      </c>
      <c r="V135" s="27">
        <f t="shared" si="24"/>
        <v>-1.1453333333333333</v>
      </c>
      <c r="W135" s="23">
        <f t="shared" si="25"/>
        <v>0.41501485917173297</v>
      </c>
      <c r="X135" s="27">
        <f t="shared" si="26"/>
        <v>-1.3803333333333345</v>
      </c>
      <c r="Y135" s="23">
        <f t="shared" si="27"/>
        <v>0.33853852562645415</v>
      </c>
      <c r="Z135" s="27">
        <f t="shared" si="28"/>
        <v>-0.81533333333333147</v>
      </c>
      <c r="AA135" s="23">
        <f t="shared" si="29"/>
        <v>0.43808827116613552</v>
      </c>
      <c r="AB135" s="27">
        <f t="shared" si="30"/>
        <v>-1.5823333333333345</v>
      </c>
      <c r="AC135" s="23">
        <f t="shared" si="31"/>
        <v>0.31118054780678889</v>
      </c>
    </row>
    <row r="136" spans="1:29" x14ac:dyDescent="0.25">
      <c r="A136" s="25">
        <f>'Raw Data'!B136</f>
        <v>248</v>
      </c>
      <c r="B136" s="25">
        <f>'Raw Data'!C136</f>
        <v>276</v>
      </c>
      <c r="C136" s="25" t="str">
        <f>'Raw Data'!D136</f>
        <v>MGHGNSTYGDELRHEGKGAYLAPTDALKL</v>
      </c>
      <c r="D136" s="26">
        <f>AVERAGE('Raw Data'!K136,'Raw Data'!Q136,'Raw Data'!W136)</f>
        <v>4.101</v>
      </c>
      <c r="E136" s="26">
        <f>STDEV('Raw Data'!K136,'Raw Data'!Q136,'Raw Data'!W136)</f>
        <v>9.7555112628708418E-2</v>
      </c>
      <c r="F136" s="26">
        <f>AVERAGE('Raw Data'!AC136,'Raw Data'!AI136,'Raw Data'!AO136)</f>
        <v>6.737333333333333</v>
      </c>
      <c r="G136" s="26">
        <f>STDEV('Raw Data'!AC136,'Raw Data'!AI136,'Raw Data'!AO136)</f>
        <v>0.14649345832948779</v>
      </c>
      <c r="H136" s="26">
        <f>AVERAGE('Raw Data'!AU136,'Raw Data'!BA136,'Raw Data'!BG136)</f>
        <v>15.455666666666666</v>
      </c>
      <c r="I136" s="26">
        <f>STDEV('Raw Data'!AU136,'Raw Data'!BA136,'Raw Data'!BG136)</f>
        <v>0.28881539663482847</v>
      </c>
      <c r="J136" s="26">
        <f>AVERAGE('Raw Data'!BM136,'Raw Data'!BS136,'Raw Data'!BY136)</f>
        <v>22.430333333333337</v>
      </c>
      <c r="K136" s="26">
        <f>STDEV('Raw Data'!BM136,'Raw Data'!BS136,'Raw Data'!BY136)</f>
        <v>0.26647576500187298</v>
      </c>
      <c r="M136" s="26">
        <f>AVERAGE('Raw Data'!K343,'Raw Data'!Q343,'Raw Data'!W343)</f>
        <v>4.2926666666666664</v>
      </c>
      <c r="N136" s="26">
        <f>STDEV('Raw Data'!K343,'Raw Data'!Q343,'Raw Data'!W343)</f>
        <v>0.22570408355484695</v>
      </c>
      <c r="O136" s="26">
        <f>AVERAGE('Raw Data'!AC343,'Raw Data'!AI343,'Raw Data'!AO343)</f>
        <v>7.0566666666666675</v>
      </c>
      <c r="P136" s="26">
        <f>STDEV('Raw Data'!AC343,'Raw Data'!AI343,'Raw Data'!AO343)</f>
        <v>0.42760300903213189</v>
      </c>
      <c r="Q136" s="26">
        <f>AVERAGE('Raw Data'!AU343,'Raw Data'!BA343,'Raw Data'!BG343)</f>
        <v>15.357333333333335</v>
      </c>
      <c r="R136" s="26">
        <f>STDEV('Raw Data'!AU343,'Raw Data'!BA343,'Raw Data'!BG343)</f>
        <v>9.279188182881766E-2</v>
      </c>
      <c r="S136" s="26">
        <f>AVERAGE('Raw Data'!BM343,'Raw Data'!BS343,'Raw Data'!BY343)</f>
        <v>22.699666666666662</v>
      </c>
      <c r="T136" s="26">
        <f>STDEV('Raw Data'!BM343,'Raw Data'!BS343,'Raw Data'!BY343)</f>
        <v>0.19867645389761948</v>
      </c>
      <c r="V136" s="27">
        <f t="shared" si="24"/>
        <v>-0.19166666666666643</v>
      </c>
      <c r="W136" s="23">
        <f t="shared" si="25"/>
        <v>0.2458847968731156</v>
      </c>
      <c r="X136" s="27">
        <f t="shared" si="26"/>
        <v>-0.31933333333333458</v>
      </c>
      <c r="Y136" s="23">
        <f t="shared" si="27"/>
        <v>0.45200073746252545</v>
      </c>
      <c r="Z136" s="27">
        <f t="shared" si="28"/>
        <v>9.8333333333330941E-2</v>
      </c>
      <c r="AA136" s="23">
        <f t="shared" si="29"/>
        <v>0.3033556768327676</v>
      </c>
      <c r="AB136" s="27">
        <f t="shared" si="30"/>
        <v>-0.26933333333332499</v>
      </c>
      <c r="AC136" s="23">
        <f t="shared" si="31"/>
        <v>0.33238782568960967</v>
      </c>
    </row>
    <row r="137" spans="1:29" x14ac:dyDescent="0.25">
      <c r="A137" s="25">
        <f>'Raw Data'!B137</f>
        <v>248</v>
      </c>
      <c r="B137" s="25">
        <f>'Raw Data'!C137</f>
        <v>276</v>
      </c>
      <c r="C137" s="25" t="str">
        <f>'Raw Data'!D137</f>
        <v>MGHGNSTYGDELRHEGKGAYLAPTDALKL</v>
      </c>
      <c r="D137" s="26">
        <f>AVERAGE('Raw Data'!K137,'Raw Data'!Q137,'Raw Data'!W137)</f>
        <v>4.2409999999999997</v>
      </c>
      <c r="E137" s="26">
        <f>STDEV('Raw Data'!K137,'Raw Data'!Q137,'Raw Data'!W137)</f>
        <v>5.2421369688324768E-2</v>
      </c>
      <c r="F137" s="26">
        <f>AVERAGE('Raw Data'!AC137,'Raw Data'!AI137,'Raw Data'!AO137)</f>
        <v>6.8619999999999992</v>
      </c>
      <c r="G137" s="26">
        <f>STDEV('Raw Data'!AC137,'Raw Data'!AI137,'Raw Data'!AO137)</f>
        <v>0.17722302333500553</v>
      </c>
      <c r="H137" s="26">
        <f>AVERAGE('Raw Data'!AU137,'Raw Data'!BA137,'Raw Data'!BG137)</f>
        <v>15.353999999999999</v>
      </c>
      <c r="I137" s="26">
        <f>STDEV('Raw Data'!AU137,'Raw Data'!BA137,'Raw Data'!BG137)</f>
        <v>0.26855911825890355</v>
      </c>
      <c r="J137" s="26">
        <f>AVERAGE('Raw Data'!BM137,'Raw Data'!BS137,'Raw Data'!BY137)</f>
        <v>22.196666666666669</v>
      </c>
      <c r="K137" s="26">
        <f>STDEV('Raw Data'!BM137,'Raw Data'!BS137,'Raw Data'!BY137)</f>
        <v>0.1924430651733994</v>
      </c>
      <c r="M137" s="26">
        <f>AVERAGE('Raw Data'!K344,'Raw Data'!Q344,'Raw Data'!W344)</f>
        <v>4.4606666666666666</v>
      </c>
      <c r="N137" s="26">
        <f>STDEV('Raw Data'!K344,'Raw Data'!Q344,'Raw Data'!W344)</f>
        <v>0.16804860408028766</v>
      </c>
      <c r="O137" s="26">
        <f>AVERAGE('Raw Data'!AC344,'Raw Data'!AI344,'Raw Data'!AO344)</f>
        <v>7.0563333333333338</v>
      </c>
      <c r="P137" s="26">
        <f>STDEV('Raw Data'!AC344,'Raw Data'!AI344,'Raw Data'!AO344)</f>
        <v>0.22982674634022335</v>
      </c>
      <c r="Q137" s="26">
        <f>AVERAGE('Raw Data'!AU344,'Raw Data'!BA344,'Raw Data'!BG344)</f>
        <v>15.180666666666667</v>
      </c>
      <c r="R137" s="26">
        <f>STDEV('Raw Data'!AU344,'Raw Data'!BA344,'Raw Data'!BG344)</f>
        <v>0.14434103135745388</v>
      </c>
      <c r="S137" s="26">
        <f>AVERAGE('Raw Data'!BM344,'Raw Data'!BS344,'Raw Data'!BY344)</f>
        <v>22.401666666666667</v>
      </c>
      <c r="T137" s="26">
        <f>STDEV('Raw Data'!BM344,'Raw Data'!BS344,'Raw Data'!BY344)</f>
        <v>0.17471214420678755</v>
      </c>
      <c r="V137" s="27">
        <f t="shared" si="24"/>
        <v>-0.2196666666666669</v>
      </c>
      <c r="W137" s="23">
        <f t="shared" si="25"/>
        <v>0.17603503439183146</v>
      </c>
      <c r="X137" s="27">
        <f t="shared" si="26"/>
        <v>-0.19433333333333458</v>
      </c>
      <c r="Y137" s="23">
        <f t="shared" si="27"/>
        <v>0.2902211800219503</v>
      </c>
      <c r="Z137" s="27">
        <f t="shared" si="28"/>
        <v>0.17333333333333201</v>
      </c>
      <c r="AA137" s="23">
        <f t="shared" si="29"/>
        <v>0.30489069079480474</v>
      </c>
      <c r="AB137" s="27">
        <f t="shared" si="30"/>
        <v>-0.20499999999999829</v>
      </c>
      <c r="AC137" s="23">
        <f t="shared" si="31"/>
        <v>0.2599205006663895</v>
      </c>
    </row>
    <row r="138" spans="1:29" x14ac:dyDescent="0.25">
      <c r="A138" s="25">
        <f>'Raw Data'!B138</f>
        <v>248</v>
      </c>
      <c r="B138" s="25">
        <f>'Raw Data'!C138</f>
        <v>276</v>
      </c>
      <c r="C138" s="25" t="str">
        <f>'Raw Data'!D138</f>
        <v>MGHGNSTYGDELRHEGKGAYLAPTDALKL</v>
      </c>
      <c r="D138" s="26">
        <f>AVERAGE('Raw Data'!K138,'Raw Data'!Q138,'Raw Data'!W138)</f>
        <v>3.7076666666666664</v>
      </c>
      <c r="E138" s="26">
        <f>STDEV('Raw Data'!K138,'Raw Data'!Q138,'Raw Data'!W138)</f>
        <v>0.10900152904126337</v>
      </c>
      <c r="F138" s="26">
        <f>AVERAGE('Raw Data'!AC138,'Raw Data'!AI138,'Raw Data'!AO138)</f>
        <v>6.5479999999999992</v>
      </c>
      <c r="G138" s="26">
        <f>STDEV('Raw Data'!AC138,'Raw Data'!AI138,'Raw Data'!AO138)</f>
        <v>0.15488059917239469</v>
      </c>
      <c r="H138" s="26">
        <f>AVERAGE('Raw Data'!AU138,'Raw Data'!BA138,'Raw Data'!BG138)</f>
        <v>14.981666666666667</v>
      </c>
      <c r="I138" s="26">
        <f>STDEV('Raw Data'!AU138,'Raw Data'!BA138,'Raw Data'!BG138)</f>
        <v>0.27026715178381061</v>
      </c>
      <c r="J138" s="26">
        <f>AVERAGE('Raw Data'!BM138,'Raw Data'!BS138,'Raw Data'!BY138)</f>
        <v>21.826999999999998</v>
      </c>
      <c r="K138" s="26">
        <f>STDEV('Raw Data'!BM138,'Raw Data'!BS138,'Raw Data'!BY138)</f>
        <v>0.27020177645604032</v>
      </c>
      <c r="M138" s="26">
        <f>AVERAGE('Raw Data'!K345,'Raw Data'!Q345,'Raw Data'!W345)</f>
        <v>3.7716666666666669</v>
      </c>
      <c r="N138" s="26">
        <f>STDEV('Raw Data'!K345,'Raw Data'!Q345,'Raw Data'!W345)</f>
        <v>0.22005075172180943</v>
      </c>
      <c r="O138" s="26">
        <f>AVERAGE('Raw Data'!AC345,'Raw Data'!AI345,'Raw Data'!AO345)</f>
        <v>6.4933333333333332</v>
      </c>
      <c r="P138" s="26">
        <f>STDEV('Raw Data'!AC345,'Raw Data'!AI345,'Raw Data'!AO345)</f>
        <v>0.29700224466042918</v>
      </c>
      <c r="Q138" s="26">
        <f>AVERAGE('Raw Data'!AU345,'Raw Data'!BA345,'Raw Data'!BG345)</f>
        <v>14.746666666666664</v>
      </c>
      <c r="R138" s="26">
        <f>STDEV('Raw Data'!AU345,'Raw Data'!BA345,'Raw Data'!BG345)</f>
        <v>0.13222833786043497</v>
      </c>
      <c r="S138" s="26">
        <f>AVERAGE('Raw Data'!BM345,'Raw Data'!BS345,'Raw Data'!BY345)</f>
        <v>21.946666666666669</v>
      </c>
      <c r="T138" s="26">
        <f>STDEV('Raw Data'!BM345,'Raw Data'!BS345,'Raw Data'!BY345)</f>
        <v>0.11930772537154963</v>
      </c>
      <c r="V138" s="27">
        <f t="shared" si="24"/>
        <v>-6.4000000000000501E-2</v>
      </c>
      <c r="W138" s="23">
        <f t="shared" si="25"/>
        <v>0.24556804895317061</v>
      </c>
      <c r="X138" s="27">
        <f t="shared" si="26"/>
        <v>5.4666666666665975E-2</v>
      </c>
      <c r="Y138" s="23">
        <f t="shared" si="27"/>
        <v>0.33496019664033727</v>
      </c>
      <c r="Z138" s="27">
        <f t="shared" si="28"/>
        <v>0.23500000000000298</v>
      </c>
      <c r="AA138" s="23">
        <f t="shared" si="29"/>
        <v>0.30087982096954702</v>
      </c>
      <c r="AB138" s="27">
        <f t="shared" si="30"/>
        <v>-0.11966666666667081</v>
      </c>
      <c r="AC138" s="23">
        <f t="shared" si="31"/>
        <v>0.29536982468311329</v>
      </c>
    </row>
    <row r="139" spans="1:29" x14ac:dyDescent="0.25">
      <c r="A139" s="25">
        <f>'Raw Data'!B139</f>
        <v>248</v>
      </c>
      <c r="B139" s="25">
        <f>'Raw Data'!C139</f>
        <v>276</v>
      </c>
      <c r="C139" s="25" t="str">
        <f>'Raw Data'!D139</f>
        <v>MGHGNSTYGDELRHEGKGAYLAPTDALKL</v>
      </c>
      <c r="D139" s="26">
        <f>AVERAGE('Raw Data'!K139,'Raw Data'!Q139,'Raw Data'!W139)</f>
        <v>4.1963333333333326</v>
      </c>
      <c r="E139" s="26">
        <f>STDEV('Raw Data'!K139,'Raw Data'!Q139,'Raw Data'!W139)</f>
        <v>9.6074623774092219E-2</v>
      </c>
      <c r="F139" s="26">
        <f>AVERAGE('Raw Data'!AC139,'Raw Data'!AI139,'Raw Data'!AO139)</f>
        <v>6.7989999999999995</v>
      </c>
      <c r="G139" s="26">
        <f>STDEV('Raw Data'!AC139,'Raw Data'!AI139,'Raw Data'!AO139)</f>
        <v>0.15627219842313603</v>
      </c>
      <c r="H139" s="26">
        <f>AVERAGE('Raw Data'!AU139,'Raw Data'!BA139,'Raw Data'!BG139)</f>
        <v>15.253333333333332</v>
      </c>
      <c r="I139" s="26">
        <f>STDEV('Raw Data'!AU139,'Raw Data'!BA139,'Raw Data'!BG139)</f>
        <v>0.26306716506119321</v>
      </c>
      <c r="J139" s="26">
        <f>AVERAGE('Raw Data'!BM139,'Raw Data'!BS139,'Raw Data'!BY139)</f>
        <v>22.058666666666667</v>
      </c>
      <c r="K139" s="26">
        <f>STDEV('Raw Data'!BM139,'Raw Data'!BS139,'Raw Data'!BY139)</f>
        <v>0.2161534948441341</v>
      </c>
      <c r="M139" s="26">
        <f>AVERAGE('Raw Data'!K346,'Raw Data'!Q346,'Raw Data'!W346)</f>
        <v>4.3593333333333328</v>
      </c>
      <c r="N139" s="26">
        <f>STDEV('Raw Data'!K346,'Raw Data'!Q346,'Raw Data'!W346)</f>
        <v>0.2295481067953587</v>
      </c>
      <c r="O139" s="26">
        <f>AVERAGE('Raw Data'!AC346,'Raw Data'!AI346,'Raw Data'!AO346)</f>
        <v>6.8376666666666672</v>
      </c>
      <c r="P139" s="26">
        <f>STDEV('Raw Data'!AC346,'Raw Data'!AI346,'Raw Data'!AO346)</f>
        <v>0.24475770331765526</v>
      </c>
      <c r="Q139" s="26">
        <f>AVERAGE('Raw Data'!AU346,'Raw Data'!BA346,'Raw Data'!BG346)</f>
        <v>14.904666666666666</v>
      </c>
      <c r="R139" s="26">
        <f>STDEV('Raw Data'!AU346,'Raw Data'!BA346,'Raw Data'!BG346)</f>
        <v>0.17598390077883122</v>
      </c>
      <c r="S139" s="26">
        <f>AVERAGE('Raw Data'!BM346,'Raw Data'!BS346,'Raw Data'!BY346)</f>
        <v>22.140666666666664</v>
      </c>
      <c r="T139" s="26">
        <f>STDEV('Raw Data'!BM346,'Raw Data'!BS346,'Raw Data'!BY346)</f>
        <v>0.21718732314141651</v>
      </c>
      <c r="V139" s="27">
        <f t="shared" si="24"/>
        <v>-0.16300000000000026</v>
      </c>
      <c r="W139" s="23">
        <f t="shared" si="25"/>
        <v>0.24884265443582371</v>
      </c>
      <c r="X139" s="27">
        <f t="shared" si="26"/>
        <v>-3.8666666666667737E-2</v>
      </c>
      <c r="Y139" s="23">
        <f t="shared" si="27"/>
        <v>0.29039168950459543</v>
      </c>
      <c r="Z139" s="27">
        <f t="shared" si="28"/>
        <v>0.34866666666666646</v>
      </c>
      <c r="AA139" s="23">
        <f t="shared" si="29"/>
        <v>0.31650381777581543</v>
      </c>
      <c r="AB139" s="27">
        <f t="shared" si="30"/>
        <v>-8.1999999999997186E-2</v>
      </c>
      <c r="AC139" s="23">
        <f t="shared" si="31"/>
        <v>0.30641910297281921</v>
      </c>
    </row>
    <row r="140" spans="1:29" x14ac:dyDescent="0.25">
      <c r="A140" s="25">
        <f>'Raw Data'!B140</f>
        <v>248</v>
      </c>
      <c r="B140" s="25">
        <f>'Raw Data'!C140</f>
        <v>276</v>
      </c>
      <c r="C140" s="25" t="str">
        <f>'Raw Data'!D140</f>
        <v>MGHGNSTYGDELRHEGKGAYLAPTDALKL</v>
      </c>
      <c r="D140" s="26">
        <f>AVERAGE('Raw Data'!K140,'Raw Data'!Q140,'Raw Data'!W140)</f>
        <v>4.5136666666666665</v>
      </c>
      <c r="E140" s="26">
        <f>STDEV('Raw Data'!K140,'Raw Data'!Q140,'Raw Data'!W140)</f>
        <v>0.18499819818942415</v>
      </c>
      <c r="F140" s="26">
        <f>AVERAGE('Raw Data'!AC140,'Raw Data'!AI140,'Raw Data'!AO140)</f>
        <v>7.1066666666666665</v>
      </c>
      <c r="G140" s="26">
        <f>STDEV('Raw Data'!AC140,'Raw Data'!AI140,'Raw Data'!AO140)</f>
        <v>0.14769676141789082</v>
      </c>
      <c r="H140" s="26">
        <f>AVERAGE('Raw Data'!AU140,'Raw Data'!BA140,'Raw Data'!BG140)</f>
        <v>15.546333333333335</v>
      </c>
      <c r="I140" s="26">
        <f>STDEV('Raw Data'!AU140,'Raw Data'!BA140,'Raw Data'!BG140)</f>
        <v>0.24626476267085695</v>
      </c>
      <c r="J140" s="26">
        <f>AVERAGE('Raw Data'!BM140,'Raw Data'!BS140,'Raw Data'!BY140)</f>
        <v>22.077666666666669</v>
      </c>
      <c r="K140" s="26">
        <f>STDEV('Raw Data'!BM140,'Raw Data'!BS140,'Raw Data'!BY140)</f>
        <v>0.29578088736991315</v>
      </c>
      <c r="M140" s="26">
        <f>AVERAGE('Raw Data'!K347,'Raw Data'!Q347,'Raw Data'!W347)</f>
        <v>4.7223333333333333</v>
      </c>
      <c r="N140" s="26">
        <f>STDEV('Raw Data'!K347,'Raw Data'!Q347,'Raw Data'!W347)</f>
        <v>0.29632808394300614</v>
      </c>
      <c r="O140" s="26">
        <f>AVERAGE('Raw Data'!AC347,'Raw Data'!AI347,'Raw Data'!AO347)</f>
        <v>7.1806666666666672</v>
      </c>
      <c r="P140" s="26">
        <f>STDEV('Raw Data'!AC347,'Raw Data'!AI347,'Raw Data'!AO347)</f>
        <v>0.18985871940296403</v>
      </c>
      <c r="Q140" s="26">
        <f>AVERAGE('Raw Data'!AU347,'Raw Data'!BA347,'Raw Data'!BG347)</f>
        <v>15.398333333333333</v>
      </c>
      <c r="R140" s="26">
        <f>STDEV('Raw Data'!AU347,'Raw Data'!BA347,'Raw Data'!BG347)</f>
        <v>0.13697201660679931</v>
      </c>
      <c r="S140" s="26">
        <f>AVERAGE('Raw Data'!BM347,'Raw Data'!BS347,'Raw Data'!BY347)</f>
        <v>22.423333333333332</v>
      </c>
      <c r="T140" s="26">
        <f>STDEV('Raw Data'!BM347,'Raw Data'!BS347,'Raw Data'!BY347)</f>
        <v>0.26237441440303044</v>
      </c>
      <c r="V140" s="27">
        <f t="shared" si="24"/>
        <v>-0.20866666666666678</v>
      </c>
      <c r="W140" s="23">
        <f t="shared" si="25"/>
        <v>0.34933460559564772</v>
      </c>
      <c r="X140" s="27">
        <f t="shared" si="26"/>
        <v>-7.4000000000000732E-2</v>
      </c>
      <c r="Y140" s="23">
        <f t="shared" si="27"/>
        <v>0.24054244254739493</v>
      </c>
      <c r="Z140" s="27">
        <f t="shared" si="28"/>
        <v>0.14800000000000146</v>
      </c>
      <c r="AA140" s="23">
        <f t="shared" si="29"/>
        <v>0.28179365973468384</v>
      </c>
      <c r="AB140" s="27">
        <f t="shared" si="30"/>
        <v>-0.34566666666666279</v>
      </c>
      <c r="AC140" s="23">
        <f t="shared" si="31"/>
        <v>0.39538167214309061</v>
      </c>
    </row>
    <row r="141" spans="1:29" x14ac:dyDescent="0.25">
      <c r="A141" s="25">
        <f>'Raw Data'!B141</f>
        <v>248</v>
      </c>
      <c r="B141" s="25">
        <f>'Raw Data'!C141</f>
        <v>286</v>
      </c>
      <c r="C141" s="25" t="str">
        <f>'Raw Data'!D141</f>
        <v>MGHGNSTYGDELRHEGKGAYLAPTDALKLASVPLFNGVE</v>
      </c>
      <c r="D141" s="26">
        <f>AVERAGE('Raw Data'!K141,'Raw Data'!Q141,'Raw Data'!W141)</f>
        <v>2.65</v>
      </c>
      <c r="E141" s="26">
        <f>STDEV('Raw Data'!K141,'Raw Data'!Q141,'Raw Data'!W141)</f>
        <v>0.21544604893104902</v>
      </c>
      <c r="F141" s="26">
        <f>AVERAGE('Raw Data'!AC141,'Raw Data'!AI141,'Raw Data'!AO141)</f>
        <v>4.6180000000000003</v>
      </c>
      <c r="G141" s="26">
        <f>STDEV('Raw Data'!AC141,'Raw Data'!AI141,'Raw Data'!AO141)</f>
        <v>0.17941014464070876</v>
      </c>
      <c r="H141" s="26">
        <f>AVERAGE('Raw Data'!AU141,'Raw Data'!BA141,'Raw Data'!BG141)</f>
        <v>11.319666666666668</v>
      </c>
      <c r="I141" s="26">
        <f>STDEV('Raw Data'!AU141,'Raw Data'!BA141,'Raw Data'!BG141)</f>
        <v>0.14495631525854091</v>
      </c>
      <c r="J141" s="26">
        <f>AVERAGE('Raw Data'!BM141,'Raw Data'!BS141,'Raw Data'!BY141)</f>
        <v>18.081</v>
      </c>
      <c r="K141" s="26">
        <f>STDEV('Raw Data'!BM141,'Raw Data'!BS141,'Raw Data'!BY141)</f>
        <v>0.21906163516234511</v>
      </c>
      <c r="M141" s="26">
        <f>AVERAGE('Raw Data'!K348,'Raw Data'!Q348,'Raw Data'!W348)</f>
        <v>3.1546666666666661</v>
      </c>
      <c r="N141" s="26">
        <f>STDEV('Raw Data'!K348,'Raw Data'!Q348,'Raw Data'!W348)</f>
        <v>0.12863255160857737</v>
      </c>
      <c r="O141" s="26">
        <f>AVERAGE('Raw Data'!AC348,'Raw Data'!AI348,'Raw Data'!AO348)</f>
        <v>4.9733333333333336</v>
      </c>
      <c r="P141" s="26">
        <f>STDEV('Raw Data'!AC348,'Raw Data'!AI348,'Raw Data'!AO348)</f>
        <v>0.15144746063679418</v>
      </c>
      <c r="Q141" s="26">
        <f>AVERAGE('Raw Data'!AU348,'Raw Data'!BA348,'Raw Data'!BG348)</f>
        <v>11.889333333333333</v>
      </c>
      <c r="R141" s="26">
        <f>STDEV('Raw Data'!AU348,'Raw Data'!BA348,'Raw Data'!BG348)</f>
        <v>0.19185758607189154</v>
      </c>
      <c r="S141" s="26">
        <f>AVERAGE('Raw Data'!BM348,'Raw Data'!BS348,'Raw Data'!BY348)</f>
        <v>18.33966666666667</v>
      </c>
      <c r="T141" s="26">
        <f>STDEV('Raw Data'!BM348,'Raw Data'!BS348,'Raw Data'!BY348)</f>
        <v>0.20136120116182599</v>
      </c>
      <c r="V141" s="27">
        <f t="shared" si="24"/>
        <v>-0.50466666666666615</v>
      </c>
      <c r="W141" s="23">
        <f t="shared" si="25"/>
        <v>0.25092495558101291</v>
      </c>
      <c r="X141" s="27">
        <f t="shared" si="26"/>
        <v>-0.35533333333333328</v>
      </c>
      <c r="Y141" s="23">
        <f t="shared" si="27"/>
        <v>0.23478571790748551</v>
      </c>
      <c r="Z141" s="27">
        <f t="shared" si="28"/>
        <v>-0.56966666666666477</v>
      </c>
      <c r="AA141" s="23">
        <f t="shared" si="29"/>
        <v>0.24046136210765082</v>
      </c>
      <c r="AB141" s="27">
        <f t="shared" si="30"/>
        <v>-0.25866666666667015</v>
      </c>
      <c r="AC141" s="23">
        <f t="shared" si="31"/>
        <v>0.29754719513605526</v>
      </c>
    </row>
    <row r="142" spans="1:29" x14ac:dyDescent="0.25">
      <c r="A142" s="25">
        <f>'Raw Data'!B142</f>
        <v>248</v>
      </c>
      <c r="B142" s="25">
        <f>'Raw Data'!C142</f>
        <v>286</v>
      </c>
      <c r="C142" s="25" t="str">
        <f>'Raw Data'!D142</f>
        <v>MGHGNSTYGDELRHEGKGAYLAPTDALKLASVPLFNGVE</v>
      </c>
      <c r="D142" s="26">
        <f>AVERAGE('Raw Data'!K142,'Raw Data'!Q142,'Raw Data'!W142)</f>
        <v>2.6773333333333333</v>
      </c>
      <c r="E142" s="26">
        <f>STDEV('Raw Data'!K142,'Raw Data'!Q142,'Raw Data'!W142)</f>
        <v>0.16386071320891207</v>
      </c>
      <c r="F142" s="26">
        <f>AVERAGE('Raw Data'!AC142,'Raw Data'!AI142,'Raw Data'!AO142)</f>
        <v>4.5386666666666668</v>
      </c>
      <c r="G142" s="26">
        <f>STDEV('Raw Data'!AC142,'Raw Data'!AI142,'Raw Data'!AO142)</f>
        <v>0.13150792118094404</v>
      </c>
      <c r="H142" s="26">
        <f>AVERAGE('Raw Data'!AU142,'Raw Data'!BA142,'Raw Data'!BG142)</f>
        <v>10.956333333333333</v>
      </c>
      <c r="I142" s="26">
        <f>STDEV('Raw Data'!AU142,'Raw Data'!BA142,'Raw Data'!BG142)</f>
        <v>0.14454872304290098</v>
      </c>
      <c r="J142" s="26">
        <f>AVERAGE('Raw Data'!BM142,'Raw Data'!BS142,'Raw Data'!BY142)</f>
        <v>17.710333333333335</v>
      </c>
      <c r="K142" s="26">
        <f>STDEV('Raw Data'!BM142,'Raw Data'!BS142,'Raw Data'!BY142)</f>
        <v>0.15364352681884508</v>
      </c>
      <c r="M142" s="26">
        <f>AVERAGE('Raw Data'!K349,'Raw Data'!Q349,'Raw Data'!W349)</f>
        <v>2.9810000000000003</v>
      </c>
      <c r="N142" s="26">
        <f>STDEV('Raw Data'!K349,'Raw Data'!Q349,'Raw Data'!W349)</f>
        <v>4.8072861366887563E-2</v>
      </c>
      <c r="O142" s="26">
        <f>AVERAGE('Raw Data'!AC349,'Raw Data'!AI349,'Raw Data'!AO349)</f>
        <v>4.7846666666666664</v>
      </c>
      <c r="P142" s="26">
        <f>STDEV('Raw Data'!AC349,'Raw Data'!AI349,'Raw Data'!AO349)</f>
        <v>0.20055007687192081</v>
      </c>
      <c r="Q142" s="26">
        <f>AVERAGE('Raw Data'!AU349,'Raw Data'!BA349,'Raw Data'!BG349)</f>
        <v>11.759333333333332</v>
      </c>
      <c r="R142" s="26">
        <f>STDEV('Raw Data'!AU349,'Raw Data'!BA349,'Raw Data'!BG349)</f>
        <v>0.42611070549017388</v>
      </c>
      <c r="S142" s="26">
        <f>AVERAGE('Raw Data'!BM349,'Raw Data'!BS349,'Raw Data'!BY349)</f>
        <v>18.260666666666665</v>
      </c>
      <c r="T142" s="26">
        <f>STDEV('Raw Data'!BM349,'Raw Data'!BS349,'Raw Data'!BY349)</f>
        <v>0.14513556880838521</v>
      </c>
      <c r="V142" s="27">
        <f t="shared" si="24"/>
        <v>-0.30366666666666697</v>
      </c>
      <c r="W142" s="23">
        <f t="shared" si="25"/>
        <v>0.17076689765095962</v>
      </c>
      <c r="X142" s="27">
        <f t="shared" si="26"/>
        <v>-0.24599999999999955</v>
      </c>
      <c r="Y142" s="23">
        <f t="shared" si="27"/>
        <v>0.23982215632978271</v>
      </c>
      <c r="Z142" s="27">
        <f t="shared" si="28"/>
        <v>-0.80299999999999905</v>
      </c>
      <c r="AA142" s="23">
        <f t="shared" si="29"/>
        <v>0.44996073902804784</v>
      </c>
      <c r="AB142" s="27">
        <f t="shared" si="30"/>
        <v>-0.5503333333333309</v>
      </c>
      <c r="AC142" s="23">
        <f t="shared" si="31"/>
        <v>0.21135436278124634</v>
      </c>
    </row>
    <row r="143" spans="1:29" x14ac:dyDescent="0.25">
      <c r="A143" s="25">
        <f>'Raw Data'!B143</f>
        <v>259</v>
      </c>
      <c r="B143" s="25">
        <f>'Raw Data'!C143</f>
        <v>273</v>
      </c>
      <c r="C143" s="25" t="str">
        <f>'Raw Data'!D143</f>
        <v>LRHEGKGAYLAPTDA</v>
      </c>
      <c r="D143" s="26">
        <f>AVERAGE('Raw Data'!K143,'Raw Data'!Q143,'Raw Data'!W143)</f>
        <v>6.2833333333333341</v>
      </c>
      <c r="E143" s="26">
        <f>STDEV('Raw Data'!K143,'Raw Data'!Q143,'Raw Data'!W143)</f>
        <v>0.40474354019963477</v>
      </c>
      <c r="F143" s="26">
        <f>AVERAGE('Raw Data'!AC143,'Raw Data'!AI143,'Raw Data'!AO143)</f>
        <v>7.9169999999999989</v>
      </c>
      <c r="G143" s="26">
        <f>STDEV('Raw Data'!AC143,'Raw Data'!AI143,'Raw Data'!AO143)</f>
        <v>0.29070259716762042</v>
      </c>
      <c r="H143" s="26">
        <f>AVERAGE('Raw Data'!AU143,'Raw Data'!BA143,'Raw Data'!BG143)</f>
        <v>12.753333333333332</v>
      </c>
      <c r="I143" s="26">
        <f>STDEV('Raw Data'!AU143,'Raw Data'!BA143,'Raw Data'!BG143)</f>
        <v>0.21752317884155026</v>
      </c>
      <c r="J143" s="26">
        <f>AVERAGE('Raw Data'!BM143,'Raw Data'!BS143,'Raw Data'!BY143)</f>
        <v>20.515666666666664</v>
      </c>
      <c r="K143" s="26">
        <f>STDEV('Raw Data'!BM143,'Raw Data'!BS143,'Raw Data'!BY143)</f>
        <v>0.24400887961984799</v>
      </c>
      <c r="M143" s="26">
        <f>AVERAGE('Raw Data'!K350,'Raw Data'!Q350,'Raw Data'!W350)</f>
        <v>8.1386666666666674</v>
      </c>
      <c r="N143" s="26">
        <f>STDEV('Raw Data'!K350,'Raw Data'!Q350,'Raw Data'!W350)</f>
        <v>0.61336150297629</v>
      </c>
      <c r="O143" s="26">
        <f>AVERAGE('Raw Data'!AC350,'Raw Data'!AI350,'Raw Data'!AO350)</f>
        <v>9.4056666666666668</v>
      </c>
      <c r="P143" s="26">
        <f>STDEV('Raw Data'!AC350,'Raw Data'!AI350,'Raw Data'!AO350)</f>
        <v>0.55655218383664007</v>
      </c>
      <c r="Q143" s="26">
        <f>AVERAGE('Raw Data'!AU350,'Raw Data'!BA350,'Raw Data'!BG350)</f>
        <v>14.735999999999999</v>
      </c>
      <c r="R143" s="26">
        <f>STDEV('Raw Data'!AU350,'Raw Data'!BA350,'Raw Data'!BG350)</f>
        <v>0.92458585323375964</v>
      </c>
      <c r="S143" s="26">
        <f>AVERAGE('Raw Data'!BM350,'Raw Data'!BS350,'Raw Data'!BY350)</f>
        <v>22.751666666666665</v>
      </c>
      <c r="T143" s="26">
        <f>STDEV('Raw Data'!BM350,'Raw Data'!BS350,'Raw Data'!BY350)</f>
        <v>1.3591807581529891</v>
      </c>
      <c r="V143" s="27">
        <f t="shared" si="24"/>
        <v>-1.8553333333333333</v>
      </c>
      <c r="W143" s="23">
        <f t="shared" si="25"/>
        <v>0.73486710816763789</v>
      </c>
      <c r="X143" s="27">
        <f t="shared" si="26"/>
        <v>-1.4886666666666679</v>
      </c>
      <c r="Y143" s="23">
        <f t="shared" si="27"/>
        <v>0.62789993894993568</v>
      </c>
      <c r="Z143" s="27">
        <f t="shared" si="28"/>
        <v>-1.9826666666666668</v>
      </c>
      <c r="AA143" s="23">
        <f t="shared" si="29"/>
        <v>0.94982910743634952</v>
      </c>
      <c r="AB143" s="27">
        <f t="shared" si="30"/>
        <v>-2.2360000000000007</v>
      </c>
      <c r="AC143" s="23">
        <f t="shared" si="31"/>
        <v>1.3809100863802348</v>
      </c>
    </row>
    <row r="144" spans="1:29" x14ac:dyDescent="0.25">
      <c r="A144" s="25">
        <f>'Raw Data'!B144</f>
        <v>274</v>
      </c>
      <c r="B144" s="25">
        <f>'Raw Data'!C144</f>
        <v>286</v>
      </c>
      <c r="C144" s="25" t="str">
        <f>'Raw Data'!D144</f>
        <v>LKLASVPLFNGVE</v>
      </c>
      <c r="D144" s="26">
        <f>AVERAGE('Raw Data'!K144,'Raw Data'!Q144,'Raw Data'!W144)</f>
        <v>1.7096666666666669</v>
      </c>
      <c r="E144" s="26">
        <f>STDEV('Raw Data'!K144,'Raw Data'!Q144,'Raw Data'!W144)</f>
        <v>0.1561804511881475</v>
      </c>
      <c r="F144" s="26">
        <f>AVERAGE('Raw Data'!AC144,'Raw Data'!AI144,'Raw Data'!AO144)</f>
        <v>2.5530000000000004</v>
      </c>
      <c r="G144" s="26">
        <f>STDEV('Raw Data'!AC144,'Raw Data'!AI144,'Raw Data'!AO144)</f>
        <v>6.6302337817003287E-2</v>
      </c>
      <c r="H144" s="26">
        <f>AVERAGE('Raw Data'!AU144,'Raw Data'!BA144,'Raw Data'!BG144)</f>
        <v>5.6636666666666668</v>
      </c>
      <c r="I144" s="26">
        <f>STDEV('Raw Data'!AU144,'Raw Data'!BA144,'Raw Data'!BG144)</f>
        <v>2.6274195198584798E-2</v>
      </c>
      <c r="J144" s="26">
        <f>AVERAGE('Raw Data'!BM144,'Raw Data'!BS144,'Raw Data'!BY144)</f>
        <v>12.079000000000001</v>
      </c>
      <c r="K144" s="26">
        <f>STDEV('Raw Data'!BM144,'Raw Data'!BS144,'Raw Data'!BY144)</f>
        <v>0.10750348831549626</v>
      </c>
      <c r="M144" s="26">
        <f>AVERAGE('Raw Data'!K351,'Raw Data'!Q351,'Raw Data'!W351)</f>
        <v>1.7973333333333334</v>
      </c>
      <c r="N144" s="26">
        <f>STDEV('Raw Data'!K351,'Raw Data'!Q351,'Raw Data'!W351)</f>
        <v>0.21449087004656711</v>
      </c>
      <c r="O144" s="26">
        <f>AVERAGE('Raw Data'!AC351,'Raw Data'!AI351,'Raw Data'!AO351)</f>
        <v>2.9233333333333333</v>
      </c>
      <c r="P144" s="26">
        <f>STDEV('Raw Data'!AC351,'Raw Data'!AI351,'Raw Data'!AO351)</f>
        <v>9.4341577967157753E-2</v>
      </c>
      <c r="Q144" s="26">
        <f>AVERAGE('Raw Data'!AU351,'Raw Data'!BA351,'Raw Data'!BG351)</f>
        <v>7.1903333333333341</v>
      </c>
      <c r="R144" s="26">
        <f>STDEV('Raw Data'!AU351,'Raw Data'!BA351,'Raw Data'!BG351)</f>
        <v>0.14346544299354216</v>
      </c>
      <c r="S144" s="26">
        <f>AVERAGE('Raw Data'!BM351,'Raw Data'!BS351,'Raw Data'!BY351)</f>
        <v>13.055999999999999</v>
      </c>
      <c r="T144" s="26">
        <f>STDEV('Raw Data'!BM351,'Raw Data'!BS351,'Raw Data'!BY351)</f>
        <v>6.754998149518672E-2</v>
      </c>
      <c r="V144" s="27">
        <f t="shared" si="24"/>
        <v>-8.7666666666666559E-2</v>
      </c>
      <c r="W144" s="23">
        <f t="shared" si="25"/>
        <v>0.26532747062199696</v>
      </c>
      <c r="X144" s="27">
        <f t="shared" si="26"/>
        <v>-0.37033333333333296</v>
      </c>
      <c r="Y144" s="23">
        <f t="shared" si="27"/>
        <v>0.11530972783478995</v>
      </c>
      <c r="Z144" s="27">
        <f t="shared" si="28"/>
        <v>-1.5266666666666673</v>
      </c>
      <c r="AA144" s="23">
        <f t="shared" si="29"/>
        <v>0.14585152267517346</v>
      </c>
      <c r="AB144" s="27">
        <f t="shared" si="30"/>
        <v>-0.97699999999999854</v>
      </c>
      <c r="AC144" s="23">
        <f t="shared" si="31"/>
        <v>0.12696456198483147</v>
      </c>
    </row>
    <row r="145" spans="1:29" x14ac:dyDescent="0.25">
      <c r="A145" s="25">
        <f>'Raw Data'!B145</f>
        <v>274</v>
      </c>
      <c r="B145" s="25">
        <f>'Raw Data'!C145</f>
        <v>295</v>
      </c>
      <c r="C145" s="25" t="str">
        <f>'Raw Data'!D145</f>
        <v>LKLASVPLFNGVETELPADASF</v>
      </c>
      <c r="D145" s="26">
        <f>AVERAGE('Raw Data'!K145,'Raw Data'!Q145,'Raw Data'!W145)</f>
        <v>22.903999999999996</v>
      </c>
      <c r="E145" s="26">
        <f>STDEV('Raw Data'!K145,'Raw Data'!Q145,'Raw Data'!W145)</f>
        <v>0.45651615524535361</v>
      </c>
      <c r="F145" s="26">
        <f>AVERAGE('Raw Data'!AC145,'Raw Data'!AI145,'Raw Data'!AO145)</f>
        <v>28.295666666666666</v>
      </c>
      <c r="G145" s="26">
        <f>STDEV('Raw Data'!AC145,'Raw Data'!AI145,'Raw Data'!AO145)</f>
        <v>0.307300070506554</v>
      </c>
      <c r="H145" s="26">
        <f>AVERAGE('Raw Data'!AU145,'Raw Data'!BA145,'Raw Data'!BG145)</f>
        <v>30.623000000000001</v>
      </c>
      <c r="I145" s="26">
        <f>STDEV('Raw Data'!AU145,'Raw Data'!BA145,'Raw Data'!BG145)</f>
        <v>0.25456433371546794</v>
      </c>
      <c r="J145" s="26">
        <f>AVERAGE('Raw Data'!BM145,'Raw Data'!BS145,'Raw Data'!BY145)</f>
        <v>36.360000000000007</v>
      </c>
      <c r="K145" s="26">
        <f>STDEV('Raw Data'!BM145,'Raw Data'!BS145,'Raw Data'!BY145)</f>
        <v>0.13098473193468094</v>
      </c>
      <c r="M145" s="26">
        <f>AVERAGE('Raw Data'!K352,'Raw Data'!Q352,'Raw Data'!W352)</f>
        <v>23.086000000000002</v>
      </c>
      <c r="N145" s="26">
        <f>STDEV('Raw Data'!K352,'Raw Data'!Q352,'Raw Data'!W352)</f>
        <v>6.3663176169588456E-2</v>
      </c>
      <c r="O145" s="26">
        <f>AVERAGE('Raw Data'!AC352,'Raw Data'!AI352,'Raw Data'!AO352)</f>
        <v>28.391333333333336</v>
      </c>
      <c r="P145" s="26">
        <f>STDEV('Raw Data'!AC352,'Raw Data'!AI352,'Raw Data'!AO352)</f>
        <v>0.49895323762185645</v>
      </c>
      <c r="Q145" s="26">
        <f>AVERAGE('Raw Data'!AU352,'Raw Data'!BA352,'Raw Data'!BG352)</f>
        <v>32.435333333333332</v>
      </c>
      <c r="R145" s="26">
        <f>STDEV('Raw Data'!AU352,'Raw Data'!BA352,'Raw Data'!BG352)</f>
        <v>0.41465929789808592</v>
      </c>
      <c r="S145" s="26">
        <f>AVERAGE('Raw Data'!BM352,'Raw Data'!BS352,'Raw Data'!BY352)</f>
        <v>37.196333333333335</v>
      </c>
      <c r="T145" s="26">
        <f>STDEV('Raw Data'!BM352,'Raw Data'!BS352,'Raw Data'!BY352)</f>
        <v>0.18802216181432554</v>
      </c>
      <c r="V145" s="27">
        <f t="shared" si="24"/>
        <v>-0.18200000000000571</v>
      </c>
      <c r="W145" s="23">
        <f t="shared" si="25"/>
        <v>0.46093383473118987</v>
      </c>
      <c r="X145" s="27">
        <f t="shared" si="26"/>
        <v>-9.5666666666669897E-2</v>
      </c>
      <c r="Y145" s="23">
        <f t="shared" si="27"/>
        <v>0.58599288960418783</v>
      </c>
      <c r="Z145" s="27">
        <f t="shared" si="28"/>
        <v>-1.8123333333333314</v>
      </c>
      <c r="AA145" s="23">
        <f t="shared" si="29"/>
        <v>0.48656482952771429</v>
      </c>
      <c r="AB145" s="27">
        <f t="shared" si="30"/>
        <v>-0.83633333333332871</v>
      </c>
      <c r="AC145" s="23">
        <f t="shared" si="31"/>
        <v>0.22914915084575951</v>
      </c>
    </row>
    <row r="146" spans="1:29" x14ac:dyDescent="0.25">
      <c r="A146" s="25">
        <f>'Raw Data'!B146</f>
        <v>277</v>
      </c>
      <c r="B146" s="25">
        <f>'Raw Data'!C146</f>
        <v>286</v>
      </c>
      <c r="C146" s="25" t="str">
        <f>'Raw Data'!D146</f>
        <v>ASVPLFNGVE</v>
      </c>
      <c r="D146" s="26">
        <f>AVERAGE('Raw Data'!K146,'Raw Data'!Q146,'Raw Data'!W146)</f>
        <v>1.9806666666666668</v>
      </c>
      <c r="E146" s="26">
        <f>STDEV('Raw Data'!K146,'Raw Data'!Q146,'Raw Data'!W146)</f>
        <v>0.17956707196291127</v>
      </c>
      <c r="F146" s="26">
        <f>AVERAGE('Raw Data'!AC146,'Raw Data'!AI146,'Raw Data'!AO146)</f>
        <v>3.0266666666666668</v>
      </c>
      <c r="G146" s="26">
        <f>STDEV('Raw Data'!AC146,'Raw Data'!AI146,'Raw Data'!AO146)</f>
        <v>4.7437678414245107E-2</v>
      </c>
      <c r="H146" s="26">
        <f>AVERAGE('Raw Data'!AU146,'Raw Data'!BA146,'Raw Data'!BG146)</f>
        <v>7.1016666666666666</v>
      </c>
      <c r="I146" s="26">
        <f>STDEV('Raw Data'!AU146,'Raw Data'!BA146,'Raw Data'!BG146)</f>
        <v>5.8346665143205079E-2</v>
      </c>
      <c r="J146" s="26">
        <f>AVERAGE('Raw Data'!BM146,'Raw Data'!BS146,'Raw Data'!BY146)</f>
        <v>15.539333333333333</v>
      </c>
      <c r="K146" s="26">
        <f>STDEV('Raw Data'!BM146,'Raw Data'!BS146,'Raw Data'!BY146)</f>
        <v>0.14550028636856072</v>
      </c>
      <c r="M146" s="26">
        <f>AVERAGE('Raw Data'!K353,'Raw Data'!Q353,'Raw Data'!W353)</f>
        <v>2.2946666666666666</v>
      </c>
      <c r="N146" s="26">
        <f>STDEV('Raw Data'!K353,'Raw Data'!Q353,'Raw Data'!W353)</f>
        <v>0.18047806884309608</v>
      </c>
      <c r="O146" s="26">
        <f>AVERAGE('Raw Data'!AC353,'Raw Data'!AI353,'Raw Data'!AO353)</f>
        <v>3.6463333333333332</v>
      </c>
      <c r="P146" s="26">
        <f>STDEV('Raw Data'!AC353,'Raw Data'!AI353,'Raw Data'!AO353)</f>
        <v>0.12383995047371957</v>
      </c>
      <c r="Q146" s="26">
        <f>AVERAGE('Raw Data'!AU353,'Raw Data'!BA353,'Raw Data'!BG353)</f>
        <v>9.243666666666666</v>
      </c>
      <c r="R146" s="26">
        <f>STDEV('Raw Data'!AU353,'Raw Data'!BA353,'Raw Data'!BG353)</f>
        <v>7.6917704940626525E-2</v>
      </c>
      <c r="S146" s="26">
        <f>AVERAGE('Raw Data'!BM353,'Raw Data'!BS353,'Raw Data'!BY353)</f>
        <v>16.88</v>
      </c>
      <c r="T146" s="26">
        <f>STDEV('Raw Data'!BM353,'Raw Data'!BS353,'Raw Data'!BY353)</f>
        <v>2.0784609690827315E-2</v>
      </c>
      <c r="V146" s="27">
        <f t="shared" si="24"/>
        <v>-0.31399999999999983</v>
      </c>
      <c r="W146" s="23">
        <f t="shared" si="25"/>
        <v>0.25459117554751715</v>
      </c>
      <c r="X146" s="27">
        <f t="shared" si="26"/>
        <v>-0.61966666666666637</v>
      </c>
      <c r="Y146" s="23">
        <f t="shared" si="27"/>
        <v>0.13261473020244263</v>
      </c>
      <c r="Z146" s="27">
        <f t="shared" si="28"/>
        <v>-2.1419999999999995</v>
      </c>
      <c r="AA146" s="23">
        <f t="shared" si="29"/>
        <v>9.654359982239416E-2</v>
      </c>
      <c r="AB146" s="27">
        <f t="shared" si="30"/>
        <v>-1.3406666666666656</v>
      </c>
      <c r="AC146" s="23">
        <f t="shared" si="31"/>
        <v>0.14697732251382595</v>
      </c>
    </row>
    <row r="147" spans="1:29" x14ac:dyDescent="0.25">
      <c r="A147" s="25">
        <f>'Raw Data'!B147</f>
        <v>277</v>
      </c>
      <c r="B147" s="25">
        <f>'Raw Data'!C147</f>
        <v>295</v>
      </c>
      <c r="C147" s="25" t="str">
        <f>'Raw Data'!D147</f>
        <v>ASVPLFNGVETELPADASF</v>
      </c>
      <c r="D147" s="26">
        <f>AVERAGE('Raw Data'!K147,'Raw Data'!Q147,'Raw Data'!W147)</f>
        <v>27.209666666666664</v>
      </c>
      <c r="E147" s="26">
        <f>STDEV('Raw Data'!K147,'Raw Data'!Q147,'Raw Data'!W147)</f>
        <v>0.32565677228231149</v>
      </c>
      <c r="F147" s="26">
        <f>AVERAGE('Raw Data'!AC147,'Raw Data'!AI147,'Raw Data'!AO147)</f>
        <v>33.728666666666662</v>
      </c>
      <c r="G147" s="26">
        <f>STDEV('Raw Data'!AC147,'Raw Data'!AI147,'Raw Data'!AO147)</f>
        <v>0.58385728849894003</v>
      </c>
      <c r="H147" s="26">
        <f>AVERAGE('Raw Data'!AU147,'Raw Data'!BA147,'Raw Data'!BG147)</f>
        <v>36.535333333333334</v>
      </c>
      <c r="I147" s="26">
        <f>STDEV('Raw Data'!AU147,'Raw Data'!BA147,'Raw Data'!BG147)</f>
        <v>0.12471701300677712</v>
      </c>
      <c r="J147" s="26">
        <f>AVERAGE('Raw Data'!BM147,'Raw Data'!BS147,'Raw Data'!BY147)</f>
        <v>43.124333333333333</v>
      </c>
      <c r="K147" s="26">
        <f>STDEV('Raw Data'!BM147,'Raw Data'!BS147,'Raw Data'!BY147)</f>
        <v>0.27863297244463608</v>
      </c>
      <c r="M147" s="26">
        <f>AVERAGE('Raw Data'!K354,'Raw Data'!Q354,'Raw Data'!W354)</f>
        <v>27.465000000000003</v>
      </c>
      <c r="N147" s="26">
        <f>STDEV('Raw Data'!K354,'Raw Data'!Q354,'Raw Data'!W354)</f>
        <v>0.21663102270912096</v>
      </c>
      <c r="O147" s="26">
        <f>AVERAGE('Raw Data'!AC354,'Raw Data'!AI354,'Raw Data'!AO354)</f>
        <v>34.164333333333332</v>
      </c>
      <c r="P147" s="26">
        <f>STDEV('Raw Data'!AC354,'Raw Data'!AI354,'Raw Data'!AO354)</f>
        <v>0.85503820577406597</v>
      </c>
      <c r="Q147" s="26">
        <f>AVERAGE('Raw Data'!AU354,'Raw Data'!BA354,'Raw Data'!BG354)</f>
        <v>38.568666666666665</v>
      </c>
      <c r="R147" s="26">
        <f>STDEV('Raw Data'!AU354,'Raw Data'!BA354,'Raw Data'!BG354)</f>
        <v>0.85045419237800912</v>
      </c>
      <c r="S147" s="26">
        <f>AVERAGE('Raw Data'!BM354,'Raw Data'!BS354,'Raw Data'!BY354)</f>
        <v>44.427</v>
      </c>
      <c r="T147" s="26">
        <f>STDEV('Raw Data'!BM354,'Raw Data'!BS354,'Raw Data'!BY354)</f>
        <v>0.13952419145080047</v>
      </c>
      <c r="V147" s="27">
        <f t="shared" si="24"/>
        <v>-0.25533333333333985</v>
      </c>
      <c r="W147" s="23">
        <f t="shared" si="25"/>
        <v>0.39112828245133713</v>
      </c>
      <c r="X147" s="27">
        <f t="shared" si="26"/>
        <v>-0.43566666666666976</v>
      </c>
      <c r="Y147" s="23">
        <f t="shared" si="27"/>
        <v>1.0353645090820278</v>
      </c>
      <c r="Z147" s="27">
        <f t="shared" si="28"/>
        <v>-2.0333333333333314</v>
      </c>
      <c r="AA147" s="23">
        <f t="shared" si="29"/>
        <v>0.85955027000557926</v>
      </c>
      <c r="AB147" s="27">
        <f t="shared" si="30"/>
        <v>-1.3026666666666671</v>
      </c>
      <c r="AC147" s="23">
        <f t="shared" si="31"/>
        <v>0.31161407755962012</v>
      </c>
    </row>
    <row r="148" spans="1:29" x14ac:dyDescent="0.25">
      <c r="A148" s="25">
        <f>'Raw Data'!B148</f>
        <v>285</v>
      </c>
      <c r="B148" s="25">
        <f>'Raw Data'!C148</f>
        <v>295</v>
      </c>
      <c r="C148" s="25" t="str">
        <f>'Raw Data'!D148</f>
        <v>VETELPADASF</v>
      </c>
      <c r="D148" s="26">
        <f>AVERAGE('Raw Data'!K148,'Raw Data'!Q148,'Raw Data'!W148)</f>
        <v>49.705666666666673</v>
      </c>
      <c r="E148" s="26">
        <f>STDEV('Raw Data'!K148,'Raw Data'!Q148,'Raw Data'!W148)</f>
        <v>0.62120554837616604</v>
      </c>
      <c r="F148" s="26">
        <f>AVERAGE('Raw Data'!AC148,'Raw Data'!AI148,'Raw Data'!AO148)</f>
        <v>60.871333333333332</v>
      </c>
      <c r="G148" s="26">
        <f>STDEV('Raw Data'!AC148,'Raw Data'!AI148,'Raw Data'!AO148)</f>
        <v>1.367537324292589</v>
      </c>
      <c r="H148" s="26">
        <f>AVERAGE('Raw Data'!AU148,'Raw Data'!BA148,'Raw Data'!BG148)</f>
        <v>62.548000000000002</v>
      </c>
      <c r="I148" s="26">
        <f>STDEV('Raw Data'!AU148,'Raw Data'!BA148,'Raw Data'!BG148)</f>
        <v>0.65741387268599671</v>
      </c>
      <c r="J148" s="26">
        <f>AVERAGE('Raw Data'!BM148,'Raw Data'!BS148,'Raw Data'!BY148)</f>
        <v>66.184333333333328</v>
      </c>
      <c r="K148" s="26">
        <f>STDEV('Raw Data'!BM148,'Raw Data'!BS148,'Raw Data'!BY148)</f>
        <v>0.29152072539243745</v>
      </c>
      <c r="M148" s="26">
        <f>AVERAGE('Raw Data'!K355,'Raw Data'!Q355,'Raw Data'!W355)</f>
        <v>50.493666666666662</v>
      </c>
      <c r="N148" s="26">
        <f>STDEV('Raw Data'!K355,'Raw Data'!Q355,'Raw Data'!W355)</f>
        <v>0.44002992322492623</v>
      </c>
      <c r="O148" s="26">
        <f>AVERAGE('Raw Data'!AC355,'Raw Data'!AI355,'Raw Data'!AO355)</f>
        <v>61.49133333333333</v>
      </c>
      <c r="P148" s="26">
        <f>STDEV('Raw Data'!AC355,'Raw Data'!AI355,'Raw Data'!AO355)</f>
        <v>0.76650135898988092</v>
      </c>
      <c r="Q148" s="26">
        <f>AVERAGE('Raw Data'!AU355,'Raw Data'!BA355,'Raw Data'!BG355)</f>
        <v>64.728666666666669</v>
      </c>
      <c r="R148" s="26">
        <f>STDEV('Raw Data'!AU355,'Raw Data'!BA355,'Raw Data'!BG355)</f>
        <v>0.88849104291114278</v>
      </c>
      <c r="S148" s="26">
        <f>AVERAGE('Raw Data'!BM355,'Raw Data'!BS355,'Raw Data'!BY355)</f>
        <v>67.97166666666665</v>
      </c>
      <c r="T148" s="26">
        <f>STDEV('Raw Data'!BM355,'Raw Data'!BS355,'Raw Data'!BY355)</f>
        <v>0.4831576692274841</v>
      </c>
      <c r="V148" s="27">
        <f t="shared" si="24"/>
        <v>-0.7879999999999896</v>
      </c>
      <c r="W148" s="23">
        <f t="shared" si="25"/>
        <v>0.76126386139542157</v>
      </c>
      <c r="X148" s="27">
        <f t="shared" si="26"/>
        <v>-0.61999999999999744</v>
      </c>
      <c r="Y148" s="23">
        <f t="shared" si="27"/>
        <v>1.5676998011949443</v>
      </c>
      <c r="Z148" s="27">
        <f t="shared" si="28"/>
        <v>-2.1806666666666672</v>
      </c>
      <c r="AA148" s="23">
        <f t="shared" si="29"/>
        <v>1.1052643725974931</v>
      </c>
      <c r="AB148" s="27">
        <f t="shared" si="30"/>
        <v>-1.7873333333333221</v>
      </c>
      <c r="AC148" s="23">
        <f t="shared" si="31"/>
        <v>0.56429218200030729</v>
      </c>
    </row>
    <row r="149" spans="1:29" x14ac:dyDescent="0.25">
      <c r="A149" s="25">
        <f>'Raw Data'!B149</f>
        <v>287</v>
      </c>
      <c r="B149" s="25">
        <f>'Raw Data'!C149</f>
        <v>295</v>
      </c>
      <c r="C149" s="25" t="str">
        <f>'Raw Data'!D149</f>
        <v>TELPADASF</v>
      </c>
      <c r="D149" s="26">
        <f>AVERAGE('Raw Data'!K149,'Raw Data'!Q149,'Raw Data'!W149)</f>
        <v>54.221666666666664</v>
      </c>
      <c r="E149" s="26">
        <f>STDEV('Raw Data'!K149,'Raw Data'!Q149,'Raw Data'!W149)</f>
        <v>0.81361989487311048</v>
      </c>
      <c r="F149" s="26">
        <f>AVERAGE('Raw Data'!AC149,'Raw Data'!AI149,'Raw Data'!AO149)</f>
        <v>68.710333333333324</v>
      </c>
      <c r="G149" s="26">
        <f>STDEV('Raw Data'!AC149,'Raw Data'!AI149,'Raw Data'!AO149)</f>
        <v>1.2249838094168182</v>
      </c>
      <c r="H149" s="26">
        <f>AVERAGE('Raw Data'!AU149,'Raw Data'!BA149,'Raw Data'!BG149)</f>
        <v>69.112666666666669</v>
      </c>
      <c r="I149" s="26">
        <f>STDEV('Raw Data'!AU149,'Raw Data'!BA149,'Raw Data'!BG149)</f>
        <v>0.94210420513514781</v>
      </c>
      <c r="J149" s="26">
        <f>AVERAGE('Raw Data'!BM149,'Raw Data'!BS149,'Raw Data'!BY149)</f>
        <v>69.463666666666668</v>
      </c>
      <c r="K149" s="26">
        <f>STDEV('Raw Data'!BM149,'Raw Data'!BS149,'Raw Data'!BY149)</f>
        <v>0.15158276067327756</v>
      </c>
      <c r="M149" s="26">
        <f>AVERAGE('Raw Data'!K356,'Raw Data'!Q356,'Raw Data'!W356)</f>
        <v>53.373666666666658</v>
      </c>
      <c r="N149" s="26">
        <f>STDEV('Raw Data'!K356,'Raw Data'!Q356,'Raw Data'!W356)</f>
        <v>0.56648506894121653</v>
      </c>
      <c r="O149" s="26">
        <f>AVERAGE('Raw Data'!AC356,'Raw Data'!AI356,'Raw Data'!AO356)</f>
        <v>67.651333333333341</v>
      </c>
      <c r="P149" s="26">
        <f>STDEV('Raw Data'!AC356,'Raw Data'!AI356,'Raw Data'!AO356)</f>
        <v>1.1079234329741967</v>
      </c>
      <c r="Q149" s="26">
        <f>AVERAGE('Raw Data'!AU356,'Raw Data'!BA356,'Raw Data'!BG356)</f>
        <v>69.956999999999994</v>
      </c>
      <c r="R149" s="26">
        <f>STDEV('Raw Data'!AU356,'Raw Data'!BA356,'Raw Data'!BG356)</f>
        <v>0.90541095641703095</v>
      </c>
      <c r="S149" s="26">
        <f>AVERAGE('Raw Data'!BM356,'Raw Data'!BS356,'Raw Data'!BY356)</f>
        <v>69.805666666666653</v>
      </c>
      <c r="T149" s="26">
        <f>STDEV('Raw Data'!BM356,'Raw Data'!BS356,'Raw Data'!BY356)</f>
        <v>0.4227248908372076</v>
      </c>
      <c r="V149" s="27">
        <f t="shared" si="24"/>
        <v>0.84800000000000608</v>
      </c>
      <c r="W149" s="23">
        <f t="shared" si="25"/>
        <v>0.99140439108704081</v>
      </c>
      <c r="X149" s="27">
        <f t="shared" si="26"/>
        <v>1.0589999999999833</v>
      </c>
      <c r="Y149" s="23">
        <f t="shared" si="27"/>
        <v>1.6516899426546947</v>
      </c>
      <c r="Z149" s="27">
        <f t="shared" si="28"/>
        <v>-0.84433333333332428</v>
      </c>
      <c r="AA149" s="23">
        <f t="shared" si="29"/>
        <v>1.3066481291202048</v>
      </c>
      <c r="AB149" s="27">
        <f t="shared" si="30"/>
        <v>-0.34199999999998454</v>
      </c>
      <c r="AC149" s="23">
        <f t="shared" si="31"/>
        <v>0.44908091327361177</v>
      </c>
    </row>
    <row r="150" spans="1:29" x14ac:dyDescent="0.25">
      <c r="A150" s="25">
        <f>'Raw Data'!B150</f>
        <v>287</v>
      </c>
      <c r="B150" s="25">
        <f>'Raw Data'!C150</f>
        <v>307</v>
      </c>
      <c r="C150" s="25" t="str">
        <f>'Raw Data'!D150</f>
        <v>TELPADASFGRMLGKYVPGSF</v>
      </c>
      <c r="D150" s="26">
        <f>AVERAGE('Raw Data'!K150,'Raw Data'!Q150,'Raw Data'!W150)</f>
        <v>41.217000000000006</v>
      </c>
      <c r="E150" s="26">
        <f>STDEV('Raw Data'!K150,'Raw Data'!Q150,'Raw Data'!W150)</f>
        <v>0.39247038104804632</v>
      </c>
      <c r="F150" s="26">
        <f>AVERAGE('Raw Data'!AC150,'Raw Data'!AI150,'Raw Data'!AO150)</f>
        <v>57.955333333333328</v>
      </c>
      <c r="G150" s="26">
        <f>STDEV('Raw Data'!AC150,'Raw Data'!AI150,'Raw Data'!AO150)</f>
        <v>1.1378463575251865</v>
      </c>
      <c r="H150" s="26">
        <f>AVERAGE('Raw Data'!AU150,'Raw Data'!BA150,'Raw Data'!BG150)</f>
        <v>65.473666666666674</v>
      </c>
      <c r="I150" s="26">
        <f>STDEV('Raw Data'!AU150,'Raw Data'!BA150,'Raw Data'!BG150)</f>
        <v>0.48845197648626276</v>
      </c>
      <c r="J150" s="26">
        <f>AVERAGE('Raw Data'!BM150,'Raw Data'!BS150,'Raw Data'!BY150)</f>
        <v>68.818333333333328</v>
      </c>
      <c r="K150" s="26">
        <f>STDEV('Raw Data'!BM150,'Raw Data'!BS150,'Raw Data'!BY150)</f>
        <v>0.46182392026976193</v>
      </c>
      <c r="M150" s="26">
        <f>AVERAGE('Raw Data'!K357,'Raw Data'!Q357,'Raw Data'!W357)</f>
        <v>39.101666666666667</v>
      </c>
      <c r="N150" s="26">
        <f>STDEV('Raw Data'!K357,'Raw Data'!Q357,'Raw Data'!W357)</f>
        <v>1.171068458004626</v>
      </c>
      <c r="O150" s="26">
        <f>AVERAGE('Raw Data'!AC357,'Raw Data'!AI357,'Raw Data'!AO357)</f>
        <v>54.375999999999998</v>
      </c>
      <c r="P150" s="26">
        <f>STDEV('Raw Data'!AC357,'Raw Data'!AI357,'Raw Data'!AO357)</f>
        <v>0.80806497263524879</v>
      </c>
      <c r="Q150" s="26">
        <f>AVERAGE('Raw Data'!AU357,'Raw Data'!BA357,'Raw Data'!BG357)</f>
        <v>63.103333333333332</v>
      </c>
      <c r="R150" s="26">
        <f>STDEV('Raw Data'!AU357,'Raw Data'!BA357,'Raw Data'!BG357)</f>
        <v>0.59435202812250287</v>
      </c>
      <c r="S150" s="26">
        <f>AVERAGE('Raw Data'!BM357,'Raw Data'!BS357,'Raw Data'!BY357)</f>
        <v>66.498000000000005</v>
      </c>
      <c r="T150" s="26">
        <f>STDEV('Raw Data'!BM357,'Raw Data'!BS357,'Raw Data'!BY357)</f>
        <v>1.2624630687667682</v>
      </c>
      <c r="V150" s="27">
        <f t="shared" si="24"/>
        <v>2.1153333333333393</v>
      </c>
      <c r="W150" s="23">
        <f t="shared" si="25"/>
        <v>1.2350847474296374</v>
      </c>
      <c r="X150" s="27">
        <f t="shared" si="26"/>
        <v>3.5793333333333308</v>
      </c>
      <c r="Y150" s="23">
        <f t="shared" si="27"/>
        <v>1.3955870927080616</v>
      </c>
      <c r="Z150" s="27">
        <f t="shared" si="28"/>
        <v>2.3703333333333418</v>
      </c>
      <c r="AA150" s="23">
        <f t="shared" si="29"/>
        <v>0.76931116374758857</v>
      </c>
      <c r="AB150" s="27">
        <f t="shared" si="30"/>
        <v>2.3203333333333234</v>
      </c>
      <c r="AC150" s="23">
        <f t="shared" si="31"/>
        <v>1.3442820884521736</v>
      </c>
    </row>
    <row r="151" spans="1:29" x14ac:dyDescent="0.25">
      <c r="A151" s="25">
        <f>'Raw Data'!B151</f>
        <v>296</v>
      </c>
      <c r="B151" s="25">
        <f>'Raw Data'!C151</f>
        <v>307</v>
      </c>
      <c r="C151" s="25" t="str">
        <f>'Raw Data'!D151</f>
        <v>GRMLGKYVPGSF</v>
      </c>
      <c r="D151" s="26">
        <f>AVERAGE('Raw Data'!K151,'Raw Data'!Q151,'Raw Data'!W151)</f>
        <v>29.247</v>
      </c>
      <c r="E151" s="26">
        <f>STDEV('Raw Data'!K151,'Raw Data'!Q151,'Raw Data'!W151)</f>
        <v>0.62250542166313572</v>
      </c>
      <c r="F151" s="26">
        <f>AVERAGE('Raw Data'!AC151,'Raw Data'!AI151,'Raw Data'!AO151)</f>
        <v>46.606333333333339</v>
      </c>
      <c r="G151" s="26">
        <f>STDEV('Raw Data'!AC151,'Raw Data'!AI151,'Raw Data'!AO151)</f>
        <v>0.84501972363568667</v>
      </c>
      <c r="H151" s="26">
        <f>AVERAGE('Raw Data'!AU151,'Raw Data'!BA151,'Raw Data'!BG151)</f>
        <v>58.719333333333338</v>
      </c>
      <c r="I151" s="26">
        <f>STDEV('Raw Data'!AU151,'Raw Data'!BA151,'Raw Data'!BG151)</f>
        <v>0.44921858079706883</v>
      </c>
      <c r="J151" s="26">
        <f>AVERAGE('Raw Data'!BM151,'Raw Data'!BS151,'Raw Data'!BY151)</f>
        <v>66.842333333333343</v>
      </c>
      <c r="K151" s="26">
        <f>STDEV('Raw Data'!BM151,'Raw Data'!BS151,'Raw Data'!BY151)</f>
        <v>0.18500090089870655</v>
      </c>
      <c r="M151" s="26">
        <f>AVERAGE('Raw Data'!K358,'Raw Data'!Q358,'Raw Data'!W358)</f>
        <v>27.028666666666666</v>
      </c>
      <c r="N151" s="26">
        <f>STDEV('Raw Data'!K358,'Raw Data'!Q358,'Raw Data'!W358)</f>
        <v>0.5233902304527025</v>
      </c>
      <c r="O151" s="26">
        <f>AVERAGE('Raw Data'!AC358,'Raw Data'!AI358,'Raw Data'!AO358)</f>
        <v>45.690999999999995</v>
      </c>
      <c r="P151" s="26">
        <f>STDEV('Raw Data'!AC358,'Raw Data'!AI358,'Raw Data'!AO358)</f>
        <v>0.91392942834772506</v>
      </c>
      <c r="Q151" s="26">
        <f>AVERAGE('Raw Data'!AU358,'Raw Data'!BA358,'Raw Data'!BG358)</f>
        <v>57.398666666666664</v>
      </c>
      <c r="R151" s="26">
        <f>STDEV('Raw Data'!AU358,'Raw Data'!BA358,'Raw Data'!BG358)</f>
        <v>0.69847285797898373</v>
      </c>
      <c r="S151" s="26">
        <f>AVERAGE('Raw Data'!BM358,'Raw Data'!BS358,'Raw Data'!BY358)</f>
        <v>65.814999999999998</v>
      </c>
      <c r="T151" s="26">
        <f>STDEV('Raw Data'!BM358,'Raw Data'!BS358,'Raw Data'!BY358)</f>
        <v>0.44840495090933175</v>
      </c>
      <c r="V151" s="27">
        <f t="shared" si="24"/>
        <v>2.2183333333333337</v>
      </c>
      <c r="W151" s="23">
        <f t="shared" si="25"/>
        <v>0.81329596908710389</v>
      </c>
      <c r="X151" s="27">
        <f t="shared" si="26"/>
        <v>0.91533333333334355</v>
      </c>
      <c r="Y151" s="23">
        <f t="shared" si="27"/>
        <v>1.2447189776545273</v>
      </c>
      <c r="Z151" s="27">
        <f t="shared" si="28"/>
        <v>1.3206666666666749</v>
      </c>
      <c r="AA151" s="23">
        <f t="shared" si="29"/>
        <v>0.83045870858620185</v>
      </c>
      <c r="AB151" s="27">
        <f t="shared" si="30"/>
        <v>1.0273333333333454</v>
      </c>
      <c r="AC151" s="23">
        <f t="shared" si="31"/>
        <v>0.48506941084068916</v>
      </c>
    </row>
    <row r="152" spans="1:29" x14ac:dyDescent="0.25">
      <c r="A152" s="25">
        <f>'Raw Data'!B152</f>
        <v>308</v>
      </c>
      <c r="B152" s="25">
        <f>'Raw Data'!C152</f>
        <v>336</v>
      </c>
      <c r="C152" s="25" t="str">
        <f>'Raw Data'!D152</f>
        <v>ERLEAIPVKDGLRLKGRVHLTRPAYGIVA</v>
      </c>
      <c r="D152" s="26">
        <f>AVERAGE('Raw Data'!K152,'Raw Data'!Q152,'Raw Data'!W152)</f>
        <v>10.147</v>
      </c>
      <c r="E152" s="26">
        <f>STDEV('Raw Data'!K152,'Raw Data'!Q152,'Raw Data'!W152)</f>
        <v>0.4510831408953343</v>
      </c>
      <c r="F152" s="26">
        <f>AVERAGE('Raw Data'!AC152,'Raw Data'!AI152,'Raw Data'!AO152)</f>
        <v>14.167000000000002</v>
      </c>
      <c r="G152" s="26">
        <f>STDEV('Raw Data'!AC152,'Raw Data'!AI152,'Raw Data'!AO152)</f>
        <v>0.36938191617890531</v>
      </c>
      <c r="H152" s="26">
        <f>AVERAGE('Raw Data'!AU152,'Raw Data'!BA152,'Raw Data'!BG152)</f>
        <v>15.011333333333333</v>
      </c>
      <c r="I152" s="26">
        <f>STDEV('Raw Data'!AU152,'Raw Data'!BA152,'Raw Data'!BG152)</f>
        <v>0.12249217662093165</v>
      </c>
      <c r="J152" s="26">
        <f>AVERAGE('Raw Data'!BM152,'Raw Data'!BS152,'Raw Data'!BY152)</f>
        <v>16.964000000000002</v>
      </c>
      <c r="K152" s="26">
        <f>STDEV('Raw Data'!BM152,'Raw Data'!BS152,'Raw Data'!BY152)</f>
        <v>0.36496712180688295</v>
      </c>
      <c r="M152" s="26">
        <f>AVERAGE('Raw Data'!K359,'Raw Data'!Q359,'Raw Data'!W359)</f>
        <v>9.3066666666666666</v>
      </c>
      <c r="N152" s="26">
        <f>STDEV('Raw Data'!K359,'Raw Data'!Q359,'Raw Data'!W359)</f>
        <v>3.9954140377854913E-2</v>
      </c>
      <c r="O152" s="26">
        <f>AVERAGE('Raw Data'!AC359,'Raw Data'!AI359,'Raw Data'!AO359)</f>
        <v>12.115666666666668</v>
      </c>
      <c r="P152" s="26">
        <f>STDEV('Raw Data'!AC359,'Raw Data'!AI359,'Raw Data'!AO359)</f>
        <v>0.53414261516315342</v>
      </c>
      <c r="Q152" s="26">
        <f>AVERAGE('Raw Data'!AU359,'Raw Data'!BA359,'Raw Data'!BG359)</f>
        <v>14.016666666666666</v>
      </c>
      <c r="R152" s="26">
        <f>STDEV('Raw Data'!AU359,'Raw Data'!BA359,'Raw Data'!BG359)</f>
        <v>0.39781444585803288</v>
      </c>
      <c r="S152" s="26">
        <f>AVERAGE('Raw Data'!BM359,'Raw Data'!BS359,'Raw Data'!BY359)</f>
        <v>15.717666666666664</v>
      </c>
      <c r="T152" s="26">
        <f>STDEV('Raw Data'!BM359,'Raw Data'!BS359,'Raw Data'!BY359)</f>
        <v>0.41034172750688291</v>
      </c>
      <c r="V152" s="27">
        <f t="shared" si="24"/>
        <v>0.8403333333333336</v>
      </c>
      <c r="W152" s="23">
        <f t="shared" si="25"/>
        <v>0.45284912866575483</v>
      </c>
      <c r="X152" s="27">
        <f t="shared" si="26"/>
        <v>2.0513333333333339</v>
      </c>
      <c r="Y152" s="23">
        <f t="shared" si="27"/>
        <v>0.64942384721638646</v>
      </c>
      <c r="Z152" s="27">
        <f t="shared" si="28"/>
        <v>0.99466666666666725</v>
      </c>
      <c r="AA152" s="23">
        <f t="shared" si="29"/>
        <v>0.41624592090093482</v>
      </c>
      <c r="AB152" s="27">
        <f t="shared" si="30"/>
        <v>1.2463333333333377</v>
      </c>
      <c r="AC152" s="23">
        <f t="shared" si="31"/>
        <v>0.54916421344924971</v>
      </c>
    </row>
    <row r="153" spans="1:29" x14ac:dyDescent="0.25">
      <c r="A153" s="25">
        <f>'Raw Data'!B153</f>
        <v>308</v>
      </c>
      <c r="B153" s="25">
        <f>'Raw Data'!C153</f>
        <v>336</v>
      </c>
      <c r="C153" s="25" t="str">
        <f>'Raw Data'!D153</f>
        <v>ERLEAIPVKDGLRLKGRVHLTRPAYGIVA</v>
      </c>
      <c r="D153" s="26">
        <f>AVERAGE('Raw Data'!K153,'Raw Data'!Q153,'Raw Data'!W153)</f>
        <v>10.207666666666666</v>
      </c>
      <c r="E153" s="26">
        <f>STDEV('Raw Data'!K153,'Raw Data'!Q153,'Raw Data'!W153)</f>
        <v>0.57857958254101338</v>
      </c>
      <c r="F153" s="26">
        <f>AVERAGE('Raw Data'!AC153,'Raw Data'!AI153,'Raw Data'!AO153)</f>
        <v>14.555999999999999</v>
      </c>
      <c r="G153" s="26">
        <f>STDEV('Raw Data'!AC153,'Raw Data'!AI153,'Raw Data'!AO153)</f>
        <v>0.4450763979363544</v>
      </c>
      <c r="H153" s="26">
        <f>AVERAGE('Raw Data'!AU153,'Raw Data'!BA153,'Raw Data'!BG153)</f>
        <v>15.536666666666667</v>
      </c>
      <c r="I153" s="26">
        <f>STDEV('Raw Data'!AU153,'Raw Data'!BA153,'Raw Data'!BG153)</f>
        <v>0.16312060977489437</v>
      </c>
      <c r="J153" s="26">
        <f>AVERAGE('Raw Data'!BM153,'Raw Data'!BS153,'Raw Data'!BY153)</f>
        <v>17.167666666666666</v>
      </c>
      <c r="K153" s="26">
        <f>STDEV('Raw Data'!BM153,'Raw Data'!BS153,'Raw Data'!BY153)</f>
        <v>0.24332351578368572</v>
      </c>
      <c r="M153" s="26">
        <f>AVERAGE('Raw Data'!K360,'Raw Data'!Q360,'Raw Data'!W360)</f>
        <v>9.8793333333333333</v>
      </c>
      <c r="N153" s="26">
        <f>STDEV('Raw Data'!K360,'Raw Data'!Q360,'Raw Data'!W360)</f>
        <v>0.21997802920594856</v>
      </c>
      <c r="O153" s="26">
        <f>AVERAGE('Raw Data'!AC360,'Raw Data'!AI360,'Raw Data'!AO360)</f>
        <v>13.204666666666668</v>
      </c>
      <c r="P153" s="26">
        <f>STDEV('Raw Data'!AC360,'Raw Data'!AI360,'Raw Data'!AO360)</f>
        <v>0.34446673762982305</v>
      </c>
      <c r="Q153" s="26">
        <f>AVERAGE('Raw Data'!AU360,'Raw Data'!BA360,'Raw Data'!BG360)</f>
        <v>15.440333333333333</v>
      </c>
      <c r="R153" s="26">
        <f>STDEV('Raw Data'!AU360,'Raw Data'!BA360,'Raw Data'!BG360)</f>
        <v>0.33534658688189056</v>
      </c>
      <c r="S153" s="26">
        <f>AVERAGE('Raw Data'!BM360,'Raw Data'!BS360,'Raw Data'!BY360)</f>
        <v>17.001666666666669</v>
      </c>
      <c r="T153" s="26">
        <f>STDEV('Raw Data'!BM360,'Raw Data'!BS360,'Raw Data'!BY360)</f>
        <v>0.30432274534338327</v>
      </c>
      <c r="V153" s="27">
        <f t="shared" si="24"/>
        <v>0.32833333333333314</v>
      </c>
      <c r="W153" s="23">
        <f t="shared" si="25"/>
        <v>0.6189868065368328</v>
      </c>
      <c r="X153" s="27">
        <f t="shared" si="26"/>
        <v>1.3513333333333311</v>
      </c>
      <c r="Y153" s="23">
        <f t="shared" si="27"/>
        <v>0.56280576874560684</v>
      </c>
      <c r="Z153" s="27">
        <f t="shared" si="28"/>
        <v>9.6333333333333826E-2</v>
      </c>
      <c r="AA153" s="23">
        <f t="shared" si="29"/>
        <v>0.37291509310654986</v>
      </c>
      <c r="AB153" s="27">
        <f t="shared" si="30"/>
        <v>0.16599999999999682</v>
      </c>
      <c r="AC153" s="23">
        <f t="shared" si="31"/>
        <v>0.38963914929928084</v>
      </c>
    </row>
    <row r="154" spans="1:29" x14ac:dyDescent="0.25">
      <c r="A154" s="25">
        <f>'Raw Data'!B154</f>
        <v>308</v>
      </c>
      <c r="B154" s="25">
        <f>'Raw Data'!C154</f>
        <v>345</v>
      </c>
      <c r="C154" s="25" t="str">
        <f>'Raw Data'!D154</f>
        <v>ERLEAIPVKDGLRLKGRVHLTRPAYGIVAHLDPPGGSD</v>
      </c>
      <c r="D154" s="26">
        <f>AVERAGE('Raw Data'!K154,'Raw Data'!Q154,'Raw Data'!W154)</f>
        <v>10.996</v>
      </c>
      <c r="E154" s="26">
        <f>STDEV('Raw Data'!K154,'Raw Data'!Q154,'Raw Data'!W154)</f>
        <v>0.21699999999999989</v>
      </c>
      <c r="F154" s="26">
        <f>AVERAGE('Raw Data'!AC154,'Raw Data'!AI154,'Raw Data'!AO154)</f>
        <v>14.238666666666667</v>
      </c>
      <c r="G154" s="26">
        <f>STDEV('Raw Data'!AC154,'Raw Data'!AI154,'Raw Data'!AO154)</f>
        <v>0.44580526391389041</v>
      </c>
      <c r="H154" s="26">
        <f>AVERAGE('Raw Data'!AU154,'Raw Data'!BA154,'Raw Data'!BG154)</f>
        <v>14.991333333333335</v>
      </c>
      <c r="I154" s="26">
        <f>STDEV('Raw Data'!AU154,'Raw Data'!BA154,'Raw Data'!BG154)</f>
        <v>0.13410567972063384</v>
      </c>
      <c r="J154" s="26">
        <f>AVERAGE('Raw Data'!BM154,'Raw Data'!BS154,'Raw Data'!BY154)</f>
        <v>16.308666666666667</v>
      </c>
      <c r="K154" s="26">
        <f>STDEV('Raw Data'!BM154,'Raw Data'!BS154,'Raw Data'!BY154)</f>
        <v>0.33365601048584836</v>
      </c>
      <c r="M154" s="26">
        <f>AVERAGE('Raw Data'!K361,'Raw Data'!Q361,'Raw Data'!W361)</f>
        <v>10.426333333333334</v>
      </c>
      <c r="N154" s="26">
        <f>STDEV('Raw Data'!K361,'Raw Data'!Q361,'Raw Data'!W361)</f>
        <v>0.8141095339899499</v>
      </c>
      <c r="O154" s="26">
        <f>AVERAGE('Raw Data'!AC361,'Raw Data'!AI361,'Raw Data'!AO361)</f>
        <v>12.340666666666666</v>
      </c>
      <c r="P154" s="26">
        <f>STDEV('Raw Data'!AC361,'Raw Data'!AI361,'Raw Data'!AO361)</f>
        <v>0.31293023716690133</v>
      </c>
      <c r="Q154" s="26">
        <f>AVERAGE('Raw Data'!AU361,'Raw Data'!BA361,'Raw Data'!BG361)</f>
        <v>14.407666666666666</v>
      </c>
      <c r="R154" s="26">
        <f>STDEV('Raw Data'!AU361,'Raw Data'!BA361,'Raw Data'!BG361)</f>
        <v>0.61146899621594364</v>
      </c>
      <c r="S154" s="26">
        <f>AVERAGE('Raw Data'!BM361,'Raw Data'!BS361,'Raw Data'!BY361)</f>
        <v>15.666000000000002</v>
      </c>
      <c r="T154" s="26">
        <f>STDEV('Raw Data'!BM361,'Raw Data'!BS361,'Raw Data'!BY361)</f>
        <v>0.35476330137149142</v>
      </c>
      <c r="V154" s="27">
        <f t="shared" si="24"/>
        <v>0.56966666666666654</v>
      </c>
      <c r="W154" s="23">
        <f t="shared" si="25"/>
        <v>0.842533876668074</v>
      </c>
      <c r="X154" s="27">
        <f t="shared" si="26"/>
        <v>1.8980000000000015</v>
      </c>
      <c r="Y154" s="23">
        <f t="shared" si="27"/>
        <v>0.54467207259659145</v>
      </c>
      <c r="Z154" s="27">
        <f t="shared" si="28"/>
        <v>0.58366666666666944</v>
      </c>
      <c r="AA154" s="23">
        <f t="shared" si="29"/>
        <v>0.62600212992182935</v>
      </c>
      <c r="AB154" s="27">
        <f t="shared" si="30"/>
        <v>0.64266666666666517</v>
      </c>
      <c r="AC154" s="23">
        <f t="shared" si="31"/>
        <v>0.48701471572564642</v>
      </c>
    </row>
    <row r="155" spans="1:29" x14ac:dyDescent="0.25">
      <c r="A155" s="25">
        <f>'Raw Data'!B155</f>
        <v>308</v>
      </c>
      <c r="B155" s="25">
        <f>'Raw Data'!C155</f>
        <v>345</v>
      </c>
      <c r="C155" s="25" t="str">
        <f>'Raw Data'!D155</f>
        <v>ERLEAIPVKDGLRLKGRVHLTRPAYGIVAHLDPPGGSD</v>
      </c>
      <c r="D155" s="26">
        <f>AVERAGE('Raw Data'!K155,'Raw Data'!Q155,'Raw Data'!W155)</f>
        <v>11.765000000000001</v>
      </c>
      <c r="E155" s="26">
        <f>STDEV('Raw Data'!K155,'Raw Data'!Q155,'Raw Data'!W155)</f>
        <v>0.1738533865071365</v>
      </c>
      <c r="F155" s="26">
        <f>AVERAGE('Raw Data'!AC155,'Raw Data'!AI155,'Raw Data'!AO155)</f>
        <v>14.796333333333335</v>
      </c>
      <c r="G155" s="26">
        <f>STDEV('Raw Data'!AC155,'Raw Data'!AI155,'Raw Data'!AO155)</f>
        <v>0.60784647184411034</v>
      </c>
      <c r="H155" s="26">
        <f>AVERAGE('Raw Data'!AU155,'Raw Data'!BA155,'Raw Data'!BG155)</f>
        <v>15.234333333333334</v>
      </c>
      <c r="I155" s="26">
        <f>STDEV('Raw Data'!AU155,'Raw Data'!BA155,'Raw Data'!BG155)</f>
        <v>0.15778571967492241</v>
      </c>
      <c r="J155" s="26">
        <f>AVERAGE('Raw Data'!BM155,'Raw Data'!BS155,'Raw Data'!BY155)</f>
        <v>16.225666666666665</v>
      </c>
      <c r="K155" s="26">
        <f>STDEV('Raw Data'!BM155,'Raw Data'!BS155,'Raw Data'!BY155)</f>
        <v>0.35237101659094067</v>
      </c>
      <c r="M155" s="26">
        <f>AVERAGE('Raw Data'!K362,'Raw Data'!Q362,'Raw Data'!W362)</f>
        <v>9.8373333333333335</v>
      </c>
      <c r="N155" s="26">
        <f>STDEV('Raw Data'!K362,'Raw Data'!Q362,'Raw Data'!W362)</f>
        <v>0.44135737598156594</v>
      </c>
      <c r="O155" s="26">
        <f>AVERAGE('Raw Data'!AC362,'Raw Data'!AI362,'Raw Data'!AO362)</f>
        <v>12.149000000000001</v>
      </c>
      <c r="P155" s="26">
        <f>STDEV('Raw Data'!AC362,'Raw Data'!AI362,'Raw Data'!AO362)</f>
        <v>0.66654107150272424</v>
      </c>
      <c r="Q155" s="26">
        <f>AVERAGE('Raw Data'!AU362,'Raw Data'!BA362,'Raw Data'!BG362)</f>
        <v>13.843666666666666</v>
      </c>
      <c r="R155" s="26">
        <f>STDEV('Raw Data'!AU362,'Raw Data'!BA362,'Raw Data'!BG362)</f>
        <v>0.20154982841305866</v>
      </c>
      <c r="S155" s="26">
        <f>AVERAGE('Raw Data'!BM362,'Raw Data'!BS362,'Raw Data'!BY362)</f>
        <v>15.442333333333332</v>
      </c>
      <c r="T155" s="26">
        <f>STDEV('Raw Data'!BM362,'Raw Data'!BS362,'Raw Data'!BY362)</f>
        <v>1.0777589402706595</v>
      </c>
      <c r="V155" s="27">
        <f t="shared" si="24"/>
        <v>1.9276666666666671</v>
      </c>
      <c r="W155" s="23">
        <f t="shared" si="25"/>
        <v>0.4743641358000551</v>
      </c>
      <c r="X155" s="27">
        <f t="shared" si="26"/>
        <v>2.647333333333334</v>
      </c>
      <c r="Y155" s="23">
        <f t="shared" si="27"/>
        <v>0.90208332948421821</v>
      </c>
      <c r="Z155" s="27">
        <f t="shared" si="28"/>
        <v>1.390666666666668</v>
      </c>
      <c r="AA155" s="23">
        <f t="shared" si="29"/>
        <v>0.25596614359455155</v>
      </c>
      <c r="AB155" s="27">
        <f t="shared" si="30"/>
        <v>0.78333333333333321</v>
      </c>
      <c r="AC155" s="23">
        <f t="shared" si="31"/>
        <v>1.133900201369886</v>
      </c>
    </row>
    <row r="156" spans="1:29" x14ac:dyDescent="0.25">
      <c r="A156" s="25">
        <f>'Raw Data'!B156</f>
        <v>308</v>
      </c>
      <c r="B156" s="25">
        <f>'Raw Data'!C156</f>
        <v>345</v>
      </c>
      <c r="C156" s="25" t="str">
        <f>'Raw Data'!D156</f>
        <v>ERLEAIPVKDGLRLKGRVHLTRPAYGIVAHLDPPGGSD</v>
      </c>
      <c r="D156" s="26">
        <f>AVERAGE('Raw Data'!K156,'Raw Data'!Q156,'Raw Data'!W156)</f>
        <v>10.989666666666666</v>
      </c>
      <c r="E156" s="26">
        <f>STDEV('Raw Data'!K156,'Raw Data'!Q156,'Raw Data'!W156)</f>
        <v>0.34268693195587946</v>
      </c>
      <c r="F156" s="26">
        <f>AVERAGE('Raw Data'!AC156,'Raw Data'!AI156,'Raw Data'!AO156)</f>
        <v>14.835333333333333</v>
      </c>
      <c r="G156" s="26">
        <f>STDEV('Raw Data'!AC156,'Raw Data'!AI156,'Raw Data'!AO156)</f>
        <v>0.46156942417509972</v>
      </c>
      <c r="H156" s="26">
        <f>AVERAGE('Raw Data'!AU156,'Raw Data'!BA156,'Raw Data'!BG156)</f>
        <v>15.747666666666666</v>
      </c>
      <c r="I156" s="26">
        <f>STDEV('Raw Data'!AU156,'Raw Data'!BA156,'Raw Data'!BG156)</f>
        <v>8.0208062770106503E-2</v>
      </c>
      <c r="J156" s="26">
        <f>AVERAGE('Raw Data'!BM156,'Raw Data'!BS156,'Raw Data'!BY156)</f>
        <v>18.479666666666667</v>
      </c>
      <c r="K156" s="26">
        <f>STDEV('Raw Data'!BM156,'Raw Data'!BS156,'Raw Data'!BY156)</f>
        <v>0.45611877108197696</v>
      </c>
      <c r="M156" s="26">
        <f>AVERAGE('Raw Data'!K363,'Raw Data'!Q363,'Raw Data'!W363)</f>
        <v>9.9066666666666663</v>
      </c>
      <c r="N156" s="26">
        <f>STDEV('Raw Data'!K363,'Raw Data'!Q363,'Raw Data'!W363)</f>
        <v>0.49770506661408714</v>
      </c>
      <c r="O156" s="26">
        <f>AVERAGE('Raw Data'!AC363,'Raw Data'!AI363,'Raw Data'!AO363)</f>
        <v>12.271000000000001</v>
      </c>
      <c r="P156" s="26">
        <f>STDEV('Raw Data'!AC363,'Raw Data'!AI363,'Raw Data'!AO363)</f>
        <v>0.34888823425274706</v>
      </c>
      <c r="Q156" s="26">
        <f>AVERAGE('Raw Data'!AU363,'Raw Data'!BA363,'Raw Data'!BG363)</f>
        <v>14.610666666666667</v>
      </c>
      <c r="R156" s="26">
        <f>STDEV('Raw Data'!AU363,'Raw Data'!BA363,'Raw Data'!BG363)</f>
        <v>0.50164761868599939</v>
      </c>
      <c r="S156" s="26">
        <f>AVERAGE('Raw Data'!BM363,'Raw Data'!BS363,'Raw Data'!BY363)</f>
        <v>16.838666666666668</v>
      </c>
      <c r="T156" s="26">
        <f>STDEV('Raw Data'!BM363,'Raw Data'!BS363,'Raw Data'!BY363)</f>
        <v>0.4978477009420984</v>
      </c>
      <c r="V156" s="27">
        <f t="shared" si="24"/>
        <v>1.0830000000000002</v>
      </c>
      <c r="W156" s="23">
        <f t="shared" si="25"/>
        <v>0.6042720138039378</v>
      </c>
      <c r="X156" s="27">
        <f t="shared" si="26"/>
        <v>2.564333333333332</v>
      </c>
      <c r="Y156" s="23">
        <f t="shared" si="27"/>
        <v>0.57859254517607883</v>
      </c>
      <c r="Z156" s="27">
        <f t="shared" si="28"/>
        <v>1.1369999999999987</v>
      </c>
      <c r="AA156" s="23">
        <f t="shared" si="29"/>
        <v>0.50801935658660413</v>
      </c>
      <c r="AB156" s="27">
        <f t="shared" si="30"/>
        <v>1.6409999999999982</v>
      </c>
      <c r="AC156" s="23">
        <f t="shared" si="31"/>
        <v>0.67520120458028354</v>
      </c>
    </row>
    <row r="157" spans="1:29" x14ac:dyDescent="0.25">
      <c r="A157" s="25">
        <f>'Raw Data'!B157</f>
        <v>311</v>
      </c>
      <c r="B157" s="25">
        <f>'Raw Data'!C157</f>
        <v>333</v>
      </c>
      <c r="C157" s="25" t="str">
        <f>'Raw Data'!D157</f>
        <v>EAIPVKDGLRLKGRVHLTRPAYG</v>
      </c>
      <c r="D157" s="26">
        <f>AVERAGE('Raw Data'!K157,'Raw Data'!Q157,'Raw Data'!W157)</f>
        <v>9.8663333333333316</v>
      </c>
      <c r="E157" s="26">
        <f>STDEV('Raw Data'!K157,'Raw Data'!Q157,'Raw Data'!W157)</f>
        <v>1.0380878254431714</v>
      </c>
      <c r="F157" s="26">
        <f>AVERAGE('Raw Data'!AC157,'Raw Data'!AI157,'Raw Data'!AO157)</f>
        <v>13.520000000000001</v>
      </c>
      <c r="G157" s="26">
        <f>STDEV('Raw Data'!AC157,'Raw Data'!AI157,'Raw Data'!AO157)</f>
        <v>0.6011547221805712</v>
      </c>
      <c r="H157" s="26">
        <f>AVERAGE('Raw Data'!AU157,'Raw Data'!BA157,'Raw Data'!BG157)</f>
        <v>14.582666666666668</v>
      </c>
      <c r="I157" s="26">
        <f>STDEV('Raw Data'!AU157,'Raw Data'!BA157,'Raw Data'!BG157)</f>
        <v>0.14675262632516445</v>
      </c>
      <c r="J157" s="26">
        <f>AVERAGE('Raw Data'!BM157,'Raw Data'!BS157,'Raw Data'!BY157)</f>
        <v>15.760333333333334</v>
      </c>
      <c r="K157" s="26">
        <f>STDEV('Raw Data'!BM157,'Raw Data'!BS157,'Raw Data'!BY157)</f>
        <v>0.3213383471254761</v>
      </c>
      <c r="M157" s="26">
        <f>AVERAGE('Raw Data'!K364,'Raw Data'!Q364,'Raw Data'!W364)</f>
        <v>9.7870000000000008</v>
      </c>
      <c r="N157" s="26">
        <f>STDEV('Raw Data'!K364,'Raw Data'!Q364,'Raw Data'!W364)</f>
        <v>0.81887789077493145</v>
      </c>
      <c r="O157" s="26">
        <f>AVERAGE('Raw Data'!AC364,'Raw Data'!AI364,'Raw Data'!AO364)</f>
        <v>13.393999999999998</v>
      </c>
      <c r="P157" s="26">
        <f>STDEV('Raw Data'!AC364,'Raw Data'!AI364,'Raw Data'!AO364)</f>
        <v>0.80463469972404245</v>
      </c>
      <c r="Q157" s="26">
        <f>AVERAGE('Raw Data'!AU364,'Raw Data'!BA364,'Raw Data'!BG364)</f>
        <v>14.445999999999998</v>
      </c>
      <c r="R157" s="26">
        <f>STDEV('Raw Data'!AU364,'Raw Data'!BA364,'Raw Data'!BG364)</f>
        <v>0.45930490961887138</v>
      </c>
      <c r="S157" s="26">
        <f>AVERAGE('Raw Data'!BM364,'Raw Data'!BS364,'Raw Data'!BY364)</f>
        <v>16.637333333333334</v>
      </c>
      <c r="T157" s="26">
        <f>STDEV('Raw Data'!BM364,'Raw Data'!BS364,'Raw Data'!BY364)</f>
        <v>0.2673131746347972</v>
      </c>
      <c r="V157" s="27">
        <f t="shared" si="24"/>
        <v>7.9333333333330813E-2</v>
      </c>
      <c r="W157" s="23">
        <f t="shared" si="25"/>
        <v>1.3221903544245559</v>
      </c>
      <c r="X157" s="27">
        <f t="shared" si="26"/>
        <v>0.126000000000003</v>
      </c>
      <c r="Y157" s="23">
        <f t="shared" si="27"/>
        <v>1.0044023098340624</v>
      </c>
      <c r="Z157" s="27">
        <f t="shared" si="28"/>
        <v>0.13666666666667027</v>
      </c>
      <c r="AA157" s="23">
        <f t="shared" si="29"/>
        <v>0.48217977283719915</v>
      </c>
      <c r="AB157" s="27">
        <f t="shared" si="30"/>
        <v>-0.87700000000000067</v>
      </c>
      <c r="AC157" s="23">
        <f t="shared" si="31"/>
        <v>0.41798883557658156</v>
      </c>
    </row>
    <row r="158" spans="1:29" x14ac:dyDescent="0.25">
      <c r="A158" s="25">
        <f>'Raw Data'!B158</f>
        <v>311</v>
      </c>
      <c r="B158" s="25">
        <f>'Raw Data'!C158</f>
        <v>345</v>
      </c>
      <c r="C158" s="25" t="str">
        <f>'Raw Data'!D158</f>
        <v>EAIPVKDGLRLKGRVHLTRPAYGIVAHLDPPGGSD</v>
      </c>
      <c r="D158" s="26">
        <f>AVERAGE('Raw Data'!K158,'Raw Data'!Q158,'Raw Data'!W158)</f>
        <v>9.8566666666666674</v>
      </c>
      <c r="E158" s="26">
        <f>STDEV('Raw Data'!K158,'Raw Data'!Q158,'Raw Data'!W158)</f>
        <v>0.14201877810111291</v>
      </c>
      <c r="F158" s="26">
        <f>AVERAGE('Raw Data'!AC158,'Raw Data'!AI158,'Raw Data'!AO158)</f>
        <v>12.057333333333332</v>
      </c>
      <c r="G158" s="26">
        <f>STDEV('Raw Data'!AC158,'Raw Data'!AI158,'Raw Data'!AO158)</f>
        <v>0.3648977025596814</v>
      </c>
      <c r="H158" s="26">
        <f>AVERAGE('Raw Data'!AU158,'Raw Data'!BA158,'Raw Data'!BG158)</f>
        <v>12.426000000000002</v>
      </c>
      <c r="I158" s="26">
        <f>STDEV('Raw Data'!AU158,'Raw Data'!BA158,'Raw Data'!BG158)</f>
        <v>0.11971633138381742</v>
      </c>
      <c r="J158" s="26">
        <f>AVERAGE('Raw Data'!BM158,'Raw Data'!BS158,'Raw Data'!BY158)</f>
        <v>13.313333333333333</v>
      </c>
      <c r="K158" s="26">
        <f>STDEV('Raw Data'!BM158,'Raw Data'!BS158,'Raw Data'!BY158)</f>
        <v>0.19437678187822033</v>
      </c>
      <c r="M158" s="26">
        <f>AVERAGE('Raw Data'!K365,'Raw Data'!Q365,'Raw Data'!W365)</f>
        <v>9.7536666666666658</v>
      </c>
      <c r="N158" s="26">
        <f>STDEV('Raw Data'!K365,'Raw Data'!Q365,'Raw Data'!W365)</f>
        <v>0.73418889485835537</v>
      </c>
      <c r="O158" s="26">
        <f>AVERAGE('Raw Data'!AC365,'Raw Data'!AI365,'Raw Data'!AO365)</f>
        <v>11.179666666666668</v>
      </c>
      <c r="P158" s="26">
        <f>STDEV('Raw Data'!AC365,'Raw Data'!AI365,'Raw Data'!AO365)</f>
        <v>0.29993721565243164</v>
      </c>
      <c r="Q158" s="26">
        <f>AVERAGE('Raw Data'!AU365,'Raw Data'!BA365,'Raw Data'!BG365)</f>
        <v>11.924999999999999</v>
      </c>
      <c r="R158" s="26">
        <f>STDEV('Raw Data'!AU365,'Raw Data'!BA365,'Raw Data'!BG365)</f>
        <v>0.43470334712306985</v>
      </c>
      <c r="S158" s="26">
        <f>AVERAGE('Raw Data'!BM365,'Raw Data'!BS365,'Raw Data'!BY365)</f>
        <v>13.378666666666668</v>
      </c>
      <c r="T158" s="26">
        <f>STDEV('Raw Data'!BM365,'Raw Data'!BS365,'Raw Data'!BY365)</f>
        <v>0.31085741640394143</v>
      </c>
      <c r="V158" s="27">
        <f t="shared" si="24"/>
        <v>0.10300000000000153</v>
      </c>
      <c r="W158" s="23">
        <f t="shared" si="25"/>
        <v>0.74779854684712133</v>
      </c>
      <c r="X158" s="27">
        <f t="shared" si="26"/>
        <v>0.8776666666666646</v>
      </c>
      <c r="Y158" s="23">
        <f t="shared" si="27"/>
        <v>0.47234803552747734</v>
      </c>
      <c r="Z158" s="27">
        <f t="shared" si="28"/>
        <v>0.501000000000003</v>
      </c>
      <c r="AA158" s="23">
        <f t="shared" si="29"/>
        <v>0.45088690377965085</v>
      </c>
      <c r="AB158" s="27">
        <f t="shared" si="30"/>
        <v>-6.533333333333502E-2</v>
      </c>
      <c r="AC158" s="23">
        <f t="shared" si="31"/>
        <v>0.36662605835737683</v>
      </c>
    </row>
    <row r="159" spans="1:29" x14ac:dyDescent="0.25">
      <c r="A159" s="25">
        <f>'Raw Data'!B159</f>
        <v>311</v>
      </c>
      <c r="B159" s="25">
        <f>'Raw Data'!C159</f>
        <v>345</v>
      </c>
      <c r="C159" s="25" t="str">
        <f>'Raw Data'!D159</f>
        <v>EAIPVKDGLRLKGRVHLTRPAYGIVAHLDPPGGSD</v>
      </c>
      <c r="D159" s="26">
        <f>AVERAGE('Raw Data'!K159,'Raw Data'!Q159,'Raw Data'!W159)</f>
        <v>9.7329999999999988</v>
      </c>
      <c r="E159" s="26">
        <f>STDEV('Raw Data'!K159,'Raw Data'!Q159,'Raw Data'!W159)</f>
        <v>0.2008158360289348</v>
      </c>
      <c r="F159" s="26">
        <f>AVERAGE('Raw Data'!AC159,'Raw Data'!AI159,'Raw Data'!AO159)</f>
        <v>11.915333333333331</v>
      </c>
      <c r="G159" s="26">
        <f>STDEV('Raw Data'!AC159,'Raw Data'!AI159,'Raw Data'!AO159)</f>
        <v>0.41847381439384379</v>
      </c>
      <c r="H159" s="26">
        <f>AVERAGE('Raw Data'!AU159,'Raw Data'!BA159,'Raw Data'!BG159)</f>
        <v>12.353999999999999</v>
      </c>
      <c r="I159" s="26">
        <f>STDEV('Raw Data'!AU159,'Raw Data'!BA159,'Raw Data'!BG159)</f>
        <v>0.14050266901379518</v>
      </c>
      <c r="J159" s="26">
        <f>AVERAGE('Raw Data'!BM159,'Raw Data'!BS159,'Raw Data'!BY159)</f>
        <v>13.294333333333334</v>
      </c>
      <c r="K159" s="26">
        <f>STDEV('Raw Data'!BM159,'Raw Data'!BS159,'Raw Data'!BY159)</f>
        <v>0.17008625262887495</v>
      </c>
      <c r="M159" s="26">
        <f>AVERAGE('Raw Data'!K366,'Raw Data'!Q366,'Raw Data'!W366)</f>
        <v>9.1109999999999989</v>
      </c>
      <c r="N159" s="26">
        <f>STDEV('Raw Data'!K366,'Raw Data'!Q366,'Raw Data'!W366)</f>
        <v>0.48072861366887609</v>
      </c>
      <c r="O159" s="26">
        <f>AVERAGE('Raw Data'!AC366,'Raw Data'!AI366,'Raw Data'!AO366)</f>
        <v>10.650333333333334</v>
      </c>
      <c r="P159" s="26">
        <f>STDEV('Raw Data'!AC366,'Raw Data'!AI366,'Raw Data'!AO366)</f>
        <v>0.45934772594771095</v>
      </c>
      <c r="Q159" s="26">
        <f>AVERAGE('Raw Data'!AU366,'Raw Data'!BA366,'Raw Data'!BG366)</f>
        <v>11.539</v>
      </c>
      <c r="R159" s="26">
        <f>STDEV('Raw Data'!AU366,'Raw Data'!BA366,'Raw Data'!BG366)</f>
        <v>0.4526234638195416</v>
      </c>
      <c r="S159" s="26">
        <f>AVERAGE('Raw Data'!BM366,'Raw Data'!BS366,'Raw Data'!BY366)</f>
        <v>12.820333333333332</v>
      </c>
      <c r="T159" s="26">
        <f>STDEV('Raw Data'!BM366,'Raw Data'!BS366,'Raw Data'!BY366)</f>
        <v>0.36909799963334067</v>
      </c>
      <c r="V159" s="27">
        <f t="shared" si="24"/>
        <v>0.62199999999999989</v>
      </c>
      <c r="W159" s="23">
        <f t="shared" si="25"/>
        <v>0.52098656412617739</v>
      </c>
      <c r="X159" s="27">
        <f t="shared" si="26"/>
        <v>1.264999999999997</v>
      </c>
      <c r="Y159" s="23">
        <f t="shared" si="27"/>
        <v>0.62138608502819448</v>
      </c>
      <c r="Z159" s="27">
        <f t="shared" si="28"/>
        <v>0.8149999999999995</v>
      </c>
      <c r="AA159" s="23">
        <f t="shared" si="29"/>
        <v>0.47392931962477269</v>
      </c>
      <c r="AB159" s="27">
        <f t="shared" si="30"/>
        <v>0.47400000000000198</v>
      </c>
      <c r="AC159" s="23">
        <f t="shared" si="31"/>
        <v>0.40640209973210895</v>
      </c>
    </row>
    <row r="160" spans="1:29" x14ac:dyDescent="0.25">
      <c r="A160" s="25">
        <f>'Raw Data'!B160</f>
        <v>311</v>
      </c>
      <c r="B160" s="25">
        <f>'Raw Data'!C160</f>
        <v>345</v>
      </c>
      <c r="C160" s="25" t="str">
        <f>'Raw Data'!D160</f>
        <v>EAIPVKDGLRLKGRVHLTRPAYGIVAHLDPPGGSD</v>
      </c>
      <c r="D160" s="26">
        <f>AVERAGE('Raw Data'!K160,'Raw Data'!Q160,'Raw Data'!W160)</f>
        <v>9.652000000000001</v>
      </c>
      <c r="E160" s="26">
        <f>STDEV('Raw Data'!K160,'Raw Data'!Q160,'Raw Data'!W160)</f>
        <v>0.18023318229449281</v>
      </c>
      <c r="F160" s="26">
        <f>AVERAGE('Raw Data'!AC160,'Raw Data'!AI160,'Raw Data'!AO160)</f>
        <v>11.750333333333336</v>
      </c>
      <c r="G160" s="26">
        <f>STDEV('Raw Data'!AC160,'Raw Data'!AI160,'Raw Data'!AO160)</f>
        <v>0.42452836575820635</v>
      </c>
      <c r="H160" s="26">
        <f>AVERAGE('Raw Data'!AU160,'Raw Data'!BA160,'Raw Data'!BG160)</f>
        <v>12.229666666666667</v>
      </c>
      <c r="I160" s="26">
        <f>STDEV('Raw Data'!AU160,'Raw Data'!BA160,'Raw Data'!BG160)</f>
        <v>0.12700524923534962</v>
      </c>
      <c r="J160" s="26">
        <f>AVERAGE('Raw Data'!BM160,'Raw Data'!BS160,'Raw Data'!BY160)</f>
        <v>13.160333333333332</v>
      </c>
      <c r="K160" s="26">
        <f>STDEV('Raw Data'!BM160,'Raw Data'!BS160,'Raw Data'!BY160)</f>
        <v>0.16002603954773453</v>
      </c>
      <c r="M160" s="26">
        <f>AVERAGE('Raw Data'!K367,'Raw Data'!Q367,'Raw Data'!W367)</f>
        <v>8.9273333333333351</v>
      </c>
      <c r="N160" s="26">
        <f>STDEV('Raw Data'!K367,'Raw Data'!Q367,'Raw Data'!W367)</f>
        <v>0.45353096182436509</v>
      </c>
      <c r="O160" s="26">
        <f>AVERAGE('Raw Data'!AC367,'Raw Data'!AI367,'Raw Data'!AO367)</f>
        <v>10.394</v>
      </c>
      <c r="P160" s="26">
        <f>STDEV('Raw Data'!AC367,'Raw Data'!AI367,'Raw Data'!AO367)</f>
        <v>0.53390167634125252</v>
      </c>
      <c r="Q160" s="26">
        <f>AVERAGE('Raw Data'!AU367,'Raw Data'!BA367,'Raw Data'!BG367)</f>
        <v>11.276000000000002</v>
      </c>
      <c r="R160" s="26">
        <f>STDEV('Raw Data'!AU367,'Raw Data'!BA367,'Raw Data'!BG367)</f>
        <v>0.40065820845204214</v>
      </c>
      <c r="S160" s="26">
        <f>AVERAGE('Raw Data'!BM367,'Raw Data'!BS367,'Raw Data'!BY367)</f>
        <v>12.576000000000001</v>
      </c>
      <c r="T160" s="26">
        <f>STDEV('Raw Data'!BM367,'Raw Data'!BS367,'Raw Data'!BY367)</f>
        <v>0.30840881958854566</v>
      </c>
      <c r="V160" s="27">
        <f t="shared" si="24"/>
        <v>0.7246666666666659</v>
      </c>
      <c r="W160" s="23">
        <f t="shared" si="25"/>
        <v>0.48803107824536501</v>
      </c>
      <c r="X160" s="27">
        <f t="shared" si="26"/>
        <v>1.3563333333333354</v>
      </c>
      <c r="Y160" s="23">
        <f t="shared" si="27"/>
        <v>0.68211093916849996</v>
      </c>
      <c r="Z160" s="27">
        <f t="shared" si="28"/>
        <v>0.95366666666666511</v>
      </c>
      <c r="AA160" s="23">
        <f t="shared" si="29"/>
        <v>0.42030623756177271</v>
      </c>
      <c r="AB160" s="27">
        <f t="shared" si="30"/>
        <v>0.58433333333333159</v>
      </c>
      <c r="AC160" s="23">
        <f t="shared" si="31"/>
        <v>0.34745407370375325</v>
      </c>
    </row>
    <row r="161" spans="1:29" x14ac:dyDescent="0.25">
      <c r="A161" s="25">
        <f>'Raw Data'!B161</f>
        <v>311</v>
      </c>
      <c r="B161" s="25">
        <f>'Raw Data'!C161</f>
        <v>355</v>
      </c>
      <c r="C161" s="25" t="str">
        <f>'Raw Data'!D161</f>
        <v>EAIPVKDGLRLKGRVHLTRPAYGIVAHLDPPGGSDYDSNAVGASL</v>
      </c>
      <c r="D161" s="26">
        <f>AVERAGE('Raw Data'!K161,'Raw Data'!Q161,'Raw Data'!W161)</f>
        <v>9.0743333333333336</v>
      </c>
      <c r="E161" s="26">
        <f>STDEV('Raw Data'!K161,'Raw Data'!Q161,'Raw Data'!W161)</f>
        <v>0.20468838104136039</v>
      </c>
      <c r="F161" s="26">
        <f>AVERAGE('Raw Data'!AC161,'Raw Data'!AI161,'Raw Data'!AO161)</f>
        <v>12.544333333333334</v>
      </c>
      <c r="G161" s="26">
        <f>STDEV('Raw Data'!AC161,'Raw Data'!AI161,'Raw Data'!AO161)</f>
        <v>0.6344858811142563</v>
      </c>
      <c r="H161" s="26">
        <f>AVERAGE('Raw Data'!AU161,'Raw Data'!BA161,'Raw Data'!BG161)</f>
        <v>14.145666666666665</v>
      </c>
      <c r="I161" s="26">
        <f>STDEV('Raw Data'!AU161,'Raw Data'!BA161,'Raw Data'!BG161)</f>
        <v>0.109737565734498</v>
      </c>
      <c r="J161" s="26">
        <f>AVERAGE('Raw Data'!BM161,'Raw Data'!BS161,'Raw Data'!BY161)</f>
        <v>17.814333333333334</v>
      </c>
      <c r="K161" s="26">
        <f>STDEV('Raw Data'!BM161,'Raw Data'!BS161,'Raw Data'!BY161)</f>
        <v>7.9876988759799331E-2</v>
      </c>
      <c r="M161" s="26">
        <f>AVERAGE('Raw Data'!K368,'Raw Data'!Q368,'Raw Data'!W368)</f>
        <v>7.9889999999999999</v>
      </c>
      <c r="N161" s="26">
        <f>STDEV('Raw Data'!K368,'Raw Data'!Q368,'Raw Data'!W368)</f>
        <v>0.31712615786150439</v>
      </c>
      <c r="O161" s="26">
        <f>AVERAGE('Raw Data'!AC368,'Raw Data'!AI368,'Raw Data'!AO368)</f>
        <v>10.295</v>
      </c>
      <c r="P161" s="26">
        <f>STDEV('Raw Data'!AC368,'Raw Data'!AI368,'Raw Data'!AO368)</f>
        <v>0.36876008460786497</v>
      </c>
      <c r="Q161" s="26">
        <f>AVERAGE('Raw Data'!AU368,'Raw Data'!BA368,'Raw Data'!BG368)</f>
        <v>12.504</v>
      </c>
      <c r="R161" s="26">
        <f>STDEV('Raw Data'!AU368,'Raw Data'!BA368,'Raw Data'!BG368)</f>
        <v>0.13378714437493555</v>
      </c>
      <c r="S161" s="26">
        <f>AVERAGE('Raw Data'!BM368,'Raw Data'!BS368,'Raw Data'!BY368)</f>
        <v>15.385666666666665</v>
      </c>
      <c r="T161" s="26">
        <f>STDEV('Raw Data'!BM368,'Raw Data'!BS368,'Raw Data'!BY368)</f>
        <v>0.56698882998991496</v>
      </c>
      <c r="V161" s="27">
        <f t="shared" si="24"/>
        <v>1.0853333333333337</v>
      </c>
      <c r="W161" s="23">
        <f t="shared" si="25"/>
        <v>0.37744712654003998</v>
      </c>
      <c r="X161" s="27">
        <f t="shared" si="26"/>
        <v>2.2493333333333343</v>
      </c>
      <c r="Y161" s="23">
        <f t="shared" si="27"/>
        <v>0.73386397468014053</v>
      </c>
      <c r="Z161" s="27">
        <f t="shared" si="28"/>
        <v>1.6416666666666657</v>
      </c>
      <c r="AA161" s="23">
        <f t="shared" si="29"/>
        <v>0.17303564180056408</v>
      </c>
      <c r="AB161" s="27">
        <f t="shared" si="30"/>
        <v>2.4286666666666683</v>
      </c>
      <c r="AC161" s="23">
        <f t="shared" si="31"/>
        <v>0.57258769342928229</v>
      </c>
    </row>
    <row r="162" spans="1:29" x14ac:dyDescent="0.25">
      <c r="A162" s="25">
        <f>'Raw Data'!B162</f>
        <v>311</v>
      </c>
      <c r="B162" s="25">
        <f>'Raw Data'!C162</f>
        <v>355</v>
      </c>
      <c r="C162" s="25" t="str">
        <f>'Raw Data'!D162</f>
        <v>EAIPVKDGLRLKGRVHLTRPAYGIVAHLDPPGGSDYDSNAVGASL</v>
      </c>
      <c r="D162" s="26">
        <f>AVERAGE('Raw Data'!K162,'Raw Data'!Q162,'Raw Data'!W162)</f>
        <v>7.9136666666666668</v>
      </c>
      <c r="E162" s="26">
        <f>STDEV('Raw Data'!K162,'Raw Data'!Q162,'Raw Data'!W162)</f>
        <v>0.2012220995152707</v>
      </c>
      <c r="F162" s="26">
        <f>AVERAGE('Raw Data'!AC162,'Raw Data'!AI162,'Raw Data'!AO162)</f>
        <v>10.637</v>
      </c>
      <c r="G162" s="26">
        <f>STDEV('Raw Data'!AC162,'Raw Data'!AI162,'Raw Data'!AO162)</f>
        <v>0.22882963094844178</v>
      </c>
      <c r="H162" s="26">
        <f>AVERAGE('Raw Data'!AU162,'Raw Data'!BA162,'Raw Data'!BG162)</f>
        <v>13.282666666666666</v>
      </c>
      <c r="I162" s="26">
        <f>STDEV('Raw Data'!AU162,'Raw Data'!BA162,'Raw Data'!BG162)</f>
        <v>0.1551300529663196</v>
      </c>
      <c r="J162" s="26">
        <f>AVERAGE('Raw Data'!BM162,'Raw Data'!BS162,'Raw Data'!BY162)</f>
        <v>17.301000000000002</v>
      </c>
      <c r="K162" s="26">
        <f>STDEV('Raw Data'!BM162,'Raw Data'!BS162,'Raw Data'!BY162)</f>
        <v>0.28550131348209312</v>
      </c>
      <c r="M162" s="26">
        <f>AVERAGE('Raw Data'!K369,'Raw Data'!Q369,'Raw Data'!W369)</f>
        <v>7.7416666666666671</v>
      </c>
      <c r="N162" s="26">
        <f>STDEV('Raw Data'!K369,'Raw Data'!Q369,'Raw Data'!W369)</f>
        <v>0.33700197823356048</v>
      </c>
      <c r="O162" s="26">
        <f>AVERAGE('Raw Data'!AC369,'Raw Data'!AI369,'Raw Data'!AO369)</f>
        <v>9.7449999999999992</v>
      </c>
      <c r="P162" s="26">
        <f>STDEV('Raw Data'!AC369,'Raw Data'!AI369,'Raw Data'!AO369)</f>
        <v>0.35247269397784514</v>
      </c>
      <c r="Q162" s="26">
        <f>AVERAGE('Raw Data'!AU369,'Raw Data'!BA369,'Raw Data'!BG369)</f>
        <v>12.520666666666665</v>
      </c>
      <c r="R162" s="26">
        <f>STDEV('Raw Data'!AU369,'Raw Data'!BA369,'Raw Data'!BG369)</f>
        <v>0.24930770813060096</v>
      </c>
      <c r="S162" s="26">
        <f>AVERAGE('Raw Data'!BM369,'Raw Data'!BS369,'Raw Data'!BY369)</f>
        <v>15.561333333333335</v>
      </c>
      <c r="T162" s="26">
        <f>STDEV('Raw Data'!BM369,'Raw Data'!BS369,'Raw Data'!BY369)</f>
        <v>0.57281876133148257</v>
      </c>
      <c r="V162" s="27">
        <f t="shared" si="24"/>
        <v>0.17199999999999971</v>
      </c>
      <c r="W162" s="23">
        <f t="shared" si="25"/>
        <v>0.39250562628663893</v>
      </c>
      <c r="X162" s="27">
        <f t="shared" si="26"/>
        <v>0.89200000000000124</v>
      </c>
      <c r="Y162" s="23">
        <f t="shared" si="27"/>
        <v>0.42023802778901354</v>
      </c>
      <c r="Z162" s="27">
        <f t="shared" si="28"/>
        <v>0.76200000000000045</v>
      </c>
      <c r="AA162" s="23">
        <f t="shared" si="29"/>
        <v>0.29363185567418609</v>
      </c>
      <c r="AB162" s="27">
        <f t="shared" si="30"/>
        <v>1.7396666666666665</v>
      </c>
      <c r="AC162" s="23">
        <f t="shared" si="31"/>
        <v>0.64002525991818038</v>
      </c>
    </row>
    <row r="163" spans="1:29" x14ac:dyDescent="0.25">
      <c r="A163" s="25">
        <f>'Raw Data'!B163</f>
        <v>311</v>
      </c>
      <c r="B163" s="25">
        <f>'Raw Data'!C163</f>
        <v>355</v>
      </c>
      <c r="C163" s="25" t="str">
        <f>'Raw Data'!D163</f>
        <v>EAIPVKDGLRLKGRVHLTRPAYGIVAHLDPPGGSDYDSNAVGASL</v>
      </c>
      <c r="D163" s="26">
        <f>AVERAGE('Raw Data'!K163,'Raw Data'!Q163,'Raw Data'!W163)</f>
        <v>7.9810000000000008</v>
      </c>
      <c r="E163" s="26">
        <f>STDEV('Raw Data'!K163,'Raw Data'!Q163,'Raw Data'!W163)</f>
        <v>0.1685734261382858</v>
      </c>
      <c r="F163" s="26">
        <f>AVERAGE('Raw Data'!AC163,'Raw Data'!AI163,'Raw Data'!AO163)</f>
        <v>10.714666666666666</v>
      </c>
      <c r="G163" s="26">
        <f>STDEV('Raw Data'!AC163,'Raw Data'!AI163,'Raw Data'!AO163)</f>
        <v>0.27693380677218393</v>
      </c>
      <c r="H163" s="26">
        <f>AVERAGE('Raw Data'!AU163,'Raw Data'!BA163,'Raw Data'!BG163)</f>
        <v>13.373666666666667</v>
      </c>
      <c r="I163" s="26">
        <f>STDEV('Raw Data'!AU163,'Raw Data'!BA163,'Raw Data'!BG163)</f>
        <v>0.1413518069687591</v>
      </c>
      <c r="J163" s="26">
        <f>AVERAGE('Raw Data'!BM163,'Raw Data'!BS163,'Raw Data'!BY163)</f>
        <v>17.411000000000001</v>
      </c>
      <c r="K163" s="26">
        <f>STDEV('Raw Data'!BM163,'Raw Data'!BS163,'Raw Data'!BY163)</f>
        <v>0.28790797140753122</v>
      </c>
      <c r="M163" s="26">
        <f>AVERAGE('Raw Data'!K370,'Raw Data'!Q370,'Raw Data'!W370)</f>
        <v>7.5866666666666669</v>
      </c>
      <c r="N163" s="26">
        <f>STDEV('Raw Data'!K370,'Raw Data'!Q370,'Raw Data'!W370)</f>
        <v>0.34769862429025139</v>
      </c>
      <c r="O163" s="26">
        <f>AVERAGE('Raw Data'!AC370,'Raw Data'!AI370,'Raw Data'!AO370)</f>
        <v>9.6353333333333335</v>
      </c>
      <c r="P163" s="26">
        <f>STDEV('Raw Data'!AC370,'Raw Data'!AI370,'Raw Data'!AO370)</f>
        <v>0.35645242786847875</v>
      </c>
      <c r="Q163" s="26">
        <f>AVERAGE('Raw Data'!AU370,'Raw Data'!BA370,'Raw Data'!BG370)</f>
        <v>12.574333333333334</v>
      </c>
      <c r="R163" s="26">
        <f>STDEV('Raw Data'!AU370,'Raw Data'!BA370,'Raw Data'!BG370)</f>
        <v>0.26155369111013022</v>
      </c>
      <c r="S163" s="26">
        <f>AVERAGE('Raw Data'!BM370,'Raw Data'!BS370,'Raw Data'!BY370)</f>
        <v>15.523333333333333</v>
      </c>
      <c r="T163" s="26">
        <f>STDEV('Raw Data'!BM370,'Raw Data'!BS370,'Raw Data'!BY370)</f>
        <v>0.45650228184898772</v>
      </c>
      <c r="V163" s="27">
        <f t="shared" si="24"/>
        <v>0.39433333333333387</v>
      </c>
      <c r="W163" s="23">
        <f t="shared" si="25"/>
        <v>0.38640824697893483</v>
      </c>
      <c r="X163" s="27">
        <f t="shared" si="26"/>
        <v>1.0793333333333326</v>
      </c>
      <c r="Y163" s="23">
        <f t="shared" si="27"/>
        <v>0.45138749059612449</v>
      </c>
      <c r="Z163" s="27">
        <f t="shared" si="28"/>
        <v>0.79933333333333323</v>
      </c>
      <c r="AA163" s="23">
        <f t="shared" si="29"/>
        <v>0.2973056788335311</v>
      </c>
      <c r="AB163" s="27">
        <f t="shared" si="30"/>
        <v>1.8876666666666679</v>
      </c>
      <c r="AC163" s="23">
        <f t="shared" si="31"/>
        <v>0.53970856333148209</v>
      </c>
    </row>
    <row r="164" spans="1:29" x14ac:dyDescent="0.25">
      <c r="A164" s="25">
        <f>'Raw Data'!B164</f>
        <v>337</v>
      </c>
      <c r="B164" s="25">
        <f>'Raw Data'!C164</f>
        <v>345</v>
      </c>
      <c r="C164" s="25" t="str">
        <f>'Raw Data'!D164</f>
        <v>HLDPPGGSD</v>
      </c>
      <c r="D164" s="26">
        <f>AVERAGE('Raw Data'!K164,'Raw Data'!Q164,'Raw Data'!W164)</f>
        <v>34.30866666666666</v>
      </c>
      <c r="E164" s="26">
        <f>STDEV('Raw Data'!K164,'Raw Data'!Q164,'Raw Data'!W164)</f>
        <v>6.2179846681486614E-2</v>
      </c>
      <c r="F164" s="26">
        <f>AVERAGE('Raw Data'!AC164,'Raw Data'!AI164,'Raw Data'!AO164)</f>
        <v>34.31066666666667</v>
      </c>
      <c r="G164" s="26">
        <f>STDEV('Raw Data'!AC164,'Raw Data'!AI164,'Raw Data'!AO164)</f>
        <v>0.19032165755198277</v>
      </c>
      <c r="H164" s="26">
        <f>AVERAGE('Raw Data'!AU164,'Raw Data'!BA164,'Raw Data'!BG164)</f>
        <v>33.256333333333338</v>
      </c>
      <c r="I164" s="26">
        <f>STDEV('Raw Data'!AU164,'Raw Data'!BA164,'Raw Data'!BG164)</f>
        <v>0.81727371995759868</v>
      </c>
      <c r="J164" s="26">
        <f>AVERAGE('Raw Data'!BM164,'Raw Data'!BS164,'Raw Data'!BY164)</f>
        <v>33.606999999999999</v>
      </c>
      <c r="K164" s="26">
        <f>STDEV('Raw Data'!BM164,'Raw Data'!BS164,'Raw Data'!BY164)</f>
        <v>0.58550064047787465</v>
      </c>
      <c r="M164" s="26">
        <f>AVERAGE('Raw Data'!K371,'Raw Data'!Q371,'Raw Data'!W371)</f>
        <v>33.31966666666667</v>
      </c>
      <c r="N164" s="26">
        <f>STDEV('Raw Data'!K371,'Raw Data'!Q371,'Raw Data'!W371)</f>
        <v>0.70969030804523259</v>
      </c>
      <c r="O164" s="26">
        <f>AVERAGE('Raw Data'!AC371,'Raw Data'!AI371,'Raw Data'!AO371)</f>
        <v>33.382333333333328</v>
      </c>
      <c r="P164" s="26">
        <f>STDEV('Raw Data'!AC371,'Raw Data'!AI371,'Raw Data'!AO371)</f>
        <v>1.8389970998708332</v>
      </c>
      <c r="Q164" s="26">
        <f>AVERAGE('Raw Data'!AU371,'Raw Data'!BA371,'Raw Data'!BG371)</f>
        <v>33.284333333333329</v>
      </c>
      <c r="R164" s="26">
        <f>STDEV('Raw Data'!AU371,'Raw Data'!BA371,'Raw Data'!BG371)</f>
        <v>1.1324717803695326</v>
      </c>
      <c r="S164" s="26">
        <f>AVERAGE('Raw Data'!BM371,'Raw Data'!BS371,'Raw Data'!BY371)</f>
        <v>34.231333333333332</v>
      </c>
      <c r="T164" s="26">
        <f>STDEV('Raw Data'!BM371,'Raw Data'!BS371,'Raw Data'!BY371)</f>
        <v>1.2865163556415948</v>
      </c>
      <c r="V164" s="27">
        <f t="shared" si="24"/>
        <v>0.98899999999999011</v>
      </c>
      <c r="W164" s="23">
        <f t="shared" si="25"/>
        <v>0.71240905852373215</v>
      </c>
      <c r="X164" s="27">
        <f t="shared" si="26"/>
        <v>0.92833333333334167</v>
      </c>
      <c r="Y164" s="23">
        <f t="shared" si="27"/>
        <v>1.8488192628449838</v>
      </c>
      <c r="Z164" s="27">
        <f t="shared" si="28"/>
        <v>-2.7999999999991587E-2</v>
      </c>
      <c r="AA164" s="23">
        <f t="shared" si="29"/>
        <v>1.3965774832305833</v>
      </c>
      <c r="AB164" s="27">
        <f t="shared" si="30"/>
        <v>-0.62433333333333252</v>
      </c>
      <c r="AC164" s="23">
        <f t="shared" si="31"/>
        <v>1.4134834039822795</v>
      </c>
    </row>
    <row r="165" spans="1:29" x14ac:dyDescent="0.25">
      <c r="A165" s="25">
        <f>'Raw Data'!B165</f>
        <v>337</v>
      </c>
      <c r="B165" s="25">
        <f>'Raw Data'!C165</f>
        <v>352</v>
      </c>
      <c r="C165" s="25" t="str">
        <f>'Raw Data'!D165</f>
        <v>HLDPPGGSDYDSNAVG</v>
      </c>
      <c r="D165" s="26">
        <f>AVERAGE('Raw Data'!K165,'Raw Data'!Q165,'Raw Data'!W165)</f>
        <v>19.849</v>
      </c>
      <c r="E165" s="26">
        <f>STDEV('Raw Data'!K165,'Raw Data'!Q165,'Raw Data'!W165)</f>
        <v>0.3974569159041017</v>
      </c>
      <c r="F165" s="26">
        <f>AVERAGE('Raw Data'!AC165,'Raw Data'!AI165,'Raw Data'!AO165)</f>
        <v>23.998000000000001</v>
      </c>
      <c r="G165" s="26">
        <f>STDEV('Raw Data'!AC165,'Raw Data'!AI165,'Raw Data'!AO165)</f>
        <v>0.3190188082229638</v>
      </c>
      <c r="H165" s="26">
        <f>AVERAGE('Raw Data'!AU165,'Raw Data'!BA165,'Raw Data'!BG165)</f>
        <v>30.346666666666668</v>
      </c>
      <c r="I165" s="26">
        <f>STDEV('Raw Data'!AU165,'Raw Data'!BA165,'Raw Data'!BG165)</f>
        <v>0.40011165108421087</v>
      </c>
      <c r="J165" s="26">
        <f>AVERAGE('Raw Data'!BM165,'Raw Data'!BS165,'Raw Data'!BY165)</f>
        <v>37.443666666666672</v>
      </c>
      <c r="K165" s="26">
        <f>STDEV('Raw Data'!BM165,'Raw Data'!BS165,'Raw Data'!BY165)</f>
        <v>0.4341535826563358</v>
      </c>
      <c r="M165" s="26">
        <f>AVERAGE('Raw Data'!K372,'Raw Data'!Q372,'Raw Data'!W372)</f>
        <v>20.553666666666668</v>
      </c>
      <c r="N165" s="26">
        <f>STDEV('Raw Data'!K372,'Raw Data'!Q372,'Raw Data'!W372)</f>
        <v>0.62373097833387603</v>
      </c>
      <c r="O165" s="26">
        <f>AVERAGE('Raw Data'!AC372,'Raw Data'!AI372,'Raw Data'!AO372)</f>
        <v>24.731999999999999</v>
      </c>
      <c r="P165" s="26">
        <f>STDEV('Raw Data'!AC372,'Raw Data'!AI372,'Raw Data'!AO372)</f>
        <v>0.39327852725517631</v>
      </c>
      <c r="Q165" s="26">
        <f>AVERAGE('Raw Data'!AU372,'Raw Data'!BA372,'Raw Data'!BG372)</f>
        <v>30.197333333333333</v>
      </c>
      <c r="R165" s="26">
        <f>STDEV('Raw Data'!AU372,'Raw Data'!BA372,'Raw Data'!BG372)</f>
        <v>0.62138098887343951</v>
      </c>
      <c r="S165" s="26">
        <f>AVERAGE('Raw Data'!BM372,'Raw Data'!BS372,'Raw Data'!BY372)</f>
        <v>33.634999999999998</v>
      </c>
      <c r="T165" s="26">
        <f>STDEV('Raw Data'!BM372,'Raw Data'!BS372,'Raw Data'!BY372)</f>
        <v>1.0665791109898988</v>
      </c>
      <c r="V165" s="27">
        <f t="shared" si="24"/>
        <v>-0.70466666666666811</v>
      </c>
      <c r="W165" s="23">
        <f t="shared" si="25"/>
        <v>0.73960282133949051</v>
      </c>
      <c r="X165" s="27">
        <f t="shared" si="26"/>
        <v>-0.73399999999999821</v>
      </c>
      <c r="Y165" s="23">
        <f t="shared" si="27"/>
        <v>0.50640003949446988</v>
      </c>
      <c r="Z165" s="27">
        <f t="shared" si="28"/>
        <v>0.14933333333333465</v>
      </c>
      <c r="AA165" s="23">
        <f t="shared" si="29"/>
        <v>0.73905592932244779</v>
      </c>
      <c r="AB165" s="27">
        <f t="shared" si="30"/>
        <v>3.8086666666666744</v>
      </c>
      <c r="AC165" s="23">
        <f t="shared" si="31"/>
        <v>1.1515556145203474</v>
      </c>
    </row>
    <row r="166" spans="1:29" x14ac:dyDescent="0.25">
      <c r="A166" s="25">
        <f>'Raw Data'!B166</f>
        <v>337</v>
      </c>
      <c r="B166" s="25">
        <f>'Raw Data'!C166</f>
        <v>355</v>
      </c>
      <c r="C166" s="25" t="str">
        <f>'Raw Data'!D166</f>
        <v>HLDPPGGSDYDSNAVGASL</v>
      </c>
      <c r="D166" s="26">
        <f>AVERAGE('Raw Data'!K166,'Raw Data'!Q166,'Raw Data'!W166)</f>
        <v>15.260333333333334</v>
      </c>
      <c r="E166" s="26">
        <f>STDEV('Raw Data'!K166,'Raw Data'!Q166,'Raw Data'!W166)</f>
        <v>0.35955018194034266</v>
      </c>
      <c r="F166" s="26">
        <f>AVERAGE('Raw Data'!AC166,'Raw Data'!AI166,'Raw Data'!AO166)</f>
        <v>19.369666666666667</v>
      </c>
      <c r="G166" s="26">
        <f>STDEV('Raw Data'!AC166,'Raw Data'!AI166,'Raw Data'!AO166)</f>
        <v>0.43959223529690877</v>
      </c>
      <c r="H166" s="26">
        <f>AVERAGE('Raw Data'!AU166,'Raw Data'!BA166,'Raw Data'!BG166)</f>
        <v>28.180666666666667</v>
      </c>
      <c r="I166" s="26">
        <f>STDEV('Raw Data'!AU166,'Raw Data'!BA166,'Raw Data'!BG166)</f>
        <v>0.35324542931697483</v>
      </c>
      <c r="J166" s="26">
        <f>AVERAGE('Raw Data'!BM166,'Raw Data'!BS166,'Raw Data'!BY166)</f>
        <v>37.988</v>
      </c>
      <c r="K166" s="26">
        <f>STDEV('Raw Data'!BM166,'Raw Data'!BS166,'Raw Data'!BY166)</f>
        <v>0.14220056258679264</v>
      </c>
      <c r="M166" s="26">
        <f>AVERAGE('Raw Data'!K373,'Raw Data'!Q373,'Raw Data'!W373)</f>
        <v>15.681333333333333</v>
      </c>
      <c r="N166" s="26">
        <f>STDEV('Raw Data'!K373,'Raw Data'!Q373,'Raw Data'!W373)</f>
        <v>0.83187759516249249</v>
      </c>
      <c r="O166" s="26">
        <f>AVERAGE('Raw Data'!AC373,'Raw Data'!AI373,'Raw Data'!AO373)</f>
        <v>19.683333333333334</v>
      </c>
      <c r="P166" s="26">
        <f>STDEV('Raw Data'!AC373,'Raw Data'!AI373,'Raw Data'!AO373)</f>
        <v>0.53846293589562377</v>
      </c>
      <c r="Q166" s="26">
        <f>AVERAGE('Raw Data'!AU373,'Raw Data'!BA373,'Raw Data'!BG373)</f>
        <v>27.742666666666665</v>
      </c>
      <c r="R166" s="26">
        <f>STDEV('Raw Data'!AU373,'Raw Data'!BA373,'Raw Data'!BG373)</f>
        <v>0.31161728664073385</v>
      </c>
      <c r="S166" s="26">
        <f>AVERAGE('Raw Data'!BM373,'Raw Data'!BS373,'Raw Data'!BY373)</f>
        <v>33.964666666666666</v>
      </c>
      <c r="T166" s="26">
        <f>STDEV('Raw Data'!BM373,'Raw Data'!BS373,'Raw Data'!BY373)</f>
        <v>0.85412547868175281</v>
      </c>
      <c r="V166" s="27">
        <f t="shared" si="24"/>
        <v>-0.42099999999999937</v>
      </c>
      <c r="W166" s="23">
        <f t="shared" si="25"/>
        <v>0.906254195392587</v>
      </c>
      <c r="X166" s="27">
        <f t="shared" si="26"/>
        <v>-0.31366666666666632</v>
      </c>
      <c r="Y166" s="23">
        <f t="shared" si="27"/>
        <v>0.69511413930855082</v>
      </c>
      <c r="Z166" s="27">
        <f t="shared" si="28"/>
        <v>0.43800000000000239</v>
      </c>
      <c r="AA166" s="23">
        <f t="shared" si="29"/>
        <v>0.47104953738080152</v>
      </c>
      <c r="AB166" s="27">
        <f t="shared" si="30"/>
        <v>4.0233333333333334</v>
      </c>
      <c r="AC166" s="23">
        <f t="shared" si="31"/>
        <v>0.86588182411535453</v>
      </c>
    </row>
    <row r="167" spans="1:29" x14ac:dyDescent="0.25">
      <c r="A167" s="25">
        <f>'Raw Data'!B167</f>
        <v>346</v>
      </c>
      <c r="B167" s="25">
        <f>'Raw Data'!C167</f>
        <v>352</v>
      </c>
      <c r="C167" s="25" t="str">
        <f>'Raw Data'!D167</f>
        <v>YDSNAVG</v>
      </c>
      <c r="D167" s="26">
        <f>AVERAGE('Raw Data'!K167,'Raw Data'!Q167,'Raw Data'!W167)</f>
        <v>3.5593333333333335</v>
      </c>
      <c r="E167" s="26">
        <f>STDEV('Raw Data'!K167,'Raw Data'!Q167,'Raw Data'!W167)</f>
        <v>0.80034013602550946</v>
      </c>
      <c r="F167" s="26">
        <f>AVERAGE('Raw Data'!AC167,'Raw Data'!AI167,'Raw Data'!AO167)</f>
        <v>7.4470000000000001</v>
      </c>
      <c r="G167" s="26">
        <f>STDEV('Raw Data'!AC167,'Raw Data'!AI167,'Raw Data'!AO167)</f>
        <v>0.25909843689223599</v>
      </c>
      <c r="H167" s="26">
        <f>AVERAGE('Raw Data'!AU167,'Raw Data'!BA167,'Raw Data'!BG167)</f>
        <v>15.188000000000001</v>
      </c>
      <c r="I167" s="26">
        <f>STDEV('Raw Data'!AU167,'Raw Data'!BA167,'Raw Data'!BG167)</f>
        <v>0.55070046304683595</v>
      </c>
      <c r="J167" s="26">
        <f>AVERAGE('Raw Data'!BM167,'Raw Data'!BS167,'Raw Data'!BY167)</f>
        <v>30.190666666666669</v>
      </c>
      <c r="K167" s="26">
        <f>STDEV('Raw Data'!BM167,'Raw Data'!BS167,'Raw Data'!BY167)</f>
        <v>0.29516323167585312</v>
      </c>
      <c r="M167" s="26">
        <f>AVERAGE('Raw Data'!K374,'Raw Data'!Q374,'Raw Data'!W374)</f>
        <v>4.5846666666666662</v>
      </c>
      <c r="N167" s="26">
        <f>STDEV('Raw Data'!K374,'Raw Data'!Q374,'Raw Data'!W374)</f>
        <v>0.34768424372314222</v>
      </c>
      <c r="O167" s="26">
        <f>AVERAGE('Raw Data'!AC374,'Raw Data'!AI374,'Raw Data'!AO374)</f>
        <v>8.3946666666666676</v>
      </c>
      <c r="P167" s="26">
        <f>STDEV('Raw Data'!AC374,'Raw Data'!AI374,'Raw Data'!AO374)</f>
        <v>0.28119803223588419</v>
      </c>
      <c r="Q167" s="26">
        <f>AVERAGE('Raw Data'!AU374,'Raw Data'!BA374,'Raw Data'!BG374)</f>
        <v>13.995333333333333</v>
      </c>
      <c r="R167" s="26">
        <f>STDEV('Raw Data'!AU374,'Raw Data'!BA374,'Raw Data'!BG374)</f>
        <v>0.30709336256801972</v>
      </c>
      <c r="S167" s="26">
        <f>AVERAGE('Raw Data'!BM374,'Raw Data'!BS374,'Raw Data'!BY374)</f>
        <v>20.920333333333332</v>
      </c>
      <c r="T167" s="26">
        <f>STDEV('Raw Data'!BM374,'Raw Data'!BS374,'Raw Data'!BY374)</f>
        <v>1.5507180057422851</v>
      </c>
      <c r="V167" s="27">
        <f t="shared" si="24"/>
        <v>-1.0253333333333328</v>
      </c>
      <c r="W167" s="23">
        <f t="shared" si="25"/>
        <v>0.87259880051869443</v>
      </c>
      <c r="X167" s="27">
        <f t="shared" si="26"/>
        <v>-0.94766666666666755</v>
      </c>
      <c r="Y167" s="23">
        <f t="shared" si="27"/>
        <v>0.38236675239007561</v>
      </c>
      <c r="Z167" s="27">
        <f t="shared" si="28"/>
        <v>1.1926666666666677</v>
      </c>
      <c r="AA167" s="23">
        <f t="shared" si="29"/>
        <v>0.63053733698594938</v>
      </c>
      <c r="AB167" s="27">
        <f t="shared" si="30"/>
        <v>9.2703333333333369</v>
      </c>
      <c r="AC167" s="23">
        <f t="shared" si="31"/>
        <v>1.5785587308258959</v>
      </c>
    </row>
    <row r="168" spans="1:29" x14ac:dyDescent="0.25">
      <c r="A168" s="25">
        <f>'Raw Data'!B168</f>
        <v>346</v>
      </c>
      <c r="B168" s="25">
        <f>'Raw Data'!C168</f>
        <v>355</v>
      </c>
      <c r="C168" s="25" t="str">
        <f>'Raw Data'!D168</f>
        <v>YDSNAVGASL</v>
      </c>
      <c r="D168" s="26">
        <f>AVERAGE('Raw Data'!K168,'Raw Data'!Q168,'Raw Data'!W168)</f>
        <v>2.7856666666666663</v>
      </c>
      <c r="E168" s="26">
        <f>STDEV('Raw Data'!K168,'Raw Data'!Q168,'Raw Data'!W168)</f>
        <v>0.31508940530162749</v>
      </c>
      <c r="F168" s="26">
        <f>AVERAGE('Raw Data'!AC168,'Raw Data'!AI168,'Raw Data'!AO168)</f>
        <v>7.4119999999999999</v>
      </c>
      <c r="G168" s="26">
        <f>STDEV('Raw Data'!AC168,'Raw Data'!AI168,'Raw Data'!AO168)</f>
        <v>0.12152777460317472</v>
      </c>
      <c r="H168" s="26">
        <f>AVERAGE('Raw Data'!AU168,'Raw Data'!BA168,'Raw Data'!BG168)</f>
        <v>19.834333333333333</v>
      </c>
      <c r="I168" s="26">
        <f>STDEV('Raw Data'!AU168,'Raw Data'!BA168,'Raw Data'!BG168)</f>
        <v>0.18179475606665157</v>
      </c>
      <c r="J168" s="26">
        <f>AVERAGE('Raw Data'!BM168,'Raw Data'!BS168,'Raw Data'!BY168)</f>
        <v>37.819333333333333</v>
      </c>
      <c r="K168" s="26">
        <f>STDEV('Raw Data'!BM168,'Raw Data'!BS168,'Raw Data'!BY168)</f>
        <v>0.12720980046102465</v>
      </c>
      <c r="M168" s="26">
        <f>AVERAGE('Raw Data'!K375,'Raw Data'!Q375,'Raw Data'!W375)</f>
        <v>3.4723333333333337</v>
      </c>
      <c r="N168" s="26">
        <f>STDEV('Raw Data'!K375,'Raw Data'!Q375,'Raw Data'!W375)</f>
        <v>0.32813157929911785</v>
      </c>
      <c r="O168" s="26">
        <f>AVERAGE('Raw Data'!AC375,'Raw Data'!AI375,'Raw Data'!AO375)</f>
        <v>7.5720000000000001</v>
      </c>
      <c r="P168" s="26">
        <f>STDEV('Raw Data'!AC375,'Raw Data'!AI375,'Raw Data'!AO375)</f>
        <v>0.2551313387257631</v>
      </c>
      <c r="Q168" s="26">
        <f>AVERAGE('Raw Data'!AU375,'Raw Data'!BA375,'Raw Data'!BG375)</f>
        <v>18.494333333333334</v>
      </c>
      <c r="R168" s="26">
        <f>STDEV('Raw Data'!AU375,'Raw Data'!BA375,'Raw Data'!BG375)</f>
        <v>1.8009256878987207E-2</v>
      </c>
      <c r="S168" s="26">
        <f>AVERAGE('Raw Data'!BM375,'Raw Data'!BS375,'Raw Data'!BY375)</f>
        <v>30.241</v>
      </c>
      <c r="T168" s="26">
        <f>STDEV('Raw Data'!BM375,'Raw Data'!BS375,'Raw Data'!BY375)</f>
        <v>1.0881102885277765</v>
      </c>
      <c r="V168" s="27">
        <f t="shared" si="24"/>
        <v>-0.68666666666666742</v>
      </c>
      <c r="W168" s="23">
        <f t="shared" si="25"/>
        <v>0.45491940678175791</v>
      </c>
      <c r="X168" s="27">
        <f t="shared" si="26"/>
        <v>-0.16000000000000014</v>
      </c>
      <c r="Y168" s="23">
        <f t="shared" si="27"/>
        <v>0.2825968860408764</v>
      </c>
      <c r="Z168" s="27">
        <f t="shared" si="28"/>
        <v>1.3399999999999999</v>
      </c>
      <c r="AA168" s="23">
        <f t="shared" si="29"/>
        <v>0.1826846098243273</v>
      </c>
      <c r="AB168" s="27">
        <f t="shared" si="30"/>
        <v>7.5783333333333331</v>
      </c>
      <c r="AC168" s="23">
        <f t="shared" si="31"/>
        <v>1.0955210328119378</v>
      </c>
    </row>
    <row r="169" spans="1:29" x14ac:dyDescent="0.25">
      <c r="A169" s="25">
        <f>'Raw Data'!B169</f>
        <v>353</v>
      </c>
      <c r="B169" s="25">
        <f>'Raw Data'!C169</f>
        <v>361</v>
      </c>
      <c r="C169" s="25" t="str">
        <f>'Raw Data'!D169</f>
        <v>ASLDEKGEF</v>
      </c>
      <c r="D169" s="26">
        <f>AVERAGE('Raw Data'!K169,'Raw Data'!Q169,'Raw Data'!W169)</f>
        <v>9.634666666666666</v>
      </c>
      <c r="E169" s="26">
        <f>STDEV('Raw Data'!K169,'Raw Data'!Q169,'Raw Data'!W169)</f>
        <v>0.91573704377039</v>
      </c>
      <c r="F169" s="26">
        <f>AVERAGE('Raw Data'!AC169,'Raw Data'!AI169,'Raw Data'!AO169)</f>
        <v>16.436333333333334</v>
      </c>
      <c r="G169" s="26">
        <f>STDEV('Raw Data'!AC169,'Raw Data'!AI169,'Raw Data'!AO169)</f>
        <v>0.2396087088011068</v>
      </c>
      <c r="H169" s="26">
        <f>AVERAGE('Raw Data'!AU169,'Raw Data'!BA169,'Raw Data'!BG169)</f>
        <v>24.390333333333331</v>
      </c>
      <c r="I169" s="26">
        <f>STDEV('Raw Data'!AU169,'Raw Data'!BA169,'Raw Data'!BG169)</f>
        <v>0.14108271805339243</v>
      </c>
      <c r="J169" s="26">
        <f>AVERAGE('Raw Data'!BM169,'Raw Data'!BS169,'Raw Data'!BY169)</f>
        <v>40.911000000000001</v>
      </c>
      <c r="K169" s="26">
        <f>STDEV('Raw Data'!BM169,'Raw Data'!BS169,'Raw Data'!BY169)</f>
        <v>0.35384035948432963</v>
      </c>
      <c r="M169" s="26">
        <f>AVERAGE('Raw Data'!K376,'Raw Data'!Q376,'Raw Data'!W376)</f>
        <v>11.079333333333333</v>
      </c>
      <c r="N169" s="26">
        <f>STDEV('Raw Data'!K376,'Raw Data'!Q376,'Raw Data'!W376)</f>
        <v>0.9128966717725141</v>
      </c>
      <c r="O169" s="26">
        <f>AVERAGE('Raw Data'!AC376,'Raw Data'!AI376,'Raw Data'!AO376)</f>
        <v>17.477666666666664</v>
      </c>
      <c r="P169" s="26">
        <f>STDEV('Raw Data'!AC376,'Raw Data'!AI376,'Raw Data'!AO376)</f>
        <v>0.52276317136284034</v>
      </c>
      <c r="Q169" s="26">
        <f>AVERAGE('Raw Data'!AU376,'Raw Data'!BA376,'Raw Data'!BG376)</f>
        <v>25.658666666666665</v>
      </c>
      <c r="R169" s="26">
        <f>STDEV('Raw Data'!AU376,'Raw Data'!BA376,'Raw Data'!BG376)</f>
        <v>0.88931565449694716</v>
      </c>
      <c r="S169" s="26">
        <f>AVERAGE('Raw Data'!BM376,'Raw Data'!BS376,'Raw Data'!BY376)</f>
        <v>41.082666666666668</v>
      </c>
      <c r="T169" s="26">
        <f>STDEV('Raw Data'!BM376,'Raw Data'!BS376,'Raw Data'!BY376)</f>
        <v>0.7640250868481564</v>
      </c>
      <c r="V169" s="27">
        <f t="shared" si="24"/>
        <v>-1.4446666666666665</v>
      </c>
      <c r="W169" s="23">
        <f t="shared" si="25"/>
        <v>1.2930408604010419</v>
      </c>
      <c r="X169" s="27">
        <f t="shared" si="26"/>
        <v>-1.0413333333333306</v>
      </c>
      <c r="Y169" s="23">
        <f t="shared" si="27"/>
        <v>0.57505970704498854</v>
      </c>
      <c r="Z169" s="27">
        <f t="shared" si="28"/>
        <v>-1.2683333333333344</v>
      </c>
      <c r="AA169" s="23">
        <f t="shared" si="29"/>
        <v>0.90043693097666</v>
      </c>
      <c r="AB169" s="27">
        <f t="shared" si="30"/>
        <v>-0.17166666666666686</v>
      </c>
      <c r="AC169" s="23">
        <f t="shared" si="31"/>
        <v>0.84198416453834368</v>
      </c>
    </row>
    <row r="170" spans="1:29" x14ac:dyDescent="0.25">
      <c r="A170" s="25">
        <f>'Raw Data'!B170</f>
        <v>356</v>
      </c>
      <c r="B170" s="25">
        <f>'Raw Data'!C170</f>
        <v>361</v>
      </c>
      <c r="C170" s="25" t="str">
        <f>'Raw Data'!D170</f>
        <v>DEKGEF</v>
      </c>
      <c r="D170" s="26">
        <f>AVERAGE('Raw Data'!K170,'Raw Data'!Q170,'Raw Data'!W170)</f>
        <v>3.6513333333333335</v>
      </c>
      <c r="E170" s="26">
        <f>STDEV('Raw Data'!K170,'Raw Data'!Q170,'Raw Data'!W170)</f>
        <v>0.27928897818090365</v>
      </c>
      <c r="F170" s="26">
        <f>AVERAGE('Raw Data'!AC170,'Raw Data'!AI170,'Raw Data'!AO170)</f>
        <v>13.920333333333332</v>
      </c>
      <c r="G170" s="26">
        <f>STDEV('Raw Data'!AC170,'Raw Data'!AI170,'Raw Data'!AO170)</f>
        <v>0.15969450000965296</v>
      </c>
      <c r="H170" s="26">
        <f>AVERAGE('Raw Data'!AU170,'Raw Data'!BA170,'Raw Data'!BG170)</f>
        <v>19.804333333333336</v>
      </c>
      <c r="I170" s="26">
        <f>STDEV('Raw Data'!AU170,'Raw Data'!BA170,'Raw Data'!BG170)</f>
        <v>5.1597803570822942E-2</v>
      </c>
      <c r="J170" s="26">
        <f>AVERAGE('Raw Data'!BM170,'Raw Data'!BS170,'Raw Data'!BY170)</f>
        <v>32.568000000000005</v>
      </c>
      <c r="K170" s="26">
        <f>STDEV('Raw Data'!BM170,'Raw Data'!BS170,'Raw Data'!BY170)</f>
        <v>0.84208134998941597</v>
      </c>
      <c r="M170" s="26">
        <f>AVERAGE('Raw Data'!K377,'Raw Data'!Q377,'Raw Data'!W377)</f>
        <v>5.155333333333334</v>
      </c>
      <c r="N170" s="26">
        <f>STDEV('Raw Data'!K377,'Raw Data'!Q377,'Raw Data'!W377)</f>
        <v>0.44985812578337786</v>
      </c>
      <c r="O170" s="26">
        <f>AVERAGE('Raw Data'!AC377,'Raw Data'!AI377,'Raw Data'!AO377)</f>
        <v>15.589</v>
      </c>
      <c r="P170" s="26">
        <f>STDEV('Raw Data'!AC377,'Raw Data'!AI377,'Raw Data'!AO377)</f>
        <v>0.86597170854480043</v>
      </c>
      <c r="Q170" s="26">
        <f>AVERAGE('Raw Data'!AU377,'Raw Data'!BA377,'Raw Data'!BG377)</f>
        <v>20.482666666666667</v>
      </c>
      <c r="R170" s="26">
        <f>STDEV('Raw Data'!AU377,'Raw Data'!BA377,'Raw Data'!BG377)</f>
        <v>0.21940221815955629</v>
      </c>
      <c r="S170" s="26">
        <f>AVERAGE('Raw Data'!BM377,'Raw Data'!BS377,'Raw Data'!BY377)</f>
        <v>33.728333333333332</v>
      </c>
      <c r="T170" s="26">
        <f>STDEV('Raw Data'!BM377,'Raw Data'!BS377,'Raw Data'!BY377)</f>
        <v>0.68954356884343171</v>
      </c>
      <c r="V170" s="27">
        <f t="shared" si="24"/>
        <v>-1.5040000000000004</v>
      </c>
      <c r="W170" s="23">
        <f t="shared" si="25"/>
        <v>0.52950417058477139</v>
      </c>
      <c r="X170" s="27">
        <f t="shared" si="26"/>
        <v>-1.6686666666666685</v>
      </c>
      <c r="Y170" s="23">
        <f t="shared" si="27"/>
        <v>0.88057329810376028</v>
      </c>
      <c r="Z170" s="27">
        <f t="shared" si="28"/>
        <v>-0.67833333333333101</v>
      </c>
      <c r="AA170" s="23">
        <f t="shared" si="29"/>
        <v>0.22538781392672222</v>
      </c>
      <c r="AB170" s="27">
        <f t="shared" si="30"/>
        <v>-1.1603333333333268</v>
      </c>
      <c r="AC170" s="23">
        <f t="shared" si="31"/>
        <v>1.0883801419234613</v>
      </c>
    </row>
    <row r="171" spans="1:29" x14ac:dyDescent="0.25">
      <c r="A171" s="25">
        <f>'Raw Data'!B171</f>
        <v>356</v>
      </c>
      <c r="B171" s="25">
        <f>'Raw Data'!C171</f>
        <v>361</v>
      </c>
      <c r="C171" s="25" t="str">
        <f>'Raw Data'!D171</f>
        <v>DEKGEF</v>
      </c>
      <c r="D171" s="26">
        <f>AVERAGE('Raw Data'!K171,'Raw Data'!Q171,'Raw Data'!W171)</f>
        <v>3.6379999999999999</v>
      </c>
      <c r="E171" s="26">
        <f>STDEV('Raw Data'!K171,'Raw Data'!Q171,'Raw Data'!W171)</f>
        <v>0.26503396008813657</v>
      </c>
      <c r="F171" s="26">
        <f>AVERAGE('Raw Data'!AC171,'Raw Data'!AI171,'Raw Data'!AO171)</f>
        <v>13.226666666666667</v>
      </c>
      <c r="G171" s="26">
        <f>STDEV('Raw Data'!AC171,'Raw Data'!AI171,'Raw Data'!AO171)</f>
        <v>9.7725806895278752E-2</v>
      </c>
      <c r="H171" s="26">
        <f>AVERAGE('Raw Data'!AU171,'Raw Data'!BA171,'Raw Data'!BG171)</f>
        <v>18.890666666666664</v>
      </c>
      <c r="I171" s="26">
        <f>STDEV('Raw Data'!AU171,'Raw Data'!BA171,'Raw Data'!BG171)</f>
        <v>9.7207681452309E-2</v>
      </c>
      <c r="J171" s="26">
        <f>AVERAGE('Raw Data'!BM171,'Raw Data'!BS171,'Raw Data'!BY171)</f>
        <v>31.742666666666668</v>
      </c>
      <c r="K171" s="26">
        <f>STDEV('Raw Data'!BM171,'Raw Data'!BS171,'Raw Data'!BY171)</f>
        <v>0.34547117583574444</v>
      </c>
      <c r="M171" s="26">
        <f>AVERAGE('Raw Data'!K378,'Raw Data'!Q378,'Raw Data'!W378)</f>
        <v>3.956666666666667</v>
      </c>
      <c r="N171" s="26">
        <f>STDEV('Raw Data'!K378,'Raw Data'!Q378,'Raw Data'!W378)</f>
        <v>0.21770928628180597</v>
      </c>
      <c r="O171" s="26">
        <f>AVERAGE('Raw Data'!AC378,'Raw Data'!AI378,'Raw Data'!AO378)</f>
        <v>13.069333333333333</v>
      </c>
      <c r="P171" s="26">
        <f>STDEV('Raw Data'!AC378,'Raw Data'!AI378,'Raw Data'!AO378)</f>
        <v>0.40000166666319492</v>
      </c>
      <c r="Q171" s="26">
        <f>AVERAGE('Raw Data'!AU378,'Raw Data'!BA378,'Raw Data'!BG378)</f>
        <v>18.616</v>
      </c>
      <c r="R171" s="26">
        <f>STDEV('Raw Data'!AU378,'Raw Data'!BA378,'Raw Data'!BG378)</f>
        <v>9.0066641993580929E-2</v>
      </c>
      <c r="S171" s="26">
        <f>AVERAGE('Raw Data'!BM378,'Raw Data'!BS378,'Raw Data'!BY378)</f>
        <v>31.007000000000001</v>
      </c>
      <c r="T171" s="26">
        <f>STDEV('Raw Data'!BM378,'Raw Data'!BS378,'Raw Data'!BY378)</f>
        <v>0.30249628096887432</v>
      </c>
      <c r="V171" s="27">
        <f t="shared" si="24"/>
        <v>-0.3186666666666671</v>
      </c>
      <c r="W171" s="23">
        <f t="shared" si="25"/>
        <v>0.34298736614244746</v>
      </c>
      <c r="X171" s="27">
        <f t="shared" si="26"/>
        <v>0.15733333333333377</v>
      </c>
      <c r="Y171" s="23">
        <f t="shared" si="27"/>
        <v>0.41176651960384902</v>
      </c>
      <c r="Z171" s="27">
        <f t="shared" si="28"/>
        <v>0.27466666666666484</v>
      </c>
      <c r="AA171" s="23">
        <f t="shared" si="29"/>
        <v>0.13251918100159485</v>
      </c>
      <c r="AB171" s="27">
        <f t="shared" si="30"/>
        <v>0.73566666666666691</v>
      </c>
      <c r="AC171" s="23">
        <f t="shared" si="31"/>
        <v>0.45918877744706699</v>
      </c>
    </row>
    <row r="172" spans="1:29" x14ac:dyDescent="0.25">
      <c r="A172" s="25">
        <f>'Raw Data'!B172</f>
        <v>356</v>
      </c>
      <c r="B172" s="25">
        <f>'Raw Data'!C172</f>
        <v>362</v>
      </c>
      <c r="C172" s="25" t="str">
        <f>'Raw Data'!D172</f>
        <v>DEKGEFD</v>
      </c>
      <c r="D172" s="26">
        <f>AVERAGE('Raw Data'!K172,'Raw Data'!Q172,'Raw Data'!W172)</f>
        <v>5.519333333333333</v>
      </c>
      <c r="E172" s="26">
        <f>STDEV('Raw Data'!K172,'Raw Data'!Q172,'Raw Data'!W172)</f>
        <v>0.61561541024679778</v>
      </c>
      <c r="F172" s="26">
        <f>AVERAGE('Raw Data'!AC172,'Raw Data'!AI172,'Raw Data'!AO172)</f>
        <v>18.668000000000003</v>
      </c>
      <c r="G172" s="26">
        <f>STDEV('Raw Data'!AC172,'Raw Data'!AI172,'Raw Data'!AO172)</f>
        <v>8.6850446170414333E-2</v>
      </c>
      <c r="H172" s="26">
        <f>AVERAGE('Raw Data'!AU172,'Raw Data'!BA172,'Raw Data'!BG172)</f>
        <v>24.018666666666665</v>
      </c>
      <c r="I172" s="26">
        <f>STDEV('Raw Data'!AU172,'Raw Data'!BA172,'Raw Data'!BG172)</f>
        <v>0.19753565079077057</v>
      </c>
      <c r="J172" s="26">
        <f>AVERAGE('Raw Data'!BM172,'Raw Data'!BS172,'Raw Data'!BY172)</f>
        <v>32.418333333333329</v>
      </c>
      <c r="K172" s="26">
        <f>STDEV('Raw Data'!BM172,'Raw Data'!BS172,'Raw Data'!BY172)</f>
        <v>0.32333625428233903</v>
      </c>
      <c r="M172" s="26">
        <f>AVERAGE('Raw Data'!K379,'Raw Data'!Q379,'Raw Data'!W379)</f>
        <v>7.338000000000001</v>
      </c>
      <c r="N172" s="26">
        <f>STDEV('Raw Data'!K379,'Raw Data'!Q379,'Raw Data'!W379)</f>
        <v>0.9395035923294649</v>
      </c>
      <c r="O172" s="26">
        <f>AVERAGE('Raw Data'!AC379,'Raw Data'!AI379,'Raw Data'!AO379)</f>
        <v>19.770666666666667</v>
      </c>
      <c r="P172" s="26">
        <f>STDEV('Raw Data'!AC379,'Raw Data'!AI379,'Raw Data'!AO379)</f>
        <v>0.72942808647140489</v>
      </c>
      <c r="Q172" s="26">
        <f>AVERAGE('Raw Data'!AU379,'Raw Data'!BA379,'Raw Data'!BG379)</f>
        <v>24.439333333333334</v>
      </c>
      <c r="R172" s="26">
        <f>STDEV('Raw Data'!AU379,'Raw Data'!BA379,'Raw Data'!BG379)</f>
        <v>1.2638517845591442</v>
      </c>
      <c r="S172" s="26">
        <f>AVERAGE('Raw Data'!BM379,'Raw Data'!BS379,'Raw Data'!BY379)</f>
        <v>34.478000000000002</v>
      </c>
      <c r="T172" s="26">
        <f>STDEV('Raw Data'!BM379,'Raw Data'!BS379,'Raw Data'!BY379)</f>
        <v>1.3102106700832501</v>
      </c>
      <c r="V172" s="27">
        <f t="shared" si="24"/>
        <v>-1.818666666666668</v>
      </c>
      <c r="W172" s="23">
        <f t="shared" si="25"/>
        <v>1.1232316472274553</v>
      </c>
      <c r="X172" s="27">
        <f t="shared" si="26"/>
        <v>-1.1026666666666642</v>
      </c>
      <c r="Y172" s="23">
        <f t="shared" si="27"/>
        <v>0.73458037908273544</v>
      </c>
      <c r="Z172" s="27">
        <f t="shared" si="28"/>
        <v>-0.42066666666666919</v>
      </c>
      <c r="AA172" s="23">
        <f t="shared" si="29"/>
        <v>1.2791957108537639</v>
      </c>
      <c r="AB172" s="27">
        <f t="shared" si="30"/>
        <v>-2.0596666666666721</v>
      </c>
      <c r="AC172" s="23">
        <f t="shared" si="31"/>
        <v>1.349517815122621</v>
      </c>
    </row>
    <row r="173" spans="1:29" x14ac:dyDescent="0.25">
      <c r="A173" s="25">
        <f>'Raw Data'!B173</f>
        <v>363</v>
      </c>
      <c r="B173" s="25">
        <f>'Raw Data'!C173</f>
        <v>374</v>
      </c>
      <c r="C173" s="25" t="str">
        <f>'Raw Data'!D173</f>
        <v>LTICRPGYKGGF</v>
      </c>
      <c r="D173" s="26">
        <f>AVERAGE('Raw Data'!K173,'Raw Data'!Q173,'Raw Data'!W173)</f>
        <v>31.962333333333333</v>
      </c>
      <c r="E173" s="26">
        <f>STDEV('Raw Data'!K173,'Raw Data'!Q173,'Raw Data'!W173)</f>
        <v>0.84563427871233587</v>
      </c>
      <c r="F173" s="26">
        <f>AVERAGE('Raw Data'!AC173,'Raw Data'!AI173,'Raw Data'!AO173)</f>
        <v>51.30466666666667</v>
      </c>
      <c r="G173" s="26">
        <f>STDEV('Raw Data'!AC173,'Raw Data'!AI173,'Raw Data'!AO173)</f>
        <v>0.84483509238983068</v>
      </c>
      <c r="H173" s="26">
        <f>AVERAGE('Raw Data'!AU173,'Raw Data'!BA173,'Raw Data'!BG173)</f>
        <v>64.63133333333333</v>
      </c>
      <c r="I173" s="26">
        <f>STDEV('Raw Data'!AU173,'Raw Data'!BA173,'Raw Data'!BG173)</f>
        <v>0.66276265233741782</v>
      </c>
      <c r="J173" s="26">
        <f>AVERAGE('Raw Data'!BM173,'Raw Data'!BS173,'Raw Data'!BY173)</f>
        <v>69.360333333333344</v>
      </c>
      <c r="K173" s="26">
        <f>STDEV('Raw Data'!BM173,'Raw Data'!BS173,'Raw Data'!BY173)</f>
        <v>0.26444344070771136</v>
      </c>
      <c r="M173" s="26">
        <f>AVERAGE('Raw Data'!K380,'Raw Data'!Q380,'Raw Data'!W380)</f>
        <v>33.67433333333333</v>
      </c>
      <c r="N173" s="26">
        <f>STDEV('Raw Data'!K380,'Raw Data'!Q380,'Raw Data'!W380)</f>
        <v>0.26507608970507618</v>
      </c>
      <c r="O173" s="26">
        <f>AVERAGE('Raw Data'!AC380,'Raw Data'!AI380,'Raw Data'!AO380)</f>
        <v>52.430666666666667</v>
      </c>
      <c r="P173" s="26">
        <f>STDEV('Raw Data'!AC380,'Raw Data'!AI380,'Raw Data'!AO380)</f>
        <v>1.1270072463535132</v>
      </c>
      <c r="Q173" s="26">
        <f>AVERAGE('Raw Data'!AU380,'Raw Data'!BA380,'Raw Data'!BG380)</f>
        <v>64.672666666666657</v>
      </c>
      <c r="R173" s="26">
        <f>STDEV('Raw Data'!AU380,'Raw Data'!BA380,'Raw Data'!BG380)</f>
        <v>0.41299435024384057</v>
      </c>
      <c r="S173" s="26">
        <f>AVERAGE('Raw Data'!BM380,'Raw Data'!BS380,'Raw Data'!BY380)</f>
        <v>72.405666666666662</v>
      </c>
      <c r="T173" s="26">
        <f>STDEV('Raw Data'!BM380,'Raw Data'!BS380,'Raw Data'!BY380)</f>
        <v>0.27938563551717205</v>
      </c>
      <c r="V173" s="27">
        <f t="shared" si="24"/>
        <v>-1.7119999999999962</v>
      </c>
      <c r="W173" s="23">
        <f t="shared" si="25"/>
        <v>0.88620689834071265</v>
      </c>
      <c r="X173" s="27">
        <f t="shared" si="26"/>
        <v>-1.1259999999999977</v>
      </c>
      <c r="Y173" s="23">
        <f t="shared" si="27"/>
        <v>1.4085068926585564</v>
      </c>
      <c r="Z173" s="27">
        <f t="shared" si="28"/>
        <v>-4.1333333333327005E-2</v>
      </c>
      <c r="AA173" s="23">
        <f t="shared" si="29"/>
        <v>0.78090887219102645</v>
      </c>
      <c r="AB173" s="27">
        <f t="shared" si="30"/>
        <v>-3.0453333333333177</v>
      </c>
      <c r="AC173" s="23">
        <f t="shared" si="31"/>
        <v>0.38469035166828264</v>
      </c>
    </row>
    <row r="174" spans="1:29" x14ac:dyDescent="0.25">
      <c r="A174" s="25">
        <f>'Raw Data'!B174</f>
        <v>364</v>
      </c>
      <c r="B174" s="25">
        <f>'Raw Data'!C174</f>
        <v>375</v>
      </c>
      <c r="C174" s="25" t="str">
        <f>'Raw Data'!D174</f>
        <v>TICRPGYKGGFI</v>
      </c>
      <c r="D174" s="26">
        <f>AVERAGE('Raw Data'!K174,'Raw Data'!Q174,'Raw Data'!W174)</f>
        <v>29.087</v>
      </c>
      <c r="E174" s="26">
        <f>STDEV('Raw Data'!K174,'Raw Data'!Q174,'Raw Data'!W174)</f>
        <v>0.62250542166313572</v>
      </c>
      <c r="F174" s="26">
        <f>AVERAGE('Raw Data'!AC174,'Raw Data'!AI174,'Raw Data'!AO174)</f>
        <v>46.446333333333335</v>
      </c>
      <c r="G174" s="26">
        <f>STDEV('Raw Data'!AC174,'Raw Data'!AI174,'Raw Data'!AO174)</f>
        <v>0.84501972363568512</v>
      </c>
      <c r="H174" s="26">
        <f>AVERAGE('Raw Data'!AU174,'Raw Data'!BA174,'Raw Data'!BG174)</f>
        <v>58.593333333333327</v>
      </c>
      <c r="I174" s="26">
        <f>STDEV('Raw Data'!AU174,'Raw Data'!BA174,'Raw Data'!BG174)</f>
        <v>0.50810366396369833</v>
      </c>
      <c r="J174" s="26">
        <f>AVERAGE('Raw Data'!BM174,'Raw Data'!BS174,'Raw Data'!BY174)</f>
        <v>66.683666666666667</v>
      </c>
      <c r="K174" s="26">
        <f>STDEV('Raw Data'!BM174,'Raw Data'!BS174,'Raw Data'!BY174)</f>
        <v>0.18644391471252844</v>
      </c>
      <c r="M174" s="26">
        <f>AVERAGE('Raw Data'!K381,'Raw Data'!Q381,'Raw Data'!W381)</f>
        <v>26.862333333333329</v>
      </c>
      <c r="N174" s="26">
        <f>STDEV('Raw Data'!K381,'Raw Data'!Q381,'Raw Data'!W381)</f>
        <v>0.47319798534369673</v>
      </c>
      <c r="O174" s="26">
        <f>AVERAGE('Raw Data'!AC381,'Raw Data'!AI381,'Raw Data'!AO381)</f>
        <v>45.481999999999999</v>
      </c>
      <c r="P174" s="26">
        <f>STDEV('Raw Data'!AC381,'Raw Data'!AI381,'Raw Data'!AO381)</f>
        <v>0.87044528834384749</v>
      </c>
      <c r="Q174" s="26">
        <f>AVERAGE('Raw Data'!AU381,'Raw Data'!BA381,'Raw Data'!BG381)</f>
        <v>57.244999999999997</v>
      </c>
      <c r="R174" s="26">
        <f>STDEV('Raw Data'!AU381,'Raw Data'!BA381,'Raw Data'!BG381)</f>
        <v>0.68806758388984068</v>
      </c>
      <c r="S174" s="26">
        <f>AVERAGE('Raw Data'!BM381,'Raw Data'!BS381,'Raw Data'!BY381)</f>
        <v>65.646333333333317</v>
      </c>
      <c r="T174" s="26">
        <f>STDEV('Raw Data'!BM381,'Raw Data'!BS381,'Raw Data'!BY381)</f>
        <v>0.44115114567835967</v>
      </c>
      <c r="V174" s="27">
        <f t="shared" si="24"/>
        <v>2.2246666666666712</v>
      </c>
      <c r="W174" s="23">
        <f t="shared" si="25"/>
        <v>0.78193946909804457</v>
      </c>
      <c r="X174" s="27">
        <f t="shared" si="26"/>
        <v>0.96433333333333593</v>
      </c>
      <c r="Y174" s="23">
        <f t="shared" si="27"/>
        <v>1.2131501693250235</v>
      </c>
      <c r="Z174" s="27">
        <f t="shared" si="28"/>
        <v>1.3483333333333292</v>
      </c>
      <c r="AA174" s="23">
        <f t="shared" si="29"/>
        <v>0.85533989345367134</v>
      </c>
      <c r="AB174" s="27">
        <f t="shared" si="30"/>
        <v>1.0373333333333505</v>
      </c>
      <c r="AC174" s="23">
        <f t="shared" si="31"/>
        <v>0.47893179751052434</v>
      </c>
    </row>
    <row r="175" spans="1:29" x14ac:dyDescent="0.25">
      <c r="A175" s="25">
        <f>'Raw Data'!B175</f>
        <v>366</v>
      </c>
      <c r="B175" s="25">
        <f>'Raw Data'!C175</f>
        <v>375</v>
      </c>
      <c r="C175" s="25" t="str">
        <f>'Raw Data'!D175</f>
        <v>CRPGYKGGFI</v>
      </c>
      <c r="D175" s="26">
        <f>AVERAGE('Raw Data'!K175,'Raw Data'!Q175,'Raw Data'!W175)</f>
        <v>35.073666666666668</v>
      </c>
      <c r="E175" s="26">
        <f>STDEV('Raw Data'!K175,'Raw Data'!Q175,'Raw Data'!W175)</f>
        <v>1.0343869359835025</v>
      </c>
      <c r="F175" s="26">
        <f>AVERAGE('Raw Data'!AC175,'Raw Data'!AI175,'Raw Data'!AO175)</f>
        <v>52.867333333333328</v>
      </c>
      <c r="G175" s="26">
        <f>STDEV('Raw Data'!AC175,'Raw Data'!AI175,'Raw Data'!AO175)</f>
        <v>0.55593374905048887</v>
      </c>
      <c r="H175" s="26">
        <f>AVERAGE('Raw Data'!AU175,'Raw Data'!BA175,'Raw Data'!BG175)</f>
        <v>62.966000000000001</v>
      </c>
      <c r="I175" s="26">
        <f>STDEV('Raw Data'!AU175,'Raw Data'!BA175,'Raw Data'!BG175)</f>
        <v>0.36042891116002224</v>
      </c>
      <c r="J175" s="26">
        <f>AVERAGE('Raw Data'!BM175,'Raw Data'!BS175,'Raw Data'!BY175)</f>
        <v>67.873333333333335</v>
      </c>
      <c r="K175" s="26">
        <f>STDEV('Raw Data'!BM175,'Raw Data'!BS175,'Raw Data'!BY175)</f>
        <v>0.790400109649112</v>
      </c>
      <c r="M175" s="26">
        <f>AVERAGE('Raw Data'!K382,'Raw Data'!Q382,'Raw Data'!W382)</f>
        <v>41.088666666666661</v>
      </c>
      <c r="N175" s="26">
        <f>STDEV('Raw Data'!K382,'Raw Data'!Q382,'Raw Data'!W382)</f>
        <v>0.9191302047769595</v>
      </c>
      <c r="O175" s="26">
        <f>AVERAGE('Raw Data'!AC382,'Raw Data'!AI382,'Raw Data'!AO382)</f>
        <v>55.365333333333332</v>
      </c>
      <c r="P175" s="26">
        <f>STDEV('Raw Data'!AC382,'Raw Data'!AI382,'Raw Data'!AO382)</f>
        <v>0.82116401122633975</v>
      </c>
      <c r="Q175" s="26">
        <f>AVERAGE('Raw Data'!AU382,'Raw Data'!BA382,'Raw Data'!BG382)</f>
        <v>62.158333333333331</v>
      </c>
      <c r="R175" s="26">
        <f>STDEV('Raw Data'!AU382,'Raw Data'!BA382,'Raw Data'!BG382)</f>
        <v>0.71086590390405657</v>
      </c>
      <c r="S175" s="26">
        <f>AVERAGE('Raw Data'!BM382,'Raw Data'!BS382,'Raw Data'!BY382)</f>
        <v>68.258666666666656</v>
      </c>
      <c r="T175" s="26">
        <f>STDEV('Raw Data'!BM382,'Raw Data'!BS382,'Raw Data'!BY382)</f>
        <v>0.66862346154867502</v>
      </c>
      <c r="V175" s="27">
        <f t="shared" si="24"/>
        <v>-6.0149999999999935</v>
      </c>
      <c r="W175" s="23">
        <f t="shared" si="25"/>
        <v>1.3837473276095871</v>
      </c>
      <c r="X175" s="27">
        <f t="shared" si="26"/>
        <v>-2.4980000000000047</v>
      </c>
      <c r="Y175" s="23">
        <f t="shared" si="27"/>
        <v>0.99165148447761842</v>
      </c>
      <c r="Z175" s="27">
        <f t="shared" si="28"/>
        <v>0.80766666666666964</v>
      </c>
      <c r="AA175" s="23">
        <f t="shared" si="29"/>
        <v>0.79701902946750935</v>
      </c>
      <c r="AB175" s="27">
        <f t="shared" si="30"/>
        <v>-0.38533333333332109</v>
      </c>
      <c r="AC175" s="23">
        <f t="shared" si="31"/>
        <v>1.0352727498908976</v>
      </c>
    </row>
    <row r="176" spans="1:29" x14ac:dyDescent="0.25">
      <c r="A176" s="25">
        <f>'Raw Data'!B176</f>
        <v>377</v>
      </c>
      <c r="B176" s="25">
        <f>'Raw Data'!C176</f>
        <v>384</v>
      </c>
      <c r="C176" s="25" t="str">
        <f>'Raw Data'!D176</f>
        <v>MRVAVLNC</v>
      </c>
      <c r="D176" s="26">
        <f>AVERAGE('Raw Data'!K176,'Raw Data'!Q176,'Raw Data'!W176)</f>
        <v>30.134666666666664</v>
      </c>
      <c r="E176" s="26">
        <f>STDEV('Raw Data'!K176,'Raw Data'!Q176,'Raw Data'!W176)</f>
        <v>1.2596889827784212</v>
      </c>
      <c r="F176" s="26">
        <f>AVERAGE('Raw Data'!AC176,'Raw Data'!AI176,'Raw Data'!AO176)</f>
        <v>50.786999999999999</v>
      </c>
      <c r="G176" s="26">
        <f>STDEV('Raw Data'!AC176,'Raw Data'!AI176,'Raw Data'!AO176)</f>
        <v>1.1044419405292438</v>
      </c>
      <c r="H176" s="26">
        <f>AVERAGE('Raw Data'!AU176,'Raw Data'!BA176,'Raw Data'!BG176)</f>
        <v>63.003666666666668</v>
      </c>
      <c r="I176" s="26">
        <f>STDEV('Raw Data'!AU176,'Raw Data'!BA176,'Raw Data'!BG176)</f>
        <v>0.56578824071673262</v>
      </c>
      <c r="J176" s="26">
        <f>AVERAGE('Raw Data'!BM176,'Raw Data'!BS176,'Raw Data'!BY176)</f>
        <v>63.202333333333335</v>
      </c>
      <c r="K176" s="26">
        <f>STDEV('Raw Data'!BM176,'Raw Data'!BS176,'Raw Data'!BY176)</f>
        <v>1.5750305817136778</v>
      </c>
      <c r="M176" s="26">
        <f>AVERAGE('Raw Data'!K383,'Raw Data'!Q383,'Raw Data'!W383)</f>
        <v>32.015333333333331</v>
      </c>
      <c r="N176" s="26">
        <f>STDEV('Raw Data'!K383,'Raw Data'!Q383,'Raw Data'!W383)</f>
        <v>0.82685690015463709</v>
      </c>
      <c r="O176" s="26">
        <f>AVERAGE('Raw Data'!AC383,'Raw Data'!AI383,'Raw Data'!AO383)</f>
        <v>51.207333333333331</v>
      </c>
      <c r="P176" s="26">
        <f>STDEV('Raw Data'!AC383,'Raw Data'!AI383,'Raw Data'!AO383)</f>
        <v>0.79188404033250814</v>
      </c>
      <c r="Q176" s="26">
        <f>AVERAGE('Raw Data'!AU383,'Raw Data'!BA383,'Raw Data'!BG383)</f>
        <v>62.19766666666667</v>
      </c>
      <c r="R176" s="26">
        <f>STDEV('Raw Data'!AU383,'Raw Data'!BA383,'Raw Data'!BG383)</f>
        <v>0.9442437891420471</v>
      </c>
      <c r="S176" s="26">
        <f>AVERAGE('Raw Data'!BM383,'Raw Data'!BS383,'Raw Data'!BY383)</f>
        <v>66.565999999999988</v>
      </c>
      <c r="T176" s="26">
        <f>STDEV('Raw Data'!BM383,'Raw Data'!BS383,'Raw Data'!BY383)</f>
        <v>1.4497185933828654</v>
      </c>
      <c r="V176" s="27">
        <f t="shared" si="24"/>
        <v>-1.8806666666666665</v>
      </c>
      <c r="W176" s="23">
        <f t="shared" si="25"/>
        <v>1.5068207148385866</v>
      </c>
      <c r="X176" s="27">
        <f t="shared" si="26"/>
        <v>-0.42033333333333189</v>
      </c>
      <c r="Y176" s="23">
        <f t="shared" si="27"/>
        <v>1.3589968113771786</v>
      </c>
      <c r="Z176" s="27">
        <f t="shared" si="28"/>
        <v>0.80599999999999739</v>
      </c>
      <c r="AA176" s="23">
        <f t="shared" si="29"/>
        <v>1.1007782095711498</v>
      </c>
      <c r="AB176" s="27">
        <f t="shared" si="30"/>
        <v>-3.3636666666666528</v>
      </c>
      <c r="AC176" s="23">
        <f t="shared" si="31"/>
        <v>2.1406553513663331</v>
      </c>
    </row>
    <row r="177" spans="1:29" x14ac:dyDescent="0.25">
      <c r="A177" s="25">
        <f>'Raw Data'!B177</f>
        <v>378</v>
      </c>
      <c r="B177" s="25">
        <f>'Raw Data'!C177</f>
        <v>384</v>
      </c>
      <c r="C177" s="25" t="str">
        <f>'Raw Data'!D177</f>
        <v>RVAVLNC</v>
      </c>
      <c r="D177" s="26">
        <f>AVERAGE('Raw Data'!K177,'Raw Data'!Q177,'Raw Data'!W177)</f>
        <v>1.6913333333333334</v>
      </c>
      <c r="E177" s="26">
        <f>STDEV('Raw Data'!K177,'Raw Data'!Q177,'Raw Data'!W177)</f>
        <v>0.63549849199926023</v>
      </c>
      <c r="F177" s="26">
        <f>AVERAGE('Raw Data'!AC177,'Raw Data'!AI177,'Raw Data'!AO177)</f>
        <v>2.3406666666666669</v>
      </c>
      <c r="G177" s="26">
        <f>STDEV('Raw Data'!AC177,'Raw Data'!AI177,'Raw Data'!AO177)</f>
        <v>0.29950681683950336</v>
      </c>
      <c r="H177" s="26">
        <f>AVERAGE('Raw Data'!AU177,'Raw Data'!BA177,'Raw Data'!BG177)</f>
        <v>4.6083333333333334</v>
      </c>
      <c r="I177" s="26">
        <f>STDEV('Raw Data'!AU177,'Raw Data'!BA177,'Raw Data'!BG177)</f>
        <v>0.40398803612648426</v>
      </c>
      <c r="J177" s="26">
        <f>AVERAGE('Raw Data'!BM177,'Raw Data'!BS177,'Raw Data'!BY177)</f>
        <v>13.216999999999999</v>
      </c>
      <c r="K177" s="26">
        <f>STDEV('Raw Data'!BM177,'Raw Data'!BS177,'Raw Data'!BY177)</f>
        <v>0.1766889923000291</v>
      </c>
      <c r="M177" s="26">
        <f>AVERAGE('Raw Data'!K384,'Raw Data'!Q384,'Raw Data'!W384)</f>
        <v>5.1306666666666665</v>
      </c>
      <c r="N177" s="26">
        <f>STDEV('Raw Data'!K384,'Raw Data'!Q384,'Raw Data'!W384)</f>
        <v>0.59259120254466602</v>
      </c>
      <c r="O177" s="26">
        <f>AVERAGE('Raw Data'!AC384,'Raw Data'!AI384,'Raw Data'!AO384)</f>
        <v>6.0773333333333328</v>
      </c>
      <c r="P177" s="26">
        <f>STDEV('Raw Data'!AC384,'Raw Data'!AI384,'Raw Data'!AO384)</f>
        <v>1.1539160859149764</v>
      </c>
      <c r="Q177" s="26">
        <f>AVERAGE('Raw Data'!AU384,'Raw Data'!BA384,'Raw Data'!BG384)</f>
        <v>9.1396666666666668</v>
      </c>
      <c r="R177" s="26">
        <f>STDEV('Raw Data'!AU384,'Raw Data'!BA384,'Raw Data'!BG384)</f>
        <v>0.36722245755581595</v>
      </c>
      <c r="S177" s="26">
        <f>AVERAGE('Raw Data'!BM384,'Raw Data'!BS384,'Raw Data'!BY384)</f>
        <v>12.929666666666668</v>
      </c>
      <c r="T177" s="26">
        <f>STDEV('Raw Data'!BM384,'Raw Data'!BS384,'Raw Data'!BY384)</f>
        <v>0.40365868420403511</v>
      </c>
      <c r="V177" s="27">
        <f t="shared" si="24"/>
        <v>-3.4393333333333329</v>
      </c>
      <c r="W177" s="23">
        <f t="shared" si="25"/>
        <v>0.86892040295223083</v>
      </c>
      <c r="X177" s="27">
        <f t="shared" si="26"/>
        <v>-3.7366666666666659</v>
      </c>
      <c r="Y177" s="23">
        <f t="shared" si="27"/>
        <v>1.1921521155736257</v>
      </c>
      <c r="Z177" s="27">
        <f t="shared" si="28"/>
        <v>-4.5313333333333334</v>
      </c>
      <c r="AA177" s="23">
        <f t="shared" si="29"/>
        <v>0.54594749442292212</v>
      </c>
      <c r="AB177" s="27">
        <f t="shared" si="30"/>
        <v>0.287333333333331</v>
      </c>
      <c r="AC177" s="23">
        <f t="shared" si="31"/>
        <v>0.44063514763728584</v>
      </c>
    </row>
    <row r="178" spans="1:29" x14ac:dyDescent="0.25">
      <c r="A178" s="25">
        <f>'Raw Data'!B178</f>
        <v>378</v>
      </c>
      <c r="B178" s="25">
        <f>'Raw Data'!C178</f>
        <v>390</v>
      </c>
      <c r="C178" s="25" t="str">
        <f>'Raw Data'!D178</f>
        <v>RVAVLNCDSTRSM</v>
      </c>
      <c r="D178" s="26">
        <f>AVERAGE('Raw Data'!K178,'Raw Data'!Q178,'Raw Data'!W178)</f>
        <v>9.0683333333333334</v>
      </c>
      <c r="E178" s="26">
        <f>STDEV('Raw Data'!K178,'Raw Data'!Q178,'Raw Data'!W178)</f>
        <v>0.67843373540334295</v>
      </c>
      <c r="F178" s="26">
        <f>AVERAGE('Raw Data'!AC178,'Raw Data'!AI178,'Raw Data'!AO178)</f>
        <v>10.309666666666667</v>
      </c>
      <c r="G178" s="26">
        <f>STDEV('Raw Data'!AC178,'Raw Data'!AI178,'Raw Data'!AO178)</f>
        <v>0.52489268744509421</v>
      </c>
      <c r="H178" s="26">
        <f>AVERAGE('Raw Data'!AU178,'Raw Data'!BA178,'Raw Data'!BG178)</f>
        <v>12.993333333333332</v>
      </c>
      <c r="I178" s="26">
        <f>STDEV('Raw Data'!AU178,'Raw Data'!BA178,'Raw Data'!BG178)</f>
        <v>0.54492415374374192</v>
      </c>
      <c r="J178" s="26">
        <f>AVERAGE('Raw Data'!BM178,'Raw Data'!BS178,'Raw Data'!BY178)</f>
        <v>20.185333333333332</v>
      </c>
      <c r="K178" s="26">
        <f>STDEV('Raw Data'!BM178,'Raw Data'!BS178,'Raw Data'!BY178)</f>
        <v>0.31920891800407575</v>
      </c>
      <c r="M178" s="26">
        <f>AVERAGE('Raw Data'!K385,'Raw Data'!Q385,'Raw Data'!W385)</f>
        <v>12.636000000000001</v>
      </c>
      <c r="N178" s="26">
        <f>STDEV('Raw Data'!K385,'Raw Data'!Q385,'Raw Data'!W385)</f>
        <v>0.2877707420847368</v>
      </c>
      <c r="O178" s="26">
        <f>AVERAGE('Raw Data'!AC385,'Raw Data'!AI385,'Raw Data'!AO385)</f>
        <v>13.180333333333335</v>
      </c>
      <c r="P178" s="26">
        <f>STDEV('Raw Data'!AC385,'Raw Data'!AI385,'Raw Data'!AO385)</f>
        <v>0.58565718072378581</v>
      </c>
      <c r="Q178" s="26">
        <f>AVERAGE('Raw Data'!AU385,'Raw Data'!BA385,'Raw Data'!BG385)</f>
        <v>16.850333333333335</v>
      </c>
      <c r="R178" s="26">
        <f>STDEV('Raw Data'!AU385,'Raw Data'!BA385,'Raw Data'!BG385)</f>
        <v>1.1576633074142639</v>
      </c>
      <c r="S178" s="26">
        <f>AVERAGE('Raw Data'!BM385,'Raw Data'!BS385,'Raw Data'!BY385)</f>
        <v>21.298000000000002</v>
      </c>
      <c r="T178" s="26">
        <f>STDEV('Raw Data'!BM385,'Raw Data'!BS385,'Raw Data'!BY385)</f>
        <v>0.36633727629057955</v>
      </c>
      <c r="V178" s="27">
        <f t="shared" si="24"/>
        <v>-3.5676666666666677</v>
      </c>
      <c r="W178" s="23">
        <f t="shared" si="25"/>
        <v>0.73694255768908701</v>
      </c>
      <c r="X178" s="27">
        <f t="shared" si="26"/>
        <v>-2.8706666666666685</v>
      </c>
      <c r="Y178" s="23">
        <f t="shared" si="27"/>
        <v>0.78645194809769947</v>
      </c>
      <c r="Z178" s="27">
        <f t="shared" si="28"/>
        <v>-3.8570000000000029</v>
      </c>
      <c r="AA178" s="23">
        <f t="shared" si="29"/>
        <v>1.2795025074874475</v>
      </c>
      <c r="AB178" s="27">
        <f t="shared" si="30"/>
        <v>-1.1126666666666694</v>
      </c>
      <c r="AC178" s="23">
        <f t="shared" si="31"/>
        <v>0.48589848048057649</v>
      </c>
    </row>
    <row r="179" spans="1:29" x14ac:dyDescent="0.25">
      <c r="A179" s="25">
        <f>'Raw Data'!B179</f>
        <v>378</v>
      </c>
      <c r="B179" s="25">
        <f>'Raw Data'!C179</f>
        <v>393</v>
      </c>
      <c r="C179" s="25" t="str">
        <f>'Raw Data'!D179</f>
        <v>RVAVLNCDSTRSMITL</v>
      </c>
      <c r="D179" s="26">
        <f>AVERAGE('Raw Data'!K179,'Raw Data'!Q179,'Raw Data'!W179)</f>
        <v>10.245666666666667</v>
      </c>
      <c r="E179" s="26">
        <f>STDEV('Raw Data'!K179,'Raw Data'!Q179,'Raw Data'!W179)</f>
        <v>2.0099752071439401</v>
      </c>
      <c r="F179" s="26">
        <f>AVERAGE('Raw Data'!AC179,'Raw Data'!AI179,'Raw Data'!AO179)</f>
        <v>13.890333333333333</v>
      </c>
      <c r="G179" s="26">
        <f>STDEV('Raw Data'!AC179,'Raw Data'!AI179,'Raw Data'!AO179)</f>
        <v>0.27133804254717597</v>
      </c>
      <c r="H179" s="26">
        <f>AVERAGE('Raw Data'!AU179,'Raw Data'!BA179,'Raw Data'!BG179)</f>
        <v>16.442333333333334</v>
      </c>
      <c r="I179" s="26">
        <f>STDEV('Raw Data'!AU179,'Raw Data'!BA179,'Raw Data'!BG179)</f>
        <v>0.34036793816887995</v>
      </c>
      <c r="J179" s="26">
        <f>AVERAGE('Raw Data'!BM179,'Raw Data'!BS179,'Raw Data'!BY179)</f>
        <v>22.146000000000001</v>
      </c>
      <c r="K179" s="26">
        <f>STDEV('Raw Data'!BM179,'Raw Data'!BS179,'Raw Data'!BY179)</f>
        <v>0.16522711641858223</v>
      </c>
      <c r="M179" s="26">
        <f>AVERAGE('Raw Data'!K386,'Raw Data'!Q386,'Raw Data'!W386)</f>
        <v>12.694333333333333</v>
      </c>
      <c r="N179" s="26">
        <f>STDEV('Raw Data'!K386,'Raw Data'!Q386,'Raw Data'!W386)</f>
        <v>0.9210875817930313</v>
      </c>
      <c r="O179" s="26">
        <f>AVERAGE('Raw Data'!AC386,'Raw Data'!AI386,'Raw Data'!AO386)</f>
        <v>16.052333333333333</v>
      </c>
      <c r="P179" s="26">
        <f>STDEV('Raw Data'!AC386,'Raw Data'!AI386,'Raw Data'!AO386)</f>
        <v>0.90461833572691475</v>
      </c>
      <c r="Q179" s="26">
        <f>AVERAGE('Raw Data'!AU386,'Raw Data'!BA386,'Raw Data'!BG386)</f>
        <v>19.11</v>
      </c>
      <c r="R179" s="26">
        <f>STDEV('Raw Data'!AU386,'Raw Data'!BA386,'Raw Data'!BG386)</f>
        <v>0.86215485847961237</v>
      </c>
      <c r="S179" s="26">
        <f>AVERAGE('Raw Data'!BM386,'Raw Data'!BS386,'Raw Data'!BY386)</f>
        <v>23.14</v>
      </c>
      <c r="T179" s="26">
        <f>STDEV('Raw Data'!BM386,'Raw Data'!BS386,'Raw Data'!BY386)</f>
        <v>1.2961284658551411</v>
      </c>
      <c r="V179" s="27">
        <f t="shared" si="24"/>
        <v>-2.4486666666666661</v>
      </c>
      <c r="W179" s="23">
        <f t="shared" si="25"/>
        <v>2.2109732396993542</v>
      </c>
      <c r="X179" s="27">
        <f t="shared" si="26"/>
        <v>-2.1620000000000008</v>
      </c>
      <c r="Y179" s="23">
        <f t="shared" si="27"/>
        <v>0.9444356339458323</v>
      </c>
      <c r="Z179" s="27">
        <f t="shared" si="28"/>
        <v>-2.6676666666666655</v>
      </c>
      <c r="AA179" s="23">
        <f t="shared" si="29"/>
        <v>0.92690956049300455</v>
      </c>
      <c r="AB179" s="27">
        <f t="shared" si="30"/>
        <v>-0.99399999999999977</v>
      </c>
      <c r="AC179" s="23">
        <f t="shared" si="31"/>
        <v>1.3066173885265731</v>
      </c>
    </row>
    <row r="180" spans="1:29" x14ac:dyDescent="0.25">
      <c r="A180" s="25">
        <f>'Raw Data'!B180</f>
        <v>383</v>
      </c>
      <c r="B180" s="25">
        <f>'Raw Data'!C180</f>
        <v>390</v>
      </c>
      <c r="C180" s="25" t="str">
        <f>'Raw Data'!D180</f>
        <v>NCDSTRSM</v>
      </c>
      <c r="D180" s="26">
        <f>AVERAGE('Raw Data'!K180,'Raw Data'!Q180,'Raw Data'!W180)</f>
        <v>16.521000000000001</v>
      </c>
      <c r="E180" s="26">
        <f>STDEV('Raw Data'!K180,'Raw Data'!Q180,'Raw Data'!W180)</f>
        <v>0.18757398540309372</v>
      </c>
      <c r="F180" s="26">
        <f>AVERAGE('Raw Data'!AC180,'Raw Data'!AI180,'Raw Data'!AO180)</f>
        <v>17.705333333333336</v>
      </c>
      <c r="G180" s="26">
        <f>STDEV('Raw Data'!AC180,'Raw Data'!AI180,'Raw Data'!AO180)</f>
        <v>0.32685827713755955</v>
      </c>
      <c r="H180" s="26">
        <f>AVERAGE('Raw Data'!AU180,'Raw Data'!BA180,'Raw Data'!BG180)</f>
        <v>21.200666666666667</v>
      </c>
      <c r="I180" s="26">
        <f>STDEV('Raw Data'!AU180,'Raw Data'!BA180,'Raw Data'!BG180)</f>
        <v>0.81469585326877225</v>
      </c>
      <c r="J180" s="26">
        <f>AVERAGE('Raw Data'!BM180,'Raw Data'!BS180,'Raw Data'!BY180)</f>
        <v>32.707000000000001</v>
      </c>
      <c r="K180" s="26">
        <f>STDEV('Raw Data'!BM180,'Raw Data'!BS180,'Raw Data'!BY180)</f>
        <v>0.23279175243122402</v>
      </c>
      <c r="M180" s="26">
        <f>AVERAGE('Raw Data'!K387,'Raw Data'!Q387,'Raw Data'!W387)</f>
        <v>17.568666666666669</v>
      </c>
      <c r="N180" s="26">
        <f>STDEV('Raw Data'!K387,'Raw Data'!Q387,'Raw Data'!W387)</f>
        <v>0.27513148371884472</v>
      </c>
      <c r="O180" s="26">
        <f>AVERAGE('Raw Data'!AC387,'Raw Data'!AI387,'Raw Data'!AO387)</f>
        <v>18.062999999999999</v>
      </c>
      <c r="P180" s="26">
        <f>STDEV('Raw Data'!AC387,'Raw Data'!AI387,'Raw Data'!AO387)</f>
        <v>0.2526796390689206</v>
      </c>
      <c r="Q180" s="26">
        <f>AVERAGE('Raw Data'!AU387,'Raw Data'!BA387,'Raw Data'!BG387)</f>
        <v>21.790333333333336</v>
      </c>
      <c r="R180" s="26">
        <f>STDEV('Raw Data'!AU387,'Raw Data'!BA387,'Raw Data'!BG387)</f>
        <v>0.67011367194926952</v>
      </c>
      <c r="S180" s="26">
        <f>AVERAGE('Raw Data'!BM387,'Raw Data'!BS387,'Raw Data'!BY387)</f>
        <v>32.931666666666665</v>
      </c>
      <c r="T180" s="26">
        <f>STDEV('Raw Data'!BM387,'Raw Data'!BS387,'Raw Data'!BY387)</f>
        <v>0.91902466415941975</v>
      </c>
      <c r="V180" s="27">
        <f t="shared" si="24"/>
        <v>-1.0476666666666681</v>
      </c>
      <c r="W180" s="23">
        <f t="shared" si="25"/>
        <v>0.33298848828950967</v>
      </c>
      <c r="X180" s="27">
        <f t="shared" si="26"/>
        <v>-0.35766666666666325</v>
      </c>
      <c r="Y180" s="23">
        <f t="shared" si="27"/>
        <v>0.41313839489126847</v>
      </c>
      <c r="Z180" s="27">
        <f t="shared" si="28"/>
        <v>-0.58966666666666967</v>
      </c>
      <c r="AA180" s="23">
        <f t="shared" si="29"/>
        <v>1.0548846698415264</v>
      </c>
      <c r="AB180" s="27">
        <f t="shared" si="30"/>
        <v>-0.22466666666666413</v>
      </c>
      <c r="AC180" s="23">
        <f t="shared" si="31"/>
        <v>0.94804975256224522</v>
      </c>
    </row>
    <row r="181" spans="1:29" x14ac:dyDescent="0.25">
      <c r="A181" s="25">
        <f>'Raw Data'!B181</f>
        <v>383</v>
      </c>
      <c r="B181" s="25">
        <f>'Raw Data'!C181</f>
        <v>393</v>
      </c>
      <c r="C181" s="25" t="str">
        <f>'Raw Data'!D181</f>
        <v>NCDSTRSMITL</v>
      </c>
      <c r="D181" s="26">
        <f>AVERAGE('Raw Data'!K181,'Raw Data'!Q181,'Raw Data'!W181)</f>
        <v>12.948666666666668</v>
      </c>
      <c r="E181" s="26">
        <f>STDEV('Raw Data'!K181,'Raw Data'!Q181,'Raw Data'!W181)</f>
        <v>0.55021117158172395</v>
      </c>
      <c r="F181" s="26">
        <f>AVERAGE('Raw Data'!AC181,'Raw Data'!AI181,'Raw Data'!AO181)</f>
        <v>19.651</v>
      </c>
      <c r="G181" s="26">
        <f>STDEV('Raw Data'!AC181,'Raw Data'!AI181,'Raw Data'!AO181)</f>
        <v>0.41252393869931869</v>
      </c>
      <c r="H181" s="26">
        <f>AVERAGE('Raw Data'!AU181,'Raw Data'!BA181,'Raw Data'!BG181)</f>
        <v>22.099333333333334</v>
      </c>
      <c r="I181" s="26">
        <f>STDEV('Raw Data'!AU181,'Raw Data'!BA181,'Raw Data'!BG181)</f>
        <v>0.32906888843118071</v>
      </c>
      <c r="J181" s="26">
        <f>AVERAGE('Raw Data'!BM181,'Raw Data'!BS181,'Raw Data'!BY181)</f>
        <v>28.048000000000002</v>
      </c>
      <c r="K181" s="26">
        <f>STDEV('Raw Data'!BM181,'Raw Data'!BS181,'Raw Data'!BY181)</f>
        <v>0.12504799078753726</v>
      </c>
      <c r="M181" s="26">
        <f>AVERAGE('Raw Data'!K388,'Raw Data'!Q388,'Raw Data'!W388)</f>
        <v>12.875333333333332</v>
      </c>
      <c r="N181" s="26">
        <f>STDEV('Raw Data'!K388,'Raw Data'!Q388,'Raw Data'!W388)</f>
        <v>0.47830673561359527</v>
      </c>
      <c r="O181" s="26">
        <f>AVERAGE('Raw Data'!AC388,'Raw Data'!AI388,'Raw Data'!AO388)</f>
        <v>19.068999999999999</v>
      </c>
      <c r="P181" s="26">
        <f>STDEV('Raw Data'!AC388,'Raw Data'!AI388,'Raw Data'!AO388)</f>
        <v>0.34681262952781933</v>
      </c>
      <c r="Q181" s="26">
        <f>AVERAGE('Raw Data'!AU388,'Raw Data'!BA388,'Raw Data'!BG388)</f>
        <v>22.692333333333334</v>
      </c>
      <c r="R181" s="26">
        <f>STDEV('Raw Data'!AU388,'Raw Data'!BA388,'Raw Data'!BG388)</f>
        <v>0.81404320114680184</v>
      </c>
      <c r="S181" s="26">
        <f>AVERAGE('Raw Data'!BM388,'Raw Data'!BS388,'Raw Data'!BY388)</f>
        <v>27.871333333333336</v>
      </c>
      <c r="T181" s="26">
        <f>STDEV('Raw Data'!BM388,'Raw Data'!BS388,'Raw Data'!BY388)</f>
        <v>0.16110348640961561</v>
      </c>
      <c r="V181" s="27">
        <f t="shared" si="24"/>
        <v>7.3333333333335915E-2</v>
      </c>
      <c r="W181" s="23">
        <f t="shared" si="25"/>
        <v>0.72904709495797804</v>
      </c>
      <c r="X181" s="27">
        <f t="shared" si="26"/>
        <v>0.58200000000000074</v>
      </c>
      <c r="Y181" s="23">
        <f t="shared" si="27"/>
        <v>0.53893877203259344</v>
      </c>
      <c r="Z181" s="27">
        <f t="shared" si="28"/>
        <v>-0.59299999999999997</v>
      </c>
      <c r="AA181" s="23">
        <f t="shared" si="29"/>
        <v>0.87803910315353573</v>
      </c>
      <c r="AB181" s="27">
        <f t="shared" si="30"/>
        <v>0.17666666666666586</v>
      </c>
      <c r="AC181" s="23">
        <f t="shared" si="31"/>
        <v>0.20393953352239777</v>
      </c>
    </row>
    <row r="182" spans="1:29" x14ac:dyDescent="0.25">
      <c r="A182" s="25">
        <f>'Raw Data'!B182</f>
        <v>385</v>
      </c>
      <c r="B182" s="25">
        <f>'Raw Data'!C182</f>
        <v>393</v>
      </c>
      <c r="C182" s="25" t="str">
        <f>'Raw Data'!D182</f>
        <v>DSTRSMITL</v>
      </c>
      <c r="D182" s="26">
        <f>AVERAGE('Raw Data'!K182,'Raw Data'!Q182,'Raw Data'!W182)</f>
        <v>15.928333333333333</v>
      </c>
      <c r="E182" s="26">
        <f>STDEV('Raw Data'!K182,'Raw Data'!Q182,'Raw Data'!W182)</f>
        <v>0.44616850329593327</v>
      </c>
      <c r="F182" s="26">
        <f>AVERAGE('Raw Data'!AC182,'Raw Data'!AI182,'Raw Data'!AO182)</f>
        <v>24.209000000000003</v>
      </c>
      <c r="G182" s="26">
        <f>STDEV('Raw Data'!AC182,'Raw Data'!AI182,'Raw Data'!AO182)</f>
        <v>0.28465241962786825</v>
      </c>
      <c r="H182" s="26">
        <f>AVERAGE('Raw Data'!AU182,'Raw Data'!BA182,'Raw Data'!BG182)</f>
        <v>26.706</v>
      </c>
      <c r="I182" s="26">
        <f>STDEV('Raw Data'!AU182,'Raw Data'!BA182,'Raw Data'!BG182)</f>
        <v>0.37161808352124187</v>
      </c>
      <c r="J182" s="26">
        <f>AVERAGE('Raw Data'!BM182,'Raw Data'!BS182,'Raw Data'!BY182)</f>
        <v>33.877999999999993</v>
      </c>
      <c r="K182" s="26">
        <f>STDEV('Raw Data'!BM182,'Raw Data'!BS182,'Raw Data'!BY182)</f>
        <v>0.13383945606584138</v>
      </c>
      <c r="M182" s="26">
        <f>AVERAGE('Raw Data'!K389,'Raw Data'!Q389,'Raw Data'!W389)</f>
        <v>15.553333333333333</v>
      </c>
      <c r="N182" s="26">
        <f>STDEV('Raw Data'!K389,'Raw Data'!Q389,'Raw Data'!W389)</f>
        <v>0.37843669659975243</v>
      </c>
      <c r="O182" s="26">
        <f>AVERAGE('Raw Data'!AC389,'Raw Data'!AI389,'Raw Data'!AO389)</f>
        <v>24.213999999999999</v>
      </c>
      <c r="P182" s="26">
        <f>STDEV('Raw Data'!AC389,'Raw Data'!AI389,'Raw Data'!AO389)</f>
        <v>0.37189245757342321</v>
      </c>
      <c r="Q182" s="26">
        <f>AVERAGE('Raw Data'!AU389,'Raw Data'!BA389,'Raw Data'!BG389)</f>
        <v>27.956999999999997</v>
      </c>
      <c r="R182" s="26">
        <f>STDEV('Raw Data'!AU389,'Raw Data'!BA389,'Raw Data'!BG389)</f>
        <v>0.68389545984748235</v>
      </c>
      <c r="S182" s="26">
        <f>AVERAGE('Raw Data'!BM389,'Raw Data'!BS389,'Raw Data'!BY389)</f>
        <v>35.570666666666661</v>
      </c>
      <c r="T182" s="26">
        <f>STDEV('Raw Data'!BM389,'Raw Data'!BS389,'Raw Data'!BY389)</f>
        <v>0.16735989165069939</v>
      </c>
      <c r="V182" s="27">
        <f t="shared" si="24"/>
        <v>0.375</v>
      </c>
      <c r="W182" s="23">
        <f t="shared" si="25"/>
        <v>0.5850475764129498</v>
      </c>
      <c r="X182" s="27">
        <f t="shared" si="26"/>
        <v>-4.9999999999954525E-3</v>
      </c>
      <c r="Y182" s="23">
        <f t="shared" si="27"/>
        <v>0.46832787659929059</v>
      </c>
      <c r="Z182" s="27">
        <f t="shared" si="28"/>
        <v>-1.2509999999999977</v>
      </c>
      <c r="AA182" s="23">
        <f t="shared" si="29"/>
        <v>0.77833990004367637</v>
      </c>
      <c r="AB182" s="27">
        <f t="shared" si="30"/>
        <v>-1.6926666666666677</v>
      </c>
      <c r="AC182" s="23">
        <f t="shared" si="31"/>
        <v>0.21429496805416157</v>
      </c>
    </row>
    <row r="183" spans="1:29" x14ac:dyDescent="0.25">
      <c r="A183" s="25">
        <f>'Raw Data'!B183</f>
        <v>385</v>
      </c>
      <c r="B183" s="25">
        <f>'Raw Data'!C183</f>
        <v>407</v>
      </c>
      <c r="C183" s="25" t="str">
        <f>'Raw Data'!D183</f>
        <v>DSTRSMITLPVWMDARGTKAPSL</v>
      </c>
      <c r="D183" s="26">
        <f>AVERAGE('Raw Data'!K183,'Raw Data'!Q183,'Raw Data'!W183)</f>
        <v>32.344000000000001</v>
      </c>
      <c r="E183" s="26">
        <f>STDEV('Raw Data'!K183,'Raw Data'!Q183,'Raw Data'!W183)</f>
        <v>0.43077720459652846</v>
      </c>
      <c r="F183" s="26">
        <f>AVERAGE('Raw Data'!AC183,'Raw Data'!AI183,'Raw Data'!AO183)</f>
        <v>38.595666666666666</v>
      </c>
      <c r="G183" s="26">
        <f>STDEV('Raw Data'!AC183,'Raw Data'!AI183,'Raw Data'!AO183)</f>
        <v>0.34782802263953883</v>
      </c>
      <c r="H183" s="26">
        <f>AVERAGE('Raw Data'!AU183,'Raw Data'!BA183,'Raw Data'!BG183)</f>
        <v>41.400666666666666</v>
      </c>
      <c r="I183" s="26">
        <f>STDEV('Raw Data'!AU183,'Raw Data'!BA183,'Raw Data'!BG183)</f>
        <v>0.65424180035620827</v>
      </c>
      <c r="J183" s="26">
        <f>AVERAGE('Raw Data'!BM183,'Raw Data'!BS183,'Raw Data'!BY183)</f>
        <v>48.63966666666667</v>
      </c>
      <c r="K183" s="26">
        <f>STDEV('Raw Data'!BM183,'Raw Data'!BS183,'Raw Data'!BY183)</f>
        <v>9.9107685541197796E-2</v>
      </c>
      <c r="M183" s="26">
        <f>AVERAGE('Raw Data'!K390,'Raw Data'!Q390,'Raw Data'!W390)</f>
        <v>32.551333333333332</v>
      </c>
      <c r="N183" s="26">
        <f>STDEV('Raw Data'!K390,'Raw Data'!Q390,'Raw Data'!W390)</f>
        <v>0.18293259232114434</v>
      </c>
      <c r="O183" s="26">
        <f>AVERAGE('Raw Data'!AC390,'Raw Data'!AI390,'Raw Data'!AO390)</f>
        <v>39.717000000000006</v>
      </c>
      <c r="P183" s="26">
        <f>STDEV('Raw Data'!AC390,'Raw Data'!AI390,'Raw Data'!AO390)</f>
        <v>0.69699139162546186</v>
      </c>
      <c r="Q183" s="26">
        <f>AVERAGE('Raw Data'!AU390,'Raw Data'!BA390,'Raw Data'!BG390)</f>
        <v>44.352333333333341</v>
      </c>
      <c r="R183" s="26">
        <f>STDEV('Raw Data'!AU390,'Raw Data'!BA390,'Raw Data'!BG390)</f>
        <v>0.28358831663757261</v>
      </c>
      <c r="S183" s="26">
        <f>AVERAGE('Raw Data'!BM390,'Raw Data'!BS390,'Raw Data'!BY390)</f>
        <v>53.242333333333335</v>
      </c>
      <c r="T183" s="26">
        <f>STDEV('Raw Data'!BM390,'Raw Data'!BS390,'Raw Data'!BY390)</f>
        <v>0.27601690769467813</v>
      </c>
      <c r="V183" s="27">
        <f t="shared" si="24"/>
        <v>-0.20733333333333093</v>
      </c>
      <c r="W183" s="23">
        <f t="shared" si="25"/>
        <v>0.46800997140374406</v>
      </c>
      <c r="X183" s="27">
        <f t="shared" si="26"/>
        <v>-1.1213333333333395</v>
      </c>
      <c r="Y183" s="23">
        <f t="shared" si="27"/>
        <v>0.77896170209666238</v>
      </c>
      <c r="Z183" s="27">
        <f t="shared" si="28"/>
        <v>-2.9516666666666751</v>
      </c>
      <c r="AA183" s="23">
        <f t="shared" si="29"/>
        <v>0.71306007227067825</v>
      </c>
      <c r="AB183" s="27">
        <f t="shared" si="30"/>
        <v>-4.6026666666666642</v>
      </c>
      <c r="AC183" s="23">
        <f t="shared" si="31"/>
        <v>0.29327063723916413</v>
      </c>
    </row>
    <row r="184" spans="1:29" x14ac:dyDescent="0.25">
      <c r="A184" s="25">
        <f>'Raw Data'!B184</f>
        <v>390</v>
      </c>
      <c r="B184" s="25">
        <f>'Raw Data'!C184</f>
        <v>397</v>
      </c>
      <c r="C184" s="25" t="str">
        <f>'Raw Data'!D184</f>
        <v>MITLPVWM</v>
      </c>
      <c r="D184" s="26">
        <f>AVERAGE('Raw Data'!K184,'Raw Data'!Q184,'Raw Data'!W184)</f>
        <v>7.4050000000000002</v>
      </c>
      <c r="E184" s="26">
        <f>STDEV('Raw Data'!K184,'Raw Data'!Q184,'Raw Data'!W184)</f>
        <v>0.36041642581880234</v>
      </c>
      <c r="F184" s="26">
        <f>AVERAGE('Raw Data'!AC184,'Raw Data'!AI184,'Raw Data'!AO184)</f>
        <v>18.806333333333331</v>
      </c>
      <c r="G184" s="26">
        <f>STDEV('Raw Data'!AC184,'Raw Data'!AI184,'Raw Data'!AO184)</f>
        <v>0.40620479235643281</v>
      </c>
      <c r="H184" s="26">
        <f>AVERAGE('Raw Data'!AU184,'Raw Data'!BA184,'Raw Data'!BG184)</f>
        <v>22.806333333333338</v>
      </c>
      <c r="I184" s="26">
        <f>STDEV('Raw Data'!AU184,'Raw Data'!BA184,'Raw Data'!BG184)</f>
        <v>0.55176474455453695</v>
      </c>
      <c r="J184" s="26">
        <f>AVERAGE('Raw Data'!BM184,'Raw Data'!BS184,'Raw Data'!BY184)</f>
        <v>37.835999999999999</v>
      </c>
      <c r="K184" s="26">
        <f>STDEV('Raw Data'!BM184,'Raw Data'!BS184,'Raw Data'!BY184)</f>
        <v>1.9782843577200921</v>
      </c>
      <c r="M184" s="26">
        <f>AVERAGE('Raw Data'!K391,'Raw Data'!Q391,'Raw Data'!W391)</f>
        <v>15.477333333333334</v>
      </c>
      <c r="N184" s="26">
        <f>STDEV('Raw Data'!K391,'Raw Data'!Q391,'Raw Data'!W391)</f>
        <v>2.1045715320067684</v>
      </c>
      <c r="O184" s="26">
        <f>AVERAGE('Raw Data'!AC391,'Raw Data'!AI391,'Raw Data'!AO391)</f>
        <v>28.917000000000002</v>
      </c>
      <c r="P184" s="26">
        <f>STDEV('Raw Data'!AC391,'Raw Data'!AI391,'Raw Data'!AO391)</f>
        <v>1.8955642959287868</v>
      </c>
      <c r="Q184" s="26">
        <f>AVERAGE('Raw Data'!AU391,'Raw Data'!BA391,'Raw Data'!BG391)</f>
        <v>35.566000000000003</v>
      </c>
      <c r="R184" s="26">
        <f>STDEV('Raw Data'!AU391,'Raw Data'!BA391,'Raw Data'!BG391)</f>
        <v>1.8703141447361198</v>
      </c>
      <c r="S184" s="26">
        <f>AVERAGE('Raw Data'!BM391,'Raw Data'!BS391,'Raw Data'!BY391)</f>
        <v>62.760666666666658</v>
      </c>
      <c r="T184" s="26">
        <f>STDEV('Raw Data'!BM391,'Raw Data'!BS391,'Raw Data'!BY391)</f>
        <v>1.9600725326715147</v>
      </c>
      <c r="V184" s="27">
        <f t="shared" si="24"/>
        <v>-8.0723333333333329</v>
      </c>
      <c r="W184" s="23">
        <f t="shared" si="25"/>
        <v>2.1352099038111723</v>
      </c>
      <c r="X184" s="27">
        <f t="shared" si="26"/>
        <v>-10.11066666666667</v>
      </c>
      <c r="Y184" s="23">
        <f t="shared" si="27"/>
        <v>1.9385990646168512</v>
      </c>
      <c r="Z184" s="27">
        <f t="shared" si="28"/>
        <v>-12.759666666666664</v>
      </c>
      <c r="AA184" s="23">
        <f t="shared" si="29"/>
        <v>1.9500049572586571</v>
      </c>
      <c r="AB184" s="27">
        <f t="shared" si="30"/>
        <v>-24.92466666666666</v>
      </c>
      <c r="AC184" s="23">
        <f t="shared" si="31"/>
        <v>2.7848686384340149</v>
      </c>
    </row>
    <row r="185" spans="1:29" x14ac:dyDescent="0.25">
      <c r="A185" s="25">
        <f>'Raw Data'!B185</f>
        <v>390</v>
      </c>
      <c r="B185" s="25">
        <f>'Raw Data'!C185</f>
        <v>407</v>
      </c>
      <c r="C185" s="25" t="str">
        <f>'Raw Data'!D185</f>
        <v>MITLPVWMDARGTKAPSL</v>
      </c>
      <c r="D185" s="26">
        <f>AVERAGE('Raw Data'!K185,'Raw Data'!Q185,'Raw Data'!W185)</f>
        <v>37.091666666666669</v>
      </c>
      <c r="E185" s="26">
        <f>STDEV('Raw Data'!K185,'Raw Data'!Q185,'Raw Data'!W185)</f>
        <v>0.59145104052096353</v>
      </c>
      <c r="F185" s="26">
        <f>AVERAGE('Raw Data'!AC185,'Raw Data'!AI185,'Raw Data'!AO185)</f>
        <v>45.173999999999999</v>
      </c>
      <c r="G185" s="26">
        <f>STDEV('Raw Data'!AC185,'Raw Data'!AI185,'Raw Data'!AO185)</f>
        <v>0.69923458152468321</v>
      </c>
      <c r="H185" s="26">
        <f>AVERAGE('Raw Data'!AU185,'Raw Data'!BA185,'Raw Data'!BG185)</f>
        <v>48.351999999999997</v>
      </c>
      <c r="I185" s="26">
        <f>STDEV('Raw Data'!AU185,'Raw Data'!BA185,'Raw Data'!BG185)</f>
        <v>0.31900470215969939</v>
      </c>
      <c r="J185" s="26">
        <f>AVERAGE('Raw Data'!BM185,'Raw Data'!BS185,'Raw Data'!BY185)</f>
        <v>54.369333333333337</v>
      </c>
      <c r="K185" s="26">
        <f>STDEV('Raw Data'!BM185,'Raw Data'!BS185,'Raw Data'!BY185)</f>
        <v>0.31990206834800766</v>
      </c>
      <c r="M185" s="26">
        <f>AVERAGE('Raw Data'!K392,'Raw Data'!Q392,'Raw Data'!W392)</f>
        <v>41.945666666666661</v>
      </c>
      <c r="N185" s="26">
        <f>STDEV('Raw Data'!K392,'Raw Data'!Q392,'Raw Data'!W392)</f>
        <v>1.0044149209033748</v>
      </c>
      <c r="O185" s="26">
        <f>AVERAGE('Raw Data'!AC392,'Raw Data'!AI392,'Raw Data'!AO392)</f>
        <v>51.876000000000005</v>
      </c>
      <c r="P185" s="26">
        <f>STDEV('Raw Data'!AC392,'Raw Data'!AI392,'Raw Data'!AO392)</f>
        <v>0.79801566400666546</v>
      </c>
      <c r="Q185" s="26">
        <f>AVERAGE('Raw Data'!AU392,'Raw Data'!BA392,'Raw Data'!BG392)</f>
        <v>56.30866666666666</v>
      </c>
      <c r="R185" s="26">
        <f>STDEV('Raw Data'!AU392,'Raw Data'!BA392,'Raw Data'!BG392)</f>
        <v>0.67510172073053853</v>
      </c>
      <c r="S185" s="26">
        <f>AVERAGE('Raw Data'!BM392,'Raw Data'!BS392,'Raw Data'!BY392)</f>
        <v>63.280666666666669</v>
      </c>
      <c r="T185" s="26">
        <f>STDEV('Raw Data'!BM392,'Raw Data'!BS392,'Raw Data'!BY392)</f>
        <v>0.40675832300437609</v>
      </c>
      <c r="V185" s="27">
        <f t="shared" si="24"/>
        <v>-4.8539999999999921</v>
      </c>
      <c r="W185" s="23">
        <f t="shared" si="25"/>
        <v>1.165617289965563</v>
      </c>
      <c r="X185" s="27">
        <f t="shared" si="26"/>
        <v>-6.7020000000000053</v>
      </c>
      <c r="Y185" s="23">
        <f t="shared" si="27"/>
        <v>1.0610174362375002</v>
      </c>
      <c r="Z185" s="27">
        <f t="shared" si="28"/>
        <v>-7.9566666666666634</v>
      </c>
      <c r="AA185" s="23">
        <f t="shared" si="29"/>
        <v>0.74667686004946787</v>
      </c>
      <c r="AB185" s="27">
        <f t="shared" si="30"/>
        <v>-8.9113333333333316</v>
      </c>
      <c r="AC185" s="23">
        <f t="shared" si="31"/>
        <v>0.51748397720766748</v>
      </c>
    </row>
    <row r="186" spans="1:29" x14ac:dyDescent="0.25">
      <c r="A186" s="25">
        <f>'Raw Data'!B186</f>
        <v>391</v>
      </c>
      <c r="B186" s="25">
        <f>'Raw Data'!C186</f>
        <v>397</v>
      </c>
      <c r="C186" s="25" t="str">
        <f>'Raw Data'!D186</f>
        <v>ITLPVWM</v>
      </c>
      <c r="D186" s="26">
        <f>AVERAGE('Raw Data'!K186,'Raw Data'!Q186,'Raw Data'!W186)</f>
        <v>0.74666666666666659</v>
      </c>
      <c r="E186" s="26">
        <f>STDEV('Raw Data'!K186,'Raw Data'!Q186,'Raw Data'!W186)</f>
        <v>2.3028967265887854E-2</v>
      </c>
      <c r="F186" s="26">
        <f>AVERAGE('Raw Data'!AC186,'Raw Data'!AI186,'Raw Data'!AO186)</f>
        <v>1.7363333333333333</v>
      </c>
      <c r="G186" s="26">
        <f>STDEV('Raw Data'!AC186,'Raw Data'!AI186,'Raw Data'!AO186)</f>
        <v>4.2146569650842701E-2</v>
      </c>
      <c r="H186" s="26">
        <f>AVERAGE('Raw Data'!AU186,'Raw Data'!BA186,'Raw Data'!BG186)</f>
        <v>4.8466666666666667</v>
      </c>
      <c r="I186" s="26">
        <f>STDEV('Raw Data'!AU186,'Raw Data'!BA186,'Raw Data'!BG186)</f>
        <v>0.21307823289424324</v>
      </c>
      <c r="J186" s="26">
        <f>AVERAGE('Raw Data'!BM186,'Raw Data'!BS186,'Raw Data'!BY186)</f>
        <v>24.056666666666668</v>
      </c>
      <c r="K186" s="26">
        <f>STDEV('Raw Data'!BM186,'Raw Data'!BS186,'Raw Data'!BY186)</f>
        <v>0.43466462167208114</v>
      </c>
      <c r="M186" s="26">
        <f>AVERAGE('Raw Data'!K393,'Raw Data'!Q393,'Raw Data'!W393)</f>
        <v>1.1703333333333334</v>
      </c>
      <c r="N186" s="26">
        <f>STDEV('Raw Data'!K393,'Raw Data'!Q393,'Raw Data'!W393)</f>
        <v>0.25437243037195079</v>
      </c>
      <c r="O186" s="26">
        <f>AVERAGE('Raw Data'!AC393,'Raw Data'!AI393,'Raw Data'!AO393)</f>
        <v>2.8003333333333331</v>
      </c>
      <c r="P186" s="26">
        <f>STDEV('Raw Data'!AC393,'Raw Data'!AI393,'Raw Data'!AO393)</f>
        <v>0.34611317994744595</v>
      </c>
      <c r="Q186" s="26">
        <f>AVERAGE('Raw Data'!AU393,'Raw Data'!BA393,'Raw Data'!BG393)</f>
        <v>11.956999999999999</v>
      </c>
      <c r="R186" s="26">
        <f>STDEV('Raw Data'!AU393,'Raw Data'!BA393,'Raw Data'!BG393)</f>
        <v>0.30875718615118908</v>
      </c>
      <c r="S186" s="26">
        <f>AVERAGE('Raw Data'!BM393,'Raw Data'!BS393,'Raw Data'!BY393)</f>
        <v>40.222333333333331</v>
      </c>
      <c r="T186" s="26">
        <f>STDEV('Raw Data'!BM393,'Raw Data'!BS393,'Raw Data'!BY393)</f>
        <v>1.6951048148516732</v>
      </c>
      <c r="V186" s="27">
        <f t="shared" si="24"/>
        <v>-0.42366666666666686</v>
      </c>
      <c r="W186" s="23">
        <f t="shared" si="25"/>
        <v>0.25541273787081625</v>
      </c>
      <c r="X186" s="27">
        <f t="shared" si="26"/>
        <v>-1.0639999999999998</v>
      </c>
      <c r="Y186" s="23">
        <f t="shared" si="27"/>
        <v>0.34866985339525186</v>
      </c>
      <c r="Z186" s="27">
        <f t="shared" si="28"/>
        <v>-7.1103333333333323</v>
      </c>
      <c r="AA186" s="23">
        <f t="shared" si="29"/>
        <v>0.37514441663622472</v>
      </c>
      <c r="AB186" s="27">
        <f t="shared" si="30"/>
        <v>-16.165666666666663</v>
      </c>
      <c r="AC186" s="23">
        <f t="shared" si="31"/>
        <v>1.7499467610949364</v>
      </c>
    </row>
    <row r="187" spans="1:29" x14ac:dyDescent="0.25">
      <c r="A187" s="25">
        <f>'Raw Data'!B187</f>
        <v>391</v>
      </c>
      <c r="B187" s="25">
        <f>'Raw Data'!C187</f>
        <v>399</v>
      </c>
      <c r="C187" s="25" t="str">
        <f>'Raw Data'!D187</f>
        <v>ITLPVWMDA</v>
      </c>
      <c r="D187" s="26">
        <f>AVERAGE('Raw Data'!K187,'Raw Data'!Q187,'Raw Data'!W187)</f>
        <v>10.906333333333334</v>
      </c>
      <c r="E187" s="26">
        <f>STDEV('Raw Data'!K187,'Raw Data'!Q187,'Raw Data'!W187)</f>
        <v>0.61795657884137289</v>
      </c>
      <c r="F187" s="26">
        <f>AVERAGE('Raw Data'!AC187,'Raw Data'!AI187,'Raw Data'!AO187)</f>
        <v>15.648333333333333</v>
      </c>
      <c r="G187" s="26">
        <f>STDEV('Raw Data'!AC187,'Raw Data'!AI187,'Raw Data'!AO187)</f>
        <v>0.20559750322738132</v>
      </c>
      <c r="H187" s="26">
        <f>AVERAGE('Raw Data'!AU187,'Raw Data'!BA187,'Raw Data'!BG187)</f>
        <v>23.489000000000004</v>
      </c>
      <c r="I187" s="26">
        <f>STDEV('Raw Data'!AU187,'Raw Data'!BA187,'Raw Data'!BG187)</f>
        <v>0.23864827675891548</v>
      </c>
      <c r="J187" s="26">
        <f>AVERAGE('Raw Data'!BM187,'Raw Data'!BS187,'Raw Data'!BY187)</f>
        <v>38.869333333333337</v>
      </c>
      <c r="K187" s="26">
        <f>STDEV('Raw Data'!BM187,'Raw Data'!BS187,'Raw Data'!BY187)</f>
        <v>0.38969261390656884</v>
      </c>
      <c r="M187" s="26">
        <f>AVERAGE('Raw Data'!K394,'Raw Data'!Q394,'Raw Data'!W394)</f>
        <v>19.358333333333334</v>
      </c>
      <c r="N187" s="26">
        <f>STDEV('Raw Data'!K394,'Raw Data'!Q394,'Raw Data'!W394)</f>
        <v>1.2000609706732972</v>
      </c>
      <c r="O187" s="26">
        <f>AVERAGE('Raw Data'!AC394,'Raw Data'!AI394,'Raw Data'!AO394)</f>
        <v>29.205000000000002</v>
      </c>
      <c r="P187" s="26">
        <f>STDEV('Raw Data'!AC394,'Raw Data'!AI394,'Raw Data'!AO394)</f>
        <v>1.7947556936808973</v>
      </c>
      <c r="Q187" s="26">
        <f>AVERAGE('Raw Data'!AU394,'Raw Data'!BA394,'Raw Data'!BG394)</f>
        <v>36.51766666666667</v>
      </c>
      <c r="R187" s="26">
        <f>STDEV('Raw Data'!AU394,'Raw Data'!BA394,'Raw Data'!BG394)</f>
        <v>2.5097588197540683</v>
      </c>
      <c r="S187" s="26">
        <f>AVERAGE('Raw Data'!BM394,'Raw Data'!BS394,'Raw Data'!BY394)</f>
        <v>55.993666666666662</v>
      </c>
      <c r="T187" s="26">
        <f>STDEV('Raw Data'!BM394,'Raw Data'!BS394,'Raw Data'!BY394)</f>
        <v>1.1059983423736826</v>
      </c>
      <c r="V187" s="27">
        <f t="shared" si="24"/>
        <v>-8.452</v>
      </c>
      <c r="W187" s="23">
        <f t="shared" si="25"/>
        <v>1.3498209757840742</v>
      </c>
      <c r="X187" s="27">
        <f t="shared" si="26"/>
        <v>-13.556666666666668</v>
      </c>
      <c r="Y187" s="23">
        <f t="shared" si="27"/>
        <v>1.8064933803735157</v>
      </c>
      <c r="Z187" s="27">
        <f t="shared" si="28"/>
        <v>-13.028666666666666</v>
      </c>
      <c r="AA187" s="23">
        <f t="shared" si="29"/>
        <v>2.5210795967865303</v>
      </c>
      <c r="AB187" s="27">
        <f t="shared" si="30"/>
        <v>-17.124333333333325</v>
      </c>
      <c r="AC187" s="23">
        <f t="shared" si="31"/>
        <v>1.1726434524895739</v>
      </c>
    </row>
    <row r="188" spans="1:29" x14ac:dyDescent="0.25">
      <c r="A188" s="25">
        <f>'Raw Data'!B188</f>
        <v>391</v>
      </c>
      <c r="B188" s="25">
        <f>'Raw Data'!C188</f>
        <v>407</v>
      </c>
      <c r="C188" s="25" t="str">
        <f>'Raw Data'!D188</f>
        <v>ITLPVWMDARGTKAPSL</v>
      </c>
      <c r="D188" s="26">
        <f>AVERAGE('Raw Data'!K188,'Raw Data'!Q188,'Raw Data'!W188)</f>
        <v>38.845000000000006</v>
      </c>
      <c r="E188" s="26">
        <f>STDEV('Raw Data'!K188,'Raw Data'!Q188,'Raw Data'!W188)</f>
        <v>0.25461932369716317</v>
      </c>
      <c r="F188" s="26">
        <f>AVERAGE('Raw Data'!AC188,'Raw Data'!AI188,'Raw Data'!AO188)</f>
        <v>43.387</v>
      </c>
      <c r="G188" s="26">
        <f>STDEV('Raw Data'!AC188,'Raw Data'!AI188,'Raw Data'!AO188)</f>
        <v>0.70824360215959326</v>
      </c>
      <c r="H188" s="26">
        <f>AVERAGE('Raw Data'!AU188,'Raw Data'!BA188,'Raw Data'!BG188)</f>
        <v>46.631666666666668</v>
      </c>
      <c r="I188" s="26">
        <f>STDEV('Raw Data'!AU188,'Raw Data'!BA188,'Raw Data'!BG188)</f>
        <v>0.65540547246214964</v>
      </c>
      <c r="J188" s="26">
        <f>AVERAGE('Raw Data'!BM188,'Raw Data'!BS188,'Raw Data'!BY188)</f>
        <v>53.554666666666662</v>
      </c>
      <c r="K188" s="26">
        <f>STDEV('Raw Data'!BM188,'Raw Data'!BS188,'Raw Data'!BY188)</f>
        <v>0.31273044836301411</v>
      </c>
      <c r="M188" s="26">
        <f>AVERAGE('Raw Data'!K395,'Raw Data'!Q395,'Raw Data'!W395)</f>
        <v>38.582999999999998</v>
      </c>
      <c r="N188" s="26">
        <f>STDEV('Raw Data'!K395,'Raw Data'!Q395,'Raw Data'!W395)</f>
        <v>0.74921025086420345</v>
      </c>
      <c r="O188" s="26">
        <f>AVERAGE('Raw Data'!AC395,'Raw Data'!AI395,'Raw Data'!AO395)</f>
        <v>44.034666666666659</v>
      </c>
      <c r="P188" s="26">
        <f>STDEV('Raw Data'!AC395,'Raw Data'!AI395,'Raw Data'!AO395)</f>
        <v>0.65893272291891447</v>
      </c>
      <c r="Q188" s="26">
        <f>AVERAGE('Raw Data'!AU395,'Raw Data'!BA395,'Raw Data'!BG395)</f>
        <v>49.266999999999996</v>
      </c>
      <c r="R188" s="26">
        <f>STDEV('Raw Data'!AU395,'Raw Data'!BA395,'Raw Data'!BG395)</f>
        <v>0.89640783129109303</v>
      </c>
      <c r="S188" s="26">
        <f>AVERAGE('Raw Data'!BM395,'Raw Data'!BS395,'Raw Data'!BY395)</f>
        <v>58.746999999999993</v>
      </c>
      <c r="T188" s="26">
        <f>STDEV('Raw Data'!BM395,'Raw Data'!BS395,'Raw Data'!BY395)</f>
        <v>0.76407067735910228</v>
      </c>
      <c r="V188" s="27">
        <f t="shared" si="24"/>
        <v>0.26200000000000756</v>
      </c>
      <c r="W188" s="23">
        <f t="shared" si="25"/>
        <v>0.79129450901671461</v>
      </c>
      <c r="X188" s="27">
        <f t="shared" si="26"/>
        <v>-0.64766666666665884</v>
      </c>
      <c r="Y188" s="23">
        <f t="shared" si="27"/>
        <v>0.96736825115016623</v>
      </c>
      <c r="Z188" s="27">
        <f t="shared" si="28"/>
        <v>-2.6353333333333282</v>
      </c>
      <c r="AA188" s="23">
        <f t="shared" si="29"/>
        <v>1.1104518599801319</v>
      </c>
      <c r="AB188" s="27">
        <f t="shared" si="30"/>
        <v>-5.1923333333333304</v>
      </c>
      <c r="AC188" s="23">
        <f t="shared" si="31"/>
        <v>0.82559332200141322</v>
      </c>
    </row>
    <row r="189" spans="1:29" x14ac:dyDescent="0.25">
      <c r="A189" s="25">
        <f>'Raw Data'!B189</f>
        <v>391</v>
      </c>
      <c r="B189" s="25">
        <f>'Raw Data'!C189</f>
        <v>409</v>
      </c>
      <c r="C189" s="25" t="str">
        <f>'Raw Data'!D189</f>
        <v>ITLPVWMDARGTKAPSLAQ</v>
      </c>
      <c r="D189" s="26">
        <f>AVERAGE('Raw Data'!K189,'Raw Data'!Q189,'Raw Data'!W189)</f>
        <v>41.905666666666669</v>
      </c>
      <c r="E189" s="26">
        <f>STDEV('Raw Data'!K189,'Raw Data'!Q189,'Raw Data'!W189)</f>
        <v>0.4626514166554902</v>
      </c>
      <c r="F189" s="26">
        <f>AVERAGE('Raw Data'!AC189,'Raw Data'!AI189,'Raw Data'!AO189)</f>
        <v>47.874666666666677</v>
      </c>
      <c r="G189" s="26">
        <f>STDEV('Raw Data'!AC189,'Raw Data'!AI189,'Raw Data'!AO189)</f>
        <v>0.61553987144078293</v>
      </c>
      <c r="H189" s="26">
        <f>AVERAGE('Raw Data'!AU189,'Raw Data'!BA189,'Raw Data'!BG189)</f>
        <v>50.019000000000005</v>
      </c>
      <c r="I189" s="26">
        <f>STDEV('Raw Data'!AU189,'Raw Data'!BA189,'Raw Data'!BG189)</f>
        <v>0.27370970023000657</v>
      </c>
      <c r="J189" s="26">
        <f>AVERAGE('Raw Data'!BM189,'Raw Data'!BS189,'Raw Data'!BY189)</f>
        <v>55.775333333333329</v>
      </c>
      <c r="K189" s="26">
        <f>STDEV('Raw Data'!BM189,'Raw Data'!BS189,'Raw Data'!BY189)</f>
        <v>0.36450560123725595</v>
      </c>
      <c r="M189" s="26">
        <f>AVERAGE('Raw Data'!K396,'Raw Data'!Q396,'Raw Data'!W396)</f>
        <v>43.432333333333332</v>
      </c>
      <c r="N189" s="26">
        <f>STDEV('Raw Data'!K396,'Raw Data'!Q396,'Raw Data'!W396)</f>
        <v>0.64735178483829758</v>
      </c>
      <c r="O189" s="26">
        <f>AVERAGE('Raw Data'!AC396,'Raw Data'!AI396,'Raw Data'!AO396)</f>
        <v>48.31433333333333</v>
      </c>
      <c r="P189" s="26">
        <f>STDEV('Raw Data'!AC396,'Raw Data'!AI396,'Raw Data'!AO396)</f>
        <v>0.72631765318855679</v>
      </c>
      <c r="Q189" s="26">
        <f>AVERAGE('Raw Data'!AU396,'Raw Data'!BA396,'Raw Data'!BG396)</f>
        <v>51.992666666666672</v>
      </c>
      <c r="R189" s="26">
        <f>STDEV('Raw Data'!AU396,'Raw Data'!BA396,'Raw Data'!BG396)</f>
        <v>0.64786289701860011</v>
      </c>
      <c r="S189" s="26">
        <f>AVERAGE('Raw Data'!BM396,'Raw Data'!BS396,'Raw Data'!BY396)</f>
        <v>60.288333333333334</v>
      </c>
      <c r="T189" s="26">
        <f>STDEV('Raw Data'!BM396,'Raw Data'!BS396,'Raw Data'!BY396)</f>
        <v>0.65394291290091566</v>
      </c>
      <c r="V189" s="27">
        <f t="shared" si="24"/>
        <v>-1.5266666666666637</v>
      </c>
      <c r="W189" s="23">
        <f t="shared" si="25"/>
        <v>0.79568251625045872</v>
      </c>
      <c r="X189" s="27">
        <f t="shared" si="26"/>
        <v>-0.43966666666665333</v>
      </c>
      <c r="Y189" s="23">
        <f t="shared" si="27"/>
        <v>0.9520644235904776</v>
      </c>
      <c r="Z189" s="27">
        <f t="shared" si="28"/>
        <v>-1.9736666666666665</v>
      </c>
      <c r="AA189" s="23">
        <f t="shared" si="29"/>
        <v>0.7033088463351882</v>
      </c>
      <c r="AB189" s="27">
        <f t="shared" si="30"/>
        <v>-4.5130000000000052</v>
      </c>
      <c r="AC189" s="23">
        <f t="shared" si="31"/>
        <v>0.74866926387201715</v>
      </c>
    </row>
    <row r="190" spans="1:29" x14ac:dyDescent="0.25">
      <c r="A190" s="25">
        <f>'Raw Data'!B190</f>
        <v>394</v>
      </c>
      <c r="B190" s="25">
        <f>'Raw Data'!C190</f>
        <v>407</v>
      </c>
      <c r="C190" s="25" t="str">
        <f>'Raw Data'!D190</f>
        <v>PVWMDARGTKAPSL</v>
      </c>
      <c r="D190" s="26">
        <f>AVERAGE('Raw Data'!K190,'Raw Data'!Q190,'Raw Data'!W190)</f>
        <v>48.137</v>
      </c>
      <c r="E190" s="26">
        <f>STDEV('Raw Data'!K190,'Raw Data'!Q190,'Raw Data'!W190)</f>
        <v>0.54624811212488467</v>
      </c>
      <c r="F190" s="26">
        <f>AVERAGE('Raw Data'!AC190,'Raw Data'!AI190,'Raw Data'!AO190)</f>
        <v>53.117666666666672</v>
      </c>
      <c r="G190" s="26">
        <f>STDEV('Raw Data'!AC190,'Raw Data'!AI190,'Raw Data'!AO190)</f>
        <v>0.84977781409809183</v>
      </c>
      <c r="H190" s="26">
        <f>AVERAGE('Raw Data'!AU190,'Raw Data'!BA190,'Raw Data'!BG190)</f>
        <v>56.548000000000002</v>
      </c>
      <c r="I190" s="26">
        <f>STDEV('Raw Data'!AU190,'Raw Data'!BA190,'Raw Data'!BG190)</f>
        <v>0.85501578932789346</v>
      </c>
      <c r="J190" s="26">
        <f>AVERAGE('Raw Data'!BM190,'Raw Data'!BS190,'Raw Data'!BY190)</f>
        <v>63.68266666666667</v>
      </c>
      <c r="K190" s="26">
        <f>STDEV('Raw Data'!BM190,'Raw Data'!BS190,'Raw Data'!BY190)</f>
        <v>0.33462566149853212</v>
      </c>
      <c r="M190" s="26">
        <f>AVERAGE('Raw Data'!K397,'Raw Data'!Q397,'Raw Data'!W397)</f>
        <v>47.288999999999994</v>
      </c>
      <c r="N190" s="26">
        <f>STDEV('Raw Data'!K397,'Raw Data'!Q397,'Raw Data'!W397)</f>
        <v>0.71175768348504587</v>
      </c>
      <c r="O190" s="26">
        <f>AVERAGE('Raw Data'!AC397,'Raw Data'!AI397,'Raw Data'!AO397)</f>
        <v>53.964666666666666</v>
      </c>
      <c r="P190" s="26">
        <f>STDEV('Raw Data'!AC397,'Raw Data'!AI397,'Raw Data'!AO397)</f>
        <v>0.88207388201518189</v>
      </c>
      <c r="Q190" s="26">
        <f>AVERAGE('Raw Data'!AU397,'Raw Data'!BA397,'Raw Data'!BG397)</f>
        <v>59.777333333333331</v>
      </c>
      <c r="R190" s="26">
        <f>STDEV('Raw Data'!AU397,'Raw Data'!BA397,'Raw Data'!BG397)</f>
        <v>0.52967002306467592</v>
      </c>
      <c r="S190" s="26">
        <f>AVERAGE('Raw Data'!BM397,'Raw Data'!BS397,'Raw Data'!BY397)</f>
        <v>70.022333333333322</v>
      </c>
      <c r="T190" s="26">
        <f>STDEV('Raw Data'!BM397,'Raw Data'!BS397,'Raw Data'!BY397)</f>
        <v>0.83215763730998604</v>
      </c>
      <c r="V190" s="27">
        <f t="shared" si="24"/>
        <v>0.84800000000000608</v>
      </c>
      <c r="W190" s="23">
        <f t="shared" si="25"/>
        <v>0.89721012031741998</v>
      </c>
      <c r="X190" s="27">
        <f t="shared" si="26"/>
        <v>-0.8469999999999942</v>
      </c>
      <c r="Y190" s="23">
        <f t="shared" si="27"/>
        <v>1.2248169931327146</v>
      </c>
      <c r="Z190" s="27">
        <f t="shared" si="28"/>
        <v>-3.2293333333333294</v>
      </c>
      <c r="AA190" s="23">
        <f t="shared" si="29"/>
        <v>1.0057844368120512</v>
      </c>
      <c r="AB190" s="27">
        <f t="shared" si="30"/>
        <v>-6.3396666666666519</v>
      </c>
      <c r="AC190" s="23">
        <f t="shared" si="31"/>
        <v>0.89691731317143641</v>
      </c>
    </row>
    <row r="191" spans="1:29" x14ac:dyDescent="0.25">
      <c r="A191" s="25">
        <f>'Raw Data'!B191</f>
        <v>394</v>
      </c>
      <c r="B191" s="25">
        <f>'Raw Data'!C191</f>
        <v>409</v>
      </c>
      <c r="C191" s="25" t="str">
        <f>'Raw Data'!D191</f>
        <v>PVWMDARGTKAPSLAQ</v>
      </c>
      <c r="D191" s="26">
        <f>AVERAGE('Raw Data'!K191,'Raw Data'!Q191,'Raw Data'!W191)</f>
        <v>53.805666666666667</v>
      </c>
      <c r="E191" s="26">
        <f>STDEV('Raw Data'!K191,'Raw Data'!Q191,'Raw Data'!W191)</f>
        <v>0.88647015366188842</v>
      </c>
      <c r="F191" s="26">
        <f>AVERAGE('Raw Data'!AC191,'Raw Data'!AI191,'Raw Data'!AO191)</f>
        <v>58.332000000000001</v>
      </c>
      <c r="G191" s="26">
        <f>STDEV('Raw Data'!AC191,'Raw Data'!AI191,'Raw Data'!AO191)</f>
        <v>0.93929122214571825</v>
      </c>
      <c r="H191" s="26">
        <f>AVERAGE('Raw Data'!AU191,'Raw Data'!BA191,'Raw Data'!BG191)</f>
        <v>61.078666666666663</v>
      </c>
      <c r="I191" s="26">
        <f>STDEV('Raw Data'!AU191,'Raw Data'!BA191,'Raw Data'!BG191)</f>
        <v>0.64637244165677221</v>
      </c>
      <c r="J191" s="26">
        <f>AVERAGE('Raw Data'!BM191,'Raw Data'!BS191,'Raw Data'!BY191)</f>
        <v>66.25266666666667</v>
      </c>
      <c r="K191" s="26">
        <f>STDEV('Raw Data'!BM191,'Raw Data'!BS191,'Raw Data'!BY191)</f>
        <v>0.43916435799519549</v>
      </c>
      <c r="M191" s="26">
        <f>AVERAGE('Raw Data'!K398,'Raw Data'!Q398,'Raw Data'!W398)</f>
        <v>54.13966666666667</v>
      </c>
      <c r="N191" s="26">
        <f>STDEV('Raw Data'!K398,'Raw Data'!Q398,'Raw Data'!W398)</f>
        <v>0.93843770881893906</v>
      </c>
      <c r="O191" s="26">
        <f>AVERAGE('Raw Data'!AC398,'Raw Data'!AI398,'Raw Data'!AO398)</f>
        <v>60.333333333333336</v>
      </c>
      <c r="P191" s="26">
        <f>STDEV('Raw Data'!AC398,'Raw Data'!AI398,'Raw Data'!AO398)</f>
        <v>1.046793835162078</v>
      </c>
      <c r="Q191" s="26">
        <f>AVERAGE('Raw Data'!AU398,'Raw Data'!BA398,'Raw Data'!BG398)</f>
        <v>66.536666666666676</v>
      </c>
      <c r="R191" s="26">
        <f>STDEV('Raw Data'!AU398,'Raw Data'!BA398,'Raw Data'!BG398)</f>
        <v>0.98409061235911066</v>
      </c>
      <c r="S191" s="26">
        <f>AVERAGE('Raw Data'!BM398,'Raw Data'!BS398,'Raw Data'!BY398)</f>
        <v>74.202333333333328</v>
      </c>
      <c r="T191" s="26">
        <f>STDEV('Raw Data'!BM398,'Raw Data'!BS398,'Raw Data'!BY398)</f>
        <v>1.1583178895852968</v>
      </c>
      <c r="V191" s="27">
        <f t="shared" si="24"/>
        <v>-0.33400000000000318</v>
      </c>
      <c r="W191" s="23">
        <f t="shared" si="25"/>
        <v>1.2909278317034891</v>
      </c>
      <c r="X191" s="27">
        <f t="shared" si="26"/>
        <v>-2.001333333333335</v>
      </c>
      <c r="Y191" s="23">
        <f t="shared" si="27"/>
        <v>1.406429995887932</v>
      </c>
      <c r="Z191" s="27">
        <f t="shared" si="28"/>
        <v>-5.4580000000000126</v>
      </c>
      <c r="AA191" s="23">
        <f t="shared" si="29"/>
        <v>1.177383398331515</v>
      </c>
      <c r="AB191" s="27">
        <f t="shared" si="30"/>
        <v>-7.9496666666666584</v>
      </c>
      <c r="AC191" s="23">
        <f t="shared" si="31"/>
        <v>1.2387758742672819</v>
      </c>
    </row>
    <row r="192" spans="1:29" x14ac:dyDescent="0.25">
      <c r="A192" s="25">
        <f>'Raw Data'!B192</f>
        <v>397</v>
      </c>
      <c r="B192" s="25">
        <f>'Raw Data'!C192</f>
        <v>409</v>
      </c>
      <c r="C192" s="25" t="str">
        <f>'Raw Data'!D192</f>
        <v>MDARGTKAPSLAQ</v>
      </c>
      <c r="D192" s="26">
        <f>AVERAGE('Raw Data'!K192,'Raw Data'!Q192,'Raw Data'!W192)</f>
        <v>67.355666666666664</v>
      </c>
      <c r="E192" s="26">
        <f>STDEV('Raw Data'!K192,'Raw Data'!Q192,'Raw Data'!W192)</f>
        <v>1.414811059234885</v>
      </c>
      <c r="F192" s="26">
        <f>AVERAGE('Raw Data'!AC192,'Raw Data'!AI192,'Raw Data'!AO192)</f>
        <v>73.12733333333334</v>
      </c>
      <c r="G192" s="26">
        <f>STDEV('Raw Data'!AC192,'Raw Data'!AI192,'Raw Data'!AO192)</f>
        <v>0.6474382853472106</v>
      </c>
      <c r="H192" s="26">
        <f>AVERAGE('Raw Data'!AU192,'Raw Data'!BA192,'Raw Data'!BG192)</f>
        <v>72.780999999999992</v>
      </c>
      <c r="I192" s="26">
        <f>STDEV('Raw Data'!AU192,'Raw Data'!BA192,'Raw Data'!BG192)</f>
        <v>1.1780611189577554</v>
      </c>
      <c r="J192" s="26">
        <f>AVERAGE('Raw Data'!BM192,'Raw Data'!BS192,'Raw Data'!BY192)</f>
        <v>72.951333333333338</v>
      </c>
      <c r="K192" s="26">
        <f>STDEV('Raw Data'!BM192,'Raw Data'!BS192,'Raw Data'!BY192)</f>
        <v>0.72372255273228936</v>
      </c>
      <c r="M192" s="26">
        <f>AVERAGE('Raw Data'!K399,'Raw Data'!Q399,'Raw Data'!W399)</f>
        <v>67.975666666666669</v>
      </c>
      <c r="N192" s="26">
        <f>STDEV('Raw Data'!K399,'Raw Data'!Q399,'Raw Data'!W399)</f>
        <v>0.18925467849787289</v>
      </c>
      <c r="O192" s="26">
        <f>AVERAGE('Raw Data'!AC399,'Raw Data'!AI399,'Raw Data'!AO399)</f>
        <v>72.082333333333338</v>
      </c>
      <c r="P192" s="26">
        <f>STDEV('Raw Data'!AC399,'Raw Data'!AI399,'Raw Data'!AO399)</f>
        <v>2.3539223295031064</v>
      </c>
      <c r="Q192" s="26">
        <f>AVERAGE('Raw Data'!AU399,'Raw Data'!BA399,'Raw Data'!BG399)</f>
        <v>73.73566666666666</v>
      </c>
      <c r="R192" s="26">
        <f>STDEV('Raw Data'!AU399,'Raw Data'!BA399,'Raw Data'!BG399)</f>
        <v>0.57742041298635549</v>
      </c>
      <c r="S192" s="26">
        <f>AVERAGE('Raw Data'!BM399,'Raw Data'!BS399,'Raw Data'!BY399)</f>
        <v>75.242000000000004</v>
      </c>
      <c r="T192" s="26">
        <f>STDEV('Raw Data'!BM399,'Raw Data'!BS399,'Raw Data'!BY399)</f>
        <v>0.96556667299570087</v>
      </c>
      <c r="V192" s="27">
        <f t="shared" si="24"/>
        <v>-0.62000000000000455</v>
      </c>
      <c r="W192" s="23">
        <f t="shared" si="25"/>
        <v>1.4274129278756973</v>
      </c>
      <c r="X192" s="27">
        <f t="shared" si="26"/>
        <v>1.0450000000000017</v>
      </c>
      <c r="Y192" s="23">
        <f t="shared" si="27"/>
        <v>2.4413370653530553</v>
      </c>
      <c r="Z192" s="27">
        <f t="shared" si="28"/>
        <v>-0.95466666666666811</v>
      </c>
      <c r="AA192" s="23">
        <f t="shared" si="29"/>
        <v>1.3119612545091917</v>
      </c>
      <c r="AB192" s="27">
        <f t="shared" si="30"/>
        <v>-2.2906666666666666</v>
      </c>
      <c r="AC192" s="23">
        <f t="shared" si="31"/>
        <v>1.2066869243235083</v>
      </c>
    </row>
    <row r="193" spans="1:29" x14ac:dyDescent="0.25">
      <c r="A193" s="25">
        <f>'Raw Data'!B193</f>
        <v>398</v>
      </c>
      <c r="B193" s="25">
        <f>'Raw Data'!C193</f>
        <v>407</v>
      </c>
      <c r="C193" s="25" t="str">
        <f>'Raw Data'!D193</f>
        <v>DARGTKAPSL</v>
      </c>
      <c r="D193" s="26">
        <f>AVERAGE('Raw Data'!K193,'Raw Data'!Q193,'Raw Data'!W193)</f>
        <v>68.143333333333331</v>
      </c>
      <c r="E193" s="26">
        <f>STDEV('Raw Data'!K193,'Raw Data'!Q193,'Raw Data'!W193)</f>
        <v>1.4202162980804505</v>
      </c>
      <c r="F193" s="26">
        <f>AVERAGE('Raw Data'!AC193,'Raw Data'!AI193,'Raw Data'!AO193)</f>
        <v>74.465666666666678</v>
      </c>
      <c r="G193" s="26">
        <f>STDEV('Raw Data'!AC193,'Raw Data'!AI193,'Raw Data'!AO193)</f>
        <v>0.58795436330835327</v>
      </c>
      <c r="H193" s="26">
        <f>AVERAGE('Raw Data'!AU193,'Raw Data'!BA193,'Raw Data'!BG193)</f>
        <v>73.63966666666667</v>
      </c>
      <c r="I193" s="26">
        <f>STDEV('Raw Data'!AU193,'Raw Data'!BA193,'Raw Data'!BG193)</f>
        <v>0.66567434480632892</v>
      </c>
      <c r="J193" s="26">
        <f>AVERAGE('Raw Data'!BM193,'Raw Data'!BS193,'Raw Data'!BY193)</f>
        <v>73.899333333333331</v>
      </c>
      <c r="K193" s="26">
        <f>STDEV('Raw Data'!BM193,'Raw Data'!BS193,'Raw Data'!BY193)</f>
        <v>0.47164216661928637</v>
      </c>
      <c r="M193" s="26">
        <f>AVERAGE('Raw Data'!K400,'Raw Data'!Q400,'Raw Data'!W400)</f>
        <v>64.464333333333343</v>
      </c>
      <c r="N193" s="26">
        <f>STDEV('Raw Data'!K400,'Raw Data'!Q400,'Raw Data'!W400)</f>
        <v>0.17007155356888576</v>
      </c>
      <c r="O193" s="26">
        <f>AVERAGE('Raw Data'!AC400,'Raw Data'!AI400,'Raw Data'!AO400)</f>
        <v>71.802666666666667</v>
      </c>
      <c r="P193" s="26">
        <f>STDEV('Raw Data'!AC400,'Raw Data'!AI400,'Raw Data'!AO400)</f>
        <v>1.4101391184324086</v>
      </c>
      <c r="Q193" s="26">
        <f>AVERAGE('Raw Data'!AU400,'Raw Data'!BA400,'Raw Data'!BG400)</f>
        <v>73.532333333333327</v>
      </c>
      <c r="R193" s="26">
        <f>STDEV('Raw Data'!AU400,'Raw Data'!BA400,'Raw Data'!BG400)</f>
        <v>0.65847728384001991</v>
      </c>
      <c r="S193" s="26">
        <f>AVERAGE('Raw Data'!BM400,'Raw Data'!BS400,'Raw Data'!BY400)</f>
        <v>74.413666666666657</v>
      </c>
      <c r="T193" s="26">
        <f>STDEV('Raw Data'!BM400,'Raw Data'!BS400,'Raw Data'!BY400)</f>
        <v>0.83304401644410753</v>
      </c>
      <c r="V193" s="27">
        <f t="shared" si="24"/>
        <v>3.6789999999999878</v>
      </c>
      <c r="W193" s="23">
        <f t="shared" si="25"/>
        <v>1.4303631240585983</v>
      </c>
      <c r="X193" s="27">
        <f t="shared" si="26"/>
        <v>2.6630000000000109</v>
      </c>
      <c r="Y193" s="23">
        <f t="shared" si="27"/>
        <v>1.527803215949836</v>
      </c>
      <c r="Z193" s="27">
        <f t="shared" si="28"/>
        <v>0.10733333333334372</v>
      </c>
      <c r="AA193" s="23">
        <f t="shared" si="29"/>
        <v>0.93633042600711502</v>
      </c>
      <c r="AB193" s="27">
        <f t="shared" si="30"/>
        <v>-0.51433333333332598</v>
      </c>
      <c r="AC193" s="23">
        <f t="shared" si="31"/>
        <v>0.95729236216877078</v>
      </c>
    </row>
    <row r="194" spans="1:29" x14ac:dyDescent="0.25">
      <c r="A194" s="25">
        <f>'Raw Data'!B194</f>
        <v>398</v>
      </c>
      <c r="B194" s="25">
        <f>'Raw Data'!C194</f>
        <v>407</v>
      </c>
      <c r="C194" s="25" t="str">
        <f>'Raw Data'!D194</f>
        <v>DARGTKAPSL</v>
      </c>
      <c r="D194" s="26">
        <f>AVERAGE('Raw Data'!K194,'Raw Data'!Q194,'Raw Data'!W194)</f>
        <v>68.76966666666668</v>
      </c>
      <c r="E194" s="26">
        <f>STDEV('Raw Data'!K194,'Raw Data'!Q194,'Raw Data'!W194)</f>
        <v>1.3944953687027217</v>
      </c>
      <c r="F194" s="26">
        <f>AVERAGE('Raw Data'!AC194,'Raw Data'!AI194,'Raw Data'!AO194)</f>
        <v>74.932000000000002</v>
      </c>
      <c r="G194" s="26">
        <f>STDEV('Raw Data'!AC194,'Raw Data'!AI194,'Raw Data'!AO194)</f>
        <v>0.65085482252188975</v>
      </c>
      <c r="H194" s="26">
        <f>AVERAGE('Raw Data'!AU194,'Raw Data'!BA194,'Raw Data'!BG194)</f>
        <v>73.955999999999989</v>
      </c>
      <c r="I194" s="26">
        <f>STDEV('Raw Data'!AU194,'Raw Data'!BA194,'Raw Data'!BG194)</f>
        <v>0.57497565165839859</v>
      </c>
      <c r="J194" s="26">
        <f>AVERAGE('Raw Data'!BM194,'Raw Data'!BS194,'Raw Data'!BY194)</f>
        <v>74.308666666666667</v>
      </c>
      <c r="K194" s="26">
        <f>STDEV('Raw Data'!BM194,'Raw Data'!BS194,'Raw Data'!BY194)</f>
        <v>0.45173701789130755</v>
      </c>
      <c r="M194" s="26">
        <f>AVERAGE('Raw Data'!K401,'Raw Data'!Q401,'Raw Data'!W401)</f>
        <v>65.035666666666671</v>
      </c>
      <c r="N194" s="26">
        <f>STDEV('Raw Data'!K401,'Raw Data'!Q401,'Raw Data'!W401)</f>
        <v>0.15514616763985181</v>
      </c>
      <c r="O194" s="26">
        <f>AVERAGE('Raw Data'!AC401,'Raw Data'!AI401,'Raw Data'!AO401)</f>
        <v>72.614333333333335</v>
      </c>
      <c r="P194" s="26">
        <f>STDEV('Raw Data'!AC401,'Raw Data'!AI401,'Raw Data'!AO401)</f>
        <v>1.469934125508122</v>
      </c>
      <c r="Q194" s="26">
        <f>AVERAGE('Raw Data'!AU401,'Raw Data'!BA401,'Raw Data'!BG401)</f>
        <v>74.029333333333327</v>
      </c>
      <c r="R194" s="26">
        <f>STDEV('Raw Data'!AU401,'Raw Data'!BA401,'Raw Data'!BG401)</f>
        <v>0.66045918369974677</v>
      </c>
      <c r="S194" s="26">
        <f>AVERAGE('Raw Data'!BM401,'Raw Data'!BS401,'Raw Data'!BY401)</f>
        <v>75.176666666666662</v>
      </c>
      <c r="T194" s="26">
        <f>STDEV('Raw Data'!BM401,'Raw Data'!BS401,'Raw Data'!BY401)</f>
        <v>0.76052635281976277</v>
      </c>
      <c r="V194" s="27">
        <f t="shared" si="24"/>
        <v>3.7340000000000089</v>
      </c>
      <c r="W194" s="23">
        <f t="shared" si="25"/>
        <v>1.4030993074856366</v>
      </c>
      <c r="X194" s="27">
        <f t="shared" si="26"/>
        <v>2.3176666666666677</v>
      </c>
      <c r="Y194" s="23">
        <f t="shared" si="27"/>
        <v>1.6075815168548462</v>
      </c>
      <c r="Z194" s="27">
        <f t="shared" si="28"/>
        <v>-7.3333333333337691E-2</v>
      </c>
      <c r="AA194" s="23">
        <f t="shared" si="29"/>
        <v>0.87567307445949027</v>
      </c>
      <c r="AB194" s="27">
        <f t="shared" si="30"/>
        <v>-0.867999999999995</v>
      </c>
      <c r="AC194" s="23">
        <f t="shared" si="31"/>
        <v>0.8845714593330839</v>
      </c>
    </row>
    <row r="195" spans="1:29" x14ac:dyDescent="0.25">
      <c r="A195" s="25">
        <f>'Raw Data'!B195</f>
        <v>398</v>
      </c>
      <c r="B195" s="25">
        <f>'Raw Data'!C195</f>
        <v>409</v>
      </c>
      <c r="C195" s="25" t="str">
        <f>'Raw Data'!D195</f>
        <v>DARGTKAPSLAQ</v>
      </c>
      <c r="D195" s="26">
        <f>AVERAGE('Raw Data'!K195,'Raw Data'!Q195,'Raw Data'!W195)</f>
        <v>71.177000000000007</v>
      </c>
      <c r="E195" s="26">
        <f>STDEV('Raw Data'!K195,'Raw Data'!Q195,'Raw Data'!W195)</f>
        <v>1.2438155007877998</v>
      </c>
      <c r="F195" s="26">
        <f>AVERAGE('Raw Data'!AC195,'Raw Data'!AI195,'Raw Data'!AO195)</f>
        <v>78.317999999999998</v>
      </c>
      <c r="G195" s="26">
        <f>STDEV('Raw Data'!AC195,'Raw Data'!AI195,'Raw Data'!AO195)</f>
        <v>0.67578916830620783</v>
      </c>
      <c r="H195" s="26">
        <f>AVERAGE('Raw Data'!AU195,'Raw Data'!BA195,'Raw Data'!BG195)</f>
        <v>77.172333333333327</v>
      </c>
      <c r="I195" s="26">
        <f>STDEV('Raw Data'!AU195,'Raw Data'!BA195,'Raw Data'!BG195)</f>
        <v>1.2702308189196734</v>
      </c>
      <c r="J195" s="26">
        <f>AVERAGE('Raw Data'!BM195,'Raw Data'!BS195,'Raw Data'!BY195)</f>
        <v>77.403000000000006</v>
      </c>
      <c r="K195" s="26">
        <f>STDEV('Raw Data'!BM195,'Raw Data'!BS195,'Raw Data'!BY195)</f>
        <v>0.46264565274084357</v>
      </c>
      <c r="M195" s="26">
        <f>AVERAGE('Raw Data'!K402,'Raw Data'!Q402,'Raw Data'!W402)</f>
        <v>69.573333333333338</v>
      </c>
      <c r="N195" s="26">
        <f>STDEV('Raw Data'!K402,'Raw Data'!Q402,'Raw Data'!W402)</f>
        <v>0.14598059231737912</v>
      </c>
      <c r="O195" s="26">
        <f>AVERAGE('Raw Data'!AC402,'Raw Data'!AI402,'Raw Data'!AO402)</f>
        <v>75.344000000000008</v>
      </c>
      <c r="P195" s="26">
        <f>STDEV('Raw Data'!AC402,'Raw Data'!AI402,'Raw Data'!AO402)</f>
        <v>1.5955049357491831</v>
      </c>
      <c r="Q195" s="26">
        <f>AVERAGE('Raw Data'!AU402,'Raw Data'!BA402,'Raw Data'!BG402)</f>
        <v>77.069000000000003</v>
      </c>
      <c r="R195" s="26">
        <f>STDEV('Raw Data'!AU402,'Raw Data'!BA402,'Raw Data'!BG402)</f>
        <v>1.0495732466102601</v>
      </c>
      <c r="S195" s="26">
        <f>AVERAGE('Raw Data'!BM402,'Raw Data'!BS402,'Raw Data'!BY402)</f>
        <v>77.649000000000001</v>
      </c>
      <c r="T195" s="26">
        <f>STDEV('Raw Data'!BM402,'Raw Data'!BS402,'Raw Data'!BY402)</f>
        <v>0.91233546461813853</v>
      </c>
      <c r="V195" s="27">
        <f t="shared" ref="V195:V203" si="32">D195-M195</f>
        <v>1.603666666666669</v>
      </c>
      <c r="W195" s="23">
        <f t="shared" ref="W195:W203" si="33">SQRT((E195^2)+(N195^2))</f>
        <v>1.2523527192182473</v>
      </c>
      <c r="X195" s="27">
        <f t="shared" ref="X195:X203" si="34">F195-O195</f>
        <v>2.9739999999999895</v>
      </c>
      <c r="Y195" s="23">
        <f t="shared" ref="Y195:Y203" si="35">SQRT((G195^2)+(P195^2))</f>
        <v>1.7327224243946291</v>
      </c>
      <c r="Z195" s="27">
        <f t="shared" ref="Z195:Z203" si="36">H195-Q195</f>
        <v>0.10333333333332462</v>
      </c>
      <c r="AA195" s="23">
        <f t="shared" ref="AA195:AA203" si="37">SQRT((I195^2)+(R195^2))</f>
        <v>1.6477531166207351</v>
      </c>
      <c r="AB195" s="27">
        <f t="shared" ref="AB195:AB203" si="38">J195-S195</f>
        <v>-0.24599999999999511</v>
      </c>
      <c r="AC195" s="23">
        <f t="shared" ref="AC195:AC203" si="39">SQRT((K195^2)+(T195^2))</f>
        <v>1.0229354818364627</v>
      </c>
    </row>
    <row r="196" spans="1:29" x14ac:dyDescent="0.25">
      <c r="A196" s="25">
        <f>'Raw Data'!B196</f>
        <v>398</v>
      </c>
      <c r="B196" s="25">
        <f>'Raw Data'!C196</f>
        <v>409</v>
      </c>
      <c r="C196" s="25" t="str">
        <f>'Raw Data'!D196</f>
        <v>DARGTKAPSLAQ</v>
      </c>
      <c r="D196" s="26">
        <f>AVERAGE('Raw Data'!K196,'Raw Data'!Q196,'Raw Data'!W196)</f>
        <v>69.99433333333333</v>
      </c>
      <c r="E196" s="26">
        <f>STDEV('Raw Data'!K196,'Raw Data'!Q196,'Raw Data'!W196)</f>
        <v>1.166386442536661</v>
      </c>
      <c r="F196" s="26">
        <f>AVERAGE('Raw Data'!AC196,'Raw Data'!AI196,'Raw Data'!AO196)</f>
        <v>76.997</v>
      </c>
      <c r="G196" s="26">
        <f>STDEV('Raw Data'!AC196,'Raw Data'!AI196,'Raw Data'!AO196)</f>
        <v>0.70524251148098227</v>
      </c>
      <c r="H196" s="26">
        <f>AVERAGE('Raw Data'!AU196,'Raw Data'!BA196,'Raw Data'!BG196)</f>
        <v>75.973333333333343</v>
      </c>
      <c r="I196" s="26">
        <f>STDEV('Raw Data'!AU196,'Raw Data'!BA196,'Raw Data'!BG196)</f>
        <v>1.2395520696337547</v>
      </c>
      <c r="J196" s="26">
        <f>AVERAGE('Raw Data'!BM196,'Raw Data'!BS196,'Raw Data'!BY196)</f>
        <v>76.043000000000006</v>
      </c>
      <c r="K196" s="26">
        <f>STDEV('Raw Data'!BM196,'Raw Data'!BS196,'Raw Data'!BY196)</f>
        <v>0.61952966030691292</v>
      </c>
      <c r="M196" s="26">
        <f>AVERAGE('Raw Data'!K403,'Raw Data'!Q403,'Raw Data'!W403)</f>
        <v>68.73299999999999</v>
      </c>
      <c r="N196" s="26">
        <f>STDEV('Raw Data'!K403,'Raw Data'!Q403,'Raw Data'!W403)</f>
        <v>0.13004230081015997</v>
      </c>
      <c r="O196" s="26">
        <f>AVERAGE('Raw Data'!AC403,'Raw Data'!AI403,'Raw Data'!AO403)</f>
        <v>74.466333333333338</v>
      </c>
      <c r="P196" s="26">
        <f>STDEV('Raw Data'!AC403,'Raw Data'!AI403,'Raw Data'!AO403)</f>
        <v>1.6016108557740614</v>
      </c>
      <c r="Q196" s="26">
        <f>AVERAGE('Raw Data'!AU403,'Raw Data'!BA403,'Raw Data'!BG403)</f>
        <v>76.213000000000008</v>
      </c>
      <c r="R196" s="26">
        <f>STDEV('Raw Data'!AU403,'Raw Data'!BA403,'Raw Data'!BG403)</f>
        <v>0.90818445263062864</v>
      </c>
      <c r="S196" s="26">
        <f>AVERAGE('Raw Data'!BM403,'Raw Data'!BS403,'Raw Data'!BY403)</f>
        <v>76.687333333333342</v>
      </c>
      <c r="T196" s="26">
        <f>STDEV('Raw Data'!BM403,'Raw Data'!BS403,'Raw Data'!BY403)</f>
        <v>0.97139967744143996</v>
      </c>
      <c r="V196" s="27">
        <f t="shared" si="32"/>
        <v>1.2613333333333401</v>
      </c>
      <c r="W196" s="23">
        <f t="shared" si="33"/>
        <v>1.1736133662042743</v>
      </c>
      <c r="X196" s="27">
        <f t="shared" si="34"/>
        <v>2.5306666666666615</v>
      </c>
      <c r="Y196" s="23">
        <f t="shared" si="35"/>
        <v>1.7500069523671398</v>
      </c>
      <c r="Z196" s="27">
        <f t="shared" si="36"/>
        <v>-0.2396666666666647</v>
      </c>
      <c r="AA196" s="23">
        <f t="shared" si="37"/>
        <v>1.5366484091467765</v>
      </c>
      <c r="AB196" s="27">
        <f t="shared" si="38"/>
        <v>-0.64433333333333564</v>
      </c>
      <c r="AC196" s="23">
        <f t="shared" si="39"/>
        <v>1.152143364921802</v>
      </c>
    </row>
    <row r="197" spans="1:29" x14ac:dyDescent="0.25">
      <c r="A197" s="25">
        <f>'Raw Data'!B197</f>
        <v>408</v>
      </c>
      <c r="B197" s="25">
        <f>'Raw Data'!C197</f>
        <v>412</v>
      </c>
      <c r="C197" s="25" t="str">
        <f>'Raw Data'!D197</f>
        <v>AQIVY</v>
      </c>
      <c r="D197" s="26">
        <f>AVERAGE('Raw Data'!K197,'Raw Data'!Q197,'Raw Data'!W197)</f>
        <v>48.721000000000004</v>
      </c>
      <c r="E197" s="26">
        <f>STDEV('Raw Data'!K197,'Raw Data'!Q197,'Raw Data'!W197)</f>
        <v>2.5929976860768669</v>
      </c>
      <c r="F197" s="26">
        <f>AVERAGE('Raw Data'!AC197,'Raw Data'!AI197,'Raw Data'!AO197)</f>
        <v>85.402333333333331</v>
      </c>
      <c r="G197" s="26">
        <f>STDEV('Raw Data'!AC197,'Raw Data'!AI197,'Raw Data'!AO197)</f>
        <v>1.6872285954586346</v>
      </c>
      <c r="H197" s="26">
        <f>AVERAGE('Raw Data'!AU197,'Raw Data'!BA197,'Raw Data'!BG197)</f>
        <v>93.02033333333334</v>
      </c>
      <c r="I197" s="26">
        <f>STDEV('Raw Data'!AU197,'Raw Data'!BA197,'Raw Data'!BG197)</f>
        <v>1.707563859225574</v>
      </c>
      <c r="J197" s="26">
        <f>AVERAGE('Raw Data'!BM197,'Raw Data'!BS197,'Raw Data'!BY197)</f>
        <v>94.62533333333333</v>
      </c>
      <c r="K197" s="26">
        <f>STDEV('Raw Data'!BM197,'Raw Data'!BS197,'Raw Data'!BY197)</f>
        <v>0.50433355364613197</v>
      </c>
      <c r="M197" s="26">
        <f>AVERAGE('Raw Data'!K404,'Raw Data'!Q404,'Raw Data'!W404)</f>
        <v>16.395</v>
      </c>
      <c r="N197" s="26">
        <f>STDEV('Raw Data'!K404,'Raw Data'!Q404,'Raw Data'!W404)</f>
        <v>0.73095075073495852</v>
      </c>
      <c r="O197" s="26">
        <f>AVERAGE('Raw Data'!AC404,'Raw Data'!AI404,'Raw Data'!AO404)</f>
        <v>25.449666666666669</v>
      </c>
      <c r="P197" s="26">
        <f>STDEV('Raw Data'!AC404,'Raw Data'!AI404,'Raw Data'!AO404)</f>
        <v>0.46971622638922433</v>
      </c>
      <c r="Q197" s="26">
        <f>AVERAGE('Raw Data'!AU404,'Raw Data'!BA404,'Raw Data'!BG404)</f>
        <v>69.45</v>
      </c>
      <c r="R197" s="26">
        <f>STDEV('Raw Data'!AU404,'Raw Data'!BA404,'Raw Data'!BG404)</f>
        <v>2.6793930282808476</v>
      </c>
      <c r="S197" s="26">
        <f>AVERAGE('Raw Data'!BM404,'Raw Data'!BS404,'Raw Data'!BY404)</f>
        <v>94.850000000000009</v>
      </c>
      <c r="T197" s="26">
        <f>STDEV('Raw Data'!BM404,'Raw Data'!BS404,'Raw Data'!BY404)</f>
        <v>1.5139058755418004</v>
      </c>
      <c r="V197" s="27">
        <f t="shared" si="32"/>
        <v>32.326000000000008</v>
      </c>
      <c r="W197" s="23">
        <f t="shared" si="33"/>
        <v>2.694053822773403</v>
      </c>
      <c r="X197" s="27">
        <f t="shared" si="34"/>
        <v>59.952666666666659</v>
      </c>
      <c r="Y197" s="23">
        <f t="shared" si="35"/>
        <v>1.7513919226337233</v>
      </c>
      <c r="Z197" s="27">
        <f t="shared" si="36"/>
        <v>23.570333333333338</v>
      </c>
      <c r="AA197" s="23">
        <f t="shared" si="37"/>
        <v>3.1772505934114399</v>
      </c>
      <c r="AB197" s="27">
        <f t="shared" si="38"/>
        <v>-0.22466666666667834</v>
      </c>
      <c r="AC197" s="23">
        <f t="shared" si="39"/>
        <v>1.5957015176195457</v>
      </c>
    </row>
    <row r="198" spans="1:29" x14ac:dyDescent="0.25">
      <c r="A198" s="25">
        <f>'Raw Data'!B198</f>
        <v>408</v>
      </c>
      <c r="B198" s="25">
        <f>'Raw Data'!C198</f>
        <v>413</v>
      </c>
      <c r="C198" s="25" t="str">
        <f>'Raw Data'!D198</f>
        <v>AQIVYF</v>
      </c>
      <c r="D198" s="26">
        <f>AVERAGE('Raw Data'!K198,'Raw Data'!Q198,'Raw Data'!W198)</f>
        <v>39</v>
      </c>
      <c r="E198" s="26">
        <f>STDEV('Raw Data'!K198,'Raw Data'!Q198,'Raw Data'!W198)</f>
        <v>1.9859962235613648</v>
      </c>
      <c r="F198" s="26">
        <f>AVERAGE('Raw Data'!AC198,'Raw Data'!AI198,'Raw Data'!AO198)</f>
        <v>73.697333333333333</v>
      </c>
      <c r="G198" s="26">
        <f>STDEV('Raw Data'!AC198,'Raw Data'!AI198,'Raw Data'!AO198)</f>
        <v>1.9301016380836888</v>
      </c>
      <c r="H198" s="26">
        <f>AVERAGE('Raw Data'!AU198,'Raw Data'!BA198,'Raw Data'!BG198)</f>
        <v>82.164333333333332</v>
      </c>
      <c r="I198" s="26">
        <f>STDEV('Raw Data'!AU198,'Raw Data'!BA198,'Raw Data'!BG198)</f>
        <v>2.119381120358796</v>
      </c>
      <c r="J198" s="26">
        <f>AVERAGE('Raw Data'!BM198,'Raw Data'!BS198,'Raw Data'!BY198)</f>
        <v>83.45</v>
      </c>
      <c r="K198" s="26">
        <f>STDEV('Raw Data'!BM198,'Raw Data'!BS198,'Raw Data'!BY198)</f>
        <v>1.9052653358522016</v>
      </c>
      <c r="M198" s="26">
        <f>AVERAGE('Raw Data'!K405,'Raw Data'!Q405,'Raw Data'!W405)</f>
        <v>13.143666666666666</v>
      </c>
      <c r="N198" s="26">
        <f>STDEV('Raw Data'!K405,'Raw Data'!Q405,'Raw Data'!W405)</f>
        <v>0.67281671600320248</v>
      </c>
      <c r="O198" s="26">
        <f>AVERAGE('Raw Data'!AC405,'Raw Data'!AI405,'Raw Data'!AO405)</f>
        <v>23.346000000000004</v>
      </c>
      <c r="P198" s="26">
        <f>STDEV('Raw Data'!AC405,'Raw Data'!AI405,'Raw Data'!AO405)</f>
        <v>2.5782100379914756</v>
      </c>
      <c r="Q198" s="26">
        <f>AVERAGE('Raw Data'!AU405,'Raw Data'!BA405,'Raw Data'!BG405)</f>
        <v>53.588333333333331</v>
      </c>
      <c r="R198" s="26">
        <f>STDEV('Raw Data'!AU405,'Raw Data'!BA405,'Raw Data'!BG405)</f>
        <v>1.434891052774856</v>
      </c>
      <c r="S198" s="26">
        <f>AVERAGE('Raw Data'!BM405,'Raw Data'!BS405,'Raw Data'!BY405)</f>
        <v>87.583666666666659</v>
      </c>
      <c r="T198" s="26">
        <f>STDEV('Raw Data'!BM405,'Raw Data'!BS405,'Raw Data'!BY405)</f>
        <v>2.3140910382552651</v>
      </c>
      <c r="V198" s="27">
        <f t="shared" si="32"/>
        <v>25.856333333333332</v>
      </c>
      <c r="W198" s="23">
        <f t="shared" si="33"/>
        <v>2.0968698894622282</v>
      </c>
      <c r="X198" s="27">
        <f t="shared" si="34"/>
        <v>50.351333333333329</v>
      </c>
      <c r="Y198" s="23">
        <f t="shared" si="35"/>
        <v>3.2206302695797522</v>
      </c>
      <c r="Z198" s="27">
        <f t="shared" si="36"/>
        <v>28.576000000000001</v>
      </c>
      <c r="AA198" s="23">
        <f t="shared" si="37"/>
        <v>2.5594313170442065</v>
      </c>
      <c r="AB198" s="27">
        <f t="shared" si="38"/>
        <v>-4.1336666666666559</v>
      </c>
      <c r="AC198" s="23">
        <f t="shared" si="39"/>
        <v>2.9975078537567392</v>
      </c>
    </row>
    <row r="199" spans="1:29" x14ac:dyDescent="0.25">
      <c r="A199" s="25">
        <f>'Raw Data'!B199</f>
        <v>408</v>
      </c>
      <c r="B199" s="25">
        <f>'Raw Data'!C199</f>
        <v>419</v>
      </c>
      <c r="C199" s="25" t="str">
        <f>'Raw Data'!D199</f>
        <v>AQIVYFGDVQNL</v>
      </c>
      <c r="D199" s="26">
        <f>AVERAGE('Raw Data'!K199,'Raw Data'!Q199,'Raw Data'!W199)</f>
        <v>30.639333333333337</v>
      </c>
      <c r="E199" s="26">
        <f>STDEV('Raw Data'!K199,'Raw Data'!Q199,'Raw Data'!W199)</f>
        <v>2.6103778142892153</v>
      </c>
      <c r="F199" s="26">
        <f>AVERAGE('Raw Data'!AC199,'Raw Data'!AI199,'Raw Data'!AO199)</f>
        <v>51.81966666666667</v>
      </c>
      <c r="G199" s="26">
        <f>STDEV('Raw Data'!AC199,'Raw Data'!AI199,'Raw Data'!AO199)</f>
        <v>2.1630132531571165</v>
      </c>
      <c r="H199" s="26">
        <f>AVERAGE('Raw Data'!AU199,'Raw Data'!BA199,'Raw Data'!BG199)</f>
        <v>70.297666666666672</v>
      </c>
      <c r="I199" s="26">
        <f>STDEV('Raw Data'!AU199,'Raw Data'!BA199,'Raw Data'!BG199)</f>
        <v>1.1041876350210296</v>
      </c>
      <c r="J199" s="26">
        <f>AVERAGE('Raw Data'!BM199,'Raw Data'!BS199,'Raw Data'!BY199)</f>
        <v>73.352666666666664</v>
      </c>
      <c r="K199" s="26">
        <f>STDEV('Raw Data'!BM199,'Raw Data'!BS199,'Raw Data'!BY199)</f>
        <v>1.6248388638056808</v>
      </c>
      <c r="M199" s="26">
        <f>AVERAGE('Raw Data'!K406,'Raw Data'!Q406,'Raw Data'!W406)</f>
        <v>13.304</v>
      </c>
      <c r="N199" s="26">
        <f>STDEV('Raw Data'!K406,'Raw Data'!Q406,'Raw Data'!W406)</f>
        <v>2.2112510033915211</v>
      </c>
      <c r="O199" s="26">
        <f>AVERAGE('Raw Data'!AC406,'Raw Data'!AI406,'Raw Data'!AO406)</f>
        <v>24.078999999999997</v>
      </c>
      <c r="P199" s="26">
        <f>STDEV('Raw Data'!AC406,'Raw Data'!AI406,'Raw Data'!AO406)</f>
        <v>1.3060340730624149</v>
      </c>
      <c r="Q199" s="26">
        <f>AVERAGE('Raw Data'!AU406,'Raw Data'!BA406,'Raw Data'!BG406)</f>
        <v>45.892000000000003</v>
      </c>
      <c r="R199" s="26">
        <f>STDEV('Raw Data'!AU406,'Raw Data'!BA406,'Raw Data'!BG406)</f>
        <v>0.98746999954429027</v>
      </c>
      <c r="S199" s="26">
        <f>AVERAGE('Raw Data'!BM406,'Raw Data'!BS406,'Raw Data'!BY406)</f>
        <v>64.064999999999998</v>
      </c>
      <c r="T199" s="26">
        <f>STDEV('Raw Data'!BM406,'Raw Data'!BS406,'Raw Data'!BY406)</f>
        <v>0.57449369013070717</v>
      </c>
      <c r="V199" s="27">
        <f t="shared" si="32"/>
        <v>17.335333333333338</v>
      </c>
      <c r="W199" s="23">
        <f t="shared" si="33"/>
        <v>3.4210675721671082</v>
      </c>
      <c r="X199" s="27">
        <f t="shared" si="34"/>
        <v>27.740666666666673</v>
      </c>
      <c r="Y199" s="23">
        <f t="shared" si="35"/>
        <v>2.5267273959280478</v>
      </c>
      <c r="Z199" s="27">
        <f t="shared" si="36"/>
        <v>24.405666666666669</v>
      </c>
      <c r="AA199" s="23">
        <f t="shared" si="37"/>
        <v>1.481326207603624</v>
      </c>
      <c r="AB199" s="27">
        <f t="shared" si="38"/>
        <v>9.2876666666666665</v>
      </c>
      <c r="AC199" s="23">
        <f t="shared" si="39"/>
        <v>1.7234106687999042</v>
      </c>
    </row>
    <row r="200" spans="1:29" x14ac:dyDescent="0.25">
      <c r="A200" s="25">
        <f>'Raw Data'!B200</f>
        <v>410</v>
      </c>
      <c r="B200" s="25">
        <f>'Raw Data'!C200</f>
        <v>419</v>
      </c>
      <c r="C200" s="25" t="str">
        <f>'Raw Data'!D200</f>
        <v>IVYFGDVQNL</v>
      </c>
      <c r="D200" s="26">
        <f>AVERAGE('Raw Data'!K200,'Raw Data'!Q200,'Raw Data'!W200)</f>
        <v>25.062000000000001</v>
      </c>
      <c r="E200" s="26">
        <f>STDEV('Raw Data'!K200,'Raw Data'!Q200,'Raw Data'!W200)</f>
        <v>1.2060000000000004</v>
      </c>
      <c r="F200" s="26">
        <f>AVERAGE('Raw Data'!AC200,'Raw Data'!AI200,'Raw Data'!AO200)</f>
        <v>48.251666666666665</v>
      </c>
      <c r="G200" s="26">
        <f>STDEV('Raw Data'!AC200,'Raw Data'!AI200,'Raw Data'!AO200)</f>
        <v>0.5251688617324265</v>
      </c>
      <c r="H200" s="26">
        <f>AVERAGE('Raw Data'!AU200,'Raw Data'!BA200,'Raw Data'!BG200)</f>
        <v>73.351666666666674</v>
      </c>
      <c r="I200" s="26">
        <f>STDEV('Raw Data'!AU200,'Raw Data'!BA200,'Raw Data'!BG200)</f>
        <v>0.97013933707140254</v>
      </c>
      <c r="J200" s="26">
        <f>AVERAGE('Raw Data'!BM200,'Raw Data'!BS200,'Raw Data'!BY200)</f>
        <v>74.737666666666669</v>
      </c>
      <c r="K200" s="26">
        <f>STDEV('Raw Data'!BM200,'Raw Data'!BS200,'Raw Data'!BY200)</f>
        <v>0.59836220914537419</v>
      </c>
      <c r="M200" s="26">
        <f>AVERAGE('Raw Data'!K407,'Raw Data'!Q407,'Raw Data'!W407)</f>
        <v>8.7026666666666674</v>
      </c>
      <c r="N200" s="26">
        <f>STDEV('Raw Data'!K407,'Raw Data'!Q407,'Raw Data'!W407)</f>
        <v>0.60451991971591235</v>
      </c>
      <c r="O200" s="26">
        <f>AVERAGE('Raw Data'!AC407,'Raw Data'!AI407,'Raw Data'!AO407)</f>
        <v>18.497333333333334</v>
      </c>
      <c r="P200" s="26">
        <f>STDEV('Raw Data'!AC407,'Raw Data'!AI407,'Raw Data'!AO407)</f>
        <v>8.1131580369996598E-2</v>
      </c>
      <c r="Q200" s="26">
        <f>AVERAGE('Raw Data'!AU407,'Raw Data'!BA407,'Raw Data'!BG407)</f>
        <v>39.512</v>
      </c>
      <c r="R200" s="26">
        <f>STDEV('Raw Data'!AU407,'Raw Data'!BA407,'Raw Data'!BG407)</f>
        <v>0.45499999999999785</v>
      </c>
      <c r="S200" s="26">
        <f>AVERAGE('Raw Data'!BM407,'Raw Data'!BS407,'Raw Data'!BY407)</f>
        <v>59.724333333333334</v>
      </c>
      <c r="T200" s="26">
        <f>STDEV('Raw Data'!BM407,'Raw Data'!BS407,'Raw Data'!BY407)</f>
        <v>0.50006632893380576</v>
      </c>
      <c r="V200" s="27">
        <f t="shared" si="32"/>
        <v>16.359333333333332</v>
      </c>
      <c r="W200" s="23">
        <f t="shared" si="33"/>
        <v>1.349029404176697</v>
      </c>
      <c r="X200" s="27">
        <f t="shared" si="34"/>
        <v>29.754333333333332</v>
      </c>
      <c r="Y200" s="23">
        <f t="shared" si="35"/>
        <v>0.53139878308730226</v>
      </c>
      <c r="Z200" s="27">
        <f t="shared" si="36"/>
        <v>33.839666666666673</v>
      </c>
      <c r="AA200" s="23">
        <f t="shared" si="37"/>
        <v>1.0715387689362148</v>
      </c>
      <c r="AB200" s="27">
        <f t="shared" si="38"/>
        <v>15.013333333333335</v>
      </c>
      <c r="AC200" s="23">
        <f t="shared" si="39"/>
        <v>0.77981001959879026</v>
      </c>
    </row>
    <row r="201" spans="1:29" x14ac:dyDescent="0.25">
      <c r="A201" s="25">
        <f>'Raw Data'!B201</f>
        <v>413</v>
      </c>
      <c r="B201" s="25">
        <f>'Raw Data'!C201</f>
        <v>419</v>
      </c>
      <c r="C201" s="25" t="str">
        <f>'Raw Data'!D201</f>
        <v>FGDVQNL</v>
      </c>
      <c r="D201" s="26">
        <f>AVERAGE('Raw Data'!K201,'Raw Data'!Q201,'Raw Data'!W201)</f>
        <v>17.55</v>
      </c>
      <c r="E201" s="26">
        <f>STDEV('Raw Data'!K201,'Raw Data'!Q201,'Raw Data'!W201)</f>
        <v>0.51511260904776923</v>
      </c>
      <c r="F201" s="26">
        <f>AVERAGE('Raw Data'!AC201,'Raw Data'!AI201,'Raw Data'!AO201)</f>
        <v>33.205000000000005</v>
      </c>
      <c r="G201" s="26">
        <f>STDEV('Raw Data'!AC201,'Raw Data'!AI201,'Raw Data'!AO201)</f>
        <v>0.66302337817003121</v>
      </c>
      <c r="H201" s="26">
        <f>AVERAGE('Raw Data'!AU201,'Raw Data'!BA201,'Raw Data'!BG201)</f>
        <v>66.298999999999992</v>
      </c>
      <c r="I201" s="26">
        <f>STDEV('Raw Data'!AU201,'Raw Data'!BA201,'Raw Data'!BG201)</f>
        <v>0.7363586082881034</v>
      </c>
      <c r="J201" s="26">
        <f>AVERAGE('Raw Data'!BM201,'Raw Data'!BS201,'Raw Data'!BY201)</f>
        <v>67.415666666666667</v>
      </c>
      <c r="K201" s="26">
        <f>STDEV('Raw Data'!BM201,'Raw Data'!BS201,'Raw Data'!BY201)</f>
        <v>0.38600043177869048</v>
      </c>
      <c r="M201" s="26">
        <f>AVERAGE('Raw Data'!K408,'Raw Data'!Q408,'Raw Data'!W408)</f>
        <v>6.1686666666666667</v>
      </c>
      <c r="N201" s="26">
        <f>STDEV('Raw Data'!K408,'Raw Data'!Q408,'Raw Data'!W408)</f>
        <v>0.63388432172860498</v>
      </c>
      <c r="O201" s="26">
        <f>AVERAGE('Raw Data'!AC408,'Raw Data'!AI408,'Raw Data'!AO408)</f>
        <v>9.0433333333333348</v>
      </c>
      <c r="P201" s="26">
        <f>STDEV('Raw Data'!AC408,'Raw Data'!AI408,'Raw Data'!AO408)</f>
        <v>0.47807147303863762</v>
      </c>
      <c r="Q201" s="26">
        <f>AVERAGE('Raw Data'!AU408,'Raw Data'!BA408,'Raw Data'!BG408)</f>
        <v>27.439333333333334</v>
      </c>
      <c r="R201" s="26">
        <f>STDEV('Raw Data'!AU408,'Raw Data'!BA408,'Raw Data'!BG408)</f>
        <v>0.75273457030571778</v>
      </c>
      <c r="S201" s="26">
        <f>AVERAGE('Raw Data'!BM408,'Raw Data'!BS408,'Raw Data'!BY408)</f>
        <v>46.804333333333339</v>
      </c>
      <c r="T201" s="26">
        <f>STDEV('Raw Data'!BM408,'Raw Data'!BS408,'Raw Data'!BY408)</f>
        <v>1.0347204131229533</v>
      </c>
      <c r="V201" s="27">
        <f t="shared" si="32"/>
        <v>11.381333333333334</v>
      </c>
      <c r="W201" s="23">
        <f t="shared" si="33"/>
        <v>0.81679271136153853</v>
      </c>
      <c r="X201" s="27">
        <f t="shared" si="34"/>
        <v>24.161666666666669</v>
      </c>
      <c r="Y201" s="23">
        <f t="shared" si="35"/>
        <v>0.81740585594509474</v>
      </c>
      <c r="Z201" s="27">
        <f t="shared" si="36"/>
        <v>38.859666666666655</v>
      </c>
      <c r="AA201" s="23">
        <f t="shared" si="37"/>
        <v>1.0530115542259382</v>
      </c>
      <c r="AB201" s="27">
        <f t="shared" si="38"/>
        <v>20.611333333333327</v>
      </c>
      <c r="AC201" s="23">
        <f t="shared" si="39"/>
        <v>1.1043743326728808</v>
      </c>
    </row>
    <row r="202" spans="1:29" x14ac:dyDescent="0.25">
      <c r="A202" s="25">
        <f>'Raw Data'!B202</f>
        <v>414</v>
      </c>
      <c r="B202" s="25">
        <f>'Raw Data'!C202</f>
        <v>419</v>
      </c>
      <c r="C202" s="25" t="str">
        <f>'Raw Data'!D202</f>
        <v>GDVQNL</v>
      </c>
      <c r="D202" s="26">
        <f>AVERAGE('Raw Data'!K202,'Raw Data'!Q202,'Raw Data'!W202)</f>
        <v>18.72</v>
      </c>
      <c r="E202" s="26">
        <f>STDEV('Raw Data'!K202,'Raw Data'!Q202,'Raw Data'!W202)</f>
        <v>0.94964467038992928</v>
      </c>
      <c r="F202" s="26">
        <f>AVERAGE('Raw Data'!AC202,'Raw Data'!AI202,'Raw Data'!AO202)</f>
        <v>35.984000000000002</v>
      </c>
      <c r="G202" s="26">
        <f>STDEV('Raw Data'!AC202,'Raw Data'!AI202,'Raw Data'!AO202)</f>
        <v>0.60340119323713459</v>
      </c>
      <c r="H202" s="26">
        <f>AVERAGE('Raw Data'!AU202,'Raw Data'!BA202,'Raw Data'!BG202)</f>
        <v>72.992666666666665</v>
      </c>
      <c r="I202" s="26">
        <f>STDEV('Raw Data'!AU202,'Raw Data'!BA202,'Raw Data'!BG202)</f>
        <v>1.1546057047032705</v>
      </c>
      <c r="J202" s="26">
        <f>AVERAGE('Raw Data'!BM202,'Raw Data'!BS202,'Raw Data'!BY202)</f>
        <v>73.58</v>
      </c>
      <c r="K202" s="26">
        <f>STDEV('Raw Data'!BM202,'Raw Data'!BS202,'Raw Data'!BY202)</f>
        <v>1.1115489193013492</v>
      </c>
      <c r="M202" s="26">
        <f>AVERAGE('Raw Data'!K409,'Raw Data'!Q409,'Raw Data'!W409)</f>
        <v>10.045999999999999</v>
      </c>
      <c r="N202" s="26">
        <f>STDEV('Raw Data'!K409,'Raw Data'!Q409,'Raw Data'!W409)</f>
        <v>0.82479876333563951</v>
      </c>
      <c r="O202" s="26">
        <f>AVERAGE('Raw Data'!AC409,'Raw Data'!AI409,'Raw Data'!AO409)</f>
        <v>14.000999999999999</v>
      </c>
      <c r="P202" s="26">
        <f>STDEV('Raw Data'!AC409,'Raw Data'!AI409,'Raw Data'!AO409)</f>
        <v>0.56743193424409888</v>
      </c>
      <c r="Q202" s="26">
        <f>AVERAGE('Raw Data'!AU409,'Raw Data'!BA409,'Raw Data'!BG409)</f>
        <v>36.348666666666666</v>
      </c>
      <c r="R202" s="26">
        <f>STDEV('Raw Data'!AU409,'Raw Data'!BA409,'Raw Data'!BG409)</f>
        <v>0.50774435824864772</v>
      </c>
      <c r="S202" s="26">
        <f>AVERAGE('Raw Data'!BM409,'Raw Data'!BS409,'Raw Data'!BY409)</f>
        <v>59.081333333333333</v>
      </c>
      <c r="T202" s="26">
        <f>STDEV('Raw Data'!BM409,'Raw Data'!BS409,'Raw Data'!BY409)</f>
        <v>0.94840093490745447</v>
      </c>
      <c r="V202" s="27">
        <f t="shared" si="32"/>
        <v>8.6739999999999995</v>
      </c>
      <c r="W202" s="23">
        <f t="shared" si="33"/>
        <v>1.2578227220081524</v>
      </c>
      <c r="X202" s="27">
        <f t="shared" si="34"/>
        <v>21.983000000000004</v>
      </c>
      <c r="Y202" s="23">
        <f t="shared" si="35"/>
        <v>0.82829463356947874</v>
      </c>
      <c r="Z202" s="27">
        <f t="shared" si="36"/>
        <v>36.643999999999998</v>
      </c>
      <c r="AA202" s="23">
        <f t="shared" si="37"/>
        <v>1.2613162437179135</v>
      </c>
      <c r="AB202" s="27">
        <f t="shared" si="38"/>
        <v>14.498666666666665</v>
      </c>
      <c r="AC202" s="23">
        <f t="shared" si="39"/>
        <v>1.4611657446482009</v>
      </c>
    </row>
    <row r="203" spans="1:29" x14ac:dyDescent="0.25">
      <c r="A203" s="25">
        <f>'Raw Data'!B203</f>
        <v>420</v>
      </c>
      <c r="B203" s="25">
        <f>'Raw Data'!C203</f>
        <v>434</v>
      </c>
      <c r="C203" s="25" t="str">
        <f>'Raw Data'!D203</f>
        <v>WIRGRTEEARKALAE</v>
      </c>
      <c r="D203" s="26">
        <f>AVERAGE('Raw Data'!K203,'Raw Data'!Q203,'Raw Data'!W203)</f>
        <v>12.484999999999999</v>
      </c>
      <c r="E203" s="26">
        <f>STDEV('Raw Data'!K203,'Raw Data'!Q203,'Raw Data'!W203)</f>
        <v>0.53104519581670329</v>
      </c>
      <c r="F203" s="26">
        <f>AVERAGE('Raw Data'!AC203,'Raw Data'!AI203,'Raw Data'!AO203)</f>
        <v>22.900666666666666</v>
      </c>
      <c r="G203" s="26">
        <f>STDEV('Raw Data'!AC203,'Raw Data'!AI203,'Raw Data'!AO203)</f>
        <v>0.17915728657616309</v>
      </c>
      <c r="H203" s="26">
        <f>AVERAGE('Raw Data'!AU203,'Raw Data'!BA203,'Raw Data'!BG203)</f>
        <v>51.104333333333329</v>
      </c>
      <c r="I203" s="26">
        <f>STDEV('Raw Data'!AU203,'Raw Data'!BA203,'Raw Data'!BG203)</f>
        <v>0.39475604280787513</v>
      </c>
      <c r="J203" s="26">
        <f>AVERAGE('Raw Data'!BM203,'Raw Data'!BS203,'Raw Data'!BY203)</f>
        <v>58.594999999999999</v>
      </c>
      <c r="K203" s="26">
        <f>STDEV('Raw Data'!BM203,'Raw Data'!BS203,'Raw Data'!BY203)</f>
        <v>0.85200176056156163</v>
      </c>
      <c r="M203" s="26">
        <f>AVERAGE('Raw Data'!K410,'Raw Data'!Q410,'Raw Data'!W410)</f>
        <v>10.947333333333333</v>
      </c>
      <c r="N203" s="26">
        <f>STDEV('Raw Data'!K410,'Raw Data'!Q410,'Raw Data'!W410)</f>
        <v>0.20650504432902636</v>
      </c>
      <c r="O203" s="26">
        <f>AVERAGE('Raw Data'!AC410,'Raw Data'!AI410,'Raw Data'!AO410)</f>
        <v>13.49</v>
      </c>
      <c r="P203" s="26">
        <f>STDEV('Raw Data'!AC410,'Raw Data'!AI410,'Raw Data'!AO410)</f>
        <v>0.19465610701953298</v>
      </c>
      <c r="Q203" s="26">
        <f>AVERAGE('Raw Data'!AU410,'Raw Data'!BA410,'Raw Data'!BG410)</f>
        <v>27.430666666666667</v>
      </c>
      <c r="R203" s="26">
        <f>STDEV('Raw Data'!AU410,'Raw Data'!BA410,'Raw Data'!BG410)</f>
        <v>0.20292938016298526</v>
      </c>
      <c r="S203" s="26">
        <f>AVERAGE('Raw Data'!BM410,'Raw Data'!BS410,'Raw Data'!BY410)</f>
        <v>48.139000000000003</v>
      </c>
      <c r="T203" s="26">
        <f>STDEV('Raw Data'!BM410,'Raw Data'!BS410,'Raw Data'!BY410)</f>
        <v>0.89811858905158082</v>
      </c>
      <c r="V203" s="27">
        <f t="shared" si="32"/>
        <v>1.5376666666666665</v>
      </c>
      <c r="W203" s="23">
        <f t="shared" si="33"/>
        <v>0.56978358464713064</v>
      </c>
      <c r="X203" s="27">
        <f t="shared" si="34"/>
        <v>9.4106666666666658</v>
      </c>
      <c r="Y203" s="23">
        <f t="shared" si="35"/>
        <v>0.26455308226012658</v>
      </c>
      <c r="Z203" s="27">
        <f t="shared" si="36"/>
        <v>23.673666666666662</v>
      </c>
      <c r="AA203" s="23">
        <f t="shared" si="37"/>
        <v>0.44386108938120084</v>
      </c>
      <c r="AB203" s="27">
        <f t="shared" si="38"/>
        <v>10.455999999999996</v>
      </c>
      <c r="AC203" s="23">
        <f t="shared" si="39"/>
        <v>1.2379515337847451</v>
      </c>
    </row>
    <row r="204" spans="1:29" x14ac:dyDescent="0.25">
      <c r="A204" s="25">
        <f>'Raw Data'!B204</f>
        <v>420</v>
      </c>
      <c r="B204" s="25">
        <f>'Raw Data'!C204</f>
        <v>434</v>
      </c>
      <c r="C204" s="25" t="str">
        <f>'Raw Data'!D204</f>
        <v>WIRGRTEEARKALAE</v>
      </c>
      <c r="D204" s="26">
        <f>AVERAGE('Raw Data'!K204,'Raw Data'!Q204,'Raw Data'!W204)</f>
        <v>12.386666666666665</v>
      </c>
      <c r="E204" s="26">
        <f>STDEV('Raw Data'!K204,'Raw Data'!Q204,'Raw Data'!W204)</f>
        <v>0.62968590053560247</v>
      </c>
      <c r="F204" s="26">
        <f>AVERAGE('Raw Data'!AC204,'Raw Data'!AI204,'Raw Data'!AO204)</f>
        <v>22.609666666666669</v>
      </c>
      <c r="G204" s="26">
        <f>STDEV('Raw Data'!AC204,'Raw Data'!AI204,'Raw Data'!AO204)</f>
        <v>0.37500044444418118</v>
      </c>
      <c r="H204" s="26">
        <f>AVERAGE('Raw Data'!AU204,'Raw Data'!BA204,'Raw Data'!BG204)</f>
        <v>50.71</v>
      </c>
      <c r="I204" s="26">
        <f>STDEV('Raw Data'!AU204,'Raw Data'!BA204,'Raw Data'!BG204)</f>
        <v>0.38805025447743152</v>
      </c>
      <c r="J204" s="26">
        <f>AVERAGE('Raw Data'!BM204,'Raw Data'!BS204,'Raw Data'!BY204)</f>
        <v>57.989333333333342</v>
      </c>
      <c r="K204" s="26">
        <f>STDEV('Raw Data'!BM204,'Raw Data'!BS204,'Raw Data'!BY204)</f>
        <v>0.781182010374875</v>
      </c>
      <c r="M204" s="26">
        <f>AVERAGE('Raw Data'!K411,'Raw Data'!Q411,'Raw Data'!W411)</f>
        <v>10.539333333333333</v>
      </c>
      <c r="N204" s="26">
        <f>STDEV('Raw Data'!K411,'Raw Data'!Q411,'Raw Data'!W411)</f>
        <v>0.27225784347440468</v>
      </c>
      <c r="O204" s="26">
        <f>AVERAGE('Raw Data'!AC411,'Raw Data'!AI411,'Raw Data'!AO411)</f>
        <v>13.181333333333333</v>
      </c>
      <c r="P204" s="26">
        <f>STDEV('Raw Data'!AC411,'Raw Data'!AI411,'Raw Data'!AO411)</f>
        <v>0.27324409112244985</v>
      </c>
      <c r="Q204" s="26">
        <f>AVERAGE('Raw Data'!AU411,'Raw Data'!BA411,'Raw Data'!BG411)</f>
        <v>27.003666666666664</v>
      </c>
      <c r="R204" s="26">
        <f>STDEV('Raw Data'!AU411,'Raw Data'!BA411,'Raw Data'!BG411)</f>
        <v>0.22082647788101289</v>
      </c>
      <c r="S204" s="26">
        <f>AVERAGE('Raw Data'!BM411,'Raw Data'!BS411,'Raw Data'!BY411)</f>
        <v>47.497333333333337</v>
      </c>
      <c r="T204" s="26">
        <f>STDEV('Raw Data'!BM411,'Raw Data'!BS411,'Raw Data'!BY411)</f>
        <v>0.61835453692306075</v>
      </c>
      <c r="V204" s="27">
        <f t="shared" ref="V204:V209" si="40">D204-M204</f>
        <v>1.8473333333333315</v>
      </c>
      <c r="W204" s="23">
        <f t="shared" ref="W204:W209" si="41">SQRT((E204^2)+(N204^2))</f>
        <v>0.68602380911063576</v>
      </c>
      <c r="X204" s="27">
        <f t="shared" ref="X204:X209" si="42">F204-O204</f>
        <v>9.4283333333333363</v>
      </c>
      <c r="Y204" s="23">
        <f t="shared" ref="Y204:Y209" si="43">SQRT((G204^2)+(P204^2))</f>
        <v>0.46399102002804654</v>
      </c>
      <c r="Z204" s="27">
        <f t="shared" ref="Z204:Z209" si="44">H204-Q204</f>
        <v>23.706333333333337</v>
      </c>
      <c r="AA204" s="23">
        <f t="shared" ref="AA204:AA209" si="45">SQRT((I204^2)+(R204^2))</f>
        <v>0.44648329569350387</v>
      </c>
      <c r="AB204" s="27">
        <f t="shared" ref="AB204:AB209" si="46">J204-S204</f>
        <v>10.492000000000004</v>
      </c>
      <c r="AC204" s="23">
        <f t="shared" ref="AC204:AC209" si="47">SQRT((K204^2)+(T204^2))</f>
        <v>0.99629697714419685</v>
      </c>
    </row>
    <row r="205" spans="1:29" x14ac:dyDescent="0.25">
      <c r="A205" s="25">
        <f>'Raw Data'!B205</f>
        <v>420</v>
      </c>
      <c r="B205" s="25">
        <f>'Raw Data'!C205</f>
        <v>434</v>
      </c>
      <c r="C205" s="25" t="str">
        <f>'Raw Data'!D205</f>
        <v>WIRGRTEEARKALAE</v>
      </c>
      <c r="D205" s="26">
        <f>AVERAGE('Raw Data'!K205,'Raw Data'!Q205,'Raw Data'!W205)</f>
        <v>12.255000000000001</v>
      </c>
      <c r="E205" s="26">
        <f>STDEV('Raw Data'!K205,'Raw Data'!Q205,'Raw Data'!W205)</f>
        <v>0.47336138414534823</v>
      </c>
      <c r="F205" s="26">
        <f>AVERAGE('Raw Data'!AC205,'Raw Data'!AI205,'Raw Data'!AO205)</f>
        <v>22.636333333333337</v>
      </c>
      <c r="G205" s="26">
        <f>STDEV('Raw Data'!AC205,'Raw Data'!AI205,'Raw Data'!AO205)</f>
        <v>0.3222457654234327</v>
      </c>
      <c r="H205" s="26">
        <f>AVERAGE('Raw Data'!AU205,'Raw Data'!BA205,'Raw Data'!BG205)</f>
        <v>50.635333333333335</v>
      </c>
      <c r="I205" s="26">
        <f>STDEV('Raw Data'!AU205,'Raw Data'!BA205,'Raw Data'!BG205)</f>
        <v>0.39627431576287259</v>
      </c>
      <c r="J205" s="26">
        <f>AVERAGE('Raw Data'!BM205,'Raw Data'!BS205,'Raw Data'!BY205)</f>
        <v>58.00066666666666</v>
      </c>
      <c r="K205" s="26">
        <f>STDEV('Raw Data'!BM205,'Raw Data'!BS205,'Raw Data'!BY205)</f>
        <v>0.70640238768943331</v>
      </c>
      <c r="M205" s="26">
        <f>AVERAGE('Raw Data'!K412,'Raw Data'!Q412,'Raw Data'!W412)</f>
        <v>10.201333333333332</v>
      </c>
      <c r="N205" s="26">
        <f>STDEV('Raw Data'!K412,'Raw Data'!Q412,'Raw Data'!W412)</f>
        <v>0.27490786335303935</v>
      </c>
      <c r="O205" s="26">
        <f>AVERAGE('Raw Data'!AC412,'Raw Data'!AI412,'Raw Data'!AO412)</f>
        <v>12.826999999999998</v>
      </c>
      <c r="P205" s="26">
        <f>STDEV('Raw Data'!AC412,'Raw Data'!AI412,'Raw Data'!AO412)</f>
        <v>0.25107170290576314</v>
      </c>
      <c r="Q205" s="26">
        <f>AVERAGE('Raw Data'!AU412,'Raw Data'!BA412,'Raw Data'!BG412)</f>
        <v>27.096</v>
      </c>
      <c r="R205" s="26">
        <f>STDEV('Raw Data'!AU412,'Raw Data'!BA412,'Raw Data'!BG412)</f>
        <v>0.32471372006738553</v>
      </c>
      <c r="S205" s="26">
        <f>AVERAGE('Raw Data'!BM412,'Raw Data'!BS412,'Raw Data'!BY412)</f>
        <v>47.493666666666662</v>
      </c>
      <c r="T205" s="26">
        <f>STDEV('Raw Data'!BM412,'Raw Data'!BS412,'Raw Data'!BY412)</f>
        <v>0.48730927893211134</v>
      </c>
      <c r="V205" s="27">
        <f t="shared" si="40"/>
        <v>2.0536666666666683</v>
      </c>
      <c r="W205" s="23">
        <f t="shared" si="41"/>
        <v>0.54739869686850129</v>
      </c>
      <c r="X205" s="27">
        <f t="shared" si="42"/>
        <v>9.8093333333333383</v>
      </c>
      <c r="Y205" s="23">
        <f t="shared" si="43"/>
        <v>0.40850866983863854</v>
      </c>
      <c r="Z205" s="27">
        <f t="shared" si="44"/>
        <v>23.539333333333335</v>
      </c>
      <c r="AA205" s="23">
        <f t="shared" si="45"/>
        <v>0.51232053768449815</v>
      </c>
      <c r="AB205" s="27">
        <f t="shared" si="46"/>
        <v>10.506999999999998</v>
      </c>
      <c r="AC205" s="23">
        <f t="shared" si="47"/>
        <v>0.85818102208489011</v>
      </c>
    </row>
    <row r="206" spans="1:29" x14ac:dyDescent="0.25">
      <c r="A206" s="25">
        <f>'Raw Data'!B206</f>
        <v>420</v>
      </c>
      <c r="B206" s="25">
        <f>'Raw Data'!C206</f>
        <v>434</v>
      </c>
      <c r="C206" s="25" t="str">
        <f>'Raw Data'!D206</f>
        <v>WIRGRTEEARKALAE</v>
      </c>
      <c r="D206" s="26">
        <f>AVERAGE('Raw Data'!K206,'Raw Data'!Q206,'Raw Data'!W206)</f>
        <v>12.255666666666665</v>
      </c>
      <c r="E206" s="26">
        <f>STDEV('Raw Data'!K206,'Raw Data'!Q206,'Raw Data'!W206)</f>
        <v>0.56552394585316434</v>
      </c>
      <c r="F206" s="26">
        <f>AVERAGE('Raw Data'!AC206,'Raw Data'!AI206,'Raw Data'!AO206)</f>
        <v>22.632000000000001</v>
      </c>
      <c r="G206" s="26">
        <f>STDEV('Raw Data'!AC206,'Raw Data'!AI206,'Raw Data'!AO206)</f>
        <v>0.31128282959392517</v>
      </c>
      <c r="H206" s="26">
        <f>AVERAGE('Raw Data'!AU206,'Raw Data'!BA206,'Raw Data'!BG206)</f>
        <v>50.610666666666667</v>
      </c>
      <c r="I206" s="26">
        <f>STDEV('Raw Data'!AU206,'Raw Data'!BA206,'Raw Data'!BG206)</f>
        <v>0.42820361200407353</v>
      </c>
      <c r="J206" s="26">
        <f>AVERAGE('Raw Data'!BM206,'Raw Data'!BS206,'Raw Data'!BY206)</f>
        <v>57.570999999999998</v>
      </c>
      <c r="K206" s="26">
        <f>STDEV('Raw Data'!BM206,'Raw Data'!BS206,'Raw Data'!BY206)</f>
        <v>0.23705695518166181</v>
      </c>
      <c r="M206" s="26">
        <f>AVERAGE('Raw Data'!K413,'Raw Data'!Q413,'Raw Data'!W413)</f>
        <v>10.646666666666667</v>
      </c>
      <c r="N206" s="26">
        <f>STDEV('Raw Data'!K413,'Raw Data'!Q413,'Raw Data'!W413)</f>
        <v>0.16913406910889764</v>
      </c>
      <c r="O206" s="26">
        <f>AVERAGE('Raw Data'!AC413,'Raw Data'!AI413,'Raw Data'!AO413)</f>
        <v>13.158000000000001</v>
      </c>
      <c r="P206" s="26">
        <f>STDEV('Raw Data'!AC413,'Raw Data'!AI413,'Raw Data'!AO413)</f>
        <v>0.17515992692393992</v>
      </c>
      <c r="Q206" s="26">
        <f>AVERAGE('Raw Data'!AU413,'Raw Data'!BA413,'Raw Data'!BG413)</f>
        <v>27.288333333333338</v>
      </c>
      <c r="R206" s="26">
        <f>STDEV('Raw Data'!AU413,'Raw Data'!BA413,'Raw Data'!BG413)</f>
        <v>0.42817091602925744</v>
      </c>
      <c r="S206" s="26">
        <f>AVERAGE('Raw Data'!BM413,'Raw Data'!BS413,'Raw Data'!BY413)</f>
        <v>48.083666666666659</v>
      </c>
      <c r="T206" s="26">
        <f>STDEV('Raw Data'!BM413,'Raw Data'!BS413,'Raw Data'!BY413)</f>
        <v>0.61192918980330957</v>
      </c>
      <c r="V206" s="27">
        <f t="shared" si="40"/>
        <v>1.6089999999999982</v>
      </c>
      <c r="W206" s="23">
        <f t="shared" si="41"/>
        <v>0.59027423005469759</v>
      </c>
      <c r="X206" s="27">
        <f t="shared" si="42"/>
        <v>9.4740000000000002</v>
      </c>
      <c r="Y206" s="23">
        <f t="shared" si="43"/>
        <v>0.35718062657428751</v>
      </c>
      <c r="Z206" s="27">
        <f t="shared" si="44"/>
        <v>23.322333333333329</v>
      </c>
      <c r="AA206" s="23">
        <f t="shared" si="45"/>
        <v>0.60554823644914413</v>
      </c>
      <c r="AB206" s="27">
        <f t="shared" si="46"/>
        <v>9.4873333333333392</v>
      </c>
      <c r="AC206" s="23">
        <f t="shared" si="47"/>
        <v>0.65624182534591258</v>
      </c>
    </row>
    <row r="207" spans="1:29" x14ac:dyDescent="0.25">
      <c r="A207" s="25">
        <f>'Raw Data'!B207</f>
        <v>435</v>
      </c>
      <c r="B207" s="25">
        <f>'Raw Data'!C207</f>
        <v>452</v>
      </c>
      <c r="C207" s="25" t="str">
        <f>'Raw Data'!D207</f>
        <v>VERRHGSRSEVKEWLPVW</v>
      </c>
      <c r="D207" s="26">
        <f>AVERAGE('Raw Data'!K207,'Raw Data'!Q207,'Raw Data'!W207)</f>
        <v>6.8723333333333327</v>
      </c>
      <c r="E207" s="26">
        <f>STDEV('Raw Data'!K207,'Raw Data'!Q207,'Raw Data'!W207)</f>
        <v>0.30407290792396047</v>
      </c>
      <c r="F207" s="26">
        <f>AVERAGE('Raw Data'!AC207,'Raw Data'!AI207,'Raw Data'!AO207)</f>
        <v>16.837333333333333</v>
      </c>
      <c r="G207" s="26">
        <f>STDEV('Raw Data'!AC207,'Raw Data'!AI207,'Raw Data'!AO207)</f>
        <v>0.4762355859586026</v>
      </c>
      <c r="H207" s="26">
        <f>AVERAGE('Raw Data'!AU207,'Raw Data'!BA207,'Raw Data'!BG207)</f>
        <v>41.013333333333328</v>
      </c>
      <c r="I207" s="26">
        <f>STDEV('Raw Data'!AU207,'Raw Data'!BA207,'Raw Data'!BG207)</f>
        <v>0.73960552548864256</v>
      </c>
      <c r="J207" s="26">
        <f>AVERAGE('Raw Data'!BM207,'Raw Data'!BS207,'Raw Data'!BY207)</f>
        <v>40.021666666666668</v>
      </c>
      <c r="K207" s="26">
        <f>STDEV('Raw Data'!BM207,'Raw Data'!BS207,'Raw Data'!BY207)</f>
        <v>0.84124748637564084</v>
      </c>
      <c r="M207" s="26">
        <f>AVERAGE('Raw Data'!K414,'Raw Data'!Q414,'Raw Data'!W414)</f>
        <v>6.7596666666666669</v>
      </c>
      <c r="N207" s="26">
        <f>STDEV('Raw Data'!K414,'Raw Data'!Q414,'Raw Data'!W414)</f>
        <v>0.21646785750622047</v>
      </c>
      <c r="O207" s="26">
        <f>AVERAGE('Raw Data'!AC414,'Raw Data'!AI414,'Raw Data'!AO414)</f>
        <v>12.429333333333332</v>
      </c>
      <c r="P207" s="26">
        <f>STDEV('Raw Data'!AC414,'Raw Data'!AI414,'Raw Data'!AO414)</f>
        <v>9.2613893846081985E-2</v>
      </c>
      <c r="Q207" s="26">
        <f>AVERAGE('Raw Data'!AU414,'Raw Data'!BA414,'Raw Data'!BG414)</f>
        <v>27.451666666666668</v>
      </c>
      <c r="R207" s="26">
        <f>STDEV('Raw Data'!AU414,'Raw Data'!BA414,'Raw Data'!BG414)</f>
        <v>0.33745271273666472</v>
      </c>
      <c r="S207" s="26">
        <f>AVERAGE('Raw Data'!BM414,'Raw Data'!BS414,'Raw Data'!BY414)</f>
        <v>32.323666666666668</v>
      </c>
      <c r="T207" s="26">
        <f>STDEV('Raw Data'!BM414,'Raw Data'!BS414,'Raw Data'!BY414)</f>
        <v>1.2354696812683572</v>
      </c>
      <c r="V207" s="27">
        <f t="shared" si="40"/>
        <v>0.1126666666666658</v>
      </c>
      <c r="W207" s="23">
        <f t="shared" si="41"/>
        <v>0.37325415827109909</v>
      </c>
      <c r="X207" s="27">
        <f t="shared" si="42"/>
        <v>4.4080000000000013</v>
      </c>
      <c r="Y207" s="23">
        <f t="shared" si="43"/>
        <v>0.48515736278723726</v>
      </c>
      <c r="Z207" s="27">
        <f t="shared" si="44"/>
        <v>13.56166666666666</v>
      </c>
      <c r="AA207" s="23">
        <f t="shared" si="45"/>
        <v>0.81295182309080594</v>
      </c>
      <c r="AB207" s="27">
        <f t="shared" si="46"/>
        <v>7.6980000000000004</v>
      </c>
      <c r="AC207" s="23">
        <f t="shared" si="47"/>
        <v>1.4946848051233645</v>
      </c>
    </row>
    <row r="208" spans="1:29" x14ac:dyDescent="0.25">
      <c r="A208" s="25">
        <f>'Raw Data'!B208</f>
        <v>435</v>
      </c>
      <c r="B208" s="25">
        <f>'Raw Data'!C208</f>
        <v>459</v>
      </c>
      <c r="C208" s="25" t="str">
        <f>'Raw Data'!D208</f>
        <v>VERRHGSRSEVKEWLPVWKRALGRQ</v>
      </c>
      <c r="D208" s="26">
        <f>AVERAGE('Raw Data'!K208,'Raw Data'!Q208,'Raw Data'!W208)</f>
        <v>13.174333333333331</v>
      </c>
      <c r="E208" s="26">
        <f>STDEV('Raw Data'!K208,'Raw Data'!Q208,'Raw Data'!W208)</f>
        <v>0.46417381801792068</v>
      </c>
      <c r="F208" s="26">
        <f>AVERAGE('Raw Data'!AC208,'Raw Data'!AI208,'Raw Data'!AO208)</f>
        <v>25.477</v>
      </c>
      <c r="G208" s="26">
        <f>STDEV('Raw Data'!AC208,'Raw Data'!AI208,'Raw Data'!AO208)</f>
        <v>0.56604946780294674</v>
      </c>
      <c r="H208" s="26">
        <f>AVERAGE('Raw Data'!AU208,'Raw Data'!BA208,'Raw Data'!BG208)</f>
        <v>47.258333333333333</v>
      </c>
      <c r="I208" s="26">
        <f>STDEV('Raw Data'!AU208,'Raw Data'!BA208,'Raw Data'!BG208)</f>
        <v>0.4672518949488948</v>
      </c>
      <c r="J208" s="26">
        <f>AVERAGE('Raw Data'!BM208,'Raw Data'!BS208,'Raw Data'!BY208)</f>
        <v>51.767999999999994</v>
      </c>
      <c r="K208" s="26">
        <f>STDEV('Raw Data'!BM208,'Raw Data'!BS208,'Raw Data'!BY208)</f>
        <v>0.28825509535826094</v>
      </c>
      <c r="M208" s="26">
        <f>AVERAGE('Raw Data'!K415,'Raw Data'!Q415,'Raw Data'!W415)</f>
        <v>11.670000000000002</v>
      </c>
      <c r="N208" s="26">
        <f>STDEV('Raw Data'!K415,'Raw Data'!Q415,'Raw Data'!W415)</f>
        <v>1.9254025553114804</v>
      </c>
      <c r="O208" s="26">
        <f>AVERAGE('Raw Data'!AC415,'Raw Data'!AI415,'Raw Data'!AO415)</f>
        <v>18.488333333333333</v>
      </c>
      <c r="P208" s="26">
        <f>STDEV('Raw Data'!AC415,'Raw Data'!AI415,'Raw Data'!AO415)</f>
        <v>2.4456860659809299</v>
      </c>
      <c r="Q208" s="26">
        <f>AVERAGE('Raw Data'!AU415,'Raw Data'!BA415,'Raw Data'!BG415)</f>
        <v>35.097999999999999</v>
      </c>
      <c r="R208" s="26">
        <f>STDEV('Raw Data'!AU415,'Raw Data'!BA415,'Raw Data'!BG415)</f>
        <v>1.7971496876999435</v>
      </c>
      <c r="S208" s="26">
        <f>AVERAGE('Raw Data'!BM415,'Raw Data'!BS415,'Raw Data'!BY415)</f>
        <v>38.049666666666667</v>
      </c>
      <c r="T208" s="26">
        <f>STDEV('Raw Data'!BM415,'Raw Data'!BS415,'Raw Data'!BY415)</f>
        <v>1.2373949787086305</v>
      </c>
      <c r="V208" s="27">
        <f t="shared" si="40"/>
        <v>1.5043333333333297</v>
      </c>
      <c r="W208" s="23">
        <f t="shared" si="41"/>
        <v>1.9805636403138658</v>
      </c>
      <c r="X208" s="27">
        <f t="shared" si="42"/>
        <v>6.988666666666667</v>
      </c>
      <c r="Y208" s="23">
        <f t="shared" si="43"/>
        <v>2.5103370955577411</v>
      </c>
      <c r="Z208" s="27">
        <f t="shared" si="44"/>
        <v>12.160333333333334</v>
      </c>
      <c r="AA208" s="23">
        <f t="shared" si="45"/>
        <v>1.8568983099064249</v>
      </c>
      <c r="AB208" s="27">
        <f t="shared" si="46"/>
        <v>13.718333333333327</v>
      </c>
      <c r="AC208" s="23">
        <f t="shared" si="47"/>
        <v>1.2705264000930212</v>
      </c>
    </row>
    <row r="209" spans="1:29" x14ac:dyDescent="0.25">
      <c r="A209" s="25">
        <f>'Raw Data'!B209</f>
        <v>435</v>
      </c>
      <c r="B209" s="25">
        <f>'Raw Data'!C209</f>
        <v>459</v>
      </c>
      <c r="C209" s="25" t="str">
        <f>'Raw Data'!D209</f>
        <v>VERRHGSRSEVKEWLPVWKRALGRQ</v>
      </c>
      <c r="D209" s="26">
        <f>AVERAGE('Raw Data'!K209,'Raw Data'!Q209,'Raw Data'!W209)</f>
        <v>13.282666666666666</v>
      </c>
      <c r="E209" s="26">
        <f>STDEV('Raw Data'!K209,'Raw Data'!Q209,'Raw Data'!W209)</f>
        <v>0.48550214554967047</v>
      </c>
      <c r="F209" s="26">
        <f>AVERAGE('Raw Data'!AC209,'Raw Data'!AI209,'Raw Data'!AO209)</f>
        <v>25.72366666666667</v>
      </c>
      <c r="G209" s="26">
        <f>STDEV('Raw Data'!AC209,'Raw Data'!AI209,'Raw Data'!AO209)</f>
        <v>0.51843450245265577</v>
      </c>
      <c r="H209" s="26">
        <f>AVERAGE('Raw Data'!AU209,'Raw Data'!BA209,'Raw Data'!BG209)</f>
        <v>47.682333333333332</v>
      </c>
      <c r="I209" s="26">
        <f>STDEV('Raw Data'!AU209,'Raw Data'!BA209,'Raw Data'!BG209)</f>
        <v>0.42004801312865664</v>
      </c>
      <c r="J209" s="26">
        <f>AVERAGE('Raw Data'!BM209,'Raw Data'!BS209,'Raw Data'!BY209)</f>
        <v>52.097999999999992</v>
      </c>
      <c r="K209" s="26">
        <f>STDEV('Raw Data'!BM209,'Raw Data'!BS209,'Raw Data'!BY209)</f>
        <v>0.51123771378880101</v>
      </c>
      <c r="M209" s="26">
        <f>AVERAGE('Raw Data'!K416,'Raw Data'!Q416,'Raw Data'!W416)</f>
        <v>11.135</v>
      </c>
      <c r="N209" s="26">
        <f>STDEV('Raw Data'!K416,'Raw Data'!Q416,'Raw Data'!W416)</f>
        <v>2.6184669178738922</v>
      </c>
      <c r="O209" s="26">
        <f>AVERAGE('Raw Data'!AC416,'Raw Data'!AI416,'Raw Data'!AO416)</f>
        <v>18.125666666666664</v>
      </c>
      <c r="P209" s="26">
        <f>STDEV('Raw Data'!AC416,'Raw Data'!AI416,'Raw Data'!AO416)</f>
        <v>1.2245571988818376</v>
      </c>
      <c r="Q209" s="26">
        <f>AVERAGE('Raw Data'!AU416,'Raw Data'!BA416,'Raw Data'!BG416)</f>
        <v>35.12766666666667</v>
      </c>
      <c r="R209" s="26">
        <f>STDEV('Raw Data'!AU416,'Raw Data'!BA416,'Raw Data'!BG416)</f>
        <v>0.83427593356954521</v>
      </c>
      <c r="S209" s="26">
        <f>AVERAGE('Raw Data'!BM416,'Raw Data'!BS416,'Raw Data'!BY416)</f>
        <v>38.393999999999998</v>
      </c>
      <c r="T209" s="26">
        <f>STDEV('Raw Data'!BM416,'Raw Data'!BS416,'Raw Data'!BY416)</f>
        <v>0.65720849051119101</v>
      </c>
      <c r="V209" s="27">
        <f t="shared" si="40"/>
        <v>2.1476666666666659</v>
      </c>
      <c r="W209" s="23">
        <f t="shared" si="41"/>
        <v>2.6630961930304609</v>
      </c>
      <c r="X209" s="27">
        <f t="shared" si="42"/>
        <v>7.5980000000000061</v>
      </c>
      <c r="Y209" s="23">
        <f t="shared" si="43"/>
        <v>1.3297799316678927</v>
      </c>
      <c r="Z209" s="27">
        <f t="shared" si="44"/>
        <v>12.554666666666662</v>
      </c>
      <c r="AA209" s="23">
        <f t="shared" si="45"/>
        <v>0.93405388852392679</v>
      </c>
      <c r="AB209" s="27">
        <f t="shared" si="46"/>
        <v>13.703999999999994</v>
      </c>
      <c r="AC209" s="23">
        <f t="shared" si="47"/>
        <v>0.83263857705489375</v>
      </c>
    </row>
    <row r="210" spans="1:29" x14ac:dyDescent="0.25">
      <c r="A210" s="25"/>
      <c r="B210" s="25"/>
      <c r="C210" s="25"/>
    </row>
    <row r="211" spans="1:29" x14ac:dyDescent="0.25">
      <c r="A211" s="25"/>
      <c r="B211" s="25"/>
      <c r="C211" s="25"/>
    </row>
    <row r="212" spans="1:29" x14ac:dyDescent="0.25">
      <c r="A212" s="25"/>
      <c r="B212" s="25"/>
      <c r="C212" s="25"/>
    </row>
    <row r="213" spans="1:29" x14ac:dyDescent="0.25">
      <c r="A213" s="25"/>
      <c r="B213" s="25"/>
      <c r="C213" s="25"/>
    </row>
    <row r="214" spans="1:29" x14ac:dyDescent="0.25">
      <c r="A214" s="25"/>
      <c r="B214" s="25"/>
      <c r="C214" s="25"/>
    </row>
  </sheetData>
  <mergeCells count="3">
    <mergeCell ref="D1:K1"/>
    <mergeCell ref="M1:T1"/>
    <mergeCell ref="V1:AC1"/>
  </mergeCells>
  <conditionalFormatting sqref="D3:D209 F3:F209 H3:H209 J3:J209 M3:M209 O3:O209 Q3:Q209 S3:S209">
    <cfRule type="colorScale" priority="1">
      <colorScale>
        <cfvo type="formula" val="0"/>
        <cfvo type="formula" val="50"/>
        <cfvo type="formula" val="100"/>
        <color rgb="FF0070C0"/>
        <color rgb="FFFFEB84"/>
        <color rgb="FFFF0000"/>
      </colorScale>
    </cfRule>
  </conditionalFormatting>
  <conditionalFormatting sqref="E3:E209 G3:G209 I3:I209 K3:K209 N3:N209 P3:P209 R3:R209 T3:T209">
    <cfRule type="cellIs" dxfId="25" priority="16" operator="notBetween">
      <formula>2</formula>
      <formula>-2</formula>
    </cfRule>
  </conditionalFormatting>
  <conditionalFormatting sqref="V3:V209">
    <cfRule type="cellIs" dxfId="24" priority="3" operator="greaterThanOrEqual">
      <formula>5</formula>
    </cfRule>
  </conditionalFormatting>
  <conditionalFormatting sqref="V3:V209">
    <cfRule type="cellIs" dxfId="23" priority="4" operator="lessThanOrEqual">
      <formula>-5</formula>
    </cfRule>
  </conditionalFormatting>
  <conditionalFormatting sqref="X3:X209">
    <cfRule type="cellIs" dxfId="22" priority="5" operator="greaterThanOrEqual">
      <formula>5</formula>
    </cfRule>
  </conditionalFormatting>
  <conditionalFormatting sqref="X3:X209">
    <cfRule type="cellIs" dxfId="21" priority="6" operator="lessThanOrEqual">
      <formula>-5</formula>
    </cfRule>
  </conditionalFormatting>
  <conditionalFormatting sqref="Z3:Z209">
    <cfRule type="cellIs" dxfId="20" priority="7" operator="greaterThanOrEqual">
      <formula>5</formula>
    </cfRule>
  </conditionalFormatting>
  <conditionalFormatting sqref="Z3:Z209">
    <cfRule type="cellIs" dxfId="19" priority="8" operator="lessThanOrEqual">
      <formula>-5</formula>
    </cfRule>
  </conditionalFormatting>
  <conditionalFormatting sqref="AB3:AB209">
    <cfRule type="cellIs" dxfId="18" priority="9" operator="greaterThanOrEqual">
      <formula>5</formula>
    </cfRule>
  </conditionalFormatting>
  <conditionalFormatting sqref="AB3:AB209">
    <cfRule type="cellIs" dxfId="17" priority="10" operator="lessThanOrEqual">
      <formula>-5</formula>
    </cfRule>
  </conditionalFormatting>
  <conditionalFormatting sqref="W3:W209">
    <cfRule type="cellIs" dxfId="16" priority="11" operator="notBetween">
      <formula>4</formula>
      <formula>-4</formula>
    </cfRule>
  </conditionalFormatting>
  <conditionalFormatting sqref="Y3:Y209">
    <cfRule type="cellIs" dxfId="15" priority="12" operator="notBetween">
      <formula>4</formula>
      <formula>-4</formula>
    </cfRule>
  </conditionalFormatting>
  <conditionalFormatting sqref="AA3:AA209">
    <cfRule type="cellIs" dxfId="14" priority="13" operator="notBetween">
      <formula>4</formula>
      <formula>-4</formula>
    </cfRule>
  </conditionalFormatting>
  <conditionalFormatting sqref="AC3:AC209">
    <cfRule type="cellIs" dxfId="13" priority="14" operator="notBetween">
      <formula>4</formula>
      <formula>-4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0"/>
  <sheetViews>
    <sheetView zoomScale="71" zoomScaleNormal="71" workbookViewId="0">
      <pane xSplit="4" ySplit="2" topLeftCell="E168" activePane="bottomRight" state="frozen"/>
      <selection pane="topRight" activeCell="D1" sqref="D1"/>
      <selection pane="bottomLeft" activeCell="A3" sqref="A3"/>
      <selection pane="bottomRight" activeCell="AE185" sqref="A185:AE187"/>
    </sheetView>
  </sheetViews>
  <sheetFormatPr defaultColWidth="8.85546875" defaultRowHeight="18.75" x14ac:dyDescent="0.3"/>
  <cols>
    <col min="1" max="3" width="8.85546875" style="9"/>
    <col min="4" max="4" width="51.7109375" style="9" bestFit="1" customWidth="1"/>
    <col min="5" max="31" width="8.85546875" customWidth="1"/>
    <col min="32" max="32" width="8.85546875" style="12"/>
  </cols>
  <sheetData>
    <row r="1" spans="1:34" ht="26.25" x14ac:dyDescent="0.4">
      <c r="E1" s="36" t="s">
        <v>152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13"/>
      <c r="AG1" s="11"/>
    </row>
    <row r="2" spans="1:34" x14ac:dyDescent="0.3">
      <c r="E2" s="9"/>
      <c r="F2" s="9"/>
      <c r="G2" s="37" t="s">
        <v>19</v>
      </c>
      <c r="H2" s="37"/>
      <c r="I2" s="37"/>
      <c r="J2" s="37"/>
      <c r="K2" s="37"/>
      <c r="L2" s="37"/>
      <c r="M2" s="3"/>
      <c r="N2" s="3"/>
      <c r="O2" s="3"/>
      <c r="P2" s="37" t="s">
        <v>20</v>
      </c>
      <c r="Q2" s="37"/>
      <c r="R2" s="37"/>
      <c r="S2" s="37"/>
      <c r="T2" s="37"/>
      <c r="U2" s="37"/>
      <c r="V2" s="4"/>
      <c r="W2" s="4"/>
      <c r="X2" s="38" t="s">
        <v>21</v>
      </c>
      <c r="Y2" s="38"/>
      <c r="Z2" s="38"/>
      <c r="AA2" s="5"/>
      <c r="AB2" s="5"/>
      <c r="AC2" s="35" t="s">
        <v>22</v>
      </c>
      <c r="AD2" s="35"/>
      <c r="AE2" s="35"/>
      <c r="AF2" s="14"/>
      <c r="AG2" s="11"/>
    </row>
    <row r="3" spans="1:34" s="16" customFormat="1" x14ac:dyDescent="0.3">
      <c r="A3" s="9" t="str">
        <f>'Raw Data'!B2</f>
        <v>Start</v>
      </c>
      <c r="B3" s="9" t="str">
        <f>'Raw Data'!C2</f>
        <v>End</v>
      </c>
      <c r="C3" s="24" t="str">
        <f>'Raw Data'!F2</f>
        <v>Charge</v>
      </c>
      <c r="D3" s="9" t="str">
        <f>'Raw Data'!D2</f>
        <v>Sequence</v>
      </c>
      <c r="E3" s="17">
        <v>3</v>
      </c>
      <c r="F3" s="17" t="s">
        <v>18</v>
      </c>
      <c r="G3" s="17">
        <v>30</v>
      </c>
      <c r="H3" s="17" t="s">
        <v>18</v>
      </c>
      <c r="I3" s="17">
        <v>300</v>
      </c>
      <c r="J3" s="17" t="s">
        <v>18</v>
      </c>
      <c r="K3" s="17">
        <v>3000</v>
      </c>
      <c r="L3" s="17" t="s">
        <v>18</v>
      </c>
      <c r="M3" s="19"/>
      <c r="N3" s="17">
        <v>3</v>
      </c>
      <c r="O3" s="17" t="s">
        <v>18</v>
      </c>
      <c r="P3" s="17">
        <v>30</v>
      </c>
      <c r="Q3" s="17" t="s">
        <v>18</v>
      </c>
      <c r="R3" s="17">
        <v>300</v>
      </c>
      <c r="S3" s="17" t="s">
        <v>18</v>
      </c>
      <c r="T3" s="17">
        <v>3000</v>
      </c>
      <c r="U3" s="17" t="s">
        <v>18</v>
      </c>
      <c r="V3" s="15"/>
      <c r="W3" s="15">
        <v>3</v>
      </c>
      <c r="X3" s="15">
        <v>30</v>
      </c>
      <c r="Y3" s="15">
        <v>300</v>
      </c>
      <c r="Z3" s="15">
        <v>3000</v>
      </c>
      <c r="AA3" s="17"/>
      <c r="AB3" s="20">
        <v>3</v>
      </c>
      <c r="AC3" s="15">
        <v>30</v>
      </c>
      <c r="AD3" s="15">
        <v>300</v>
      </c>
      <c r="AE3" s="15">
        <v>3000</v>
      </c>
      <c r="AF3" s="21"/>
      <c r="AG3"/>
      <c r="AH3"/>
    </row>
    <row r="4" spans="1:34" ht="15" x14ac:dyDescent="0.25">
      <c r="A4">
        <f>'Raw Data'!B3</f>
        <v>2</v>
      </c>
      <c r="B4">
        <f>'Raw Data'!C3</f>
        <v>21</v>
      </c>
      <c r="C4">
        <f>'Raw Data'!F3</f>
        <v>2</v>
      </c>
      <c r="D4" t="str">
        <f>'Raw Data'!D3</f>
        <v>DEESASRASVPASSDREGAE</v>
      </c>
      <c r="E4" s="2">
        <f>'%D'!V3</f>
        <v>-0.2813333333333361</v>
      </c>
      <c r="F4" s="26">
        <f>'%D'!W3</f>
        <v>0.85586875940960871</v>
      </c>
      <c r="G4" s="2">
        <f>'%D'!X3</f>
        <v>0.39866666666665651</v>
      </c>
      <c r="H4" s="26">
        <f>'%D'!Y3</f>
        <v>0.61031904225031108</v>
      </c>
      <c r="I4" s="2">
        <f>'%D'!Z3</f>
        <v>-0.69900000000001228</v>
      </c>
      <c r="J4" s="26">
        <f>'%D'!AA3</f>
        <v>1.5277109237897937</v>
      </c>
      <c r="K4" s="2">
        <f>'%D'!AB3</f>
        <v>-0.77633333333334065</v>
      </c>
      <c r="L4" s="26">
        <f>'%D'!AC3</f>
        <v>1.5133949693762481</v>
      </c>
      <c r="N4" s="2">
        <f>'# D'!V3</f>
        <v>-3.6666666666668846E-2</v>
      </c>
      <c r="O4" s="2">
        <f>'# D'!W3</f>
        <v>0.10964640136973589</v>
      </c>
      <c r="P4" s="2">
        <f>'# D'!X3</f>
        <v>5.1000000000000156E-2</v>
      </c>
      <c r="Q4" s="2">
        <f>'# D'!Y3</f>
        <v>7.8358152096638989E-2</v>
      </c>
      <c r="R4" s="2">
        <f>'# D'!Z3</f>
        <v>-8.9333333333332376E-2</v>
      </c>
      <c r="S4" s="2">
        <f>'# D'!AA3</f>
        <v>0.19604166223875361</v>
      </c>
      <c r="T4" s="2">
        <f>'# D'!AB3</f>
        <v>-0.10000000000000142</v>
      </c>
      <c r="U4" s="2">
        <f>'# D'!AC3</f>
        <v>0.19411508613878223</v>
      </c>
      <c r="W4" s="8">
        <f>'T-TEST'!S3</f>
        <v>0.59441552189942215</v>
      </c>
      <c r="X4" s="8">
        <f>'T-TEST'!T3</f>
        <v>0.34659648495004591</v>
      </c>
      <c r="Y4" s="8">
        <f>'T-TEST'!U3</f>
        <v>0.47646034309797164</v>
      </c>
      <c r="Z4" s="8">
        <f>'T-TEST'!V3</f>
        <v>0.44639763562852774</v>
      </c>
      <c r="AB4" s="5" t="str">
        <f t="shared" ref="AB4" si="0">IF(AND(ABS(E4)&gt;10,ABS(N4)&gt;=0.36,ABS(W4)&lt;=0.05),"B", IF(AND(ABS(E4)&gt;5.5, ABS(E4)&lt;10,ABS(N4)&gt;=0.36,ABS(W4)&lt;=0.05),"S","N"))</f>
        <v>N</v>
      </c>
      <c r="AC4" s="5" t="str">
        <f t="shared" ref="AC4" si="1">IF(AND(ABS(G4)&gt;10,ABS(P4)&gt;=0.36,ABS(X4)&lt;=0.05),"B", IF(AND(ABS(G4)&gt;5.5, ABS(G4)&lt;10,ABS(P4)&gt;=0.36,ABS(X4)&lt;=0.05),"S","N"))</f>
        <v>N</v>
      </c>
      <c r="AD4" s="5" t="str">
        <f t="shared" ref="AD4" si="2">IF(AND(ABS(I4)&gt;10,ABS(R4)&gt;=0.36,ABS(Y4)&lt;=0.05),"B", IF(AND(ABS(I4)&gt;5.5, ABS(I4)&lt;10,ABS(R4)&gt;=0.36,ABS(Y4)&lt;=0.05),"S","N"))</f>
        <v>N</v>
      </c>
      <c r="AE4" s="5" t="str">
        <f t="shared" ref="AE4" si="3">IF(AND(ABS(K4)&gt;10,ABS(T4)&gt;=0.36,ABS(Z4)&lt;=0.05),"B", IF(AND(ABS(K4)&gt;5.5, ABS(K4)&lt;10,ABS(T4)&gt;=0.36,ABS(Z4)&lt;=0.05),"S","N"))</f>
        <v>N</v>
      </c>
    </row>
    <row r="5" spans="1:34" ht="15" x14ac:dyDescent="0.25">
      <c r="A5">
        <f>'Raw Data'!B4</f>
        <v>2</v>
      </c>
      <c r="B5">
        <f>'Raw Data'!C4</f>
        <v>21</v>
      </c>
      <c r="C5">
        <f>'Raw Data'!F4</f>
        <v>3</v>
      </c>
      <c r="D5" t="str">
        <f>'Raw Data'!D4</f>
        <v>DEESASRASVPASSDREGAE</v>
      </c>
      <c r="E5" s="2">
        <f>'%D'!V4</f>
        <v>0.34066666666666379</v>
      </c>
      <c r="F5" s="26">
        <f>'%D'!W4</f>
        <v>0.90619552709850559</v>
      </c>
      <c r="G5" s="2">
        <f>'%D'!X4</f>
        <v>1.0420000000000016</v>
      </c>
      <c r="H5" s="26">
        <f>'%D'!Y4</f>
        <v>0.54892136656051671</v>
      </c>
      <c r="I5" s="2">
        <f>'%D'!Z4</f>
        <v>-9.2999999999996419E-2</v>
      </c>
      <c r="J5" s="26">
        <f>'%D'!AA4</f>
        <v>1.6098135502804831</v>
      </c>
      <c r="K5" s="2">
        <f>'%D'!AB4</f>
        <v>-5.2666666666681294E-2</v>
      </c>
      <c r="L5" s="26">
        <f>'%D'!AC4</f>
        <v>1.4805281715207801</v>
      </c>
      <c r="N5" s="2">
        <f>'# D'!V4</f>
        <v>4.3666666666664966E-2</v>
      </c>
      <c r="O5" s="2">
        <f>'# D'!W4</f>
        <v>0.11603591398068619</v>
      </c>
      <c r="P5" s="2">
        <f>'# D'!X4</f>
        <v>0.13400000000000034</v>
      </c>
      <c r="Q5" s="2">
        <f>'# D'!Y4</f>
        <v>7.0743668739094018E-2</v>
      </c>
      <c r="R5" s="2">
        <f>'# D'!Z4</f>
        <v>-1.1333333333332973E-2</v>
      </c>
      <c r="S5" s="2">
        <f>'# D'!AA4</f>
        <v>0.206514729095368</v>
      </c>
      <c r="T5" s="2">
        <f>'# D'!AB4</f>
        <v>-6.9999999999996732E-3</v>
      </c>
      <c r="U5" s="2">
        <f>'# D'!AC4</f>
        <v>0.18984906285432857</v>
      </c>
      <c r="W5" s="8">
        <f>'T-TEST'!S4</f>
        <v>0.55353697233430355</v>
      </c>
      <c r="X5" s="8">
        <f>'T-TEST'!T4</f>
        <v>4.4720142992004802E-2</v>
      </c>
      <c r="Y5" s="8">
        <f>'T-TEST'!U4</f>
        <v>0.92943093991947556</v>
      </c>
      <c r="Z5" s="8">
        <f>'T-TEST'!V4</f>
        <v>0.95353464096947027</v>
      </c>
      <c r="AB5" s="5" t="str">
        <f t="shared" ref="AB5:AB68" si="4">IF(AND(ABS(E5)&gt;10,ABS(N5)&gt;=0.36,ABS(W5)&lt;=0.05),"B", IF(AND(ABS(E5)&gt;5.5, ABS(E5)&lt;10,ABS(N5)&gt;=0.36,ABS(W5)&lt;=0.05),"S","N"))</f>
        <v>N</v>
      </c>
      <c r="AC5" s="5" t="str">
        <f t="shared" ref="AC5:AC68" si="5">IF(AND(ABS(G5)&gt;10,ABS(P5)&gt;=0.36,ABS(X5)&lt;=0.05),"B", IF(AND(ABS(G5)&gt;5.5, ABS(G5)&lt;10,ABS(P5)&gt;=0.36,ABS(X5)&lt;=0.05),"S","N"))</f>
        <v>N</v>
      </c>
      <c r="AD5" s="5" t="str">
        <f t="shared" ref="AD5:AD68" si="6">IF(AND(ABS(I5)&gt;10,ABS(R5)&gt;=0.36,ABS(Y5)&lt;=0.05),"B", IF(AND(ABS(I5)&gt;5.5, ABS(I5)&lt;10,ABS(R5)&gt;=0.36,ABS(Y5)&lt;=0.05),"S","N"))</f>
        <v>N</v>
      </c>
      <c r="AE5" s="5" t="str">
        <f t="shared" ref="AE5:AE68" si="7">IF(AND(ABS(K5)&gt;10,ABS(T5)&gt;=0.36,ABS(Z5)&lt;=0.05),"B", IF(AND(ABS(K5)&gt;5.5, ABS(K5)&lt;10,ABS(T5)&gt;=0.36,ABS(Z5)&lt;=0.05),"S","N"))</f>
        <v>N</v>
      </c>
    </row>
    <row r="6" spans="1:34" s="10" customFormat="1" ht="15" x14ac:dyDescent="0.25">
      <c r="A6">
        <f>'Raw Data'!B5</f>
        <v>2</v>
      </c>
      <c r="B6">
        <f>'Raw Data'!C5</f>
        <v>22</v>
      </c>
      <c r="C6">
        <f>'Raw Data'!F5</f>
        <v>2</v>
      </c>
      <c r="D6" t="str">
        <f>'Raw Data'!D5</f>
        <v>DEESASRASVPASSDREGAEF</v>
      </c>
      <c r="E6" s="2">
        <f>'%D'!V5</f>
        <v>1.0276666666666685</v>
      </c>
      <c r="F6" s="26">
        <f>'%D'!W5</f>
        <v>1.7827298355798791</v>
      </c>
      <c r="G6" s="2">
        <f>'%D'!X5</f>
        <v>0.52033333333332621</v>
      </c>
      <c r="H6" s="26">
        <f>'%D'!Y5</f>
        <v>1.2538757248361305</v>
      </c>
      <c r="I6" s="2">
        <f>'%D'!Z5</f>
        <v>0.28100000000000591</v>
      </c>
      <c r="J6" s="26">
        <f>'%D'!AA5</f>
        <v>1.0172235087072388</v>
      </c>
      <c r="K6" s="2">
        <f>'%D'!AB5</f>
        <v>-0.40500000000000114</v>
      </c>
      <c r="L6" s="26">
        <f>'%D'!AC5</f>
        <v>1.1030818948140984</v>
      </c>
      <c r="N6" s="2">
        <f>'# D'!V5</f>
        <v>0.13933333333333309</v>
      </c>
      <c r="O6" s="2">
        <f>'# D'!W5</f>
        <v>0.2420151510408661</v>
      </c>
      <c r="P6" s="2">
        <f>'# D'!X5</f>
        <v>7.1000000000001506E-2</v>
      </c>
      <c r="Q6" s="2">
        <f>'# D'!Y5</f>
        <v>0.1707005174762708</v>
      </c>
      <c r="R6" s="2">
        <f>'# D'!Z5</f>
        <v>3.8333333333333997E-2</v>
      </c>
      <c r="S6" s="2">
        <f>'# D'!AA5</f>
        <v>0.13816174096567657</v>
      </c>
      <c r="T6" s="2">
        <f>'# D'!AB5</f>
        <v>-5.4999999999999716E-2</v>
      </c>
      <c r="U6" s="2">
        <f>'# D'!AC5</f>
        <v>0.1498532615594341</v>
      </c>
      <c r="W6" s="8">
        <f>'T-TEST'!S5</f>
        <v>0.4183937380774197</v>
      </c>
      <c r="X6" s="8">
        <f>'T-TEST'!T5</f>
        <v>0.53088736026182226</v>
      </c>
      <c r="Y6" s="8">
        <f>'T-TEST'!U5</f>
        <v>0.65597710301292989</v>
      </c>
      <c r="Z6" s="8">
        <f>'T-TEST'!V5</f>
        <v>0.56571631077675077</v>
      </c>
      <c r="AB6" s="5" t="str">
        <f t="shared" si="4"/>
        <v>N</v>
      </c>
      <c r="AC6" s="5" t="str">
        <f t="shared" si="5"/>
        <v>N</v>
      </c>
      <c r="AD6" s="5" t="str">
        <f t="shared" si="6"/>
        <v>N</v>
      </c>
      <c r="AE6" s="5" t="str">
        <f t="shared" si="7"/>
        <v>N</v>
      </c>
      <c r="AF6" s="12"/>
      <c r="AG6"/>
      <c r="AH6"/>
    </row>
    <row r="7" spans="1:34" s="10" customFormat="1" ht="15" x14ac:dyDescent="0.25">
      <c r="A7">
        <f>'Raw Data'!B6</f>
        <v>2</v>
      </c>
      <c r="B7">
        <f>'Raw Data'!C6</f>
        <v>22</v>
      </c>
      <c r="C7">
        <f>'Raw Data'!F6</f>
        <v>3</v>
      </c>
      <c r="D7" t="str">
        <f>'Raw Data'!D6</f>
        <v>DEESASRASVPASSDREGAEF</v>
      </c>
      <c r="E7" s="2">
        <f>'%D'!V6</f>
        <v>0.87099999999999511</v>
      </c>
      <c r="F7" s="26">
        <f>'%D'!W6</f>
        <v>1.6088923726174675</v>
      </c>
      <c r="G7" s="2">
        <f>'%D'!X6</f>
        <v>0.19699999999998852</v>
      </c>
      <c r="H7" s="26">
        <f>'%D'!Y6</f>
        <v>1.2243694976054662</v>
      </c>
      <c r="I7" s="2">
        <f>'%D'!Z6</f>
        <v>0.32600000000000051</v>
      </c>
      <c r="J7" s="26">
        <f>'%D'!AA6</f>
        <v>0.49320347389963498</v>
      </c>
      <c r="K7" s="2">
        <f>'%D'!AB6</f>
        <v>-0.37000000000000455</v>
      </c>
      <c r="L7" s="26">
        <f>'%D'!AC6</f>
        <v>0.9855387697430622</v>
      </c>
      <c r="N7" s="2">
        <f>'# D'!V6</f>
        <v>0.11833333333333407</v>
      </c>
      <c r="O7" s="2">
        <f>'# D'!W6</f>
        <v>0.21871366364876896</v>
      </c>
      <c r="P7" s="2">
        <f>'# D'!X6</f>
        <v>2.6666666666667282E-2</v>
      </c>
      <c r="Q7" s="2">
        <f>'# D'!Y6</f>
        <v>0.16639811697652535</v>
      </c>
      <c r="R7" s="2">
        <f>'# D'!Z6</f>
        <v>4.3999999999998707E-2</v>
      </c>
      <c r="S7" s="2">
        <f>'# D'!AA6</f>
        <v>6.7104396279230122E-2</v>
      </c>
      <c r="T7" s="2">
        <f>'# D'!AB6</f>
        <v>-5.0333333333334451E-2</v>
      </c>
      <c r="U7" s="2">
        <f>'# D'!AC6</f>
        <v>0.13407211989572443</v>
      </c>
      <c r="W7" s="8">
        <f>'T-TEST'!S6</f>
        <v>0.42354994625552483</v>
      </c>
      <c r="X7" s="8">
        <f>'T-TEST'!T6</f>
        <v>0.79727425176576305</v>
      </c>
      <c r="Y7" s="8">
        <f>'T-TEST'!U6</f>
        <v>0.3199223902551247</v>
      </c>
      <c r="Z7" s="8">
        <f>'T-TEST'!V6</f>
        <v>0.55278389501441638</v>
      </c>
      <c r="AB7" s="5" t="str">
        <f t="shared" si="4"/>
        <v>N</v>
      </c>
      <c r="AC7" s="5" t="str">
        <f t="shared" si="5"/>
        <v>N</v>
      </c>
      <c r="AD7" s="5" t="str">
        <f t="shared" si="6"/>
        <v>N</v>
      </c>
      <c r="AE7" s="5" t="str">
        <f t="shared" si="7"/>
        <v>N</v>
      </c>
      <c r="AF7" s="12"/>
      <c r="AG7"/>
      <c r="AH7"/>
    </row>
    <row r="8" spans="1:34" s="10" customFormat="1" ht="15" x14ac:dyDescent="0.25">
      <c r="A8">
        <f>'Raw Data'!B7</f>
        <v>5</v>
      </c>
      <c r="B8">
        <f>'Raw Data'!C7</f>
        <v>21</v>
      </c>
      <c r="C8">
        <f>'Raw Data'!F7</f>
        <v>3</v>
      </c>
      <c r="D8" t="str">
        <f>'Raw Data'!D7</f>
        <v>SASRASVPASSDREGAE</v>
      </c>
      <c r="E8" s="2">
        <f>'%D'!V7</f>
        <v>-7.9999999999998295E-2</v>
      </c>
      <c r="F8" s="26">
        <f>'%D'!W7</f>
        <v>0.96966935945540966</v>
      </c>
      <c r="G8" s="2">
        <f>'%D'!X7</f>
        <v>0.56300000000000239</v>
      </c>
      <c r="H8" s="26">
        <f>'%D'!Y7</f>
        <v>0.73490793074143934</v>
      </c>
      <c r="I8" s="2">
        <f>'%D'!Z7</f>
        <v>-1.3246666666666655</v>
      </c>
      <c r="J8" s="26">
        <f>'%D'!AA7</f>
        <v>1.8758682434186753</v>
      </c>
      <c r="K8" s="2">
        <f>'%D'!AB7</f>
        <v>0.27333333333332632</v>
      </c>
      <c r="L8" s="26">
        <f>'%D'!AC7</f>
        <v>1.3990355010982845</v>
      </c>
      <c r="N8" s="2">
        <f>'# D'!V7</f>
        <v>-8.333333333334636E-3</v>
      </c>
      <c r="O8" s="2">
        <f>'# D'!W7</f>
        <v>0.1024922761317488</v>
      </c>
      <c r="P8" s="2">
        <f>'# D'!X7</f>
        <v>5.9333333333333904E-2</v>
      </c>
      <c r="Q8" s="2">
        <f>'# D'!Y7</f>
        <v>7.7726014521094094E-2</v>
      </c>
      <c r="R8" s="2">
        <f>'# D'!Z7</f>
        <v>-0.14033333333333431</v>
      </c>
      <c r="S8" s="2">
        <f>'# D'!AA7</f>
        <v>0.19796801088391328</v>
      </c>
      <c r="T8" s="2">
        <f>'# D'!AB7</f>
        <v>2.9333333333333655E-2</v>
      </c>
      <c r="U8" s="2">
        <f>'# D'!AC7</f>
        <v>0.1478354941593302</v>
      </c>
      <c r="W8" s="8">
        <f>'T-TEST'!S7</f>
        <v>0.89674487089441501</v>
      </c>
      <c r="X8" s="8">
        <f>'T-TEST'!T7</f>
        <v>0.28227698796375056</v>
      </c>
      <c r="Y8" s="8">
        <f>'T-TEST'!U7</f>
        <v>0.28771138845199445</v>
      </c>
      <c r="Z8" s="8">
        <f>'T-TEST'!V7</f>
        <v>0.75911227945660253</v>
      </c>
      <c r="AB8" s="5" t="str">
        <f t="shared" si="4"/>
        <v>N</v>
      </c>
      <c r="AC8" s="5" t="str">
        <f t="shared" si="5"/>
        <v>N</v>
      </c>
      <c r="AD8" s="5" t="str">
        <f t="shared" si="6"/>
        <v>N</v>
      </c>
      <c r="AE8" s="5" t="str">
        <f t="shared" si="7"/>
        <v>N</v>
      </c>
      <c r="AF8" s="12"/>
      <c r="AG8"/>
      <c r="AH8"/>
    </row>
    <row r="9" spans="1:34" s="10" customFormat="1" ht="15" x14ac:dyDescent="0.25">
      <c r="A9">
        <f>'Raw Data'!B8</f>
        <v>6</v>
      </c>
      <c r="B9">
        <f>'Raw Data'!C8</f>
        <v>21</v>
      </c>
      <c r="C9">
        <f>'Raw Data'!F8</f>
        <v>3</v>
      </c>
      <c r="D9" t="str">
        <f>'Raw Data'!D8</f>
        <v>ASRASVPASSDREGAE</v>
      </c>
      <c r="E9" s="2">
        <f>'%D'!V8</f>
        <v>1.1453333333333333</v>
      </c>
      <c r="F9" s="26">
        <f>'%D'!W8</f>
        <v>1.6698914136354295</v>
      </c>
      <c r="G9" s="2">
        <f>'%D'!X8</f>
        <v>1.7406666666666695</v>
      </c>
      <c r="H9" s="26">
        <f>'%D'!Y8</f>
        <v>1.8880091807686414</v>
      </c>
      <c r="I9" s="2">
        <f>'%D'!Z8</f>
        <v>-0.35333333333332462</v>
      </c>
      <c r="J9" s="26">
        <f>'%D'!AA8</f>
        <v>2.2750958954148106</v>
      </c>
      <c r="K9" s="2">
        <f>'%D'!AB8</f>
        <v>-8.833333333333826E-2</v>
      </c>
      <c r="L9" s="26">
        <f>'%D'!AC8</f>
        <v>1.5794605619219073</v>
      </c>
      <c r="N9" s="2">
        <f>'# D'!V8</f>
        <v>0.11299999999999955</v>
      </c>
      <c r="O9" s="2">
        <f>'# D'!W8</f>
        <v>0.1640111784808175</v>
      </c>
      <c r="P9" s="2">
        <f>'# D'!X8</f>
        <v>0.17099999999999937</v>
      </c>
      <c r="Q9" s="2">
        <f>'# D'!Y8</f>
        <v>0.18509907257106059</v>
      </c>
      <c r="R9" s="2">
        <f>'# D'!Z8</f>
        <v>-3.4333333333333549E-2</v>
      </c>
      <c r="S9" s="2">
        <f>'# D'!AA8</f>
        <v>0.22348303440455297</v>
      </c>
      <c r="T9" s="2">
        <f>'# D'!AB8</f>
        <v>-8.6666666666683767E-3</v>
      </c>
      <c r="U9" s="2">
        <f>'# D'!AC8</f>
        <v>0.15487629472151854</v>
      </c>
      <c r="W9" s="8">
        <f>'T-TEST'!S8</f>
        <v>0.34682306850775707</v>
      </c>
      <c r="X9" s="8">
        <f>'T-TEST'!T8</f>
        <v>0.18501392946791076</v>
      </c>
      <c r="Y9" s="8">
        <f>'T-TEST'!U8</f>
        <v>0.80367079370463812</v>
      </c>
      <c r="Z9" s="8">
        <f>'T-TEST'!V8</f>
        <v>0.93005052038210667</v>
      </c>
      <c r="AB9" s="5" t="str">
        <f t="shared" si="4"/>
        <v>N</v>
      </c>
      <c r="AC9" s="5" t="str">
        <f t="shared" si="5"/>
        <v>N</v>
      </c>
      <c r="AD9" s="5" t="str">
        <f t="shared" si="6"/>
        <v>N</v>
      </c>
      <c r="AE9" s="5" t="str">
        <f t="shared" si="7"/>
        <v>N</v>
      </c>
      <c r="AF9" s="12"/>
      <c r="AG9"/>
      <c r="AH9"/>
    </row>
    <row r="10" spans="1:34" s="10" customFormat="1" ht="15" x14ac:dyDescent="0.25">
      <c r="A10">
        <f>'Raw Data'!B9</f>
        <v>10</v>
      </c>
      <c r="B10">
        <f>'Raw Data'!C9</f>
        <v>21</v>
      </c>
      <c r="C10">
        <f>'Raw Data'!F9</f>
        <v>2</v>
      </c>
      <c r="D10" t="str">
        <f>'Raw Data'!D9</f>
        <v>SVPASSDREGAE</v>
      </c>
      <c r="E10" s="2">
        <f>'%D'!V9</f>
        <v>-1.2119999999999962</v>
      </c>
      <c r="F10" s="26">
        <f>'%D'!W9</f>
        <v>1.761830771290668</v>
      </c>
      <c r="G10" s="2">
        <f>'%D'!X9</f>
        <v>0.51366666666666561</v>
      </c>
      <c r="H10" s="26">
        <f>'%D'!Y9</f>
        <v>1.244351370527367</v>
      </c>
      <c r="I10" s="2">
        <f>'%D'!Z9</f>
        <v>-1.6796666666666624</v>
      </c>
      <c r="J10" s="26">
        <f>'%D'!AA9</f>
        <v>2.0731959225633587</v>
      </c>
      <c r="K10" s="2">
        <f>'%D'!AB9</f>
        <v>-0.15333333333332888</v>
      </c>
      <c r="L10" s="26">
        <f>'%D'!AC9</f>
        <v>1.3473371268295604</v>
      </c>
      <c r="N10" s="2">
        <f>'# D'!V9</f>
        <v>-8.2333333333333591E-2</v>
      </c>
      <c r="O10" s="2">
        <f>'# D'!W9</f>
        <v>0.1196132657080029</v>
      </c>
      <c r="P10" s="2">
        <f>'# D'!X9</f>
        <v>3.4999999999998366E-2</v>
      </c>
      <c r="Q10" s="2">
        <f>'# D'!Y9</f>
        <v>8.4324768998596311E-2</v>
      </c>
      <c r="R10" s="2">
        <f>'# D'!Z9</f>
        <v>-0.11400000000000077</v>
      </c>
      <c r="S10" s="2">
        <f>'# D'!AA9</f>
        <v>0.14094561598952504</v>
      </c>
      <c r="T10" s="2">
        <f>'# D'!AB9</f>
        <v>-1.0333333333333528E-2</v>
      </c>
      <c r="U10" s="2">
        <f>'# D'!AC9</f>
        <v>9.1423921012683346E-2</v>
      </c>
      <c r="W10" s="8">
        <f>'T-TEST'!S9</f>
        <v>0.35055422467269665</v>
      </c>
      <c r="X10" s="8">
        <f>'T-TEST'!T9</f>
        <v>0.53858205007969262</v>
      </c>
      <c r="Y10" s="8">
        <f>'T-TEST'!U9</f>
        <v>0.24248603431849192</v>
      </c>
      <c r="Z10" s="8">
        <f>'T-TEST'!V9</f>
        <v>0.85479733055012974</v>
      </c>
      <c r="AB10" s="5" t="str">
        <f t="shared" si="4"/>
        <v>N</v>
      </c>
      <c r="AC10" s="5" t="str">
        <f t="shared" si="5"/>
        <v>N</v>
      </c>
      <c r="AD10" s="5" t="str">
        <f t="shared" si="6"/>
        <v>N</v>
      </c>
      <c r="AE10" s="5" t="str">
        <f t="shared" si="7"/>
        <v>N</v>
      </c>
      <c r="AF10" s="12"/>
      <c r="AG10"/>
      <c r="AH10"/>
    </row>
    <row r="11" spans="1:34" s="10" customFormat="1" ht="15" x14ac:dyDescent="0.25">
      <c r="A11">
        <f>'Raw Data'!B10</f>
        <v>22</v>
      </c>
      <c r="B11">
        <f>'Raw Data'!C10</f>
        <v>29</v>
      </c>
      <c r="C11">
        <f>'Raw Data'!F10</f>
        <v>2</v>
      </c>
      <c r="D11" t="str">
        <f>'Raw Data'!D10</f>
        <v>FTRLPVSW</v>
      </c>
      <c r="E11" s="2">
        <f>'%D'!V10</f>
        <v>-1.7473333333333336</v>
      </c>
      <c r="F11" s="26">
        <f>'%D'!W10</f>
        <v>1.3120988275786747</v>
      </c>
      <c r="G11" s="2">
        <f>'%D'!X10</f>
        <v>-1.1076666666666597</v>
      </c>
      <c r="H11" s="26">
        <f>'%D'!Y10</f>
        <v>0.93169648133570526</v>
      </c>
      <c r="I11" s="2">
        <f>'%D'!Z10</f>
        <v>-1.6083333333333272</v>
      </c>
      <c r="J11" s="26">
        <f>'%D'!AA10</f>
        <v>0.59914383359367951</v>
      </c>
      <c r="K11" s="2">
        <f>'%D'!AB10</f>
        <v>-1.5696666666666772</v>
      </c>
      <c r="L11" s="26">
        <f>'%D'!AC10</f>
        <v>0.92665383684163893</v>
      </c>
      <c r="N11" s="2">
        <f>'# D'!V10</f>
        <v>-6.5999999999999948E-2</v>
      </c>
      <c r="O11" s="2">
        <f>'# D'!W10</f>
        <v>4.9382858024487254E-2</v>
      </c>
      <c r="P11" s="2">
        <f>'# D'!X10</f>
        <v>-4.1666666666666741E-2</v>
      </c>
      <c r="Q11" s="2">
        <f>'# D'!Y10</f>
        <v>3.5052341814302078E-2</v>
      </c>
      <c r="R11" s="2">
        <f>'# D'!Z10</f>
        <v>-6.0666666666666647E-2</v>
      </c>
      <c r="S11" s="2">
        <f>'# D'!AA10</f>
        <v>2.281812145349979E-2</v>
      </c>
      <c r="T11" s="2">
        <f>'# D'!AB10</f>
        <v>-5.8999999999999719E-2</v>
      </c>
      <c r="U11" s="2">
        <f>'# D'!AC10</f>
        <v>3.5095108870990335E-2</v>
      </c>
      <c r="W11" s="8">
        <f>'T-TEST'!S10</f>
        <v>0.1080736010298944</v>
      </c>
      <c r="X11" s="8">
        <f>'T-TEST'!T10</f>
        <v>0.11611973859346418</v>
      </c>
      <c r="Y11" s="8">
        <f>'T-TEST'!U10</f>
        <v>1.3929876568211435E-2</v>
      </c>
      <c r="Z11" s="8">
        <f>'T-TEST'!V10</f>
        <v>5.7459803827948713E-2</v>
      </c>
      <c r="AB11" s="5" t="str">
        <f t="shared" si="4"/>
        <v>N</v>
      </c>
      <c r="AC11" s="5" t="str">
        <f t="shared" si="5"/>
        <v>N</v>
      </c>
      <c r="AD11" s="5" t="str">
        <f t="shared" si="6"/>
        <v>N</v>
      </c>
      <c r="AE11" s="5" t="str">
        <f t="shared" si="7"/>
        <v>N</v>
      </c>
      <c r="AF11" s="12"/>
      <c r="AG11"/>
      <c r="AH11"/>
    </row>
    <row r="12" spans="1:34" s="10" customFormat="1" ht="15" x14ac:dyDescent="0.25">
      <c r="A12">
        <f>'Raw Data'!B11</f>
        <v>22</v>
      </c>
      <c r="B12">
        <f>'Raw Data'!C11</f>
        <v>39</v>
      </c>
      <c r="C12">
        <f>'Raw Data'!F11</f>
        <v>3</v>
      </c>
      <c r="D12" t="str">
        <f>'Raw Data'!D11</f>
        <v>FTRLPVSWTVNPRDAANA</v>
      </c>
      <c r="E12" s="2">
        <f>'%D'!V11</f>
        <v>-1.2010000000000005</v>
      </c>
      <c r="F12" s="26">
        <f>'%D'!W11</f>
        <v>0.99819386894530637</v>
      </c>
      <c r="G12" s="2">
        <f>'%D'!X11</f>
        <v>-0.69899999999999096</v>
      </c>
      <c r="H12" s="26">
        <f>'%D'!Y11</f>
        <v>0.86449233657679259</v>
      </c>
      <c r="I12" s="2">
        <f>'%D'!Z11</f>
        <v>-1.9256666666666717</v>
      </c>
      <c r="J12" s="26">
        <f>'%D'!AA11</f>
        <v>0.86212373435216982</v>
      </c>
      <c r="K12" s="2">
        <f>'%D'!AB11</f>
        <v>-1.4759999999999991</v>
      </c>
      <c r="L12" s="26">
        <f>'%D'!AC11</f>
        <v>0.38313835621091452</v>
      </c>
      <c r="N12" s="2">
        <f>'# D'!V11</f>
        <v>-0.12666666666666693</v>
      </c>
      <c r="O12" s="2">
        <f>'# D'!W11</f>
        <v>0.10548617602953161</v>
      </c>
      <c r="P12" s="2">
        <f>'# D'!X11</f>
        <v>-7.3999999999999844E-2</v>
      </c>
      <c r="Q12" s="2">
        <f>'# D'!Y11</f>
        <v>9.1371038445815386E-2</v>
      </c>
      <c r="R12" s="2">
        <f>'# D'!Z11</f>
        <v>-0.20366666666666688</v>
      </c>
      <c r="S12" s="2">
        <f>'# D'!AA11</f>
        <v>9.1095188310543182E-2</v>
      </c>
      <c r="T12" s="2">
        <f>'# D'!AB11</f>
        <v>-0.15600000000000058</v>
      </c>
      <c r="U12" s="2">
        <f>'# D'!AC11</f>
        <v>4.0331955899344428E-2</v>
      </c>
      <c r="W12" s="8">
        <f>'T-TEST'!S11</f>
        <v>0.11306439462422496</v>
      </c>
      <c r="X12" s="8">
        <f>'T-TEST'!T11</f>
        <v>0.23585967995296364</v>
      </c>
      <c r="Y12" s="8">
        <f>'T-TEST'!U11</f>
        <v>5.3202895370285483E-2</v>
      </c>
      <c r="Z12" s="8">
        <f>'T-TEST'!V11</f>
        <v>2.7161403102385572E-3</v>
      </c>
      <c r="AB12" s="5" t="str">
        <f t="shared" si="4"/>
        <v>N</v>
      </c>
      <c r="AC12" s="5" t="str">
        <f t="shared" si="5"/>
        <v>N</v>
      </c>
      <c r="AD12" s="5" t="str">
        <f t="shared" si="6"/>
        <v>N</v>
      </c>
      <c r="AE12" s="5" t="str">
        <f t="shared" si="7"/>
        <v>N</v>
      </c>
      <c r="AF12" s="12"/>
      <c r="AG12"/>
      <c r="AH12"/>
    </row>
    <row r="13" spans="1:34" s="10" customFormat="1" ht="15" x14ac:dyDescent="0.25">
      <c r="A13">
        <f>'Raw Data'!B12</f>
        <v>22</v>
      </c>
      <c r="B13">
        <f>'Raw Data'!C12</f>
        <v>48</v>
      </c>
      <c r="C13">
        <f>'Raw Data'!F12</f>
        <v>3</v>
      </c>
      <c r="D13" t="str">
        <f>'Raw Data'!D12</f>
        <v>FTRLPVSWTVNPRDAANARAAWKTLSA</v>
      </c>
      <c r="E13" s="2">
        <f>'%D'!V12</f>
        <v>-0.83433333333333337</v>
      </c>
      <c r="F13" s="26">
        <f>'%D'!W12</f>
        <v>0.52243978919425071</v>
      </c>
      <c r="G13" s="2">
        <f>'%D'!X12</f>
        <v>-0.11733333333333107</v>
      </c>
      <c r="H13" s="26">
        <f>'%D'!Y12</f>
        <v>0.50646355578001123</v>
      </c>
      <c r="I13" s="2">
        <f>'%D'!Z12</f>
        <v>0.34533333333333971</v>
      </c>
      <c r="J13" s="26">
        <f>'%D'!AA12</f>
        <v>0.45952185294426662</v>
      </c>
      <c r="K13" s="2">
        <f>'%D'!AB12</f>
        <v>1.8676666666666577</v>
      </c>
      <c r="L13" s="26">
        <f>'%D'!AC12</f>
        <v>0.44336403402471264</v>
      </c>
      <c r="N13" s="2">
        <f>'# D'!V12</f>
        <v>-0.1449999999999998</v>
      </c>
      <c r="O13" s="2">
        <f>'# D'!W12</f>
        <v>9.1064080002307451E-2</v>
      </c>
      <c r="P13" s="2">
        <f>'# D'!X12</f>
        <v>-2.0333333333333758E-2</v>
      </c>
      <c r="Q13" s="2">
        <f>'# D'!Y12</f>
        <v>8.7694545630462875E-2</v>
      </c>
      <c r="R13" s="2">
        <f>'# D'!Z12</f>
        <v>6.0000000000000497E-2</v>
      </c>
      <c r="S13" s="2">
        <f>'# D'!AA12</f>
        <v>7.9999999999999932E-2</v>
      </c>
      <c r="T13" s="2">
        <f>'# D'!AB12</f>
        <v>0.32399999999999896</v>
      </c>
      <c r="U13" s="2">
        <f>'# D'!AC12</f>
        <v>7.6718098690378794E-2</v>
      </c>
      <c r="W13" s="8">
        <f>'T-TEST'!S12</f>
        <v>5.1953121621208555E-2</v>
      </c>
      <c r="X13" s="8">
        <f>'T-TEST'!T12</f>
        <v>0.71199770664057438</v>
      </c>
      <c r="Y13" s="8">
        <f>'T-TEST'!U12</f>
        <v>0.30526572493404464</v>
      </c>
      <c r="Z13" s="8">
        <f>'T-TEST'!V12</f>
        <v>7.1708891086746853E-3</v>
      </c>
      <c r="AB13" s="5" t="str">
        <f t="shared" si="4"/>
        <v>N</v>
      </c>
      <c r="AC13" s="5" t="str">
        <f t="shared" si="5"/>
        <v>N</v>
      </c>
      <c r="AD13" s="5" t="str">
        <f t="shared" si="6"/>
        <v>N</v>
      </c>
      <c r="AE13" s="5" t="str">
        <f t="shared" si="7"/>
        <v>N</v>
      </c>
      <c r="AF13" s="12"/>
      <c r="AG13"/>
      <c r="AH13"/>
    </row>
    <row r="14" spans="1:34" s="10" customFormat="1" ht="15" x14ac:dyDescent="0.25">
      <c r="A14">
        <f>'Raw Data'!B13</f>
        <v>22</v>
      </c>
      <c r="B14">
        <f>'Raw Data'!C13</f>
        <v>48</v>
      </c>
      <c r="C14">
        <f>'Raw Data'!F13</f>
        <v>4</v>
      </c>
      <c r="D14" t="str">
        <f>'Raw Data'!D13</f>
        <v>FTRLPVSWTVNPRDAANARAAWKTLSA</v>
      </c>
      <c r="E14" s="2">
        <f>'%D'!V13</f>
        <v>-0.41199999999999903</v>
      </c>
      <c r="F14" s="26">
        <f>'%D'!W13</f>
        <v>0.43362426131387066</v>
      </c>
      <c r="G14" s="2">
        <f>'%D'!X13</f>
        <v>-4.233333333333178E-2</v>
      </c>
      <c r="H14" s="26">
        <f>'%D'!Y13</f>
        <v>0.44435083736465236</v>
      </c>
      <c r="I14" s="2">
        <f>'%D'!Z13</f>
        <v>-0.26866666666667172</v>
      </c>
      <c r="J14" s="26">
        <f>'%D'!AA13</f>
        <v>0.28956576685328989</v>
      </c>
      <c r="K14" s="2">
        <f>'%D'!AB13</f>
        <v>0.74766666666666737</v>
      </c>
      <c r="L14" s="26">
        <f>'%D'!AC13</f>
        <v>0.303388639646686</v>
      </c>
      <c r="N14" s="2">
        <f>'# D'!V13</f>
        <v>-7.1666666666666545E-2</v>
      </c>
      <c r="O14" s="2">
        <f>'# D'!W13</f>
        <v>7.5128778329833973E-2</v>
      </c>
      <c r="P14" s="2">
        <f>'# D'!X13</f>
        <v>-7.3333333333334139E-3</v>
      </c>
      <c r="Q14" s="2">
        <f>'# D'!Y13</f>
        <v>7.7088693507327277E-2</v>
      </c>
      <c r="R14" s="2">
        <f>'# D'!Z13</f>
        <v>-4.6666666666667744E-2</v>
      </c>
      <c r="S14" s="2">
        <f>'# D'!AA13</f>
        <v>5.0192960993882013E-2</v>
      </c>
      <c r="T14" s="2">
        <f>'# D'!AB13</f>
        <v>0.12966666666666704</v>
      </c>
      <c r="U14" s="2">
        <f>'# D'!AC13</f>
        <v>5.2586436781106624E-2</v>
      </c>
      <c r="W14" s="8">
        <f>'T-TEST'!S13</f>
        <v>0.18375536086870758</v>
      </c>
      <c r="X14" s="8">
        <f>'T-TEST'!T13</f>
        <v>0.87785098487463964</v>
      </c>
      <c r="Y14" s="8">
        <f>'T-TEST'!U13</f>
        <v>0.24703520180671001</v>
      </c>
      <c r="Z14" s="8">
        <f>'T-TEST'!V13</f>
        <v>4.33280590697981E-2</v>
      </c>
      <c r="AB14" s="5" t="str">
        <f t="shared" si="4"/>
        <v>N</v>
      </c>
      <c r="AC14" s="5" t="str">
        <f t="shared" si="5"/>
        <v>N</v>
      </c>
      <c r="AD14" s="5" t="str">
        <f t="shared" si="6"/>
        <v>N</v>
      </c>
      <c r="AE14" s="5" t="str">
        <f t="shared" si="7"/>
        <v>N</v>
      </c>
      <c r="AF14" s="12"/>
      <c r="AG14"/>
      <c r="AH14"/>
    </row>
    <row r="15" spans="1:34" s="10" customFormat="1" ht="15" x14ac:dyDescent="0.25">
      <c r="A15">
        <f>'Raw Data'!B14</f>
        <v>22</v>
      </c>
      <c r="B15">
        <f>'Raw Data'!C14</f>
        <v>48</v>
      </c>
      <c r="C15">
        <f>'Raw Data'!F14</f>
        <v>5</v>
      </c>
      <c r="D15" t="str">
        <f>'Raw Data'!D14</f>
        <v>FTRLPVSWTVNPRDAANARAAWKTLSA</v>
      </c>
      <c r="E15" s="2">
        <f>'%D'!V14</f>
        <v>-0.30966666666666676</v>
      </c>
      <c r="F15" s="26">
        <f>'%D'!W14</f>
        <v>0.45216995329927184</v>
      </c>
      <c r="G15" s="2">
        <f>'%D'!X14</f>
        <v>-0.14366666666667172</v>
      </c>
      <c r="H15" s="26">
        <f>'%D'!Y14</f>
        <v>0.43434970549853763</v>
      </c>
      <c r="I15" s="2">
        <f>'%D'!Z14</f>
        <v>-0.45066666666666322</v>
      </c>
      <c r="J15" s="26">
        <f>'%D'!AA14</f>
        <v>0.37335282687202687</v>
      </c>
      <c r="K15" s="2">
        <f>'%D'!AB14</f>
        <v>2.9333333333333655E-2</v>
      </c>
      <c r="L15" s="26">
        <f>'%D'!AC14</f>
        <v>0.43468571021677771</v>
      </c>
      <c r="N15" s="2">
        <f>'# D'!V14</f>
        <v>-5.400000000000027E-2</v>
      </c>
      <c r="O15" s="2">
        <f>'# D'!W14</f>
        <v>7.884161337770812E-2</v>
      </c>
      <c r="P15" s="2">
        <f>'# D'!X14</f>
        <v>-2.5333333333333652E-2</v>
      </c>
      <c r="Q15" s="2">
        <f>'# D'!Y14</f>
        <v>7.5409990496396864E-2</v>
      </c>
      <c r="R15" s="2">
        <f>'# D'!Z14</f>
        <v>-7.8333333333334032E-2</v>
      </c>
      <c r="S15" s="2">
        <f>'# D'!AA14</f>
        <v>6.469415223444322E-2</v>
      </c>
      <c r="T15" s="2">
        <f>'# D'!AB14</f>
        <v>4.9999999999990052E-3</v>
      </c>
      <c r="U15" s="2">
        <f>'# D'!AC14</f>
        <v>7.5663729752108139E-2</v>
      </c>
      <c r="W15" s="8">
        <f>'T-TEST'!S14</f>
        <v>0.30611245985057495</v>
      </c>
      <c r="X15" s="8">
        <f>'T-TEST'!T14</f>
        <v>0.59209526507190102</v>
      </c>
      <c r="Y15" s="8">
        <f>'T-TEST'!U14</f>
        <v>0.17010435915114225</v>
      </c>
      <c r="Z15" s="8">
        <f>'T-TEST'!V14</f>
        <v>0.91702258087819322</v>
      </c>
      <c r="AB15" s="5" t="str">
        <f t="shared" si="4"/>
        <v>N</v>
      </c>
      <c r="AC15" s="5" t="str">
        <f t="shared" si="5"/>
        <v>N</v>
      </c>
      <c r="AD15" s="5" t="str">
        <f t="shared" si="6"/>
        <v>N</v>
      </c>
      <c r="AE15" s="5" t="str">
        <f t="shared" si="7"/>
        <v>N</v>
      </c>
      <c r="AF15" s="12"/>
      <c r="AG15"/>
      <c r="AH15"/>
    </row>
    <row r="16" spans="1:34" s="10" customFormat="1" ht="15" x14ac:dyDescent="0.25">
      <c r="A16">
        <f>'Raw Data'!B15</f>
        <v>23</v>
      </c>
      <c r="B16">
        <f>'Raw Data'!C15</f>
        <v>29</v>
      </c>
      <c r="C16">
        <f>'Raw Data'!F15</f>
        <v>2</v>
      </c>
      <c r="D16" t="str">
        <f>'Raw Data'!D15</f>
        <v>TRLPVSW</v>
      </c>
      <c r="E16" s="2">
        <f>'%D'!V15</f>
        <v>-4.3179999999999978</v>
      </c>
      <c r="F16" s="26">
        <f>'%D'!W15</f>
        <v>1.5765641968111113</v>
      </c>
      <c r="G16" s="2">
        <f>'%D'!X15</f>
        <v>-2.5066666666666677</v>
      </c>
      <c r="H16" s="26">
        <f>'%D'!Y15</f>
        <v>2.1275011946725995</v>
      </c>
      <c r="I16" s="2">
        <f>'%D'!Z15</f>
        <v>-1.7903333333333222</v>
      </c>
      <c r="J16" s="26">
        <f>'%D'!AA15</f>
        <v>1.5246728610863838</v>
      </c>
      <c r="K16" s="2">
        <f>'%D'!AB15</f>
        <v>1.1696666666666715</v>
      </c>
      <c r="L16" s="26">
        <f>'%D'!AC15</f>
        <v>0.60445402361690415</v>
      </c>
      <c r="N16" s="2">
        <f>'# D'!V15</f>
        <v>-0.1306666666666666</v>
      </c>
      <c r="O16" s="2">
        <f>'# D'!W15</f>
        <v>4.7609522856952351E-2</v>
      </c>
      <c r="P16" s="2">
        <f>'# D'!X15</f>
        <v>-7.5666666666666549E-2</v>
      </c>
      <c r="Q16" s="2">
        <f>'# D'!Y15</f>
        <v>6.406507108661727E-2</v>
      </c>
      <c r="R16" s="2">
        <f>'# D'!Z15</f>
        <v>-5.400000000000027E-2</v>
      </c>
      <c r="S16" s="2">
        <f>'# D'!AA15</f>
        <v>4.6159144994970008E-2</v>
      </c>
      <c r="T16" s="2">
        <f>'# D'!AB15</f>
        <v>3.5666666666666735E-2</v>
      </c>
      <c r="U16" s="2">
        <f>'# D'!AC15</f>
        <v>1.8339392937971977E-2</v>
      </c>
      <c r="W16" s="8">
        <f>'T-TEST'!S15</f>
        <v>2.7289015834005476E-2</v>
      </c>
      <c r="X16" s="8">
        <f>'T-TEST'!T15</f>
        <v>0.14984241410610005</v>
      </c>
      <c r="Y16" s="8">
        <f>'T-TEST'!U15</f>
        <v>0.17406210970887515</v>
      </c>
      <c r="Z16" s="8">
        <f>'T-TEST'!V15</f>
        <v>5.3888216272925685E-2</v>
      </c>
      <c r="AB16" s="5" t="str">
        <f t="shared" si="4"/>
        <v>N</v>
      </c>
      <c r="AC16" s="5" t="str">
        <f t="shared" si="5"/>
        <v>N</v>
      </c>
      <c r="AD16" s="5" t="str">
        <f t="shared" si="6"/>
        <v>N</v>
      </c>
      <c r="AE16" s="5" t="str">
        <f t="shared" si="7"/>
        <v>N</v>
      </c>
      <c r="AF16" s="12"/>
      <c r="AG16"/>
      <c r="AH16"/>
    </row>
    <row r="17" spans="1:34" s="10" customFormat="1" ht="15" x14ac:dyDescent="0.25">
      <c r="A17">
        <f>'Raw Data'!B16</f>
        <v>23</v>
      </c>
      <c r="B17">
        <f>'Raw Data'!C16</f>
        <v>48</v>
      </c>
      <c r="C17">
        <f>'Raw Data'!F16</f>
        <v>4</v>
      </c>
      <c r="D17" t="str">
        <f>'Raw Data'!D16</f>
        <v>TRLPVSWTVNPRDAANARAAWKTLSA</v>
      </c>
      <c r="E17" s="2">
        <f>'%D'!V16</f>
        <v>-0.72866666666666724</v>
      </c>
      <c r="F17" s="26">
        <f>'%D'!W16</f>
        <v>0.3066762679656404</v>
      </c>
      <c r="G17" s="2">
        <f>'%D'!X16</f>
        <v>-0.22533333333333161</v>
      </c>
      <c r="H17" s="26">
        <f>'%D'!Y16</f>
        <v>0.36534276143552208</v>
      </c>
      <c r="I17" s="2">
        <f>'%D'!Z16</f>
        <v>-0.35766666666666325</v>
      </c>
      <c r="J17" s="26">
        <f>'%D'!AA16</f>
        <v>0.21962999188028282</v>
      </c>
      <c r="K17" s="2">
        <f>'%D'!AB16</f>
        <v>0.64133333333333553</v>
      </c>
      <c r="L17" s="26">
        <f>'%D'!AC16</f>
        <v>0.35589792544117854</v>
      </c>
      <c r="N17" s="2">
        <f>'# D'!V16</f>
        <v>-0.12133333333333329</v>
      </c>
      <c r="O17" s="2">
        <f>'# D'!W16</f>
        <v>5.0777291512381181E-2</v>
      </c>
      <c r="P17" s="2">
        <f>'# D'!X16</f>
        <v>-3.7333333333333663E-2</v>
      </c>
      <c r="Q17" s="2">
        <f>'# D'!Y16</f>
        <v>6.0734394429076556E-2</v>
      </c>
      <c r="R17" s="2">
        <f>'# D'!Z16</f>
        <v>-5.9666666666666757E-2</v>
      </c>
      <c r="S17" s="2">
        <f>'# D'!AA16</f>
        <v>3.6460023770334138E-2</v>
      </c>
      <c r="T17" s="2">
        <f>'# D'!AB16</f>
        <v>0.10666666666666647</v>
      </c>
      <c r="U17" s="2">
        <f>'# D'!AC16</f>
        <v>5.911288635596576E-2</v>
      </c>
      <c r="W17" s="8">
        <f>'T-TEST'!S16</f>
        <v>1.511420380824878E-2</v>
      </c>
      <c r="X17" s="8">
        <f>'T-TEST'!T16</f>
        <v>0.36003791890651055</v>
      </c>
      <c r="Y17" s="8">
        <f>'T-TEST'!U16</f>
        <v>9.5582497339634032E-2</v>
      </c>
      <c r="Z17" s="8">
        <f>'T-TEST'!V16</f>
        <v>4.7347055563378447E-2</v>
      </c>
      <c r="AB17" s="5" t="str">
        <f t="shared" si="4"/>
        <v>N</v>
      </c>
      <c r="AC17" s="5" t="str">
        <f t="shared" si="5"/>
        <v>N</v>
      </c>
      <c r="AD17" s="5" t="str">
        <f t="shared" si="6"/>
        <v>N</v>
      </c>
      <c r="AE17" s="5" t="str">
        <f t="shared" si="7"/>
        <v>N</v>
      </c>
      <c r="AF17" s="12"/>
      <c r="AG17"/>
      <c r="AH17"/>
    </row>
    <row r="18" spans="1:34" s="10" customFormat="1" ht="15" x14ac:dyDescent="0.25">
      <c r="A18">
        <f>'Raw Data'!B17</f>
        <v>30</v>
      </c>
      <c r="B18">
        <f>'Raw Data'!C17</f>
        <v>48</v>
      </c>
      <c r="C18">
        <f>'Raw Data'!F17</f>
        <v>3</v>
      </c>
      <c r="D18" t="str">
        <f>'Raw Data'!D17</f>
        <v>TVNPRDAANARAAWKTLSA</v>
      </c>
      <c r="E18" s="2">
        <f>'%D'!V17</f>
        <v>-2.5339999999999998</v>
      </c>
      <c r="F18" s="26">
        <f>'%D'!W17</f>
        <v>0.44616215288465105</v>
      </c>
      <c r="G18" s="2">
        <f>'%D'!X17</f>
        <v>-1.5236666666666654</v>
      </c>
      <c r="H18" s="26">
        <f>'%D'!Y17</f>
        <v>0.44443822217866646</v>
      </c>
      <c r="I18" s="2">
        <f>'%D'!Z17</f>
        <v>-1.3493333333333322</v>
      </c>
      <c r="J18" s="26">
        <f>'%D'!AA17</f>
        <v>0.58795266249361677</v>
      </c>
      <c r="K18" s="2">
        <f>'%D'!AB17</f>
        <v>-1.1523333333333348</v>
      </c>
      <c r="L18" s="26">
        <f>'%D'!AC17</f>
        <v>0.7008133370115992</v>
      </c>
      <c r="N18" s="2">
        <f>'# D'!V17</f>
        <v>-0.30633333333333346</v>
      </c>
      <c r="O18" s="2">
        <f>'# D'!W17</f>
        <v>5.3845457870960067E-2</v>
      </c>
      <c r="P18" s="2">
        <f>'# D'!X17</f>
        <v>-0.18400000000000005</v>
      </c>
      <c r="Q18" s="2">
        <f>'# D'!Y17</f>
        <v>5.3922784300021606E-2</v>
      </c>
      <c r="R18" s="2">
        <f>'# D'!Z17</f>
        <v>-0.16300000000000003</v>
      </c>
      <c r="S18" s="2">
        <f>'# D'!AA17</f>
        <v>7.0887234393789092E-2</v>
      </c>
      <c r="T18" s="2">
        <f>'# D'!AB17</f>
        <v>-0.13899999999999979</v>
      </c>
      <c r="U18" s="2">
        <f>'# D'!AC17</f>
        <v>8.4413663980819356E-2</v>
      </c>
      <c r="W18" s="8">
        <f>'T-TEST'!S17</f>
        <v>7.4820671961947248E-4</v>
      </c>
      <c r="X18" s="8">
        <f>'T-TEST'!T17</f>
        <v>4.8058717196424123E-3</v>
      </c>
      <c r="Y18" s="8">
        <f>'T-TEST'!U17</f>
        <v>5.4543178218166156E-2</v>
      </c>
      <c r="Z18" s="8">
        <f>'T-TEST'!V17</f>
        <v>0.10014207634350623</v>
      </c>
      <c r="AB18" s="5" t="str">
        <f t="shared" si="4"/>
        <v>N</v>
      </c>
      <c r="AC18" s="5" t="str">
        <f t="shared" si="5"/>
        <v>N</v>
      </c>
      <c r="AD18" s="5" t="str">
        <f t="shared" si="6"/>
        <v>N</v>
      </c>
      <c r="AE18" s="5" t="str">
        <f t="shared" si="7"/>
        <v>N</v>
      </c>
      <c r="AF18" s="12"/>
      <c r="AG18"/>
      <c r="AH18"/>
    </row>
    <row r="19" spans="1:34" s="10" customFormat="1" ht="15" x14ac:dyDescent="0.25">
      <c r="A19">
        <f>'Raw Data'!B18</f>
        <v>49</v>
      </c>
      <c r="B19">
        <f>'Raw Data'!C18</f>
        <v>64</v>
      </c>
      <c r="C19">
        <f>'Raw Data'!F18</f>
        <v>2</v>
      </c>
      <c r="D19" t="str">
        <f>'Raw Data'!D18</f>
        <v>YHRGKPKSSRKLHVVY</v>
      </c>
      <c r="E19" s="2">
        <f>'%D'!V18</f>
        <v>-0.64166666666666661</v>
      </c>
      <c r="F19" s="26">
        <f>'%D'!W18</f>
        <v>0.58921020584055339</v>
      </c>
      <c r="G19" s="2">
        <f>'%D'!X18</f>
        <v>-0.31833333333333313</v>
      </c>
      <c r="H19" s="26">
        <f>'%D'!Y18</f>
        <v>0.45927043594524247</v>
      </c>
      <c r="I19" s="2">
        <f>'%D'!Z18</f>
        <v>-0.24499999999999966</v>
      </c>
      <c r="J19" s="26">
        <f>'%D'!AA18</f>
        <v>0.39660265589966326</v>
      </c>
      <c r="K19" s="2">
        <f>'%D'!AB18</f>
        <v>-0.31533333333333324</v>
      </c>
      <c r="L19" s="26">
        <f>'%D'!AC18</f>
        <v>0.47045226467021423</v>
      </c>
      <c r="N19" s="2">
        <f>'# D'!V18</f>
        <v>-6.2666666666666676E-2</v>
      </c>
      <c r="O19" s="2">
        <f>'# D'!W18</f>
        <v>5.797988156823581E-2</v>
      </c>
      <c r="P19" s="2">
        <f>'# D'!X18</f>
        <v>-3.1333333333333324E-2</v>
      </c>
      <c r="Q19" s="2">
        <f>'# D'!Y18</f>
        <v>4.5103584484310601E-2</v>
      </c>
      <c r="R19" s="2">
        <f>'# D'!Z18</f>
        <v>-2.4000000000000021E-2</v>
      </c>
      <c r="S19" s="2">
        <f>'# D'!AA18</f>
        <v>3.9123735336323219E-2</v>
      </c>
      <c r="T19" s="2">
        <f>'# D'!AB18</f>
        <v>-3.1000000000000028E-2</v>
      </c>
      <c r="U19" s="2">
        <f>'# D'!AC18</f>
        <v>4.5974630685484172E-2</v>
      </c>
      <c r="W19" s="8">
        <f>'T-TEST'!S18</f>
        <v>0.19318135919275631</v>
      </c>
      <c r="X19" s="8">
        <f>'T-TEST'!T18</f>
        <v>0.33003515412941364</v>
      </c>
      <c r="Y19" s="8">
        <f>'T-TEST'!U18</f>
        <v>0.35034842598279059</v>
      </c>
      <c r="Z19" s="8">
        <f>'T-TEST'!V18</f>
        <v>0.33155335609502157</v>
      </c>
      <c r="AB19" s="5" t="str">
        <f t="shared" si="4"/>
        <v>N</v>
      </c>
      <c r="AC19" s="5" t="str">
        <f t="shared" si="5"/>
        <v>N</v>
      </c>
      <c r="AD19" s="5" t="str">
        <f t="shared" si="6"/>
        <v>N</v>
      </c>
      <c r="AE19" s="5" t="str">
        <f t="shared" si="7"/>
        <v>N</v>
      </c>
      <c r="AF19" s="12"/>
      <c r="AG19"/>
      <c r="AH19"/>
    </row>
    <row r="20" spans="1:34" s="10" customFormat="1" ht="15" x14ac:dyDescent="0.25">
      <c r="A20">
        <f>'Raw Data'!B19</f>
        <v>49</v>
      </c>
      <c r="B20">
        <f>'Raw Data'!C19</f>
        <v>64</v>
      </c>
      <c r="C20">
        <f>'Raw Data'!F19</f>
        <v>3</v>
      </c>
      <c r="D20" t="str">
        <f>'Raw Data'!D19</f>
        <v>YHRGKPKSSRKLHVVY</v>
      </c>
      <c r="E20" s="2">
        <f>'%D'!V19</f>
        <v>-0.13700000000000001</v>
      </c>
      <c r="F20" s="26">
        <f>'%D'!W19</f>
        <v>0.13054373468943919</v>
      </c>
      <c r="G20" s="2">
        <f>'%D'!X19</f>
        <v>7.6666666666666883E-2</v>
      </c>
      <c r="H20" s="26">
        <f>'%D'!Y19</f>
        <v>8.3272644567909213E-2</v>
      </c>
      <c r="I20" s="2">
        <f>'%D'!Z19</f>
        <v>-0.2370000000000001</v>
      </c>
      <c r="J20" s="26">
        <f>'%D'!AA19</f>
        <v>0.25554386446687904</v>
      </c>
      <c r="K20" s="2">
        <f>'%D'!AB19</f>
        <v>-0.22133333333333383</v>
      </c>
      <c r="L20" s="26">
        <f>'%D'!AC19</f>
        <v>0.39014399051290471</v>
      </c>
      <c r="N20" s="2">
        <f>'# D'!V19</f>
        <v>-1.3333333333333322E-2</v>
      </c>
      <c r="O20" s="2">
        <f>'# D'!W19</f>
        <v>1.3140268896284682E-2</v>
      </c>
      <c r="P20" s="2">
        <f>'# D'!X19</f>
        <v>7.3333333333333028E-3</v>
      </c>
      <c r="Q20" s="2">
        <f>'# D'!Y19</f>
        <v>8.2056890833941062E-3</v>
      </c>
      <c r="R20" s="2">
        <f>'# D'!Z19</f>
        <v>-2.2999999999999993E-2</v>
      </c>
      <c r="S20" s="2">
        <f>'# D'!AA19</f>
        <v>2.5192591503588255E-2</v>
      </c>
      <c r="T20" s="2">
        <f>'# D'!AB19</f>
        <v>-2.1666666666666723E-2</v>
      </c>
      <c r="U20" s="2">
        <f>'# D'!AC19</f>
        <v>3.8336231774480173E-2</v>
      </c>
      <c r="W20" s="8">
        <f>'T-TEST'!S19</f>
        <v>0.15462557004809804</v>
      </c>
      <c r="X20" s="8">
        <f>'T-TEST'!T19</f>
        <v>0.24063093865907903</v>
      </c>
      <c r="Y20" s="8">
        <f>'T-TEST'!U19</f>
        <v>0.1938894876773741</v>
      </c>
      <c r="Z20" s="8">
        <f>'T-TEST'!V19</f>
        <v>0.38351166617242655</v>
      </c>
      <c r="AB20" s="5" t="str">
        <f t="shared" si="4"/>
        <v>N</v>
      </c>
      <c r="AC20" s="5" t="str">
        <f t="shared" si="5"/>
        <v>N</v>
      </c>
      <c r="AD20" s="5" t="str">
        <f t="shared" si="6"/>
        <v>N</v>
      </c>
      <c r="AE20" s="5" t="str">
        <f t="shared" si="7"/>
        <v>N</v>
      </c>
      <c r="AF20" s="12"/>
      <c r="AG20"/>
      <c r="AH20"/>
    </row>
    <row r="21" spans="1:34" s="10" customFormat="1" ht="15" x14ac:dyDescent="0.25">
      <c r="A21">
        <f>'Raw Data'!B20</f>
        <v>49</v>
      </c>
      <c r="B21">
        <f>'Raw Data'!C20</f>
        <v>64</v>
      </c>
      <c r="C21">
        <f>'Raw Data'!F20</f>
        <v>4</v>
      </c>
      <c r="D21" t="str">
        <f>'Raw Data'!D20</f>
        <v>YHRGKPKSSRKLHVVY</v>
      </c>
      <c r="E21" s="2">
        <f>'%D'!V20</f>
        <v>-5.2000000000000046E-2</v>
      </c>
      <c r="F21" s="26">
        <f>'%D'!W20</f>
        <v>9.1802323863106355E-2</v>
      </c>
      <c r="G21" s="2">
        <f>'%D'!X20</f>
        <v>0.14533333333333331</v>
      </c>
      <c r="H21" s="26">
        <f>'%D'!Y20</f>
        <v>9.5568474578876378E-2</v>
      </c>
      <c r="I21" s="2">
        <f>'%D'!Z20</f>
        <v>-0.129</v>
      </c>
      <c r="J21" s="26">
        <f>'%D'!AA20</f>
        <v>0.26180145148566303</v>
      </c>
      <c r="K21" s="2">
        <f>'%D'!AB20</f>
        <v>-1.8000000000000682E-2</v>
      </c>
      <c r="L21" s="26">
        <f>'%D'!AC20</f>
        <v>0.39239096149970959</v>
      </c>
      <c r="N21" s="2">
        <f>'# D'!V20</f>
        <v>-5.3333333333333288E-3</v>
      </c>
      <c r="O21" s="2">
        <f>'# D'!W20</f>
        <v>9.2915732431775692E-3</v>
      </c>
      <c r="P21" s="2">
        <f>'# D'!X20</f>
        <v>1.4333333333333337E-2</v>
      </c>
      <c r="Q21" s="2">
        <f>'# D'!Y20</f>
        <v>9.4162979278836819E-3</v>
      </c>
      <c r="R21" s="2">
        <f>'# D'!Z20</f>
        <v>-1.2333333333333363E-2</v>
      </c>
      <c r="S21" s="2">
        <f>'# D'!AA20</f>
        <v>2.5638512697372561E-2</v>
      </c>
      <c r="T21" s="2">
        <f>'# D'!AB20</f>
        <v>-1.3333333333331865E-3</v>
      </c>
      <c r="U21" s="2">
        <f>'# D'!AC20</f>
        <v>3.8201221620955128E-2</v>
      </c>
      <c r="W21" s="8">
        <f>'T-TEST'!S20</f>
        <v>0.39651584535357243</v>
      </c>
      <c r="X21" s="8">
        <f>'T-TEST'!T20</f>
        <v>0.10253656444385133</v>
      </c>
      <c r="Y21" s="8">
        <f>'T-TEST'!U20</f>
        <v>0.4547434177366152</v>
      </c>
      <c r="Z21" s="8">
        <f>'T-TEST'!V20</f>
        <v>0.95515413850856845</v>
      </c>
      <c r="AB21" s="5" t="str">
        <f t="shared" si="4"/>
        <v>N</v>
      </c>
      <c r="AC21" s="5" t="str">
        <f t="shared" si="5"/>
        <v>N</v>
      </c>
      <c r="AD21" s="5" t="str">
        <f t="shared" si="6"/>
        <v>N</v>
      </c>
      <c r="AE21" s="5" t="str">
        <f t="shared" si="7"/>
        <v>N</v>
      </c>
      <c r="AF21" s="12"/>
      <c r="AG21"/>
      <c r="AH21"/>
    </row>
    <row r="22" spans="1:34" s="10" customFormat="1" ht="15" x14ac:dyDescent="0.25">
      <c r="A22">
        <f>'Raw Data'!B21</f>
        <v>49</v>
      </c>
      <c r="B22">
        <f>'Raw Data'!C21</f>
        <v>64</v>
      </c>
      <c r="C22">
        <f>'Raw Data'!F21</f>
        <v>5</v>
      </c>
      <c r="D22" t="str">
        <f>'Raw Data'!D21</f>
        <v>YHRGKPKSSRKLHVVY</v>
      </c>
      <c r="E22" s="2">
        <f>'%D'!V21</f>
        <v>-9.4000000000000083E-2</v>
      </c>
      <c r="F22" s="26">
        <f>'%D'!W21</f>
        <v>9.9346196035211415E-2</v>
      </c>
      <c r="G22" s="2">
        <f>'%D'!X21</f>
        <v>7.9999999999999849E-2</v>
      </c>
      <c r="H22" s="26">
        <f>'%D'!Y21</f>
        <v>4.781910357447805E-2</v>
      </c>
      <c r="I22" s="2">
        <f>'%D'!Z21</f>
        <v>-0.19866666666666655</v>
      </c>
      <c r="J22" s="26">
        <f>'%D'!AA21</f>
        <v>0.22400520827278392</v>
      </c>
      <c r="K22" s="2">
        <f>'%D'!AB21</f>
        <v>-0.13100000000000023</v>
      </c>
      <c r="L22" s="26">
        <f>'%D'!AC21</f>
        <v>0.40287591141690271</v>
      </c>
      <c r="N22" s="2">
        <f>'# D'!V21</f>
        <v>-9.3333333333333324E-3</v>
      </c>
      <c r="O22" s="2">
        <f>'# D'!W21</f>
        <v>9.9163165204290121E-3</v>
      </c>
      <c r="P22" s="2">
        <f>'# D'!X21</f>
        <v>7.3333333333333306E-3</v>
      </c>
      <c r="Q22" s="2">
        <f>'# D'!Y21</f>
        <v>4.618802153516996E-3</v>
      </c>
      <c r="R22" s="2">
        <f>'# D'!Z21</f>
        <v>-1.9333333333333369E-2</v>
      </c>
      <c r="S22" s="2">
        <f>'# D'!AA21</f>
        <v>2.1939310229205786E-2</v>
      </c>
      <c r="T22" s="2">
        <f>'# D'!AB21</f>
        <v>-1.3000000000000012E-2</v>
      </c>
      <c r="U22" s="2">
        <f>'# D'!AC21</f>
        <v>3.9673668849754699E-2</v>
      </c>
      <c r="W22" s="8">
        <f>'T-TEST'!S21</f>
        <v>0.19139823271871662</v>
      </c>
      <c r="X22" s="8">
        <f>'T-TEST'!T21</f>
        <v>9.9973830195818847E-2</v>
      </c>
      <c r="Y22" s="8">
        <f>'T-TEST'!U21</f>
        <v>0.20274261740248195</v>
      </c>
      <c r="Z22" s="8">
        <f>'T-TEST'!V21</f>
        <v>0.60088251603011034</v>
      </c>
      <c r="AB22" s="5" t="str">
        <f t="shared" si="4"/>
        <v>N</v>
      </c>
      <c r="AC22" s="5" t="str">
        <f t="shared" si="5"/>
        <v>N</v>
      </c>
      <c r="AD22" s="5" t="str">
        <f t="shared" si="6"/>
        <v>N</v>
      </c>
      <c r="AE22" s="5" t="str">
        <f t="shared" si="7"/>
        <v>N</v>
      </c>
      <c r="AF22" s="12"/>
      <c r="AG22"/>
      <c r="AH22"/>
    </row>
    <row r="23" spans="1:34" s="10" customFormat="1" ht="15" x14ac:dyDescent="0.25">
      <c r="A23">
        <f>'Raw Data'!B22</f>
        <v>49</v>
      </c>
      <c r="B23">
        <f>'Raw Data'!C22</f>
        <v>64</v>
      </c>
      <c r="C23">
        <f>'Raw Data'!F22</f>
        <v>6</v>
      </c>
      <c r="D23" t="str">
        <f>'Raw Data'!D22</f>
        <v>YHRGKPKSSRKLHVVY</v>
      </c>
      <c r="E23" s="2">
        <f>'%D'!V22</f>
        <v>-1.0013333333333334</v>
      </c>
      <c r="F23" s="26">
        <f>'%D'!W22</f>
        <v>0.34156014599676493</v>
      </c>
      <c r="G23" s="2">
        <f>'%D'!X22</f>
        <v>-0.71400000000000019</v>
      </c>
      <c r="H23" s="26">
        <f>'%D'!Y22</f>
        <v>0.65897698492941759</v>
      </c>
      <c r="I23" s="2">
        <f>'%D'!Z22</f>
        <v>-0.59733333333333327</v>
      </c>
      <c r="J23" s="26">
        <f>'%D'!AA22</f>
        <v>0.46787640818205128</v>
      </c>
      <c r="K23" s="2">
        <f>'%D'!AB22</f>
        <v>-0.87733333333333263</v>
      </c>
      <c r="L23" s="26">
        <f>'%D'!AC22</f>
        <v>0.4984228459183358</v>
      </c>
      <c r="N23" s="2">
        <f>'# D'!V22</f>
        <v>-9.833333333333337E-2</v>
      </c>
      <c r="O23" s="2">
        <f>'# D'!W22</f>
        <v>3.3635298918447666E-2</v>
      </c>
      <c r="P23" s="2">
        <f>'# D'!X22</f>
        <v>-7.0333333333333359E-2</v>
      </c>
      <c r="Q23" s="2">
        <f>'# D'!Y22</f>
        <v>6.4647763560183216E-2</v>
      </c>
      <c r="R23" s="2">
        <f>'# D'!Z22</f>
        <v>-5.8333333333333376E-2</v>
      </c>
      <c r="S23" s="2">
        <f>'# D'!AA22</f>
        <v>4.5876646201162677E-2</v>
      </c>
      <c r="T23" s="2">
        <f>'# D'!AB22</f>
        <v>-8.5999999999999965E-2</v>
      </c>
      <c r="U23" s="2">
        <f>'# D'!AC22</f>
        <v>4.9129081679456073E-2</v>
      </c>
      <c r="W23" s="8">
        <f>'T-TEST'!S22</f>
        <v>2.4900712237931874E-2</v>
      </c>
      <c r="X23" s="8">
        <f>'T-TEST'!T22</f>
        <v>0.18285363487100909</v>
      </c>
      <c r="Y23" s="8">
        <f>'T-TEST'!U22</f>
        <v>0.10591138313088022</v>
      </c>
      <c r="Z23" s="8">
        <f>'T-TEST'!V22</f>
        <v>3.962108650247307E-2</v>
      </c>
      <c r="AB23" s="5" t="str">
        <f t="shared" si="4"/>
        <v>N</v>
      </c>
      <c r="AC23" s="5" t="str">
        <f t="shared" si="5"/>
        <v>N</v>
      </c>
      <c r="AD23" s="5" t="str">
        <f t="shared" si="6"/>
        <v>N</v>
      </c>
      <c r="AE23" s="5" t="str">
        <f t="shared" si="7"/>
        <v>N</v>
      </c>
      <c r="AF23" s="12"/>
      <c r="AG23"/>
      <c r="AH23"/>
    </row>
    <row r="24" spans="1:34" s="10" customFormat="1" ht="15" x14ac:dyDescent="0.25">
      <c r="A24">
        <f>'Raw Data'!B23</f>
        <v>49</v>
      </c>
      <c r="B24">
        <f>'Raw Data'!C23</f>
        <v>67</v>
      </c>
      <c r="C24">
        <f>'Raw Data'!F23</f>
        <v>3</v>
      </c>
      <c r="D24" t="str">
        <f>'Raw Data'!D23</f>
        <v>YHRGKPKSSRKLHVVYVTF</v>
      </c>
      <c r="E24" s="2">
        <f>'%D'!V23</f>
        <v>-2.63</v>
      </c>
      <c r="F24" s="26">
        <f>'%D'!W23</f>
        <v>0.36904019654594178</v>
      </c>
      <c r="G24" s="2">
        <f>'%D'!X23</f>
        <v>-2.166666666666667</v>
      </c>
      <c r="H24" s="26">
        <f>'%D'!Y23</f>
        <v>1.0000026666631112</v>
      </c>
      <c r="I24" s="2">
        <f>'%D'!Z23</f>
        <v>-1.4589999999999996</v>
      </c>
      <c r="J24" s="26">
        <f>'%D'!AA23</f>
        <v>0.2538024165894931</v>
      </c>
      <c r="K24" s="2">
        <f>'%D'!AB23</f>
        <v>-1.9116666666666675</v>
      </c>
      <c r="L24" s="26">
        <f>'%D'!AC23</f>
        <v>0.29618800335822748</v>
      </c>
      <c r="N24" s="2">
        <f>'# D'!V23</f>
        <v>-0.31733333333333336</v>
      </c>
      <c r="O24" s="2">
        <f>'# D'!W23</f>
        <v>4.4702721766502453E-2</v>
      </c>
      <c r="P24" s="2">
        <f>'# D'!X23</f>
        <v>-0.26200000000000001</v>
      </c>
      <c r="Q24" s="2">
        <f>'# D'!Y23</f>
        <v>0.1208083882297362</v>
      </c>
      <c r="R24" s="2">
        <f>'# D'!Z23</f>
        <v>-0.17633333333333329</v>
      </c>
      <c r="S24" s="2">
        <f>'# D'!AA23</f>
        <v>3.0632227038420383E-2</v>
      </c>
      <c r="T24" s="2">
        <f>'# D'!AB23</f>
        <v>-0.23099999999999998</v>
      </c>
      <c r="U24" s="2">
        <f>'# D'!AC23</f>
        <v>3.5590260840104339E-2</v>
      </c>
      <c r="W24" s="8">
        <f>'T-TEST'!S23</f>
        <v>4.7209418154998603E-4</v>
      </c>
      <c r="X24" s="8">
        <f>'T-TEST'!T23</f>
        <v>5.8455474019172428E-2</v>
      </c>
      <c r="Y24" s="8">
        <f>'T-TEST'!U23</f>
        <v>4.8927884705290154E-3</v>
      </c>
      <c r="Z24" s="8">
        <f>'T-TEST'!V23</f>
        <v>5.0130158438175965E-3</v>
      </c>
      <c r="AB24" s="5" t="str">
        <f t="shared" si="4"/>
        <v>N</v>
      </c>
      <c r="AC24" s="5" t="str">
        <f t="shared" si="5"/>
        <v>N</v>
      </c>
      <c r="AD24" s="5" t="str">
        <f t="shared" si="6"/>
        <v>N</v>
      </c>
      <c r="AE24" s="5" t="str">
        <f t="shared" si="7"/>
        <v>N</v>
      </c>
      <c r="AF24" s="12"/>
      <c r="AG24"/>
      <c r="AH24"/>
    </row>
    <row r="25" spans="1:34" s="10" customFormat="1" ht="15" x14ac:dyDescent="0.25">
      <c r="A25">
        <f>'Raw Data'!B24</f>
        <v>49</v>
      </c>
      <c r="B25">
        <f>'Raw Data'!C24</f>
        <v>67</v>
      </c>
      <c r="C25">
        <f>'Raw Data'!F24</f>
        <v>4</v>
      </c>
      <c r="D25" t="str">
        <f>'Raw Data'!D24</f>
        <v>YHRGKPKSSRKLHVVYVTF</v>
      </c>
      <c r="E25" s="2">
        <f>'%D'!V24</f>
        <v>-0.93466666666666665</v>
      </c>
      <c r="F25" s="26">
        <f>'%D'!W24</f>
        <v>0.21849332560362905</v>
      </c>
      <c r="G25" s="2">
        <f>'%D'!X24</f>
        <v>-1.2549999999999999</v>
      </c>
      <c r="H25" s="26">
        <f>'%D'!Y24</f>
        <v>0.29840241285887764</v>
      </c>
      <c r="I25" s="2">
        <f>'%D'!Z24</f>
        <v>-1.0906666666666665</v>
      </c>
      <c r="J25" s="26">
        <f>'%D'!AA24</f>
        <v>0.21762199643724758</v>
      </c>
      <c r="K25" s="2">
        <f>'%D'!AB24</f>
        <v>-1.3683333333333332</v>
      </c>
      <c r="L25" s="26">
        <f>'%D'!AC24</f>
        <v>0.28064449635318556</v>
      </c>
      <c r="N25" s="2">
        <f>'# D'!V24</f>
        <v>-0.11266666666666666</v>
      </c>
      <c r="O25" s="2">
        <f>'# D'!W24</f>
        <v>2.6178871888095877E-2</v>
      </c>
      <c r="P25" s="2">
        <f>'# D'!X24</f>
        <v>-0.15199999999999997</v>
      </c>
      <c r="Q25" s="2">
        <f>'# D'!Y24</f>
        <v>3.6340977789083587E-2</v>
      </c>
      <c r="R25" s="2">
        <f>'# D'!Z24</f>
        <v>-0.13166666666666665</v>
      </c>
      <c r="S25" s="2">
        <f>'# D'!AA24</f>
        <v>2.6394443859772201E-2</v>
      </c>
      <c r="T25" s="2">
        <f>'# D'!AB24</f>
        <v>-0.16533333333333328</v>
      </c>
      <c r="U25" s="2">
        <f>'# D'!AC24</f>
        <v>3.401960219246155E-2</v>
      </c>
      <c r="W25" s="8">
        <f>'T-TEST'!S24</f>
        <v>2.3934360919935873E-3</v>
      </c>
      <c r="X25" s="8">
        <f>'T-TEST'!T24</f>
        <v>1.376566335273543E-2</v>
      </c>
      <c r="Y25" s="8">
        <f>'T-TEST'!U24</f>
        <v>1.1775153830112524E-2</v>
      </c>
      <c r="Z25" s="8">
        <f>'T-TEST'!V24</f>
        <v>1.451758230443984E-3</v>
      </c>
      <c r="AB25" s="5" t="str">
        <f t="shared" si="4"/>
        <v>N</v>
      </c>
      <c r="AC25" s="5" t="str">
        <f t="shared" si="5"/>
        <v>N</v>
      </c>
      <c r="AD25" s="5" t="str">
        <f t="shared" si="6"/>
        <v>N</v>
      </c>
      <c r="AE25" s="5" t="str">
        <f t="shared" si="7"/>
        <v>N</v>
      </c>
      <c r="AF25" s="12"/>
      <c r="AG25"/>
      <c r="AH25"/>
    </row>
    <row r="26" spans="1:34" s="10" customFormat="1" ht="15" x14ac:dyDescent="0.25">
      <c r="A26">
        <f>'Raw Data'!B25</f>
        <v>49</v>
      </c>
      <c r="B26">
        <f>'Raw Data'!C25</f>
        <v>67</v>
      </c>
      <c r="C26">
        <f>'Raw Data'!F25</f>
        <v>5</v>
      </c>
      <c r="D26" t="str">
        <f>'Raw Data'!D25</f>
        <v>YHRGKPKSSRKLHVVYVTF</v>
      </c>
      <c r="E26" s="2">
        <f>'%D'!V25</f>
        <v>-0.27133333333333332</v>
      </c>
      <c r="F26" s="26">
        <f>'%D'!W25</f>
        <v>0.14054655219297832</v>
      </c>
      <c r="G26" s="2">
        <f>'%D'!X25</f>
        <v>-0.41366666666666685</v>
      </c>
      <c r="H26" s="26">
        <f>'%D'!Y25</f>
        <v>0.20861527588681761</v>
      </c>
      <c r="I26" s="2">
        <f>'%D'!Z25</f>
        <v>-0.54699999999999993</v>
      </c>
      <c r="J26" s="26">
        <f>'%D'!AA25</f>
        <v>0.21739365216123335</v>
      </c>
      <c r="K26" s="2">
        <f>'%D'!AB25</f>
        <v>-0.54566666666666697</v>
      </c>
      <c r="L26" s="26">
        <f>'%D'!AC25</f>
        <v>0.27483692134306348</v>
      </c>
      <c r="N26" s="2">
        <f>'# D'!V25</f>
        <v>-3.2666666666666691E-2</v>
      </c>
      <c r="O26" s="2">
        <f>'# D'!W25</f>
        <v>1.6832508230603532E-2</v>
      </c>
      <c r="P26" s="2">
        <f>'# D'!X25</f>
        <v>-5.0333333333333341E-2</v>
      </c>
      <c r="Q26" s="2">
        <f>'# D'!Y25</f>
        <v>2.5185974933151337E-2</v>
      </c>
      <c r="R26" s="2">
        <f>'# D'!Z25</f>
        <v>-6.6000000000000031E-2</v>
      </c>
      <c r="S26" s="2">
        <f>'# D'!AA25</f>
        <v>2.6432303468798712E-2</v>
      </c>
      <c r="T26" s="2">
        <f>'# D'!AB25</f>
        <v>-6.5666666666666595E-2</v>
      </c>
      <c r="U26" s="2">
        <f>'# D'!AC25</f>
        <v>3.3396606614045886E-2</v>
      </c>
      <c r="W26" s="8">
        <f>'T-TEST'!S25</f>
        <v>2.9893096740231506E-2</v>
      </c>
      <c r="X26" s="8">
        <f>'T-TEST'!T25</f>
        <v>5.7210413635145167E-2</v>
      </c>
      <c r="Y26" s="8">
        <f>'T-TEST'!U25</f>
        <v>3.8280383837800989E-2</v>
      </c>
      <c r="Z26" s="8">
        <f>'T-TEST'!V25</f>
        <v>7.3387258720042661E-2</v>
      </c>
      <c r="AB26" s="5" t="str">
        <f t="shared" si="4"/>
        <v>N</v>
      </c>
      <c r="AC26" s="5" t="str">
        <f t="shared" si="5"/>
        <v>N</v>
      </c>
      <c r="AD26" s="5" t="str">
        <f t="shared" si="6"/>
        <v>N</v>
      </c>
      <c r="AE26" s="5" t="str">
        <f t="shared" si="7"/>
        <v>N</v>
      </c>
      <c r="AF26" s="12"/>
      <c r="AG26"/>
      <c r="AH26"/>
    </row>
    <row r="27" spans="1:34" s="10" customFormat="1" ht="15" x14ac:dyDescent="0.25">
      <c r="A27">
        <f>'Raw Data'!B26</f>
        <v>49</v>
      </c>
      <c r="B27">
        <f>'Raw Data'!C26</f>
        <v>75</v>
      </c>
      <c r="C27">
        <f>'Raw Data'!F26</f>
        <v>5</v>
      </c>
      <c r="D27" t="str">
        <f>'Raw Data'!D26</f>
        <v>YHRGKPKSSRKLHVVYVTFKDRPALEG</v>
      </c>
      <c r="E27" s="2">
        <f>'%D'!V26</f>
        <v>-1.7836666666666661</v>
      </c>
      <c r="F27" s="26">
        <f>'%D'!W26</f>
        <v>0.54456465793022824</v>
      </c>
      <c r="G27" s="2">
        <f>'%D'!X26</f>
        <v>-1.1703333333333337</v>
      </c>
      <c r="H27" s="26">
        <f>'%D'!Y26</f>
        <v>0.45719725866778077</v>
      </c>
      <c r="I27" s="2">
        <f>'%D'!Z26</f>
        <v>-0.97800000000000153</v>
      </c>
      <c r="J27" s="26">
        <f>'%D'!AA26</f>
        <v>9.6050334026835396E-2</v>
      </c>
      <c r="K27" s="2">
        <f>'%D'!AB26</f>
        <v>-1.0910000000000011</v>
      </c>
      <c r="L27" s="26">
        <f>'%D'!AC26</f>
        <v>0.38655530005420896</v>
      </c>
      <c r="N27" s="2">
        <f>'# D'!V26</f>
        <v>-0.30999999999999983</v>
      </c>
      <c r="O27" s="2">
        <f>'# D'!W26</f>
        <v>9.4435162942624301E-2</v>
      </c>
      <c r="P27" s="2">
        <f>'# D'!X26</f>
        <v>-0.20300000000000007</v>
      </c>
      <c r="Q27" s="2">
        <f>'# D'!Y26</f>
        <v>7.9439704598309457E-2</v>
      </c>
      <c r="R27" s="2">
        <f>'# D'!Z26</f>
        <v>-0.16966666666666663</v>
      </c>
      <c r="S27" s="2">
        <f>'# D'!AA26</f>
        <v>1.6743157806499147E-2</v>
      </c>
      <c r="T27" s="2">
        <f>'# D'!AB26</f>
        <v>-0.18900000000000006</v>
      </c>
      <c r="U27" s="2">
        <f>'# D'!AC26</f>
        <v>6.7022384320464187E-2</v>
      </c>
      <c r="W27" s="8">
        <f>'T-TEST'!S26</f>
        <v>2.0577926483303647E-2</v>
      </c>
      <c r="X27" s="8">
        <f>'T-TEST'!T26</f>
        <v>1.7923649941139163E-2</v>
      </c>
      <c r="Y27" s="8">
        <f>'T-TEST'!U26</f>
        <v>9.4294185020755311E-5</v>
      </c>
      <c r="Z27" s="8">
        <f>'T-TEST'!V26</f>
        <v>8.6369099618156565E-3</v>
      </c>
      <c r="AB27" s="5" t="str">
        <f t="shared" si="4"/>
        <v>N</v>
      </c>
      <c r="AC27" s="5" t="str">
        <f t="shared" si="5"/>
        <v>N</v>
      </c>
      <c r="AD27" s="5" t="str">
        <f t="shared" si="6"/>
        <v>N</v>
      </c>
      <c r="AE27" s="5" t="str">
        <f t="shared" si="7"/>
        <v>N</v>
      </c>
      <c r="AF27" s="12"/>
      <c r="AG27"/>
      <c r="AH27"/>
    </row>
    <row r="28" spans="1:34" s="10" customFormat="1" ht="15" x14ac:dyDescent="0.25">
      <c r="A28">
        <f>'Raw Data'!B27</f>
        <v>49</v>
      </c>
      <c r="B28">
        <f>'Raw Data'!C27</f>
        <v>75</v>
      </c>
      <c r="C28">
        <f>'Raw Data'!F27</f>
        <v>6</v>
      </c>
      <c r="D28" t="str">
        <f>'Raw Data'!D27</f>
        <v>YHRGKPKSSRKLHVVYVTFKDRPALEG</v>
      </c>
      <c r="E28" s="2">
        <f>'%D'!V27</f>
        <v>-1.4406666666666661</v>
      </c>
      <c r="F28" s="26">
        <f>'%D'!W27</f>
        <v>0.39907183981500538</v>
      </c>
      <c r="G28" s="2">
        <f>'%D'!X27</f>
        <v>-0.93900000000000006</v>
      </c>
      <c r="H28" s="26">
        <f>'%D'!Y27</f>
        <v>0.34460798984740104</v>
      </c>
      <c r="I28" s="2">
        <f>'%D'!Z27</f>
        <v>-0.73466666666666747</v>
      </c>
      <c r="J28" s="26">
        <f>'%D'!AA27</f>
        <v>0.24944404850253116</v>
      </c>
      <c r="K28" s="2">
        <f>'%D'!AB27</f>
        <v>-0.88966666666666505</v>
      </c>
      <c r="L28" s="26">
        <f>'%D'!AC27</f>
        <v>0.27412284350876953</v>
      </c>
      <c r="N28" s="2">
        <f>'# D'!V27</f>
        <v>-0.25033333333333307</v>
      </c>
      <c r="O28" s="2">
        <f>'# D'!W27</f>
        <v>6.9113433330045715E-2</v>
      </c>
      <c r="P28" s="2">
        <f>'# D'!X27</f>
        <v>-0.16266666666666674</v>
      </c>
      <c r="Q28" s="2">
        <f>'# D'!Y27</f>
        <v>5.9952759180319094E-2</v>
      </c>
      <c r="R28" s="2">
        <f>'# D'!Z27</f>
        <v>-0.12800000000000011</v>
      </c>
      <c r="S28" s="2">
        <f>'# D'!AA27</f>
        <v>4.3688289811649302E-2</v>
      </c>
      <c r="T28" s="2">
        <f>'# D'!AB27</f>
        <v>-0.15433333333333321</v>
      </c>
      <c r="U28" s="2">
        <f>'# D'!AC27</f>
        <v>4.7247574893673823E-2</v>
      </c>
      <c r="W28" s="8">
        <f>'T-TEST'!S27</f>
        <v>3.3026421777910199E-3</v>
      </c>
      <c r="X28" s="8">
        <f>'T-TEST'!T27</f>
        <v>1.0942448743241734E-2</v>
      </c>
      <c r="Y28" s="8">
        <f>'T-TEST'!U27</f>
        <v>2.4313505482078116E-2</v>
      </c>
      <c r="Z28" s="8">
        <f>'T-TEST'!V27</f>
        <v>9.6564588615794082E-3</v>
      </c>
      <c r="AB28" s="5" t="str">
        <f t="shared" si="4"/>
        <v>N</v>
      </c>
      <c r="AC28" s="5" t="str">
        <f t="shared" si="5"/>
        <v>N</v>
      </c>
      <c r="AD28" s="5" t="str">
        <f t="shared" si="6"/>
        <v>N</v>
      </c>
      <c r="AE28" s="5" t="str">
        <f t="shared" si="7"/>
        <v>N</v>
      </c>
      <c r="AF28" s="12"/>
      <c r="AG28"/>
      <c r="AH28"/>
    </row>
    <row r="29" spans="1:34" s="10" customFormat="1" ht="15" x14ac:dyDescent="0.25">
      <c r="A29">
        <f>'Raw Data'!B28</f>
        <v>65</v>
      </c>
      <c r="B29">
        <f>'Raw Data'!C28</f>
        <v>73</v>
      </c>
      <c r="C29">
        <f>'Raw Data'!F28</f>
        <v>3</v>
      </c>
      <c r="D29" t="str">
        <f>'Raw Data'!D28</f>
        <v>VTFKDRPAL</v>
      </c>
      <c r="E29" s="2">
        <f>'%D'!V28</f>
        <v>-2.7826666666666666</v>
      </c>
      <c r="F29" s="26">
        <f>'%D'!W28</f>
        <v>0.71309139199217209</v>
      </c>
      <c r="G29" s="2">
        <f>'%D'!X28</f>
        <v>-1.1686666666666667</v>
      </c>
      <c r="H29" s="26">
        <f>'%D'!Y28</f>
        <v>0.90951378952346373</v>
      </c>
      <c r="I29" s="2">
        <f>'%D'!Z28</f>
        <v>-2.4756666666666689</v>
      </c>
      <c r="J29" s="26">
        <f>'%D'!AA28</f>
        <v>0.69986665396583569</v>
      </c>
      <c r="K29" s="2">
        <f>'%D'!AB28</f>
        <v>-3.2223333333333244</v>
      </c>
      <c r="L29" s="26">
        <f>'%D'!AC28</f>
        <v>0.95944497844674181</v>
      </c>
      <c r="N29" s="2">
        <f>'# D'!V28</f>
        <v>-0.12633333333333333</v>
      </c>
      <c r="O29" s="2">
        <f>'# D'!W28</f>
        <v>3.2161053050752779E-2</v>
      </c>
      <c r="P29" s="2">
        <f>'# D'!X28</f>
        <v>-5.2666666666666639E-2</v>
      </c>
      <c r="Q29" s="2">
        <f>'# D'!Y28</f>
        <v>4.092269134192749E-2</v>
      </c>
      <c r="R29" s="2">
        <f>'# D'!Z28</f>
        <v>-0.1120000000000001</v>
      </c>
      <c r="S29" s="2">
        <f>'# D'!AA28</f>
        <v>3.1480152477394385E-2</v>
      </c>
      <c r="T29" s="2">
        <f>'# D'!AB28</f>
        <v>-0.14599999999999991</v>
      </c>
      <c r="U29" s="2">
        <f>'# D'!AC28</f>
        <v>4.3657759905886204E-2</v>
      </c>
      <c r="W29" s="8">
        <f>'T-TEST'!S28</f>
        <v>2.4746996897177377E-3</v>
      </c>
      <c r="X29" s="8">
        <f>'T-TEST'!T28</f>
        <v>0.11431048853566984</v>
      </c>
      <c r="Y29" s="8">
        <f>'T-TEST'!U28</f>
        <v>4.1004999499184049E-3</v>
      </c>
      <c r="Z29" s="8">
        <f>'T-TEST'!V28</f>
        <v>4.6734283210670509E-3</v>
      </c>
      <c r="AB29" s="5" t="str">
        <f t="shared" si="4"/>
        <v>N</v>
      </c>
      <c r="AC29" s="5" t="str">
        <f t="shared" si="5"/>
        <v>N</v>
      </c>
      <c r="AD29" s="5" t="str">
        <f t="shared" si="6"/>
        <v>N</v>
      </c>
      <c r="AE29" s="5" t="str">
        <f t="shared" si="7"/>
        <v>N</v>
      </c>
      <c r="AF29" s="12"/>
      <c r="AG29"/>
      <c r="AH29"/>
    </row>
    <row r="30" spans="1:34" s="10" customFormat="1" ht="15" x14ac:dyDescent="0.25">
      <c r="A30">
        <f>'Raw Data'!B29</f>
        <v>65</v>
      </c>
      <c r="B30">
        <f>'Raw Data'!C29</f>
        <v>75</v>
      </c>
      <c r="C30">
        <f>'Raw Data'!F29</f>
        <v>2</v>
      </c>
      <c r="D30" t="str">
        <f>'Raw Data'!D29</f>
        <v>VTFKDRPALEG</v>
      </c>
      <c r="E30" s="2">
        <f>'%D'!V29</f>
        <v>-2.2683333333333309</v>
      </c>
      <c r="F30" s="26">
        <f>'%D'!W29</f>
        <v>2.451918296626812</v>
      </c>
      <c r="G30" s="2">
        <f>'%D'!X29</f>
        <v>-1.4406666666666652</v>
      </c>
      <c r="H30" s="26">
        <f>'%D'!Y29</f>
        <v>2.4247768282187652</v>
      </c>
      <c r="I30" s="2">
        <f>'%D'!Z29</f>
        <v>-1.7816666666666663</v>
      </c>
      <c r="J30" s="26">
        <f>'%D'!AA29</f>
        <v>0.378569236291945</v>
      </c>
      <c r="K30" s="2">
        <f>'%D'!AB29</f>
        <v>-1.0516666666666694</v>
      </c>
      <c r="L30" s="26">
        <f>'%D'!AC29</f>
        <v>0.73542821992813789</v>
      </c>
      <c r="N30" s="2">
        <f>'# D'!V29</f>
        <v>-0.13733333333333331</v>
      </c>
      <c r="O30" s="2">
        <f>'# D'!W29</f>
        <v>0.14792678369157272</v>
      </c>
      <c r="P30" s="2">
        <f>'# D'!X29</f>
        <v>-8.6666666666666448E-2</v>
      </c>
      <c r="Q30" s="2">
        <f>'# D'!Y29</f>
        <v>0.14677306746584445</v>
      </c>
      <c r="R30" s="2">
        <f>'# D'!Z29</f>
        <v>-0.1080000000000001</v>
      </c>
      <c r="S30" s="2">
        <f>'# D'!AA29</f>
        <v>2.2597935008904248E-2</v>
      </c>
      <c r="T30" s="2">
        <f>'# D'!AB29</f>
        <v>-6.366666666666676E-2</v>
      </c>
      <c r="U30" s="2">
        <f>'# D'!AC29</f>
        <v>4.450468140169811E-2</v>
      </c>
      <c r="W30" s="8">
        <f>'T-TEST'!S29</f>
        <v>0.22898123848856661</v>
      </c>
      <c r="X30" s="8">
        <f>'T-TEST'!T29</f>
        <v>0.41125019873066809</v>
      </c>
      <c r="Y30" s="8">
        <f>'T-TEST'!U29</f>
        <v>3.1626376068235687E-3</v>
      </c>
      <c r="Z30" s="8">
        <f>'T-TEST'!V29</f>
        <v>8.162281372568915E-2</v>
      </c>
      <c r="AB30" s="5" t="str">
        <f t="shared" si="4"/>
        <v>N</v>
      </c>
      <c r="AC30" s="5" t="str">
        <f t="shared" si="5"/>
        <v>N</v>
      </c>
      <c r="AD30" s="5" t="str">
        <f t="shared" si="6"/>
        <v>N</v>
      </c>
      <c r="AE30" s="5" t="str">
        <f t="shared" si="7"/>
        <v>N</v>
      </c>
      <c r="AF30" s="12"/>
      <c r="AG30"/>
      <c r="AH30"/>
    </row>
    <row r="31" spans="1:34" s="10" customFormat="1" ht="15" x14ac:dyDescent="0.25">
      <c r="A31">
        <f>'Raw Data'!B30</f>
        <v>65</v>
      </c>
      <c r="B31">
        <f>'Raw Data'!C30</f>
        <v>75</v>
      </c>
      <c r="C31">
        <f>'Raw Data'!F30</f>
        <v>3</v>
      </c>
      <c r="D31" t="str">
        <f>'Raw Data'!D30</f>
        <v>VTFKDRPALEG</v>
      </c>
      <c r="E31" s="2">
        <f>'%D'!V30</f>
        <v>-0.91399999999999437</v>
      </c>
      <c r="F31" s="26">
        <f>'%D'!W30</f>
        <v>0.91836104011439823</v>
      </c>
      <c r="G31" s="2">
        <f>'%D'!X30</f>
        <v>-0.38766666666667149</v>
      </c>
      <c r="H31" s="26">
        <f>'%D'!Y30</f>
        <v>1.0935471335673355</v>
      </c>
      <c r="I31" s="2">
        <f>'%D'!Z30</f>
        <v>-0.98166666666666202</v>
      </c>
      <c r="J31" s="26">
        <f>'%D'!AA30</f>
        <v>0.27517872979816749</v>
      </c>
      <c r="K31" s="2">
        <f>'%D'!AB30</f>
        <v>1.0163333333333426</v>
      </c>
      <c r="L31" s="26">
        <f>'%D'!AC30</f>
        <v>0.68425847942620566</v>
      </c>
      <c r="N31" s="2">
        <f>'# D'!V30</f>
        <v>-5.4666666666666863E-2</v>
      </c>
      <c r="O31" s="2">
        <f>'# D'!W30</f>
        <v>5.556377716942338E-2</v>
      </c>
      <c r="P31" s="2">
        <f>'# D'!X30</f>
        <v>-2.3666666666666725E-2</v>
      </c>
      <c r="Q31" s="2">
        <f>'# D'!Y30</f>
        <v>6.6040391680647431E-2</v>
      </c>
      <c r="R31" s="2">
        <f>'# D'!Z30</f>
        <v>-5.933333333333346E-2</v>
      </c>
      <c r="S31" s="2">
        <f>'# D'!AA30</f>
        <v>1.6802777548171461E-2</v>
      </c>
      <c r="T31" s="2">
        <f>'# D'!AB30</f>
        <v>6.133333333333324E-2</v>
      </c>
      <c r="U31" s="2">
        <f>'# D'!AC30</f>
        <v>4.122297094258668E-2</v>
      </c>
      <c r="W31" s="8">
        <f>'T-TEST'!S30</f>
        <v>0.168274333649436</v>
      </c>
      <c r="X31" s="8">
        <f>'T-TEST'!T30</f>
        <v>0.58911232558212112</v>
      </c>
      <c r="Y31" s="8">
        <f>'T-TEST'!U30</f>
        <v>5.3374443319060107E-3</v>
      </c>
      <c r="Z31" s="8">
        <f>'T-TEST'!V30</f>
        <v>8.1664939682698515E-2</v>
      </c>
      <c r="AB31" s="5" t="str">
        <f t="shared" si="4"/>
        <v>N</v>
      </c>
      <c r="AC31" s="5" t="str">
        <f t="shared" si="5"/>
        <v>N</v>
      </c>
      <c r="AD31" s="5" t="str">
        <f t="shared" si="6"/>
        <v>N</v>
      </c>
      <c r="AE31" s="5" t="str">
        <f t="shared" si="7"/>
        <v>N</v>
      </c>
      <c r="AF31" s="12"/>
      <c r="AG31"/>
      <c r="AH31"/>
    </row>
    <row r="32" spans="1:34" s="10" customFormat="1" ht="15.75" customHeight="1" x14ac:dyDescent="0.25">
      <c r="A32">
        <f>'Raw Data'!B31</f>
        <v>65</v>
      </c>
      <c r="B32">
        <f>'Raw Data'!C31</f>
        <v>89</v>
      </c>
      <c r="C32">
        <f>'Raw Data'!F31</f>
        <v>3</v>
      </c>
      <c r="D32" t="str">
        <f>'Raw Data'!D31</f>
        <v>VTFKDRPALEGYRERYDHILKNIQA</v>
      </c>
      <c r="E32" s="2">
        <f>'%D'!V31</f>
        <v>-0.2623333333333342</v>
      </c>
      <c r="F32" s="26">
        <f>'%D'!W31</f>
        <v>0.24988664096612526</v>
      </c>
      <c r="G32" s="2">
        <f>'%D'!X31</f>
        <v>-0.24900000000000055</v>
      </c>
      <c r="H32" s="26">
        <f>'%D'!Y31</f>
        <v>0.22044651656732198</v>
      </c>
      <c r="I32" s="2">
        <f>'%D'!Z31</f>
        <v>-0.57366666666666433</v>
      </c>
      <c r="J32" s="26">
        <f>'%D'!AA31</f>
        <v>0.2873731604261841</v>
      </c>
      <c r="K32" s="2">
        <f>'%D'!AB31</f>
        <v>-0.43733333333333491</v>
      </c>
      <c r="L32" s="26">
        <f>'%D'!AC31</f>
        <v>0.51699355250654111</v>
      </c>
      <c r="N32" s="2">
        <f>'# D'!V31</f>
        <v>-4.3666666666666631E-2</v>
      </c>
      <c r="O32" s="2">
        <f>'# D'!W31</f>
        <v>4.178915329763612E-2</v>
      </c>
      <c r="P32" s="2">
        <f>'# D'!X31</f>
        <v>-4.1333333333333222E-2</v>
      </c>
      <c r="Q32" s="2">
        <f>'# D'!Y31</f>
        <v>3.6869137952131925E-2</v>
      </c>
      <c r="R32" s="2">
        <f>'# D'!Z31</f>
        <v>-9.5666666666666345E-2</v>
      </c>
      <c r="S32" s="2">
        <f>'# D'!AA31</f>
        <v>4.7923550230201679E-2</v>
      </c>
      <c r="T32" s="2">
        <f>'# D'!AB31</f>
        <v>-7.2666666666666657E-2</v>
      </c>
      <c r="U32" s="2">
        <f>'# D'!AC31</f>
        <v>8.6135552087006045E-2</v>
      </c>
      <c r="W32" s="8">
        <f>'T-TEST'!S31</f>
        <v>0.1874593193957399</v>
      </c>
      <c r="X32" s="8">
        <f>'T-TEST'!T31</f>
        <v>0.12469013247278948</v>
      </c>
      <c r="Y32" s="8">
        <f>'T-TEST'!U31</f>
        <v>2.6990208873628095E-2</v>
      </c>
      <c r="Z32" s="8">
        <f>'T-TEST'!V31</f>
        <v>0.25054791530142012</v>
      </c>
      <c r="AB32" s="5" t="str">
        <f t="shared" si="4"/>
        <v>N</v>
      </c>
      <c r="AC32" s="5" t="str">
        <f t="shared" si="5"/>
        <v>N</v>
      </c>
      <c r="AD32" s="5" t="str">
        <f t="shared" si="6"/>
        <v>N</v>
      </c>
      <c r="AE32" s="5" t="str">
        <f t="shared" si="7"/>
        <v>N</v>
      </c>
      <c r="AF32" s="12"/>
      <c r="AG32"/>
      <c r="AH32"/>
    </row>
    <row r="33" spans="1:34" s="10" customFormat="1" ht="16.5" customHeight="1" x14ac:dyDescent="0.25">
      <c r="A33">
        <f>'Raw Data'!B32</f>
        <v>65</v>
      </c>
      <c r="B33">
        <f>'Raw Data'!C32</f>
        <v>89</v>
      </c>
      <c r="C33">
        <f>'Raw Data'!F32</f>
        <v>4</v>
      </c>
      <c r="D33" t="str">
        <f>'Raw Data'!D32</f>
        <v>VTFKDRPALEGYRERYDHILKNIQA</v>
      </c>
      <c r="E33" s="2">
        <f>'%D'!V32</f>
        <v>-0.61133333333333262</v>
      </c>
      <c r="F33" s="26">
        <f>'%D'!W32</f>
        <v>0.1939209460923014</v>
      </c>
      <c r="G33" s="2">
        <f>'%D'!X32</f>
        <v>-0.55833333333333179</v>
      </c>
      <c r="H33" s="26">
        <f>'%D'!Y32</f>
        <v>0.29166190472303144</v>
      </c>
      <c r="I33" s="2">
        <f>'%D'!Z32</f>
        <v>-1.1119999999999983</v>
      </c>
      <c r="J33" s="26">
        <f>'%D'!AA32</f>
        <v>0.40899633250189366</v>
      </c>
      <c r="K33" s="2">
        <f>'%D'!AB32</f>
        <v>-1.0269999999999939</v>
      </c>
      <c r="L33" s="26">
        <f>'%D'!AC32</f>
        <v>0.39962941166368882</v>
      </c>
      <c r="N33" s="2">
        <f>'# D'!V32</f>
        <v>-0.10133333333333328</v>
      </c>
      <c r="O33" s="2">
        <f>'# D'!W32</f>
        <v>3.2161053050752786E-2</v>
      </c>
      <c r="P33" s="2">
        <f>'# D'!X32</f>
        <v>-9.299999999999975E-2</v>
      </c>
      <c r="Q33" s="2">
        <f>'# D'!Y32</f>
        <v>4.8514602612684227E-2</v>
      </c>
      <c r="R33" s="2">
        <f>'# D'!Z32</f>
        <v>-0.18500000000000005</v>
      </c>
      <c r="S33" s="2">
        <f>'# D'!AA32</f>
        <v>6.8019605016985119E-2</v>
      </c>
      <c r="T33" s="2">
        <f>'# D'!AB32</f>
        <v>-0.17033333333333278</v>
      </c>
      <c r="U33" s="2">
        <f>'# D'!AC32</f>
        <v>6.6239464571104842E-2</v>
      </c>
      <c r="W33" s="8">
        <f>'T-TEST'!S32</f>
        <v>6.9638423556415453E-3</v>
      </c>
      <c r="X33" s="8">
        <f>'T-TEST'!T32</f>
        <v>3.527174035929765E-2</v>
      </c>
      <c r="Y33" s="8">
        <f>'T-TEST'!U32</f>
        <v>1.0822521833047714E-2</v>
      </c>
      <c r="Z33" s="8">
        <f>'T-TEST'!V32</f>
        <v>2.7264079898801908E-2</v>
      </c>
      <c r="AB33" s="5" t="str">
        <f t="shared" si="4"/>
        <v>N</v>
      </c>
      <c r="AC33" s="5" t="str">
        <f t="shared" si="5"/>
        <v>N</v>
      </c>
      <c r="AD33" s="5" t="str">
        <f t="shared" si="6"/>
        <v>N</v>
      </c>
      <c r="AE33" s="5" t="str">
        <f t="shared" si="7"/>
        <v>N</v>
      </c>
      <c r="AF33" s="12"/>
      <c r="AG33"/>
      <c r="AH33"/>
    </row>
    <row r="34" spans="1:34" s="10" customFormat="1" ht="15" x14ac:dyDescent="0.25">
      <c r="A34">
        <f>'Raw Data'!B33</f>
        <v>65</v>
      </c>
      <c r="B34">
        <f>'Raw Data'!C33</f>
        <v>89</v>
      </c>
      <c r="C34">
        <f>'Raw Data'!F33</f>
        <v>5</v>
      </c>
      <c r="D34" t="str">
        <f>'Raw Data'!D33</f>
        <v>VTFKDRPALEGYRERYDHILKNIQA</v>
      </c>
      <c r="E34" s="2">
        <f>'%D'!V33</f>
        <v>-1.6333333333331979E-2</v>
      </c>
      <c r="F34" s="26">
        <f>'%D'!W33</f>
        <v>0.15301742820127812</v>
      </c>
      <c r="G34" s="2">
        <f>'%D'!X33</f>
        <v>-0.16266666666666474</v>
      </c>
      <c r="H34" s="26">
        <f>'%D'!Y33</f>
        <v>0.31749225712343537</v>
      </c>
      <c r="I34" s="2">
        <f>'%D'!Z33</f>
        <v>-0.60099999999999909</v>
      </c>
      <c r="J34" s="26">
        <f>'%D'!AA33</f>
        <v>0.24883327751729695</v>
      </c>
      <c r="K34" s="2">
        <f>'%D'!AB33</f>
        <v>-0.96033333333333459</v>
      </c>
      <c r="L34" s="26">
        <f>'%D'!AC33</f>
        <v>0.40985688559138189</v>
      </c>
      <c r="N34" s="2">
        <f>'# D'!V33</f>
        <v>-2.666666666666706E-3</v>
      </c>
      <c r="O34" s="2">
        <f>'# D'!W33</f>
        <v>2.5566905692059567E-2</v>
      </c>
      <c r="P34" s="2">
        <f>'# D'!X33</f>
        <v>-2.733333333333321E-2</v>
      </c>
      <c r="Q34" s="2">
        <f>'# D'!Y33</f>
        <v>5.2788887719544444E-2</v>
      </c>
      <c r="R34" s="2">
        <f>'# D'!Z33</f>
        <v>-9.9999999999999645E-2</v>
      </c>
      <c r="S34" s="2">
        <f>'# D'!AA33</f>
        <v>4.1190613817551444E-2</v>
      </c>
      <c r="T34" s="2">
        <f>'# D'!AB33</f>
        <v>-0.1593333333333331</v>
      </c>
      <c r="U34" s="2">
        <f>'# D'!AC33</f>
        <v>6.8422705782997834E-2</v>
      </c>
      <c r="W34" s="8">
        <f>'T-TEST'!S33</f>
        <v>0.86765974559170678</v>
      </c>
      <c r="X34" s="8">
        <f>'T-TEST'!T33</f>
        <v>0.42491974101245605</v>
      </c>
      <c r="Y34" s="8">
        <f>'T-TEST'!U33</f>
        <v>1.4504068362400743E-2</v>
      </c>
      <c r="Z34" s="8">
        <f>'T-TEST'!V33</f>
        <v>3.4593307528850245E-2</v>
      </c>
      <c r="AB34" s="5" t="str">
        <f t="shared" si="4"/>
        <v>N</v>
      </c>
      <c r="AC34" s="5" t="str">
        <f t="shared" si="5"/>
        <v>N</v>
      </c>
      <c r="AD34" s="5" t="str">
        <f t="shared" si="6"/>
        <v>N</v>
      </c>
      <c r="AE34" s="5" t="str">
        <f t="shared" si="7"/>
        <v>N</v>
      </c>
      <c r="AF34" s="12"/>
      <c r="AG34"/>
      <c r="AH34"/>
    </row>
    <row r="35" spans="1:34" s="10" customFormat="1" ht="15" x14ac:dyDescent="0.25">
      <c r="A35">
        <f>'Raw Data'!B34</f>
        <v>65</v>
      </c>
      <c r="B35">
        <f>'Raw Data'!C34</f>
        <v>90</v>
      </c>
      <c r="C35">
        <f>'Raw Data'!F34</f>
        <v>4</v>
      </c>
      <c r="D35" t="str">
        <f>'Raw Data'!D34</f>
        <v>VTFKDRPALEGYRERYDHILKNIQAY</v>
      </c>
      <c r="E35" s="2">
        <f>'%D'!V34</f>
        <v>-0.18333333333333357</v>
      </c>
      <c r="F35" s="26">
        <f>'%D'!W34</f>
        <v>0.25883263575780663</v>
      </c>
      <c r="G35" s="2">
        <f>'%D'!X34</f>
        <v>-3.9999999999999147E-2</v>
      </c>
      <c r="H35" s="26">
        <f>'%D'!Y34</f>
        <v>0.45349825431490576</v>
      </c>
      <c r="I35" s="2">
        <f>'%D'!Z34</f>
        <v>-0.65433333333333366</v>
      </c>
      <c r="J35" s="26">
        <f>'%D'!AA34</f>
        <v>0.49152890725436205</v>
      </c>
      <c r="K35" s="2">
        <f>'%D'!AB34</f>
        <v>-0.85233333333333405</v>
      </c>
      <c r="L35" s="26">
        <f>'%D'!AC34</f>
        <v>0.25229083746079095</v>
      </c>
      <c r="N35" s="2">
        <f>'# D'!V34</f>
        <v>-3.2000000000000028E-2</v>
      </c>
      <c r="O35" s="2">
        <f>'# D'!W34</f>
        <v>4.4818151084874823E-2</v>
      </c>
      <c r="P35" s="2">
        <f>'# D'!X34</f>
        <v>-7.0000000000001172E-3</v>
      </c>
      <c r="Q35" s="2">
        <f>'# D'!Y34</f>
        <v>7.8623575768764498E-2</v>
      </c>
      <c r="R35" s="2">
        <f>'# D'!Z34</f>
        <v>-0.11366666666666703</v>
      </c>
      <c r="S35" s="2">
        <f>'# D'!AA34</f>
        <v>8.5479042265731289E-2</v>
      </c>
      <c r="T35" s="2">
        <f>'# D'!AB34</f>
        <v>-0.14800000000000013</v>
      </c>
      <c r="U35" s="2">
        <f>'# D'!AC34</f>
        <v>4.4279415834749425E-2</v>
      </c>
      <c r="W35" s="8">
        <f>'T-TEST'!S34</f>
        <v>0.28435667245255769</v>
      </c>
      <c r="X35" s="8">
        <f>'T-TEST'!T34</f>
        <v>0.88613212104345351</v>
      </c>
      <c r="Y35" s="8">
        <f>'T-TEST'!U34</f>
        <v>0.10711252566362132</v>
      </c>
      <c r="Z35" s="8">
        <f>'T-TEST'!V34</f>
        <v>1.5445601680513579E-2</v>
      </c>
      <c r="AB35" s="5" t="str">
        <f t="shared" si="4"/>
        <v>N</v>
      </c>
      <c r="AC35" s="5" t="str">
        <f t="shared" si="5"/>
        <v>N</v>
      </c>
      <c r="AD35" s="5" t="str">
        <f t="shared" si="6"/>
        <v>N</v>
      </c>
      <c r="AE35" s="5" t="str">
        <f t="shared" si="7"/>
        <v>N</v>
      </c>
      <c r="AF35" s="12"/>
      <c r="AG35"/>
      <c r="AH35"/>
    </row>
    <row r="36" spans="1:34" s="10" customFormat="1" ht="15" x14ac:dyDescent="0.25">
      <c r="A36">
        <f>'Raw Data'!B35</f>
        <v>65</v>
      </c>
      <c r="B36">
        <f>'Raw Data'!C35</f>
        <v>90</v>
      </c>
      <c r="C36">
        <f>'Raw Data'!F35</f>
        <v>5</v>
      </c>
      <c r="D36" t="str">
        <f>'Raw Data'!D35</f>
        <v>VTFKDRPALEGYRERYDHILKNIQAY</v>
      </c>
      <c r="E36" s="2">
        <f>'%D'!V35</f>
        <v>-2.5999999999999801E-2</v>
      </c>
      <c r="F36" s="26">
        <f>'%D'!W35</f>
        <v>0.16866436098555834</v>
      </c>
      <c r="G36" s="2">
        <f>'%D'!X35</f>
        <v>3.9666666666667183E-2</v>
      </c>
      <c r="H36" s="26">
        <f>'%D'!Y35</f>
        <v>0.29603603384272875</v>
      </c>
      <c r="I36" s="2">
        <f>'%D'!Z35</f>
        <v>-0.57866666666666511</v>
      </c>
      <c r="J36" s="26">
        <f>'%D'!AA35</f>
        <v>0.2766321263579728</v>
      </c>
      <c r="K36" s="2">
        <f>'%D'!AB35</f>
        <v>-0.40099999999999625</v>
      </c>
      <c r="L36" s="26">
        <f>'%D'!AC35</f>
        <v>0.24352344171899826</v>
      </c>
      <c r="N36" s="2">
        <f>'# D'!V35</f>
        <v>-4.6666666666665968E-3</v>
      </c>
      <c r="O36" s="2">
        <f>'# D'!W35</f>
        <v>2.9507061301774329E-2</v>
      </c>
      <c r="P36" s="2">
        <f>'# D'!X35</f>
        <v>6.9999999999998952E-3</v>
      </c>
      <c r="Q36" s="2">
        <f>'# D'!Y35</f>
        <v>5.11240321831785E-2</v>
      </c>
      <c r="R36" s="2">
        <f>'# D'!Z35</f>
        <v>-0.10033333333333339</v>
      </c>
      <c r="S36" s="2">
        <f>'# D'!AA35</f>
        <v>4.8428641663103851E-2</v>
      </c>
      <c r="T36" s="2">
        <f>'# D'!AB35</f>
        <v>-6.9666666666666988E-2</v>
      </c>
      <c r="U36" s="2">
        <f>'# D'!AC35</f>
        <v>4.2316269526822277E-2</v>
      </c>
      <c r="W36" s="8">
        <f>'T-TEST'!S35</f>
        <v>0.80272671943537766</v>
      </c>
      <c r="X36" s="8">
        <f>'T-TEST'!T35</f>
        <v>0.82431864961397971</v>
      </c>
      <c r="Y36" s="8">
        <f>'T-TEST'!U35</f>
        <v>2.9753678372070991E-2</v>
      </c>
      <c r="Z36" s="8">
        <f>'T-TEST'!V35</f>
        <v>9.4733426085928926E-2</v>
      </c>
      <c r="AB36" s="5" t="str">
        <f t="shared" si="4"/>
        <v>N</v>
      </c>
      <c r="AC36" s="5" t="str">
        <f t="shared" si="5"/>
        <v>N</v>
      </c>
      <c r="AD36" s="5" t="str">
        <f t="shared" si="6"/>
        <v>N</v>
      </c>
      <c r="AE36" s="5" t="str">
        <f t="shared" si="7"/>
        <v>N</v>
      </c>
      <c r="AF36" s="12"/>
      <c r="AG36"/>
      <c r="AH36"/>
    </row>
    <row r="37" spans="1:34" s="10" customFormat="1" ht="15" x14ac:dyDescent="0.25">
      <c r="A37">
        <f>'Raw Data'!B36</f>
        <v>65</v>
      </c>
      <c r="B37">
        <f>'Raw Data'!C36</f>
        <v>90</v>
      </c>
      <c r="C37">
        <f>'Raw Data'!F36</f>
        <v>6</v>
      </c>
      <c r="D37" t="str">
        <f>'Raw Data'!D36</f>
        <v>VTFKDRPALEGYRERYDHILKNIQAY</v>
      </c>
      <c r="E37" s="2">
        <f>'%D'!V36</f>
        <v>-0.30733333333333324</v>
      </c>
      <c r="F37" s="26">
        <f>'%D'!W36</f>
        <v>0.31909664157848289</v>
      </c>
      <c r="G37" s="2">
        <f>'%D'!X36</f>
        <v>-0.16366666666666774</v>
      </c>
      <c r="H37" s="26">
        <f>'%D'!Y36</f>
        <v>0.2485611930021793</v>
      </c>
      <c r="I37" s="2">
        <f>'%D'!Z36</f>
        <v>-0.66633333333333411</v>
      </c>
      <c r="J37" s="26">
        <f>'%D'!AA36</f>
        <v>0.34733365323081838</v>
      </c>
      <c r="K37" s="2">
        <f>'%D'!AB36</f>
        <v>-0.42966666666666598</v>
      </c>
      <c r="L37" s="26">
        <f>'%D'!AC36</f>
        <v>0.29999888888683202</v>
      </c>
      <c r="N37" s="2">
        <f>'# D'!V36</f>
        <v>-5.3666666666666529E-2</v>
      </c>
      <c r="O37" s="2">
        <f>'# D'!W36</f>
        <v>5.5422618727976644E-2</v>
      </c>
      <c r="P37" s="2">
        <f>'# D'!X36</f>
        <v>-2.8333333333333321E-2</v>
      </c>
      <c r="Q37" s="2">
        <f>'# D'!Y36</f>
        <v>4.3397388554305187E-2</v>
      </c>
      <c r="R37" s="2">
        <f>'# D'!Z36</f>
        <v>-0.11566666666666681</v>
      </c>
      <c r="S37" s="2">
        <f>'# D'!AA36</f>
        <v>6.0627276589557112E-2</v>
      </c>
      <c r="T37" s="2">
        <f>'# D'!AB36</f>
        <v>-7.4333333333333584E-2</v>
      </c>
      <c r="U37" s="2">
        <f>'# D'!AC36</f>
        <v>5.2003205029433959E-2</v>
      </c>
      <c r="W37" s="8">
        <f>'T-TEST'!S36</f>
        <v>0.18301912280622984</v>
      </c>
      <c r="X37" s="8">
        <f>'T-TEST'!T36</f>
        <v>0.35627534064785255</v>
      </c>
      <c r="Y37" s="8">
        <f>'T-TEST'!U36</f>
        <v>4.0560247723908864E-2</v>
      </c>
      <c r="Z37" s="8">
        <f>'T-TEST'!V36</f>
        <v>8.2137487175062904E-2</v>
      </c>
      <c r="AB37" s="5" t="str">
        <f t="shared" si="4"/>
        <v>N</v>
      </c>
      <c r="AC37" s="5" t="str">
        <f t="shared" si="5"/>
        <v>N</v>
      </c>
      <c r="AD37" s="5" t="str">
        <f t="shared" si="6"/>
        <v>N</v>
      </c>
      <c r="AE37" s="5" t="str">
        <f t="shared" si="7"/>
        <v>N</v>
      </c>
      <c r="AF37" s="12"/>
      <c r="AG37"/>
      <c r="AH37"/>
    </row>
    <row r="38" spans="1:34" s="10" customFormat="1" ht="15" x14ac:dyDescent="0.25">
      <c r="A38">
        <f>'Raw Data'!B37</f>
        <v>65</v>
      </c>
      <c r="B38">
        <f>'Raw Data'!C37</f>
        <v>90</v>
      </c>
      <c r="C38">
        <f>'Raw Data'!F37</f>
        <v>7</v>
      </c>
      <c r="D38" t="str">
        <f>'Raw Data'!D37</f>
        <v>VTFKDRPALEGYRERYDHILKNIQAY</v>
      </c>
      <c r="E38" s="2">
        <f>'%D'!V37</f>
        <v>-0.70600000000000041</v>
      </c>
      <c r="F38" s="26">
        <f>'%D'!W37</f>
        <v>0.65088068543064548</v>
      </c>
      <c r="G38" s="2">
        <f>'%D'!X37</f>
        <v>-0.35133333333333372</v>
      </c>
      <c r="H38" s="26">
        <f>'%D'!Y37</f>
        <v>0.50139139734675697</v>
      </c>
      <c r="I38" s="2">
        <f>'%D'!Z37</f>
        <v>-1.054333333333334</v>
      </c>
      <c r="J38" s="26">
        <f>'%D'!AA37</f>
        <v>0.49609508497195681</v>
      </c>
      <c r="K38" s="2">
        <f>'%D'!AB37</f>
        <v>-0.92133333333333312</v>
      </c>
      <c r="L38" s="26">
        <f>'%D'!AC37</f>
        <v>0.21118869919260982</v>
      </c>
      <c r="N38" s="2">
        <f>'# D'!V37</f>
        <v>-0.12266666666666659</v>
      </c>
      <c r="O38" s="2">
        <f>'# D'!W37</f>
        <v>0.11288194423083492</v>
      </c>
      <c r="P38" s="2">
        <f>'# D'!X37</f>
        <v>-6.0999999999999943E-2</v>
      </c>
      <c r="Q38" s="2">
        <f>'# D'!Y37</f>
        <v>8.6902243929601719E-2</v>
      </c>
      <c r="R38" s="2">
        <f>'# D'!Z37</f>
        <v>-0.18266666666666653</v>
      </c>
      <c r="S38" s="2">
        <f>'# D'!AA37</f>
        <v>8.6071675557835819E-2</v>
      </c>
      <c r="T38" s="2">
        <f>'# D'!AB37</f>
        <v>-0.15966666666666685</v>
      </c>
      <c r="U38" s="2">
        <f>'# D'!AC37</f>
        <v>3.6473734842120825E-2</v>
      </c>
      <c r="W38" s="8">
        <f>'T-TEST'!S37</f>
        <v>0.18815036968575807</v>
      </c>
      <c r="X38" s="8">
        <f>'T-TEST'!T37</f>
        <v>0.30087679368253772</v>
      </c>
      <c r="Y38" s="8">
        <f>'T-TEST'!U37</f>
        <v>5.7225241587059821E-2</v>
      </c>
      <c r="Z38" s="8">
        <f>'T-TEST'!V37</f>
        <v>3.7323731221380156E-3</v>
      </c>
      <c r="AB38" s="5" t="str">
        <f t="shared" si="4"/>
        <v>N</v>
      </c>
      <c r="AC38" s="5" t="str">
        <f t="shared" si="5"/>
        <v>N</v>
      </c>
      <c r="AD38" s="5" t="str">
        <f t="shared" si="6"/>
        <v>N</v>
      </c>
      <c r="AE38" s="5" t="str">
        <f t="shared" si="7"/>
        <v>N</v>
      </c>
      <c r="AF38" s="12"/>
      <c r="AG38"/>
      <c r="AH38"/>
    </row>
    <row r="39" spans="1:34" s="10" customFormat="1" ht="15" x14ac:dyDescent="0.25">
      <c r="A39">
        <f>'Raw Data'!B38</f>
        <v>68</v>
      </c>
      <c r="B39">
        <f>'Raw Data'!C38</f>
        <v>89</v>
      </c>
      <c r="C39">
        <f>'Raw Data'!F38</f>
        <v>4</v>
      </c>
      <c r="D39" t="str">
        <f>'Raw Data'!D38</f>
        <v>KDRPALEGYRERYDHILKNIQA</v>
      </c>
      <c r="E39" s="2">
        <f>'%D'!V38</f>
        <v>-0.91566666666666663</v>
      </c>
      <c r="F39" s="26">
        <f>'%D'!W38</f>
        <v>0.30099778515242698</v>
      </c>
      <c r="G39" s="2">
        <f>'%D'!X38</f>
        <v>-0.78166666666666629</v>
      </c>
      <c r="H39" s="26">
        <f>'%D'!Y38</f>
        <v>0.37661076281310235</v>
      </c>
      <c r="I39" s="2">
        <f>'%D'!Z38</f>
        <v>-1.0646666666666658</v>
      </c>
      <c r="J39" s="26">
        <f>'%D'!AA38</f>
        <v>0.6277733136517778</v>
      </c>
      <c r="K39" s="2">
        <f>'%D'!AB38</f>
        <v>-1.2083333333333321</v>
      </c>
      <c r="L39" s="26">
        <f>'%D'!AC38</f>
        <v>0.60667893760483715</v>
      </c>
      <c r="N39" s="2">
        <f>'# D'!V38</f>
        <v>-0.13133333333333341</v>
      </c>
      <c r="O39" s="2">
        <f>'# D'!W38</f>
        <v>4.3166344915145843E-2</v>
      </c>
      <c r="P39" s="2">
        <f>'# D'!X38</f>
        <v>-0.1123333333333334</v>
      </c>
      <c r="Q39" s="2">
        <f>'# D'!Y38</f>
        <v>5.4283207962192791E-2</v>
      </c>
      <c r="R39" s="2">
        <f>'# D'!Z38</f>
        <v>-0.15233333333333343</v>
      </c>
      <c r="S39" s="2">
        <f>'# D'!AA38</f>
        <v>9.0029624753929421E-2</v>
      </c>
      <c r="T39" s="2">
        <f>'# D'!AB38</f>
        <v>-0.17366666666666708</v>
      </c>
      <c r="U39" s="2">
        <f>'# D'!AC38</f>
        <v>8.7015324320872903E-2</v>
      </c>
      <c r="W39" s="8">
        <f>'T-TEST'!S38</f>
        <v>1.7794734253820232E-2</v>
      </c>
      <c r="X39" s="8">
        <f>'T-TEST'!T38</f>
        <v>2.3221063388270752E-2</v>
      </c>
      <c r="Y39" s="8">
        <f>'T-TEST'!U38</f>
        <v>6.6467672750480364E-2</v>
      </c>
      <c r="Z39" s="8">
        <f>'T-TEST'!V38</f>
        <v>4.0201580116115569E-2</v>
      </c>
      <c r="AB39" s="5" t="str">
        <f t="shared" si="4"/>
        <v>N</v>
      </c>
      <c r="AC39" s="5" t="str">
        <f t="shared" si="5"/>
        <v>N</v>
      </c>
      <c r="AD39" s="5" t="str">
        <f t="shared" si="6"/>
        <v>N</v>
      </c>
      <c r="AE39" s="5" t="str">
        <f t="shared" si="7"/>
        <v>N</v>
      </c>
      <c r="AF39" s="12"/>
      <c r="AG39"/>
      <c r="AH39"/>
    </row>
    <row r="40" spans="1:34" s="10" customFormat="1" ht="15" x14ac:dyDescent="0.25">
      <c r="A40">
        <f>'Raw Data'!B39</f>
        <v>68</v>
      </c>
      <c r="B40">
        <f>'Raw Data'!C39</f>
        <v>90</v>
      </c>
      <c r="C40">
        <f>'Raw Data'!F39</f>
        <v>5</v>
      </c>
      <c r="D40" t="str">
        <f>'Raw Data'!D39</f>
        <v>KDRPALEGYRERYDHILKNIQAY</v>
      </c>
      <c r="E40" s="2">
        <f>'%D'!V39</f>
        <v>-0.56799999999999962</v>
      </c>
      <c r="F40" s="26">
        <f>'%D'!W39</f>
        <v>0.24780368574068212</v>
      </c>
      <c r="G40" s="2">
        <f>'%D'!X39</f>
        <v>-1.8000000000000682E-2</v>
      </c>
      <c r="H40" s="26">
        <f>'%D'!Y39</f>
        <v>0.35064464442889542</v>
      </c>
      <c r="I40" s="2">
        <f>'%D'!Z39</f>
        <v>-1.3693333333333317</v>
      </c>
      <c r="J40" s="26">
        <f>'%D'!AA39</f>
        <v>0.372642366530341</v>
      </c>
      <c r="K40" s="2">
        <f>'%D'!AB39</f>
        <v>-0.82999999999999829</v>
      </c>
      <c r="L40" s="26">
        <f>'%D'!AC39</f>
        <v>0.62628640945390845</v>
      </c>
      <c r="N40" s="2">
        <f>'# D'!V39</f>
        <v>-8.6000000000000187E-2</v>
      </c>
      <c r="O40" s="2">
        <f>'# D'!W39</f>
        <v>3.7744756810273235E-2</v>
      </c>
      <c r="P40" s="2">
        <f>'# D'!X39</f>
        <v>-2.666666666666595E-3</v>
      </c>
      <c r="Q40" s="2">
        <f>'# D'!Y39</f>
        <v>5.3144457221175417E-2</v>
      </c>
      <c r="R40" s="2">
        <f>'# D'!Z39</f>
        <v>-0.20699999999999985</v>
      </c>
      <c r="S40" s="2">
        <f>'# D'!AA39</f>
        <v>5.6290911048469276E-2</v>
      </c>
      <c r="T40" s="2">
        <f>'# D'!AB39</f>
        <v>-0.12566666666666659</v>
      </c>
      <c r="U40" s="2">
        <f>'# D'!AC39</f>
        <v>9.4787481592595785E-2</v>
      </c>
      <c r="W40" s="8">
        <f>'T-TEST'!S39</f>
        <v>4.4026258243133637E-2</v>
      </c>
      <c r="X40" s="8">
        <f>'T-TEST'!T39</f>
        <v>0.93672202467446597</v>
      </c>
      <c r="Y40" s="8">
        <f>'T-TEST'!U39</f>
        <v>8.0329854199681344E-3</v>
      </c>
      <c r="Z40" s="8">
        <f>'T-TEST'!V39</f>
        <v>9.7752531225358028E-2</v>
      </c>
      <c r="AB40" s="5" t="str">
        <f t="shared" si="4"/>
        <v>N</v>
      </c>
      <c r="AC40" s="5" t="str">
        <f t="shared" si="5"/>
        <v>N</v>
      </c>
      <c r="AD40" s="5" t="str">
        <f t="shared" si="6"/>
        <v>N</v>
      </c>
      <c r="AE40" s="5" t="str">
        <f t="shared" si="7"/>
        <v>N</v>
      </c>
      <c r="AF40" s="12"/>
      <c r="AG40"/>
      <c r="AH40"/>
    </row>
    <row r="41" spans="1:34" s="10" customFormat="1" ht="15" x14ac:dyDescent="0.25">
      <c r="A41">
        <f>'Raw Data'!B40</f>
        <v>76</v>
      </c>
      <c r="B41">
        <f>'Raw Data'!C40</f>
        <v>89</v>
      </c>
      <c r="C41">
        <f>'Raw Data'!F40</f>
        <v>4</v>
      </c>
      <c r="D41" t="str">
        <f>'Raw Data'!D40</f>
        <v>YRERYDHILKNIQA</v>
      </c>
      <c r="E41" s="2">
        <f>'%D'!V40</f>
        <v>-0.94333333333333336</v>
      </c>
      <c r="F41" s="26">
        <f>'%D'!W40</f>
        <v>0.20922077653362675</v>
      </c>
      <c r="G41" s="2">
        <f>'%D'!X40</f>
        <v>-0.59099999999999997</v>
      </c>
      <c r="H41" s="26">
        <f>'%D'!Y40</f>
        <v>0.10872902096496601</v>
      </c>
      <c r="I41" s="2">
        <f>'%D'!Z40</f>
        <v>-0.42633333333333345</v>
      </c>
      <c r="J41" s="26">
        <f>'%D'!AA40</f>
        <v>0.21041546204275646</v>
      </c>
      <c r="K41" s="2">
        <f>'%D'!AB40</f>
        <v>-0.57600000000000051</v>
      </c>
      <c r="L41" s="26">
        <f>'%D'!AC40</f>
        <v>0.22480361800172768</v>
      </c>
      <c r="N41" s="2">
        <f>'# D'!V40</f>
        <v>-8.5666666666666696E-2</v>
      </c>
      <c r="O41" s="2">
        <f>'# D'!W40</f>
        <v>1.8583146486354937E-2</v>
      </c>
      <c r="P41" s="2">
        <f>'# D'!X40</f>
        <v>-5.3666666666666654E-2</v>
      </c>
      <c r="Q41" s="2">
        <f>'# D'!Y40</f>
        <v>9.6263527187957637E-3</v>
      </c>
      <c r="R41" s="2">
        <f>'# D'!Z40</f>
        <v>-3.833333333333333E-2</v>
      </c>
      <c r="S41" s="2">
        <f>'# D'!AA40</f>
        <v>1.9035055380358969E-2</v>
      </c>
      <c r="T41" s="2">
        <f>'# D'!AB40</f>
        <v>-5.2000000000000046E-2</v>
      </c>
      <c r="U41" s="2">
        <f>'# D'!AC40</f>
        <v>2.0412414523193128E-2</v>
      </c>
      <c r="W41" s="8">
        <f>'T-TEST'!S40</f>
        <v>1.307248298663932E-2</v>
      </c>
      <c r="X41" s="8">
        <f>'T-TEST'!T40</f>
        <v>4.8810492907014665E-3</v>
      </c>
      <c r="Y41" s="8">
        <f>'T-TEST'!U40</f>
        <v>5.4397500176631225E-2</v>
      </c>
      <c r="Z41" s="8">
        <f>'T-TEST'!V40</f>
        <v>2.6680023018681973E-2</v>
      </c>
      <c r="AB41" s="5" t="str">
        <f t="shared" si="4"/>
        <v>N</v>
      </c>
      <c r="AC41" s="5" t="str">
        <f t="shared" si="5"/>
        <v>N</v>
      </c>
      <c r="AD41" s="5" t="str">
        <f t="shared" si="6"/>
        <v>N</v>
      </c>
      <c r="AE41" s="5" t="str">
        <f t="shared" si="7"/>
        <v>N</v>
      </c>
      <c r="AF41" s="12"/>
      <c r="AG41"/>
      <c r="AH41"/>
    </row>
    <row r="42" spans="1:34" s="10" customFormat="1" ht="15" x14ac:dyDescent="0.25">
      <c r="A42">
        <f>'Raw Data'!B41</f>
        <v>76</v>
      </c>
      <c r="B42">
        <f>'Raw Data'!C41</f>
        <v>90</v>
      </c>
      <c r="C42">
        <f>'Raw Data'!F41</f>
        <v>3</v>
      </c>
      <c r="D42" t="str">
        <f>'Raw Data'!D41</f>
        <v>YRERYDHILKNIQAY</v>
      </c>
      <c r="E42" s="2">
        <f>'%D'!V41</f>
        <v>-2.2053333333333338</v>
      </c>
      <c r="F42" s="26">
        <f>'%D'!W41</f>
        <v>0.36292239758199929</v>
      </c>
      <c r="G42" s="2">
        <f>'%D'!X41</f>
        <v>-1.5813333333333333</v>
      </c>
      <c r="H42" s="26">
        <f>'%D'!Y41</f>
        <v>0.47251419731756916</v>
      </c>
      <c r="I42" s="2">
        <f>'%D'!Z41</f>
        <v>-0.95199999999999996</v>
      </c>
      <c r="J42" s="26">
        <f>'%D'!AA41</f>
        <v>0.43898595269856466</v>
      </c>
      <c r="K42" s="2">
        <f>'%D'!AB41</f>
        <v>-1.5076666666666663</v>
      </c>
      <c r="L42" s="26">
        <f>'%D'!AC41</f>
        <v>0.85044086606104952</v>
      </c>
      <c r="N42" s="2">
        <f>'# D'!V41</f>
        <v>-0.21699999999999994</v>
      </c>
      <c r="O42" s="2">
        <f>'# D'!W41</f>
        <v>3.5608987629529715E-2</v>
      </c>
      <c r="P42" s="2">
        <f>'# D'!X41</f>
        <v>-0.15466666666666673</v>
      </c>
      <c r="Q42" s="2">
        <f>'# D'!Y41</f>
        <v>4.6672618668051329E-2</v>
      </c>
      <c r="R42" s="2">
        <f>'# D'!Z41</f>
        <v>-9.3333333333333268E-2</v>
      </c>
      <c r="S42" s="2">
        <f>'# D'!AA41</f>
        <v>4.2934057964899304E-2</v>
      </c>
      <c r="T42" s="2">
        <f>'# D'!AB41</f>
        <v>-0.14833333333333337</v>
      </c>
      <c r="U42" s="2">
        <f>'# D'!AC41</f>
        <v>8.3388648308188054E-2</v>
      </c>
      <c r="W42" s="8">
        <f>'T-TEST'!S41</f>
        <v>3.3208702671615642E-3</v>
      </c>
      <c r="X42" s="8">
        <f>'T-TEST'!T41</f>
        <v>7.9791975339132248E-3</v>
      </c>
      <c r="Y42" s="8">
        <f>'T-TEST'!U41</f>
        <v>4.6800399534270641E-2</v>
      </c>
      <c r="Z42" s="8">
        <f>'T-TEST'!V41</f>
        <v>8.6812098473455071E-2</v>
      </c>
      <c r="AB42" s="5" t="str">
        <f t="shared" si="4"/>
        <v>N</v>
      </c>
      <c r="AC42" s="5" t="str">
        <f t="shared" si="5"/>
        <v>N</v>
      </c>
      <c r="AD42" s="5" t="str">
        <f t="shared" si="6"/>
        <v>N</v>
      </c>
      <c r="AE42" s="5" t="str">
        <f t="shared" si="7"/>
        <v>N</v>
      </c>
      <c r="AF42" s="12"/>
      <c r="AG42"/>
      <c r="AH42"/>
    </row>
    <row r="43" spans="1:34" s="10" customFormat="1" ht="15" x14ac:dyDescent="0.25">
      <c r="A43">
        <f>'Raw Data'!B42</f>
        <v>76</v>
      </c>
      <c r="B43">
        <f>'Raw Data'!C42</f>
        <v>90</v>
      </c>
      <c r="C43">
        <f>'Raw Data'!F42</f>
        <v>4</v>
      </c>
      <c r="D43" t="str">
        <f>'Raw Data'!D42</f>
        <v>YRERYDHILKNIQAY</v>
      </c>
      <c r="E43" s="2">
        <f>'%D'!V42</f>
        <v>-0.63733333333333309</v>
      </c>
      <c r="F43" s="26">
        <f>'%D'!W42</f>
        <v>0.33140358074911364</v>
      </c>
      <c r="G43" s="2">
        <f>'%D'!X42</f>
        <v>-0.84833333333333316</v>
      </c>
      <c r="H43" s="26">
        <f>'%D'!Y42</f>
        <v>0.45546167054247072</v>
      </c>
      <c r="I43" s="2">
        <f>'%D'!Z42</f>
        <v>-0.79166666666666741</v>
      </c>
      <c r="J43" s="26">
        <f>'%D'!AA42</f>
        <v>0.22653844412520077</v>
      </c>
      <c r="K43" s="2">
        <f>'%D'!AB42</f>
        <v>-1.254</v>
      </c>
      <c r="L43" s="26">
        <f>'%D'!AC42</f>
        <v>0.64558552234902755</v>
      </c>
      <c r="N43" s="2">
        <f>'# D'!V42</f>
        <v>-6.2666666666666676E-2</v>
      </c>
      <c r="O43" s="2">
        <f>'# D'!W42</f>
        <v>3.2639444439716253E-2</v>
      </c>
      <c r="P43" s="2">
        <f>'# D'!X42</f>
        <v>-8.3333333333333315E-2</v>
      </c>
      <c r="Q43" s="2">
        <f>'# D'!Y42</f>
        <v>4.484789106896047E-2</v>
      </c>
      <c r="R43" s="2">
        <f>'# D'!Z42</f>
        <v>-7.8000000000000014E-2</v>
      </c>
      <c r="S43" s="2">
        <f>'# D'!AA42</f>
        <v>2.2561028345356955E-2</v>
      </c>
      <c r="T43" s="2">
        <f>'# D'!AB42</f>
        <v>-0.12299999999999994</v>
      </c>
      <c r="U43" s="2">
        <f>'# D'!AC42</f>
        <v>6.3576725301009343E-2</v>
      </c>
      <c r="W43" s="8">
        <f>'T-TEST'!S42</f>
        <v>3.3260017811269985E-2</v>
      </c>
      <c r="X43" s="8">
        <f>'T-TEST'!T42</f>
        <v>8.120735396138877E-2</v>
      </c>
      <c r="Y43" s="8">
        <f>'T-TEST'!U42</f>
        <v>2.0516162294605036E-2</v>
      </c>
      <c r="Z43" s="8">
        <f>'T-TEST'!V42</f>
        <v>2.9442960606927561E-2</v>
      </c>
      <c r="AB43" s="5" t="str">
        <f t="shared" si="4"/>
        <v>N</v>
      </c>
      <c r="AC43" s="5" t="str">
        <f t="shared" si="5"/>
        <v>N</v>
      </c>
      <c r="AD43" s="5" t="str">
        <f t="shared" si="6"/>
        <v>N</v>
      </c>
      <c r="AE43" s="5" t="str">
        <f t="shared" si="7"/>
        <v>N</v>
      </c>
      <c r="AF43" s="12"/>
      <c r="AG43"/>
      <c r="AH43"/>
    </row>
    <row r="44" spans="1:34" s="10" customFormat="1" ht="15" x14ac:dyDescent="0.25">
      <c r="A44">
        <f>'Raw Data'!B43</f>
        <v>76</v>
      </c>
      <c r="B44">
        <f>'Raw Data'!C43</f>
        <v>90</v>
      </c>
      <c r="C44">
        <f>'Raw Data'!F43</f>
        <v>5</v>
      </c>
      <c r="D44" t="str">
        <f>'Raw Data'!D43</f>
        <v>YRERYDHILKNIQAY</v>
      </c>
      <c r="E44" s="2">
        <f>'%D'!V43</f>
        <v>-1.5513333333333332</v>
      </c>
      <c r="F44" s="26">
        <f>'%D'!W43</f>
        <v>0.64779291958670371</v>
      </c>
      <c r="G44" s="2">
        <f>'%D'!X43</f>
        <v>-0.52066666666666661</v>
      </c>
      <c r="H44" s="26">
        <f>'%D'!Y43</f>
        <v>0.17601515086302447</v>
      </c>
      <c r="I44" s="2">
        <f>'%D'!Z43</f>
        <v>0.94566666666666777</v>
      </c>
      <c r="J44" s="26">
        <f>'%D'!AA43</f>
        <v>0.4541974607297285</v>
      </c>
      <c r="K44" s="2">
        <f>'%D'!AB43</f>
        <v>-3.1333333333332547E-2</v>
      </c>
      <c r="L44" s="26">
        <f>'%D'!AC43</f>
        <v>0.32795477330469397</v>
      </c>
      <c r="N44" s="2">
        <f>'# D'!V43</f>
        <v>-0.15199999999999997</v>
      </c>
      <c r="O44" s="2">
        <f>'# D'!W43</f>
        <v>6.3440260613168001E-2</v>
      </c>
      <c r="P44" s="2">
        <f>'# D'!X43</f>
        <v>-5.1000000000000045E-2</v>
      </c>
      <c r="Q44" s="2">
        <f>'# D'!Y43</f>
        <v>1.7107503227141801E-2</v>
      </c>
      <c r="R44" s="2">
        <f>'# D'!Z43</f>
        <v>9.266666666666673E-2</v>
      </c>
      <c r="S44" s="2">
        <f>'# D'!AA43</f>
        <v>4.4624358071946951E-2</v>
      </c>
      <c r="T44" s="2">
        <f>'# D'!AB43</f>
        <v>-2.666666666666706E-3</v>
      </c>
      <c r="U44" s="2">
        <f>'# D'!AC43</f>
        <v>3.2331615074619069E-2</v>
      </c>
      <c r="W44" s="8">
        <f>'T-TEST'!S43</f>
        <v>2.2977446347246498E-2</v>
      </c>
      <c r="X44" s="8">
        <f>'T-TEST'!T43</f>
        <v>3.5351602223112864E-2</v>
      </c>
      <c r="Y44" s="8">
        <f>'T-TEST'!U43</f>
        <v>4.1869399869885235E-2</v>
      </c>
      <c r="Z44" s="8">
        <f>'T-TEST'!V43</f>
        <v>0.89581893741757046</v>
      </c>
      <c r="AB44" s="5" t="str">
        <f t="shared" si="4"/>
        <v>N</v>
      </c>
      <c r="AC44" s="5" t="str">
        <f t="shared" si="5"/>
        <v>N</v>
      </c>
      <c r="AD44" s="5" t="str">
        <f t="shared" si="6"/>
        <v>N</v>
      </c>
      <c r="AE44" s="5" t="str">
        <f t="shared" si="7"/>
        <v>N</v>
      </c>
      <c r="AF44" s="12"/>
      <c r="AG44"/>
      <c r="AH44"/>
    </row>
    <row r="45" spans="1:34" s="10" customFormat="1" ht="15" x14ac:dyDescent="0.25">
      <c r="A45">
        <f>'Raw Data'!B44</f>
        <v>90</v>
      </c>
      <c r="B45">
        <f>'Raw Data'!C44</f>
        <v>105</v>
      </c>
      <c r="C45">
        <f>'Raw Data'!F44</f>
        <v>2</v>
      </c>
      <c r="D45" t="str">
        <f>'Raw Data'!D44</f>
        <v>YYADQMQANGFPPLTF</v>
      </c>
      <c r="E45" s="2">
        <f>'%D'!V44</f>
        <v>-4.2070000000000007</v>
      </c>
      <c r="F45" s="26">
        <f>'%D'!W44</f>
        <v>0.79667977674010659</v>
      </c>
      <c r="G45" s="2">
        <f>'%D'!X44</f>
        <v>-3.5933333333333333</v>
      </c>
      <c r="H45" s="26">
        <f>'%D'!Y44</f>
        <v>0.64234985275419276</v>
      </c>
      <c r="I45" s="2">
        <f>'%D'!Z44</f>
        <v>-3.0590000000000006</v>
      </c>
      <c r="J45" s="26">
        <f>'%D'!AA44</f>
        <v>0.55045768835276032</v>
      </c>
      <c r="K45" s="2">
        <f>'%D'!AB44</f>
        <v>-3.7853333333333343</v>
      </c>
      <c r="L45" s="26">
        <f>'%D'!AC44</f>
        <v>0.89733624318497263</v>
      </c>
      <c r="N45" s="2">
        <f>'# D'!V44</f>
        <v>-0.38133333333333341</v>
      </c>
      <c r="O45" s="2">
        <f>'# D'!W44</f>
        <v>7.1967585295974287E-2</v>
      </c>
      <c r="P45" s="2">
        <f>'# D'!X44</f>
        <v>-0.32533333333333325</v>
      </c>
      <c r="Q45" s="2">
        <f>'# D'!Y44</f>
        <v>5.8054572027819912E-2</v>
      </c>
      <c r="R45" s="2">
        <f>'# D'!Z44</f>
        <v>-0.27733333333333343</v>
      </c>
      <c r="S45" s="2">
        <f>'# D'!AA44</f>
        <v>5.0016663889814385E-2</v>
      </c>
      <c r="T45" s="2">
        <f>'# D'!AB44</f>
        <v>-0.34333333333333338</v>
      </c>
      <c r="U45" s="2">
        <f>'# D'!AC44</f>
        <v>8.105964881904347E-2</v>
      </c>
      <c r="W45" s="8">
        <f>'T-TEST'!S44</f>
        <v>9.0971732759614968E-3</v>
      </c>
      <c r="X45" s="8">
        <f>'T-TEST'!T44</f>
        <v>4.9190765096477672E-3</v>
      </c>
      <c r="Y45" s="8">
        <f>'T-TEST'!U44</f>
        <v>1.6956165380413134E-3</v>
      </c>
      <c r="Z45" s="8">
        <f>'T-TEST'!V44</f>
        <v>1.4663379409755491E-2</v>
      </c>
      <c r="AB45" s="5" t="str">
        <f t="shared" si="4"/>
        <v>N</v>
      </c>
      <c r="AC45" s="5" t="str">
        <f t="shared" si="5"/>
        <v>N</v>
      </c>
      <c r="AD45" s="5" t="str">
        <f t="shared" si="6"/>
        <v>N</v>
      </c>
      <c r="AE45" s="5" t="str">
        <f t="shared" si="7"/>
        <v>N</v>
      </c>
      <c r="AF45" s="12"/>
      <c r="AG45"/>
      <c r="AH45"/>
    </row>
    <row r="46" spans="1:34" s="10" customFormat="1" ht="15" x14ac:dyDescent="0.25">
      <c r="A46">
        <f>'Raw Data'!B45</f>
        <v>90</v>
      </c>
      <c r="B46">
        <f>'Raw Data'!C45</f>
        <v>105</v>
      </c>
      <c r="C46">
        <f>'Raw Data'!F45</f>
        <v>3</v>
      </c>
      <c r="D46" t="str">
        <f>'Raw Data'!D45</f>
        <v>YYADQMQANGFPPLTF</v>
      </c>
      <c r="E46" s="2">
        <f>'%D'!V45</f>
        <v>-4.9396666666666675</v>
      </c>
      <c r="F46" s="26">
        <f>'%D'!W45</f>
        <v>1.1587604008882411</v>
      </c>
      <c r="G46" s="2">
        <f>'%D'!X45</f>
        <v>-3.3673333333333337</v>
      </c>
      <c r="H46" s="26">
        <f>'%D'!Y45</f>
        <v>0.62228235820512645</v>
      </c>
      <c r="I46" s="2">
        <f>'%D'!Z45</f>
        <v>-3.9836666666666667</v>
      </c>
      <c r="J46" s="26">
        <f>'%D'!AA45</f>
        <v>0.77662689454675227</v>
      </c>
      <c r="K46" s="2">
        <f>'%D'!AB45</f>
        <v>-3.2523333333333322</v>
      </c>
      <c r="L46" s="26">
        <f>'%D'!AC45</f>
        <v>0.52100415865262872</v>
      </c>
      <c r="N46" s="2">
        <f>'# D'!V45</f>
        <v>-0.44766666666666655</v>
      </c>
      <c r="O46" s="2">
        <f>'# D'!W45</f>
        <v>0.10518238128761616</v>
      </c>
      <c r="P46" s="2">
        <f>'# D'!X45</f>
        <v>-0.30499999999999988</v>
      </c>
      <c r="Q46" s="2">
        <f>'# D'!Y45</f>
        <v>5.6391488719486738E-2</v>
      </c>
      <c r="R46" s="2">
        <f>'# D'!Z45</f>
        <v>-0.36100000000000004</v>
      </c>
      <c r="S46" s="2">
        <f>'# D'!AA45</f>
        <v>7.0128453569146987E-2</v>
      </c>
      <c r="T46" s="2">
        <f>'# D'!AB45</f>
        <v>-0.29466666666666669</v>
      </c>
      <c r="U46" s="2">
        <f>'# D'!AC45</f>
        <v>4.693967760150608E-2</v>
      </c>
      <c r="W46" s="8">
        <f>'T-TEST'!S45</f>
        <v>1.6728854073624327E-2</v>
      </c>
      <c r="X46" s="8">
        <f>'T-TEST'!T45</f>
        <v>1.5049439367020405E-3</v>
      </c>
      <c r="Y46" s="8">
        <f>'T-TEST'!U45</f>
        <v>9.204253648516838E-4</v>
      </c>
      <c r="Z46" s="8">
        <f>'T-TEST'!V45</f>
        <v>4.2254559302644677E-4</v>
      </c>
      <c r="AB46" s="5" t="str">
        <f t="shared" si="4"/>
        <v>N</v>
      </c>
      <c r="AC46" s="5" t="str">
        <f t="shared" si="5"/>
        <v>N</v>
      </c>
      <c r="AD46" s="5" t="str">
        <f t="shared" si="6"/>
        <v>N</v>
      </c>
      <c r="AE46" s="5" t="str">
        <f t="shared" si="7"/>
        <v>N</v>
      </c>
      <c r="AF46" s="12"/>
      <c r="AG46"/>
      <c r="AH46"/>
    </row>
    <row r="47" spans="1:34" s="10" customFormat="1" ht="15" x14ac:dyDescent="0.25">
      <c r="A47">
        <f>'Raw Data'!B46</f>
        <v>90</v>
      </c>
      <c r="B47">
        <f>'Raw Data'!C46</f>
        <v>106</v>
      </c>
      <c r="C47">
        <f>'Raw Data'!F46</f>
        <v>2</v>
      </c>
      <c r="D47" t="str">
        <f>'Raw Data'!D46</f>
        <v>YYADQMQANGFPPLTFQ</v>
      </c>
      <c r="E47" s="2">
        <f>'%D'!V46</f>
        <v>-5.5333333333333456E-2</v>
      </c>
      <c r="F47" s="26">
        <f>'%D'!W46</f>
        <v>0.17806833894135499</v>
      </c>
      <c r="G47" s="2">
        <f>'%D'!X46</f>
        <v>-3.9333333333333442E-2</v>
      </c>
      <c r="H47" s="26">
        <f>'%D'!Y46</f>
        <v>0.11768319053005548</v>
      </c>
      <c r="I47" s="2">
        <f>'%D'!Z46</f>
        <v>0.1226666666666667</v>
      </c>
      <c r="J47" s="26">
        <f>'%D'!AA46</f>
        <v>0.19490168461731341</v>
      </c>
      <c r="K47" s="2">
        <f>'%D'!AB46</f>
        <v>0.12400000000000011</v>
      </c>
      <c r="L47" s="26">
        <f>'%D'!AC46</f>
        <v>5.1726846672367842E-2</v>
      </c>
      <c r="N47" s="2">
        <f>'# D'!V46</f>
        <v>-5.3333333333333288E-3</v>
      </c>
      <c r="O47" s="2">
        <f>'# D'!W46</f>
        <v>1.7701224063135672E-2</v>
      </c>
      <c r="P47" s="2">
        <f>'# D'!X46</f>
        <v>-3.6666666666666514E-3</v>
      </c>
      <c r="Q47" s="2">
        <f>'# D'!Y46</f>
        <v>1.1474609652038991E-2</v>
      </c>
      <c r="R47" s="2">
        <f>'# D'!Z46</f>
        <v>1.1666666666666659E-2</v>
      </c>
      <c r="S47" s="2">
        <f>'# D'!AA46</f>
        <v>1.9035055380358979E-2</v>
      </c>
      <c r="T47" s="2">
        <f>'# D'!AB46</f>
        <v>1.2000000000000011E-2</v>
      </c>
      <c r="U47" s="2">
        <f>'# D'!AC46</f>
        <v>4.9665548085837848E-3</v>
      </c>
      <c r="W47" s="8">
        <f>'T-TEST'!S46</f>
        <v>0.63564420725291826</v>
      </c>
      <c r="X47" s="8">
        <f>'T-TEST'!T46</f>
        <v>0.60942166041903212</v>
      </c>
      <c r="Y47" s="8">
        <f>'T-TEST'!U46</f>
        <v>0.36753230659644071</v>
      </c>
      <c r="Z47" s="8">
        <f>'T-TEST'!V46</f>
        <v>1.3863226953070459E-2</v>
      </c>
      <c r="AB47" s="5" t="str">
        <f t="shared" si="4"/>
        <v>N</v>
      </c>
      <c r="AC47" s="5" t="str">
        <f t="shared" si="5"/>
        <v>N</v>
      </c>
      <c r="AD47" s="5" t="str">
        <f t="shared" si="6"/>
        <v>N</v>
      </c>
      <c r="AE47" s="5" t="str">
        <f t="shared" si="7"/>
        <v>N</v>
      </c>
      <c r="AF47" s="12"/>
      <c r="AG47"/>
      <c r="AH47"/>
    </row>
    <row r="48" spans="1:34" s="10" customFormat="1" ht="15" x14ac:dyDescent="0.25">
      <c r="A48">
        <f>'Raw Data'!B47</f>
        <v>90</v>
      </c>
      <c r="B48">
        <f>'Raw Data'!C47</f>
        <v>106</v>
      </c>
      <c r="C48">
        <f>'Raw Data'!F47</f>
        <v>3</v>
      </c>
      <c r="D48" t="str">
        <f>'Raw Data'!D47</f>
        <v>YYADQMQANGFPPLTFQ</v>
      </c>
      <c r="E48" s="2">
        <f>'%D'!V47</f>
        <v>-0.44666666666666632</v>
      </c>
      <c r="F48" s="26">
        <f>'%D'!W47</f>
        <v>0.40655175972234242</v>
      </c>
      <c r="G48" s="2">
        <f>'%D'!X47</f>
        <v>-0.33666666666666689</v>
      </c>
      <c r="H48" s="26">
        <f>'%D'!Y47</f>
        <v>0.11482014921897045</v>
      </c>
      <c r="I48" s="2">
        <f>'%D'!Z47</f>
        <v>-0.14599999999999991</v>
      </c>
      <c r="J48" s="26">
        <f>'%D'!AA47</f>
        <v>0.1538462435897173</v>
      </c>
      <c r="K48" s="2">
        <f>'%D'!AB47</f>
        <v>-0.36066666666666647</v>
      </c>
      <c r="L48" s="26">
        <f>'%D'!AC47</f>
        <v>0.22611796331413689</v>
      </c>
      <c r="N48" s="2">
        <f>'# D'!V47</f>
        <v>-4.4000000000000011E-2</v>
      </c>
      <c r="O48" s="2">
        <f>'# D'!W47</f>
        <v>3.9555867664186901E-2</v>
      </c>
      <c r="P48" s="2">
        <f>'# D'!X47</f>
        <v>-3.2999999999999974E-2</v>
      </c>
      <c r="Q48" s="2">
        <f>'# D'!Y47</f>
        <v>1.0984838035522731E-2</v>
      </c>
      <c r="R48" s="2">
        <f>'# D'!Z47</f>
        <v>-1.4666666666666689E-2</v>
      </c>
      <c r="S48" s="2">
        <f>'# D'!AA47</f>
        <v>1.5383974345619096E-2</v>
      </c>
      <c r="T48" s="2">
        <f>'# D'!AB47</f>
        <v>-3.5333333333333328E-2</v>
      </c>
      <c r="U48" s="2">
        <f>'# D'!AC47</f>
        <v>2.256841450641436E-2</v>
      </c>
      <c r="W48" s="8">
        <f>'T-TEST'!S47</f>
        <v>0.12724226634665059</v>
      </c>
      <c r="X48" s="8">
        <f>'T-TEST'!T47</f>
        <v>1.0239730809628422E-2</v>
      </c>
      <c r="Y48" s="8">
        <f>'T-TEST'!U47</f>
        <v>0.21196609617157636</v>
      </c>
      <c r="Z48" s="8">
        <f>'T-TEST'!V47</f>
        <v>0.1122362558013527</v>
      </c>
      <c r="AB48" s="5" t="str">
        <f t="shared" si="4"/>
        <v>N</v>
      </c>
      <c r="AC48" s="5" t="str">
        <f t="shared" si="5"/>
        <v>N</v>
      </c>
      <c r="AD48" s="5" t="str">
        <f t="shared" si="6"/>
        <v>N</v>
      </c>
      <c r="AE48" s="5" t="str">
        <f t="shared" si="7"/>
        <v>N</v>
      </c>
      <c r="AF48" s="12"/>
      <c r="AG48"/>
      <c r="AH48"/>
    </row>
    <row r="49" spans="1:34" s="10" customFormat="1" ht="15" x14ac:dyDescent="0.25">
      <c r="A49">
        <f>'Raw Data'!B48</f>
        <v>90</v>
      </c>
      <c r="B49">
        <f>'Raw Data'!C48</f>
        <v>107</v>
      </c>
      <c r="C49">
        <f>'Raw Data'!F48</f>
        <v>2</v>
      </c>
      <c r="D49" t="str">
        <f>'Raw Data'!D48</f>
        <v>YYADQMQANGFPPLTFQL</v>
      </c>
      <c r="E49" s="2">
        <f>'%D'!V48</f>
        <v>-1.1376666666666666</v>
      </c>
      <c r="F49" s="26">
        <f>'%D'!W48</f>
        <v>0.34143325360407811</v>
      </c>
      <c r="G49" s="2">
        <f>'%D'!X48</f>
        <v>-1.2406666666666664</v>
      </c>
      <c r="H49" s="26">
        <f>'%D'!Y48</f>
        <v>0.1585959226041663</v>
      </c>
      <c r="I49" s="2">
        <f>'%D'!Z48</f>
        <v>-0.88466666666666693</v>
      </c>
      <c r="J49" s="26">
        <f>'%D'!AA48</f>
        <v>0.23067581870090595</v>
      </c>
      <c r="K49" s="2">
        <f>'%D'!AB48</f>
        <v>-0.79966666666666786</v>
      </c>
      <c r="L49" s="26">
        <f>'%D'!AC48</f>
        <v>0.31446038436237583</v>
      </c>
      <c r="N49" s="2">
        <f>'# D'!V48</f>
        <v>-0.12066666666666664</v>
      </c>
      <c r="O49" s="2">
        <f>'# D'!W48</f>
        <v>3.6018513757973603E-2</v>
      </c>
      <c r="P49" s="2">
        <f>'# D'!X48</f>
        <v>-0.13099999999999995</v>
      </c>
      <c r="Q49" s="2">
        <f>'# D'!Y48</f>
        <v>1.6663332999933295E-2</v>
      </c>
      <c r="R49" s="2">
        <f>'# D'!Z48</f>
        <v>-9.3666666666666676E-2</v>
      </c>
      <c r="S49" s="2">
        <f>'# D'!AA48</f>
        <v>2.4055491403558286E-2</v>
      </c>
      <c r="T49" s="2">
        <f>'# D'!AB48</f>
        <v>-8.4666666666666779E-2</v>
      </c>
      <c r="U49" s="2">
        <f>'# D'!AC48</f>
        <v>3.3095820481343782E-2</v>
      </c>
      <c r="W49" s="8">
        <f>'T-TEST'!S48</f>
        <v>4.5842580375094963E-3</v>
      </c>
      <c r="X49" s="8">
        <f>'T-TEST'!T48</f>
        <v>3.7342518125477661E-3</v>
      </c>
      <c r="Y49" s="8">
        <f>'T-TEST'!U48</f>
        <v>4.1012864279039917E-3</v>
      </c>
      <c r="Z49" s="8">
        <f>'T-TEST'!V48</f>
        <v>3.9110499080204322E-2</v>
      </c>
      <c r="AB49" s="5" t="str">
        <f t="shared" si="4"/>
        <v>N</v>
      </c>
      <c r="AC49" s="5" t="str">
        <f t="shared" si="5"/>
        <v>N</v>
      </c>
      <c r="AD49" s="5" t="str">
        <f t="shared" si="6"/>
        <v>N</v>
      </c>
      <c r="AE49" s="5" t="str">
        <f t="shared" si="7"/>
        <v>N</v>
      </c>
      <c r="AF49" s="12"/>
      <c r="AG49"/>
      <c r="AH49"/>
    </row>
    <row r="50" spans="1:34" s="10" customFormat="1" ht="15" x14ac:dyDescent="0.25">
      <c r="A50">
        <f>'Raw Data'!B49</f>
        <v>90</v>
      </c>
      <c r="B50">
        <f>'Raw Data'!C49</f>
        <v>107</v>
      </c>
      <c r="C50">
        <f>'Raw Data'!F49</f>
        <v>3</v>
      </c>
      <c r="D50" t="str">
        <f>'Raw Data'!D49</f>
        <v>YYADQMQANGFPPLTFQL</v>
      </c>
      <c r="E50" s="2">
        <f>'%D'!V49</f>
        <v>-1.2419999999999995</v>
      </c>
      <c r="F50" s="26">
        <f>'%D'!W49</f>
        <v>0.22991447685316962</v>
      </c>
      <c r="G50" s="2">
        <f>'%D'!X49</f>
        <v>-1.2106666666666666</v>
      </c>
      <c r="H50" s="26">
        <f>'%D'!Y49</f>
        <v>0.25271459527828366</v>
      </c>
      <c r="I50" s="2">
        <f>'%D'!Z49</f>
        <v>-1.0283333333333338</v>
      </c>
      <c r="J50" s="26">
        <f>'%D'!AA49</f>
        <v>0.38396918279118886</v>
      </c>
      <c r="K50" s="2">
        <f>'%D'!AB49</f>
        <v>-1.1273333333333335</v>
      </c>
      <c r="L50" s="26">
        <f>'%D'!AC49</f>
        <v>0.50256972982197567</v>
      </c>
      <c r="N50" s="2">
        <f>'# D'!V49</f>
        <v>-0.13133333333333333</v>
      </c>
      <c r="O50" s="2">
        <f>'# D'!W49</f>
        <v>2.4234960972391369E-2</v>
      </c>
      <c r="P50" s="2">
        <f>'# D'!X49</f>
        <v>-0.12833333333333333</v>
      </c>
      <c r="Q50" s="2">
        <f>'# D'!Y49</f>
        <v>2.6633312473917568E-2</v>
      </c>
      <c r="R50" s="2">
        <f>'# D'!Z49</f>
        <v>-0.10866666666666666</v>
      </c>
      <c r="S50" s="2">
        <f>'# D'!AA49</f>
        <v>4.0505143706283372E-2</v>
      </c>
      <c r="T50" s="2">
        <f>'# D'!AB49</f>
        <v>-0.1193333333333334</v>
      </c>
      <c r="U50" s="2">
        <f>'# D'!AC49</f>
        <v>5.3435319156278395E-2</v>
      </c>
      <c r="W50" s="8">
        <f>'T-TEST'!S49</f>
        <v>1.1170953171866099E-3</v>
      </c>
      <c r="X50" s="8">
        <f>'T-TEST'!T49</f>
        <v>1.0024739924986224E-2</v>
      </c>
      <c r="Y50" s="8">
        <f>'T-TEST'!U49</f>
        <v>3.9787480149942864E-2</v>
      </c>
      <c r="Z50" s="8">
        <f>'T-TEST'!V49</f>
        <v>4.8800215306772213E-2</v>
      </c>
      <c r="AB50" s="5" t="str">
        <f t="shared" si="4"/>
        <v>N</v>
      </c>
      <c r="AC50" s="5" t="str">
        <f t="shared" si="5"/>
        <v>N</v>
      </c>
      <c r="AD50" s="5" t="str">
        <f t="shared" si="6"/>
        <v>N</v>
      </c>
      <c r="AE50" s="5" t="str">
        <f t="shared" si="7"/>
        <v>N</v>
      </c>
      <c r="AF50" s="12"/>
      <c r="AG50"/>
      <c r="AH50"/>
    </row>
    <row r="51" spans="1:34" s="10" customFormat="1" ht="15" x14ac:dyDescent="0.25">
      <c r="A51">
        <f>'Raw Data'!B50</f>
        <v>91</v>
      </c>
      <c r="B51">
        <f>'Raw Data'!C50</f>
        <v>106</v>
      </c>
      <c r="C51">
        <f>'Raw Data'!F50</f>
        <v>2</v>
      </c>
      <c r="D51" t="str">
        <f>'Raw Data'!D50</f>
        <v>YADQMQANGFPPLTFQ</v>
      </c>
      <c r="E51" s="2">
        <f>'%D'!V50</f>
        <v>-0.11066666666666691</v>
      </c>
      <c r="F51" s="26">
        <f>'%D'!W50</f>
        <v>0.28044488466244721</v>
      </c>
      <c r="G51" s="2">
        <f>'%D'!X50</f>
        <v>-3.9000000000000146E-2</v>
      </c>
      <c r="H51" s="26">
        <f>'%D'!Y50</f>
        <v>0.20679136023215924</v>
      </c>
      <c r="I51" s="2">
        <f>'%D'!Z50</f>
        <v>0.11966666666666681</v>
      </c>
      <c r="J51" s="26">
        <f>'%D'!AA50</f>
        <v>0.20622156369626646</v>
      </c>
      <c r="K51" s="2">
        <f>'%D'!AB50</f>
        <v>0.12866666666666671</v>
      </c>
      <c r="L51" s="26">
        <f>'%D'!AC50</f>
        <v>8.0940307222874555E-2</v>
      </c>
      <c r="N51" s="2">
        <f>'# D'!V50</f>
        <v>-1.0333333333333333E-2</v>
      </c>
      <c r="O51" s="2">
        <f>'# D'!W50</f>
        <v>2.5390286856722726E-2</v>
      </c>
      <c r="P51" s="2">
        <f>'# D'!X50</f>
        <v>-3.6666666666666237E-3</v>
      </c>
      <c r="Q51" s="2">
        <f>'# D'!Y50</f>
        <v>1.8770544300401454E-2</v>
      </c>
      <c r="R51" s="2">
        <f>'# D'!Z50</f>
        <v>1.1333333333333306E-2</v>
      </c>
      <c r="S51" s="2">
        <f>'# D'!AA50</f>
        <v>1.8592113023179119E-2</v>
      </c>
      <c r="T51" s="2">
        <f>'# D'!AB50</f>
        <v>1.1666666666666659E-2</v>
      </c>
      <c r="U51" s="2">
        <f>'# D'!AC50</f>
        <v>7.4386378681404724E-3</v>
      </c>
      <c r="W51" s="8">
        <f>'T-TEST'!S50</f>
        <v>0.52675176126065826</v>
      </c>
      <c r="X51" s="8">
        <f>'T-TEST'!T50</f>
        <v>0.76321495226913494</v>
      </c>
      <c r="Y51" s="8">
        <f>'T-TEST'!U50</f>
        <v>0.37485050041310308</v>
      </c>
      <c r="Z51" s="8">
        <f>'T-TEST'!V50</f>
        <v>7.1198615959557551E-2</v>
      </c>
      <c r="AB51" s="5" t="str">
        <f t="shared" si="4"/>
        <v>N</v>
      </c>
      <c r="AC51" s="5" t="str">
        <f t="shared" si="5"/>
        <v>N</v>
      </c>
      <c r="AD51" s="5" t="str">
        <f t="shared" si="6"/>
        <v>N</v>
      </c>
      <c r="AE51" s="5" t="str">
        <f t="shared" si="7"/>
        <v>N</v>
      </c>
      <c r="AF51" s="12"/>
      <c r="AG51"/>
      <c r="AH51"/>
    </row>
    <row r="52" spans="1:34" s="10" customFormat="1" ht="15" x14ac:dyDescent="0.25">
      <c r="A52">
        <f>'Raw Data'!B51</f>
        <v>91</v>
      </c>
      <c r="B52">
        <f>'Raw Data'!C51</f>
        <v>106</v>
      </c>
      <c r="C52">
        <f>'Raw Data'!F51</f>
        <v>3</v>
      </c>
      <c r="D52" t="str">
        <f>'Raw Data'!D51</f>
        <v>YADQMQANGFPPLTFQ</v>
      </c>
      <c r="E52" s="2">
        <f>'%D'!V51</f>
        <v>-0.49099999999999966</v>
      </c>
      <c r="F52" s="26">
        <f>'%D'!W51</f>
        <v>0.3410219934256441</v>
      </c>
      <c r="G52" s="2">
        <f>'%D'!X51</f>
        <v>-0.69699999999999962</v>
      </c>
      <c r="H52" s="26">
        <f>'%D'!Y51</f>
        <v>0.16101242188104628</v>
      </c>
      <c r="I52" s="2">
        <f>'%D'!Z51</f>
        <v>-0.6546666666666674</v>
      </c>
      <c r="J52" s="26">
        <f>'%D'!AA51</f>
        <v>0.25815047291582993</v>
      </c>
      <c r="K52" s="2">
        <f>'%D'!AB51</f>
        <v>-0.68233333333333279</v>
      </c>
      <c r="L52" s="26">
        <f>'%D'!AC51</f>
        <v>0.15930892421121087</v>
      </c>
      <c r="N52" s="2">
        <f>'# D'!V51</f>
        <v>-4.4333333333333391E-2</v>
      </c>
      <c r="O52" s="2">
        <f>'# D'!W51</f>
        <v>3.1037611591959412E-2</v>
      </c>
      <c r="P52" s="2">
        <f>'# D'!X51</f>
        <v>-6.3E-2</v>
      </c>
      <c r="Q52" s="2">
        <f>'# D'!Y51</f>
        <v>1.454876856186345E-2</v>
      </c>
      <c r="R52" s="2">
        <f>'# D'!Z51</f>
        <v>-5.9333333333333266E-2</v>
      </c>
      <c r="S52" s="2">
        <f>'# D'!AA51</f>
        <v>2.3776739333502661E-2</v>
      </c>
      <c r="T52" s="2">
        <f>'# D'!AB51</f>
        <v>-6.2E-2</v>
      </c>
      <c r="U52" s="2">
        <f>'# D'!AC51</f>
        <v>1.437590576856523E-2</v>
      </c>
      <c r="W52" s="8">
        <f>'T-TEST'!S51</f>
        <v>7.8182993853661981E-2</v>
      </c>
      <c r="X52" s="8">
        <f>'T-TEST'!T51</f>
        <v>2.3519840744604032E-3</v>
      </c>
      <c r="Y52" s="8">
        <f>'T-TEST'!U51</f>
        <v>3.5323362161775777E-2</v>
      </c>
      <c r="Z52" s="8">
        <f>'T-TEST'!V51</f>
        <v>1.313215194316537E-2</v>
      </c>
      <c r="AB52" s="5" t="str">
        <f t="shared" si="4"/>
        <v>N</v>
      </c>
      <c r="AC52" s="5" t="str">
        <f t="shared" si="5"/>
        <v>N</v>
      </c>
      <c r="AD52" s="5" t="str">
        <f t="shared" si="6"/>
        <v>N</v>
      </c>
      <c r="AE52" s="5" t="str">
        <f t="shared" si="7"/>
        <v>N</v>
      </c>
      <c r="AF52" s="12"/>
      <c r="AG52"/>
      <c r="AH52"/>
    </row>
    <row r="53" spans="1:34" s="10" customFormat="1" ht="15" x14ac:dyDescent="0.25">
      <c r="A53">
        <f>'Raw Data'!B52</f>
        <v>91</v>
      </c>
      <c r="B53">
        <f>'Raw Data'!C52</f>
        <v>107</v>
      </c>
      <c r="C53">
        <f>'Raw Data'!F52</f>
        <v>3</v>
      </c>
      <c r="D53" t="str">
        <f>'Raw Data'!D52</f>
        <v>YADQMQANGFPPLTFQL</v>
      </c>
      <c r="E53" s="2">
        <f>'%D'!V52</f>
        <v>-1.2690000000000001</v>
      </c>
      <c r="F53" s="26">
        <f>'%D'!W52</f>
        <v>0.7448905959938027</v>
      </c>
      <c r="G53" s="2">
        <f>'%D'!X52</f>
        <v>-1.1913333333333327</v>
      </c>
      <c r="H53" s="26">
        <f>'%D'!Y52</f>
        <v>0.46251990948138305</v>
      </c>
      <c r="I53" s="2">
        <f>'%D'!Z52</f>
        <v>-0.88600000000000056</v>
      </c>
      <c r="J53" s="26">
        <f>'%D'!AA52</f>
        <v>0.19829691542398384</v>
      </c>
      <c r="K53" s="2">
        <f>'%D'!AB52</f>
        <v>-0.71600000000000108</v>
      </c>
      <c r="L53" s="26">
        <f>'%D'!AC52</f>
        <v>0.55929568804583729</v>
      </c>
      <c r="N53" s="2">
        <f>'# D'!V52</f>
        <v>-0.12466666666666665</v>
      </c>
      <c r="O53" s="2">
        <f>'# D'!W52</f>
        <v>7.2874321037431772E-2</v>
      </c>
      <c r="P53" s="2">
        <f>'# D'!X52</f>
        <v>-0.11666666666666667</v>
      </c>
      <c r="Q53" s="2">
        <f>'# D'!Y52</f>
        <v>4.5445938579078041E-2</v>
      </c>
      <c r="R53" s="2">
        <f>'# D'!Z52</f>
        <v>-8.6999999999999966E-2</v>
      </c>
      <c r="S53" s="2">
        <f>'# D'!AA52</f>
        <v>1.9714630776828342E-2</v>
      </c>
      <c r="T53" s="2">
        <f>'# D'!AB52</f>
        <v>-7.033333333333347E-2</v>
      </c>
      <c r="U53" s="2">
        <f>'# D'!AC52</f>
        <v>5.4957559382976015E-2</v>
      </c>
      <c r="W53" s="8">
        <f>'T-TEST'!S52</f>
        <v>4.7599295536293773E-2</v>
      </c>
      <c r="X53" s="8">
        <f>'T-TEST'!T52</f>
        <v>2.0435096454502113E-2</v>
      </c>
      <c r="Y53" s="8">
        <f>'T-TEST'!U52</f>
        <v>1.3503952873727833E-2</v>
      </c>
      <c r="Z53" s="8">
        <f>'T-TEST'!V52</f>
        <v>0.10922017812127048</v>
      </c>
      <c r="AB53" s="5" t="str">
        <f t="shared" si="4"/>
        <v>N</v>
      </c>
      <c r="AC53" s="5" t="str">
        <f t="shared" si="5"/>
        <v>N</v>
      </c>
      <c r="AD53" s="5" t="str">
        <f t="shared" si="6"/>
        <v>N</v>
      </c>
      <c r="AE53" s="5" t="str">
        <f t="shared" si="7"/>
        <v>N</v>
      </c>
      <c r="AF53" s="12"/>
      <c r="AG53"/>
      <c r="AH53"/>
    </row>
    <row r="54" spans="1:34" s="10" customFormat="1" ht="15" x14ac:dyDescent="0.25">
      <c r="A54">
        <f>'Raw Data'!B53</f>
        <v>95</v>
      </c>
      <c r="B54">
        <f>'Raw Data'!C53</f>
        <v>106</v>
      </c>
      <c r="C54">
        <f>'Raw Data'!F53</f>
        <v>2</v>
      </c>
      <c r="D54" t="str">
        <f>'Raw Data'!D53</f>
        <v>MQANGFPPLTFQ</v>
      </c>
      <c r="E54" s="2">
        <f>'%D'!V53</f>
        <v>-2.4423333333333335</v>
      </c>
      <c r="F54" s="26">
        <f>'%D'!W53</f>
        <v>0.69216231237092551</v>
      </c>
      <c r="G54" s="2">
        <f>'%D'!X53</f>
        <v>-1.8309999999999995</v>
      </c>
      <c r="H54" s="26">
        <f>'%D'!Y53</f>
        <v>0.44803794482164105</v>
      </c>
      <c r="I54" s="2">
        <f>'%D'!Z53</f>
        <v>-2.5320000000000005</v>
      </c>
      <c r="J54" s="26">
        <f>'%D'!AA53</f>
        <v>0.68213097471575579</v>
      </c>
      <c r="K54" s="2">
        <f>'%D'!AB53</f>
        <v>-3.6453333333333324</v>
      </c>
      <c r="L54" s="26">
        <f>'%D'!AC53</f>
        <v>0.49146142608889803</v>
      </c>
      <c r="N54" s="2">
        <f>'# D'!V53</f>
        <v>-0.1473333333333334</v>
      </c>
      <c r="O54" s="2">
        <f>'# D'!W53</f>
        <v>4.2003968066521215E-2</v>
      </c>
      <c r="P54" s="2">
        <f>'# D'!X53</f>
        <v>-0.11066666666666666</v>
      </c>
      <c r="Q54" s="2">
        <f>'# D'!Y53</f>
        <v>2.6919633479426632E-2</v>
      </c>
      <c r="R54" s="2">
        <f>'# D'!Z53</f>
        <v>-0.15266666666666664</v>
      </c>
      <c r="S54" s="2">
        <f>'# D'!AA53</f>
        <v>4.1440720714453483E-2</v>
      </c>
      <c r="T54" s="2">
        <f>'# D'!AB53</f>
        <v>-0.21999999999999997</v>
      </c>
      <c r="U54" s="2">
        <f>'# D'!AC53</f>
        <v>2.9810512687081826E-2</v>
      </c>
      <c r="W54" s="8">
        <f>'T-TEST'!S53</f>
        <v>2.4125636056647314E-2</v>
      </c>
      <c r="X54" s="8">
        <f>'T-TEST'!T53</f>
        <v>7.2983426523739172E-3</v>
      </c>
      <c r="Y54" s="8">
        <f>'T-TEST'!U53</f>
        <v>2.1331409597797911E-2</v>
      </c>
      <c r="Z54" s="8">
        <f>'T-TEST'!V53</f>
        <v>3.8078218892483202E-3</v>
      </c>
      <c r="AB54" s="5" t="str">
        <f t="shared" si="4"/>
        <v>N</v>
      </c>
      <c r="AC54" s="5" t="str">
        <f t="shared" si="5"/>
        <v>N</v>
      </c>
      <c r="AD54" s="5" t="str">
        <f t="shared" si="6"/>
        <v>N</v>
      </c>
      <c r="AE54" s="5" t="str">
        <f t="shared" si="7"/>
        <v>N</v>
      </c>
      <c r="AF54" s="12"/>
      <c r="AG54"/>
      <c r="AH54"/>
    </row>
    <row r="55" spans="1:34" s="10" customFormat="1" ht="15" x14ac:dyDescent="0.25">
      <c r="A55">
        <f>'Raw Data'!B54</f>
        <v>107</v>
      </c>
      <c r="B55">
        <f>'Raw Data'!C54</f>
        <v>128</v>
      </c>
      <c r="C55">
        <f>'Raw Data'!F54</f>
        <v>4</v>
      </c>
      <c r="D55" t="str">
        <f>'Raw Data'!D54</f>
        <v>LDLDERGKLVIHDAYVDKPMSE</v>
      </c>
      <c r="E55" s="2">
        <f>'%D'!V54</f>
        <v>1.3713333333333342</v>
      </c>
      <c r="F55" s="26">
        <f>'%D'!W54</f>
        <v>1.0978102446840865</v>
      </c>
      <c r="G55" s="2">
        <f>'%D'!X54</f>
        <v>1.8653333333333357</v>
      </c>
      <c r="H55" s="26">
        <f>'%D'!Y54</f>
        <v>0.56941695326594133</v>
      </c>
      <c r="I55" s="2">
        <f>'%D'!Z54</f>
        <v>0.92300000000000182</v>
      </c>
      <c r="J55" s="26">
        <f>'%D'!AA54</f>
        <v>0.84100753068368439</v>
      </c>
      <c r="K55" s="2">
        <f>'%D'!AB54</f>
        <v>2.4796666666666667</v>
      </c>
      <c r="L55" s="26">
        <f>'%D'!AC54</f>
        <v>2.086694195771547</v>
      </c>
      <c r="N55" s="2">
        <f>'# D'!V54</f>
        <v>0.19666666666666677</v>
      </c>
      <c r="O55" s="2">
        <f>'# D'!W54</f>
        <v>0.15761768090329631</v>
      </c>
      <c r="P55" s="2">
        <f>'# D'!X54</f>
        <v>0.26733333333333364</v>
      </c>
      <c r="Q55" s="2">
        <f>'# D'!Y54</f>
        <v>8.1765926073558634E-2</v>
      </c>
      <c r="R55" s="2">
        <f>'# D'!Z54</f>
        <v>0.13233333333333386</v>
      </c>
      <c r="S55" s="2">
        <f>'# D'!AA54</f>
        <v>0.12092284041211308</v>
      </c>
      <c r="T55" s="2">
        <f>'# D'!AB54</f>
        <v>0.35599999999999898</v>
      </c>
      <c r="U55" s="2">
        <f>'# D'!AC54</f>
        <v>0.29913987809495857</v>
      </c>
      <c r="W55" s="8">
        <f>'T-TEST'!S54</f>
        <v>0.11459076242357426</v>
      </c>
      <c r="X55" s="8">
        <f>'T-TEST'!T54</f>
        <v>4.8727861262555247E-3</v>
      </c>
      <c r="Y55" s="8">
        <f>'T-TEST'!U54</f>
        <v>0.16158257492388672</v>
      </c>
      <c r="Z55" s="8">
        <f>'T-TEST'!V54</f>
        <v>0.11567886743531779</v>
      </c>
      <c r="AB55" s="5" t="str">
        <f t="shared" si="4"/>
        <v>N</v>
      </c>
      <c r="AC55" s="5" t="str">
        <f t="shared" si="5"/>
        <v>N</v>
      </c>
      <c r="AD55" s="5" t="str">
        <f t="shared" si="6"/>
        <v>N</v>
      </c>
      <c r="AE55" s="5" t="str">
        <f t="shared" si="7"/>
        <v>N</v>
      </c>
      <c r="AF55" s="12"/>
      <c r="AG55"/>
      <c r="AH55"/>
    </row>
    <row r="56" spans="1:34" s="10" customFormat="1" ht="15" x14ac:dyDescent="0.25">
      <c r="A56">
        <f>'Raw Data'!B55</f>
        <v>108</v>
      </c>
      <c r="B56">
        <f>'Raw Data'!C55</f>
        <v>121</v>
      </c>
      <c r="C56">
        <f>'Raw Data'!F55</f>
        <v>4</v>
      </c>
      <c r="D56" t="str">
        <f>'Raw Data'!D55</f>
        <v>DLDERGKLVIHDAY</v>
      </c>
      <c r="E56" s="2">
        <f>'%D'!V55</f>
        <v>-4.1056666666666679</v>
      </c>
      <c r="F56" s="26">
        <f>'%D'!W55</f>
        <v>2.0626243800879926</v>
      </c>
      <c r="G56" s="2">
        <f>'%D'!X55</f>
        <v>-2.6886666666666645</v>
      </c>
      <c r="H56" s="26">
        <f>'%D'!Y55</f>
        <v>1.0536159958289677</v>
      </c>
      <c r="I56" s="2">
        <f>'%D'!Z55</f>
        <v>-3.076666666666668</v>
      </c>
      <c r="J56" s="26">
        <f>'%D'!AA55</f>
        <v>0.81886588238449187</v>
      </c>
      <c r="K56" s="2">
        <f>'%D'!AB55</f>
        <v>-3.1123333333333427</v>
      </c>
      <c r="L56" s="26">
        <f>'%D'!AC55</f>
        <v>0.91971317992803325</v>
      </c>
      <c r="N56" s="2">
        <f>'# D'!V55</f>
        <v>-0.37166666666666659</v>
      </c>
      <c r="O56" s="2">
        <f>'# D'!W55</f>
        <v>0.18652435051041943</v>
      </c>
      <c r="P56" s="2">
        <f>'# D'!X55</f>
        <v>-0.24366666666666692</v>
      </c>
      <c r="Q56" s="2">
        <f>'# D'!Y55</f>
        <v>9.5442827563590793E-2</v>
      </c>
      <c r="R56" s="2">
        <f>'# D'!Z55</f>
        <v>-0.27899999999999991</v>
      </c>
      <c r="S56" s="2">
        <f>'# D'!AA55</f>
        <v>7.4267534405463381E-2</v>
      </c>
      <c r="T56" s="2">
        <f>'# D'!AB55</f>
        <v>-0.28233333333333333</v>
      </c>
      <c r="U56" s="2">
        <f>'# D'!AC55</f>
        <v>8.3304661734303093E-2</v>
      </c>
      <c r="W56" s="8">
        <f>'T-TEST'!S55</f>
        <v>3.7425267415424492E-2</v>
      </c>
      <c r="X56" s="8">
        <f>'T-TEST'!T55</f>
        <v>2.2063589161327522E-2</v>
      </c>
      <c r="Y56" s="8">
        <f>'T-TEST'!U55</f>
        <v>1.2112527593333148E-2</v>
      </c>
      <c r="Z56" s="8">
        <f>'T-TEST'!V55</f>
        <v>6.3683665039108561E-3</v>
      </c>
      <c r="AB56" s="5" t="str">
        <f t="shared" si="4"/>
        <v>N</v>
      </c>
      <c r="AC56" s="5" t="str">
        <f t="shared" si="5"/>
        <v>N</v>
      </c>
      <c r="AD56" s="5" t="str">
        <f t="shared" si="6"/>
        <v>N</v>
      </c>
      <c r="AE56" s="5" t="str">
        <f t="shared" si="7"/>
        <v>N</v>
      </c>
      <c r="AF56" s="12"/>
      <c r="AG56"/>
      <c r="AH56"/>
    </row>
    <row r="57" spans="1:34" s="10" customFormat="1" ht="15" x14ac:dyDescent="0.25">
      <c r="A57">
        <f>'Raw Data'!B56</f>
        <v>108</v>
      </c>
      <c r="B57">
        <f>'Raw Data'!C56</f>
        <v>128</v>
      </c>
      <c r="C57">
        <f>'Raw Data'!F56</f>
        <v>3</v>
      </c>
      <c r="D57" t="str">
        <f>'Raw Data'!D56</f>
        <v>DLDERGKLVIHDAYVDKPMSE</v>
      </c>
      <c r="E57" s="2">
        <f>'%D'!V56</f>
        <v>0.45066666666666677</v>
      </c>
      <c r="F57" s="26">
        <f>'%D'!W56</f>
        <v>1.0587857825515659</v>
      </c>
      <c r="G57" s="2">
        <f>'%D'!X56</f>
        <v>1.2629999999999946</v>
      </c>
      <c r="H57" s="26">
        <f>'%D'!Y56</f>
        <v>0.96409888842725278</v>
      </c>
      <c r="I57" s="2">
        <f>'%D'!Z56</f>
        <v>1.076666666666668</v>
      </c>
      <c r="J57" s="26">
        <f>'%D'!AA56</f>
        <v>0.57323322769474172</v>
      </c>
      <c r="K57" s="2">
        <f>'%D'!AB56</f>
        <v>1.6550000000000011</v>
      </c>
      <c r="L57" s="26">
        <f>'%D'!AC56</f>
        <v>1.1864769979509389</v>
      </c>
      <c r="N57" s="2">
        <f>'# D'!V56</f>
        <v>6.1333333333333684E-2</v>
      </c>
      <c r="O57" s="2">
        <f>'# D'!W56</f>
        <v>0.14372427306014354</v>
      </c>
      <c r="P57" s="2">
        <f>'# D'!X56</f>
        <v>0.17200000000000015</v>
      </c>
      <c r="Q57" s="2">
        <f>'# D'!Y56</f>
        <v>0.13139507854811999</v>
      </c>
      <c r="R57" s="2">
        <f>'# D'!Z56</f>
        <v>0.1466666666666665</v>
      </c>
      <c r="S57" s="2">
        <f>'# D'!AA56</f>
        <v>7.7828872106264727E-2</v>
      </c>
      <c r="T57" s="2">
        <f>'# D'!AB56</f>
        <v>0.2246666666666659</v>
      </c>
      <c r="U57" s="2">
        <f>'# D'!AC56</f>
        <v>0.16113865664906935</v>
      </c>
      <c r="W57" s="8">
        <f>'T-TEST'!S56</f>
        <v>0.50863508622835873</v>
      </c>
      <c r="X57" s="8">
        <f>'T-TEST'!T56</f>
        <v>9.2139025406547628E-2</v>
      </c>
      <c r="Y57" s="8">
        <f>'T-TEST'!U56</f>
        <v>6.9486000829456315E-2</v>
      </c>
      <c r="Z57" s="8">
        <f>'T-TEST'!V56</f>
        <v>7.9376814474095989E-2</v>
      </c>
      <c r="AB57" s="5" t="str">
        <f t="shared" si="4"/>
        <v>N</v>
      </c>
      <c r="AC57" s="5" t="str">
        <f t="shared" si="5"/>
        <v>N</v>
      </c>
      <c r="AD57" s="5" t="str">
        <f t="shared" si="6"/>
        <v>N</v>
      </c>
      <c r="AE57" s="5" t="str">
        <f t="shared" si="7"/>
        <v>N</v>
      </c>
      <c r="AF57" s="12"/>
      <c r="AG57"/>
      <c r="AH57"/>
    </row>
    <row r="58" spans="1:34" s="10" customFormat="1" ht="15" x14ac:dyDescent="0.25">
      <c r="A58">
        <f>'Raw Data'!B57</f>
        <v>108</v>
      </c>
      <c r="B58">
        <f>'Raw Data'!C57</f>
        <v>128</v>
      </c>
      <c r="C58">
        <f>'Raw Data'!F57</f>
        <v>4</v>
      </c>
      <c r="D58" t="str">
        <f>'Raw Data'!D57</f>
        <v>DLDERGKLVIHDAYVDKPMSE</v>
      </c>
      <c r="E58" s="2">
        <f>'%D'!V57</f>
        <v>0.99133333333333695</v>
      </c>
      <c r="F58" s="26">
        <f>'%D'!W57</f>
        <v>1.0948357563275573</v>
      </c>
      <c r="G58" s="2">
        <f>'%D'!X57</f>
        <v>1.4363333333333372</v>
      </c>
      <c r="H58" s="26">
        <f>'%D'!Y57</f>
        <v>0.8010744867572136</v>
      </c>
      <c r="I58" s="2">
        <f>'%D'!Z57</f>
        <v>1.0153333333333343</v>
      </c>
      <c r="J58" s="26">
        <f>'%D'!AA57</f>
        <v>0.54018268514765788</v>
      </c>
      <c r="K58" s="2">
        <f>'%D'!AB57</f>
        <v>1.5956666666666663</v>
      </c>
      <c r="L58" s="26">
        <f>'%D'!AC57</f>
        <v>1.0839043623247713</v>
      </c>
      <c r="N58" s="2">
        <f>'# D'!V57</f>
        <v>0.13499999999999979</v>
      </c>
      <c r="O58" s="2">
        <f>'# D'!W57</f>
        <v>0.14890489134567297</v>
      </c>
      <c r="P58" s="2">
        <f>'# D'!X57</f>
        <v>0.19533333333333358</v>
      </c>
      <c r="Q58" s="2">
        <f>'# D'!Y57</f>
        <v>0.10847426730181993</v>
      </c>
      <c r="R58" s="2">
        <f>'# D'!Z57</f>
        <v>0.13800000000000079</v>
      </c>
      <c r="S58" s="2">
        <f>'# D'!AA57</f>
        <v>7.3068461048526254E-2</v>
      </c>
      <c r="T58" s="2">
        <f>'# D'!AB57</f>
        <v>0.21699999999999964</v>
      </c>
      <c r="U58" s="2">
        <f>'# D'!AC57</f>
        <v>0.14720620457938163</v>
      </c>
      <c r="W58" s="8">
        <f>'T-TEST'!S57</f>
        <v>0.20584051793780825</v>
      </c>
      <c r="X58" s="8">
        <f>'T-TEST'!T57</f>
        <v>3.5899516301769983E-2</v>
      </c>
      <c r="Y58" s="8">
        <f>'T-TEST'!U57</f>
        <v>7.3379799437223642E-2</v>
      </c>
      <c r="Z58" s="8">
        <f>'T-TEST'!V57</f>
        <v>7.2776427142385872E-2</v>
      </c>
      <c r="AB58" s="5" t="str">
        <f t="shared" si="4"/>
        <v>N</v>
      </c>
      <c r="AC58" s="5" t="str">
        <f t="shared" si="5"/>
        <v>N</v>
      </c>
      <c r="AD58" s="5" t="str">
        <f t="shared" si="6"/>
        <v>N</v>
      </c>
      <c r="AE58" s="5" t="str">
        <f t="shared" si="7"/>
        <v>N</v>
      </c>
      <c r="AF58" s="12"/>
      <c r="AG58"/>
      <c r="AH58"/>
    </row>
    <row r="59" spans="1:34" s="10" customFormat="1" ht="15" x14ac:dyDescent="0.25">
      <c r="A59">
        <f>'Raw Data'!B58</f>
        <v>108</v>
      </c>
      <c r="B59">
        <f>'Raw Data'!C58</f>
        <v>128</v>
      </c>
      <c r="C59">
        <f>'Raw Data'!F58</f>
        <v>5</v>
      </c>
      <c r="D59" t="str">
        <f>'Raw Data'!D58</f>
        <v>DLDERGKLVIHDAYVDKPMSE</v>
      </c>
      <c r="E59" s="2">
        <f>'%D'!V58</f>
        <v>-0.20066666666666677</v>
      </c>
      <c r="F59" s="26">
        <f>'%D'!W58</f>
        <v>1.3042953397652439</v>
      </c>
      <c r="G59" s="2">
        <f>'%D'!X58</f>
        <v>0.71899999999999764</v>
      </c>
      <c r="H59" s="26">
        <f>'%D'!Y58</f>
        <v>0.91351883760909325</v>
      </c>
      <c r="I59" s="2">
        <f>'%D'!Z58</f>
        <v>0.54833333333333201</v>
      </c>
      <c r="J59" s="26">
        <f>'%D'!AA58</f>
        <v>0.87432507303252516</v>
      </c>
      <c r="K59" s="2">
        <f>'%D'!AB58</f>
        <v>1.2836666666666687</v>
      </c>
      <c r="L59" s="26">
        <f>'%D'!AC58</f>
        <v>0.76689199587251777</v>
      </c>
      <c r="N59" s="2">
        <f>'# D'!V58</f>
        <v>-2.7333333333333432E-2</v>
      </c>
      <c r="O59" s="2">
        <f>'# D'!W58</f>
        <v>0.17737624794017184</v>
      </c>
      <c r="P59" s="2">
        <f>'# D'!X58</f>
        <v>9.7999999999999421E-2</v>
      </c>
      <c r="Q59" s="2">
        <f>'# D'!Y58</f>
        <v>0.12426986762687071</v>
      </c>
      <c r="R59" s="2">
        <f>'# D'!Z58</f>
        <v>7.4333333333333584E-2</v>
      </c>
      <c r="S59" s="2">
        <f>'# D'!AA58</f>
        <v>0.11879113322690954</v>
      </c>
      <c r="T59" s="2">
        <f>'# D'!AB58</f>
        <v>0.17466666666666697</v>
      </c>
      <c r="U59" s="2">
        <f>'# D'!AC58</f>
        <v>0.10408329997330687</v>
      </c>
      <c r="W59" s="8">
        <f>'T-TEST'!S58</f>
        <v>0.80422729868136955</v>
      </c>
      <c r="X59" s="8">
        <f>'T-TEST'!T58</f>
        <v>0.24491171175937859</v>
      </c>
      <c r="Y59" s="8">
        <f>'T-TEST'!U58</f>
        <v>0.38778901685582351</v>
      </c>
      <c r="Z59" s="8">
        <f>'T-TEST'!V58</f>
        <v>5.9804510646599154E-2</v>
      </c>
      <c r="AB59" s="5" t="str">
        <f t="shared" si="4"/>
        <v>N</v>
      </c>
      <c r="AC59" s="5" t="str">
        <f t="shared" si="5"/>
        <v>N</v>
      </c>
      <c r="AD59" s="5" t="str">
        <f t="shared" si="6"/>
        <v>N</v>
      </c>
      <c r="AE59" s="5" t="str">
        <f t="shared" si="7"/>
        <v>N</v>
      </c>
      <c r="AF59" s="12"/>
      <c r="AG59"/>
      <c r="AH59"/>
    </row>
    <row r="60" spans="1:34" s="10" customFormat="1" ht="15" x14ac:dyDescent="0.25">
      <c r="A60">
        <f>'Raw Data'!B59</f>
        <v>108</v>
      </c>
      <c r="B60">
        <f>'Raw Data'!C59</f>
        <v>129</v>
      </c>
      <c r="C60">
        <f>'Raw Data'!F59</f>
        <v>4</v>
      </c>
      <c r="D60" t="str">
        <f>'Raw Data'!D59</f>
        <v>DLDERGKLVIHDAYVDKPMSEM</v>
      </c>
      <c r="E60" s="2">
        <f>'%D'!V59</f>
        <v>-0.68533333333333246</v>
      </c>
      <c r="F60" s="26">
        <f>'%D'!W59</f>
        <v>1.5001362160372851</v>
      </c>
      <c r="G60" s="2">
        <f>'%D'!X59</f>
        <v>0.84200000000000585</v>
      </c>
      <c r="H60" s="26">
        <f>'%D'!Y59</f>
        <v>0.38716103454075407</v>
      </c>
      <c r="I60" s="2">
        <f>'%D'!Z59</f>
        <v>-0.48866666666666347</v>
      </c>
      <c r="J60" s="26">
        <f>'%D'!AA59</f>
        <v>0.74842055913325312</v>
      </c>
      <c r="K60" s="2">
        <f>'%D'!AB59</f>
        <v>0.31900000000000261</v>
      </c>
      <c r="L60" s="26">
        <f>'%D'!AC59</f>
        <v>1.3580400092289855</v>
      </c>
      <c r="N60" s="2">
        <f>'# D'!V59</f>
        <v>-9.7999999999999421E-2</v>
      </c>
      <c r="O60" s="2">
        <f>'# D'!W59</f>
        <v>0.21510927455598006</v>
      </c>
      <c r="P60" s="2">
        <f>'# D'!X59</f>
        <v>0.12100000000000044</v>
      </c>
      <c r="Q60" s="2">
        <f>'# D'!Y59</f>
        <v>5.5524769247606888E-2</v>
      </c>
      <c r="R60" s="2">
        <f>'# D'!Z59</f>
        <v>-7.0000000000000284E-2</v>
      </c>
      <c r="S60" s="2">
        <f>'# D'!AA59</f>
        <v>0.10753449059100391</v>
      </c>
      <c r="T60" s="2">
        <f>'# D'!AB59</f>
        <v>4.533333333333367E-2</v>
      </c>
      <c r="U60" s="2">
        <f>'# D'!AC59</f>
        <v>0.19456018777403219</v>
      </c>
      <c r="W60" s="8">
        <f>'T-TEST'!S59</f>
        <v>0.49317823833997043</v>
      </c>
      <c r="X60" s="8">
        <f>'T-TEST'!T59</f>
        <v>2.4514520967317096E-2</v>
      </c>
      <c r="Y60" s="8">
        <f>'T-TEST'!U59</f>
        <v>0.35127350052118994</v>
      </c>
      <c r="Z60" s="8">
        <f>'T-TEST'!V59</f>
        <v>0.71982546513423595</v>
      </c>
      <c r="AB60" s="5" t="str">
        <f t="shared" si="4"/>
        <v>N</v>
      </c>
      <c r="AC60" s="5" t="str">
        <f t="shared" si="5"/>
        <v>N</v>
      </c>
      <c r="AD60" s="5" t="str">
        <f t="shared" si="6"/>
        <v>N</v>
      </c>
      <c r="AE60" s="5" t="str">
        <f t="shared" si="7"/>
        <v>N</v>
      </c>
      <c r="AF60" s="12"/>
      <c r="AG60"/>
      <c r="AH60"/>
    </row>
    <row r="61" spans="1:34" s="10" customFormat="1" ht="15" x14ac:dyDescent="0.25">
      <c r="A61">
        <f>'Raw Data'!B60</f>
        <v>109</v>
      </c>
      <c r="B61">
        <f>'Raw Data'!C60</f>
        <v>128</v>
      </c>
      <c r="C61">
        <f>'Raw Data'!F60</f>
        <v>4</v>
      </c>
      <c r="D61" t="str">
        <f>'Raw Data'!D60</f>
        <v>LDERGKLVIHDAYVDKPMSE</v>
      </c>
      <c r="E61" s="2">
        <f>'%D'!V60</f>
        <v>-1.7773333333333312</v>
      </c>
      <c r="F61" s="26">
        <f>'%D'!W60</f>
        <v>1.3203322814099994</v>
      </c>
      <c r="G61" s="2">
        <f>'%D'!X60</f>
        <v>-1.2843333333333362</v>
      </c>
      <c r="H61" s="26">
        <f>'%D'!Y60</f>
        <v>0.56080418448272573</v>
      </c>
      <c r="I61" s="2">
        <f>'%D'!Z60</f>
        <v>-1.5383333333333304</v>
      </c>
      <c r="J61" s="26">
        <f>'%D'!AA60</f>
        <v>0.63003756501762154</v>
      </c>
      <c r="K61" s="2">
        <f>'%D'!AB60</f>
        <v>-0.60199999999999676</v>
      </c>
      <c r="L61" s="26">
        <f>'%D'!AC60</f>
        <v>1.3805595483957469</v>
      </c>
      <c r="N61" s="2">
        <f>'# D'!V60</f>
        <v>-0.22800000000000065</v>
      </c>
      <c r="O61" s="2">
        <f>'# D'!W60</f>
        <v>0.16985483998599113</v>
      </c>
      <c r="P61" s="2">
        <f>'# D'!X60</f>
        <v>-0.16466666666666674</v>
      </c>
      <c r="Q61" s="2">
        <f>'# D'!Y60</f>
        <v>7.1949056051255317E-2</v>
      </c>
      <c r="R61" s="2">
        <f>'# D'!Z60</f>
        <v>-0.19766666666666666</v>
      </c>
      <c r="S61" s="2">
        <f>'# D'!AA60</f>
        <v>8.1016459233088312E-2</v>
      </c>
      <c r="T61" s="2">
        <f>'# D'!AB60</f>
        <v>-7.7000000000000846E-2</v>
      </c>
      <c r="U61" s="2">
        <f>'# D'!AC60</f>
        <v>0.17715718068050951</v>
      </c>
      <c r="W61" s="8">
        <f>'T-TEST'!S60</f>
        <v>8.1667442817755995E-2</v>
      </c>
      <c r="X61" s="8">
        <f>'T-TEST'!T60</f>
        <v>2.0450284186129927E-2</v>
      </c>
      <c r="Y61" s="8">
        <f>'T-TEST'!U60</f>
        <v>2.8915047463100953E-2</v>
      </c>
      <c r="Z61" s="8">
        <f>'T-TEST'!V60</f>
        <v>0.49351239076422759</v>
      </c>
      <c r="AB61" s="5" t="str">
        <f t="shared" si="4"/>
        <v>N</v>
      </c>
      <c r="AC61" s="5" t="str">
        <f t="shared" si="5"/>
        <v>N</v>
      </c>
      <c r="AD61" s="5" t="str">
        <f t="shared" si="6"/>
        <v>N</v>
      </c>
      <c r="AE61" s="5" t="str">
        <f t="shared" si="7"/>
        <v>N</v>
      </c>
      <c r="AF61" s="12"/>
      <c r="AG61"/>
      <c r="AH61"/>
    </row>
    <row r="62" spans="1:34" s="10" customFormat="1" ht="15" x14ac:dyDescent="0.25">
      <c r="A62">
        <f>'Raw Data'!B61</f>
        <v>110</v>
      </c>
      <c r="B62">
        <f>'Raw Data'!C61</f>
        <v>121</v>
      </c>
      <c r="C62">
        <f>'Raw Data'!F61</f>
        <v>2</v>
      </c>
      <c r="D62" t="str">
        <f>'Raw Data'!D61</f>
        <v>DERGKLVIHDAY</v>
      </c>
      <c r="E62" s="2">
        <f>'%D'!V61</f>
        <v>-1.6200000000000028</v>
      </c>
      <c r="F62" s="26">
        <f>'%D'!W61</f>
        <v>1.5420193470468091</v>
      </c>
      <c r="G62" s="2">
        <f>'%D'!X61</f>
        <v>-1.9366666666666656</v>
      </c>
      <c r="H62" s="26">
        <f>'%D'!Y61</f>
        <v>0.6214920219386042</v>
      </c>
      <c r="I62" s="2">
        <f>'%D'!Z61</f>
        <v>-1.4823333333333331</v>
      </c>
      <c r="J62" s="26">
        <f>'%D'!AA61</f>
        <v>0.23516873374947989</v>
      </c>
      <c r="K62" s="2">
        <f>'%D'!AB61</f>
        <v>-1.9260000000000019</v>
      </c>
      <c r="L62" s="26">
        <f>'%D'!AC61</f>
        <v>0.75822665916378107</v>
      </c>
      <c r="N62" s="2">
        <f>'# D'!V61</f>
        <v>-0.122</v>
      </c>
      <c r="O62" s="2">
        <f>'# D'!W61</f>
        <v>0.11647746563176929</v>
      </c>
      <c r="P62" s="2">
        <f>'# D'!X61</f>
        <v>-0.14633333333333343</v>
      </c>
      <c r="Q62" s="2">
        <f>'# D'!Y61</f>
        <v>4.6661904518925663E-2</v>
      </c>
      <c r="R62" s="2">
        <f>'# D'!Z61</f>
        <v>-0.11166666666666702</v>
      </c>
      <c r="S62" s="2">
        <f>'# D'!AA61</f>
        <v>1.7625738755203121E-2</v>
      </c>
      <c r="T62" s="2">
        <f>'# D'!AB61</f>
        <v>-0.14500000000000002</v>
      </c>
      <c r="U62" s="2">
        <f>'# D'!AC61</f>
        <v>5.7259642564957185E-2</v>
      </c>
      <c r="W62" s="8">
        <f>'T-TEST'!S61</f>
        <v>0.15943872545156085</v>
      </c>
      <c r="X62" s="8">
        <f>'T-TEST'!T61</f>
        <v>2.8155066594323489E-2</v>
      </c>
      <c r="Y62" s="8">
        <f>'T-TEST'!U61</f>
        <v>2.6517982624013913E-3</v>
      </c>
      <c r="Z62" s="8">
        <f>'T-TEST'!V61</f>
        <v>1.9895815121049418E-2</v>
      </c>
      <c r="AB62" s="5" t="str">
        <f t="shared" si="4"/>
        <v>N</v>
      </c>
      <c r="AC62" s="5" t="str">
        <f t="shared" si="5"/>
        <v>N</v>
      </c>
      <c r="AD62" s="5" t="str">
        <f t="shared" si="6"/>
        <v>N</v>
      </c>
      <c r="AE62" s="5" t="str">
        <f t="shared" si="7"/>
        <v>N</v>
      </c>
      <c r="AF62" s="12"/>
      <c r="AG62"/>
      <c r="AH62"/>
    </row>
    <row r="63" spans="1:34" s="10" customFormat="1" ht="15" x14ac:dyDescent="0.25">
      <c r="A63">
        <f>'Raw Data'!B62</f>
        <v>110</v>
      </c>
      <c r="B63">
        <f>'Raw Data'!C62</f>
        <v>121</v>
      </c>
      <c r="C63">
        <f>'Raw Data'!F62</f>
        <v>4</v>
      </c>
      <c r="D63" t="str">
        <f>'Raw Data'!D62</f>
        <v>DERGKLVIHDAY</v>
      </c>
      <c r="E63" s="2">
        <f>'%D'!V62</f>
        <v>-2.2463333333333324</v>
      </c>
      <c r="F63" s="26">
        <f>'%D'!W62</f>
        <v>1.4639397756283101</v>
      </c>
      <c r="G63" s="2">
        <f>'%D'!X62</f>
        <v>-2.1910000000000007</v>
      </c>
      <c r="H63" s="26">
        <f>'%D'!Y62</f>
        <v>0.41848775370373764</v>
      </c>
      <c r="I63" s="2">
        <f>'%D'!Z62</f>
        <v>-2.3609999999999971</v>
      </c>
      <c r="J63" s="26">
        <f>'%D'!AA62</f>
        <v>0.43486089729935451</v>
      </c>
      <c r="K63" s="2">
        <f>'%D'!AB62</f>
        <v>-2.8999999999999986</v>
      </c>
      <c r="L63" s="26">
        <f>'%D'!AC62</f>
        <v>0.74007139295251056</v>
      </c>
      <c r="N63" s="2">
        <f>'# D'!V62</f>
        <v>-0.16966666666666663</v>
      </c>
      <c r="O63" s="2">
        <f>'# D'!W62</f>
        <v>0.11064959707713957</v>
      </c>
      <c r="P63" s="2">
        <f>'# D'!X62</f>
        <v>-0.16499999999999992</v>
      </c>
      <c r="Q63" s="2">
        <f>'# D'!Y62</f>
        <v>3.1638584039112731E-2</v>
      </c>
      <c r="R63" s="2">
        <f>'# D'!Z62</f>
        <v>-0.17833333333333323</v>
      </c>
      <c r="S63" s="2">
        <f>'# D'!AA62</f>
        <v>3.262923024937401E-2</v>
      </c>
      <c r="T63" s="2">
        <f>'# D'!AB62</f>
        <v>-0.21866666666666701</v>
      </c>
      <c r="U63" s="2">
        <f>'# D'!AC62</f>
        <v>5.5797252023135929E-2</v>
      </c>
      <c r="W63" s="8">
        <f>'T-TEST'!S62</f>
        <v>7.5847357557039724E-2</v>
      </c>
      <c r="X63" s="8">
        <f>'T-TEST'!T62</f>
        <v>1.1534234653131188E-3</v>
      </c>
      <c r="Y63" s="8">
        <f>'T-TEST'!U62</f>
        <v>6.9583434997328797E-4</v>
      </c>
      <c r="Z63" s="8">
        <f>'T-TEST'!V62</f>
        <v>2.590528910528312E-3</v>
      </c>
      <c r="AB63" s="5" t="str">
        <f t="shared" si="4"/>
        <v>N</v>
      </c>
      <c r="AC63" s="5" t="str">
        <f t="shared" si="5"/>
        <v>N</v>
      </c>
      <c r="AD63" s="5" t="str">
        <f t="shared" si="6"/>
        <v>N</v>
      </c>
      <c r="AE63" s="5" t="str">
        <f t="shared" si="7"/>
        <v>N</v>
      </c>
      <c r="AF63" s="12"/>
      <c r="AG63"/>
      <c r="AH63"/>
    </row>
    <row r="64" spans="1:34" s="10" customFormat="1" ht="15" x14ac:dyDescent="0.25">
      <c r="A64">
        <f>'Raw Data'!B63</f>
        <v>110</v>
      </c>
      <c r="B64">
        <f>'Raw Data'!C63</f>
        <v>128</v>
      </c>
      <c r="C64">
        <f>'Raw Data'!F63</f>
        <v>4</v>
      </c>
      <c r="D64" t="str">
        <f>'Raw Data'!D63</f>
        <v>DERGKLVIHDAYVDKPMSE</v>
      </c>
      <c r="E64" s="2">
        <f>'%D'!V63</f>
        <v>0.45100000000000051</v>
      </c>
      <c r="F64" s="26">
        <f>'%D'!W63</f>
        <v>0.87891220646129797</v>
      </c>
      <c r="G64" s="2">
        <f>'%D'!X63</f>
        <v>0.82333333333332703</v>
      </c>
      <c r="H64" s="26">
        <f>'%D'!Y63</f>
        <v>0.59361154526059001</v>
      </c>
      <c r="I64" s="2">
        <f>'%D'!Z63</f>
        <v>5.333333333332746E-3</v>
      </c>
      <c r="J64" s="26">
        <f>'%D'!AA63</f>
        <v>0.30048183528016026</v>
      </c>
      <c r="K64" s="2">
        <f>'%D'!AB63</f>
        <v>0.26466666666666328</v>
      </c>
      <c r="L64" s="26">
        <f>'%D'!AC63</f>
        <v>0.89536956987975835</v>
      </c>
      <c r="N64" s="2">
        <f>'# D'!V63</f>
        <v>5.4333333333333345E-2</v>
      </c>
      <c r="O64" s="2">
        <f>'# D'!W63</f>
        <v>0.10643934109779771</v>
      </c>
      <c r="P64" s="2">
        <f>'# D'!X63</f>
        <v>9.9333333333333496E-2</v>
      </c>
      <c r="Q64" s="2">
        <f>'# D'!Y63</f>
        <v>7.18516991216398E-2</v>
      </c>
      <c r="R64" s="2">
        <f>'# D'!Z63</f>
        <v>6.6666666666659324E-4</v>
      </c>
      <c r="S64" s="2">
        <f>'# D'!AA63</f>
        <v>3.6023140710752327E-2</v>
      </c>
      <c r="T64" s="2">
        <f>'# D'!AB63</f>
        <v>3.2000000000000028E-2</v>
      </c>
      <c r="U64" s="2">
        <f>'# D'!AC63</f>
        <v>0.10833589740555405</v>
      </c>
      <c r="W64" s="8">
        <f>'T-TEST'!S63</f>
        <v>0.44922071245210482</v>
      </c>
      <c r="X64" s="8">
        <f>'T-TEST'!T63</f>
        <v>7.9882026502685999E-2</v>
      </c>
      <c r="Y64" s="8">
        <f>'T-TEST'!U63</f>
        <v>0.97646705144278978</v>
      </c>
      <c r="Z64" s="8">
        <f>'T-TEST'!V63</f>
        <v>0.63611551906013486</v>
      </c>
      <c r="AB64" s="5" t="str">
        <f t="shared" si="4"/>
        <v>N</v>
      </c>
      <c r="AC64" s="5" t="str">
        <f t="shared" si="5"/>
        <v>N</v>
      </c>
      <c r="AD64" s="5" t="str">
        <f t="shared" si="6"/>
        <v>N</v>
      </c>
      <c r="AE64" s="5" t="str">
        <f t="shared" si="7"/>
        <v>N</v>
      </c>
      <c r="AF64" s="12"/>
      <c r="AG64"/>
      <c r="AH64"/>
    </row>
    <row r="65" spans="1:34" s="10" customFormat="1" ht="15" x14ac:dyDescent="0.25">
      <c r="A65">
        <f>'Raw Data'!B64</f>
        <v>110</v>
      </c>
      <c r="B65">
        <f>'Raw Data'!C64</f>
        <v>128</v>
      </c>
      <c r="C65">
        <f>'Raw Data'!F64</f>
        <v>5</v>
      </c>
      <c r="D65" t="str">
        <f>'Raw Data'!D64</f>
        <v>DERGKLVIHDAYVDKPMSE</v>
      </c>
      <c r="E65" s="2">
        <f>'%D'!V64</f>
        <v>0.47866666666666902</v>
      </c>
      <c r="F65" s="26">
        <f>'%D'!W64</f>
        <v>0.91020180912440118</v>
      </c>
      <c r="G65" s="2">
        <f>'%D'!X64</f>
        <v>0.94233333333333036</v>
      </c>
      <c r="H65" s="26">
        <f>'%D'!Y64</f>
        <v>0.5648878944829081</v>
      </c>
      <c r="I65" s="2">
        <f>'%D'!Z64</f>
        <v>0.61066666666666336</v>
      </c>
      <c r="J65" s="26">
        <f>'%D'!AA64</f>
        <v>0.34445077055122597</v>
      </c>
      <c r="K65" s="2">
        <f>'%D'!AB64</f>
        <v>0.8993333333333311</v>
      </c>
      <c r="L65" s="26">
        <f>'%D'!AC64</f>
        <v>0.91936735494215271</v>
      </c>
      <c r="N65" s="2">
        <f>'# D'!V64</f>
        <v>5.7666666666666533E-2</v>
      </c>
      <c r="O65" s="2">
        <f>'# D'!W64</f>
        <v>0.10995302027078051</v>
      </c>
      <c r="P65" s="2">
        <f>'# D'!X64</f>
        <v>0.11366666666666703</v>
      </c>
      <c r="Q65" s="2">
        <f>'# D'!Y64</f>
        <v>6.818602007254386E-2</v>
      </c>
      <c r="R65" s="2">
        <f>'# D'!Z64</f>
        <v>7.3666666666666547E-2</v>
      </c>
      <c r="S65" s="2">
        <f>'# D'!AA64</f>
        <v>4.1561199854351388E-2</v>
      </c>
      <c r="T65" s="2">
        <f>'# D'!AB64</f>
        <v>0.10900000000000087</v>
      </c>
      <c r="U65" s="2">
        <f>'# D'!AC64</f>
        <v>0.11081516141756036</v>
      </c>
      <c r="W65" s="8">
        <f>'T-TEST'!S64</f>
        <v>0.43498134317880893</v>
      </c>
      <c r="X65" s="8">
        <f>'T-TEST'!T64</f>
        <v>4.5355959755169255E-2</v>
      </c>
      <c r="Y65" s="8">
        <f>'T-TEST'!U64</f>
        <v>5.2523359867477484E-2</v>
      </c>
      <c r="Z65" s="8">
        <f>'T-TEST'!V64</f>
        <v>0.17201002810598379</v>
      </c>
      <c r="AB65" s="5" t="str">
        <f t="shared" si="4"/>
        <v>N</v>
      </c>
      <c r="AC65" s="5" t="str">
        <f t="shared" si="5"/>
        <v>N</v>
      </c>
      <c r="AD65" s="5" t="str">
        <f t="shared" si="6"/>
        <v>N</v>
      </c>
      <c r="AE65" s="5" t="str">
        <f t="shared" si="7"/>
        <v>N</v>
      </c>
      <c r="AF65" s="12"/>
      <c r="AG65"/>
      <c r="AH65"/>
    </row>
    <row r="66" spans="1:34" s="10" customFormat="1" ht="15" x14ac:dyDescent="0.25">
      <c r="A66">
        <f>'Raw Data'!B65</f>
        <v>110</v>
      </c>
      <c r="B66">
        <f>'Raw Data'!C65</f>
        <v>129</v>
      </c>
      <c r="C66">
        <f>'Raw Data'!F65</f>
        <v>4</v>
      </c>
      <c r="D66" t="str">
        <f>'Raw Data'!D65</f>
        <v>DERGKLVIHDAYVDKPMSEM</v>
      </c>
      <c r="E66" s="2">
        <f>'%D'!V65</f>
        <v>1.2333333333334195E-2</v>
      </c>
      <c r="F66" s="26">
        <f>'%D'!W65</f>
        <v>0.9869501844909232</v>
      </c>
      <c r="G66" s="2">
        <f>'%D'!X65</f>
        <v>0.8090000000000046</v>
      </c>
      <c r="H66" s="26">
        <f>'%D'!Y65</f>
        <v>0.67044065111437467</v>
      </c>
      <c r="I66" s="2">
        <f>'%D'!Z65</f>
        <v>0.58566666666666123</v>
      </c>
      <c r="J66" s="26">
        <f>'%D'!AA65</f>
        <v>0.54884849154085069</v>
      </c>
      <c r="K66" s="2">
        <f>'%D'!AB65</f>
        <v>1.2520000000000095</v>
      </c>
      <c r="L66" s="26">
        <f>'%D'!AC65</f>
        <v>0.56375763113829802</v>
      </c>
      <c r="N66" s="2">
        <f>'# D'!V65</f>
        <v>1.6666666666664831E-3</v>
      </c>
      <c r="O66" s="2">
        <f>'# D'!W65</f>
        <v>0.12652799426740854</v>
      </c>
      <c r="P66" s="2">
        <f>'# D'!X65</f>
        <v>0.10366666666666635</v>
      </c>
      <c r="Q66" s="2">
        <f>'# D'!Y65</f>
        <v>8.628248180637077E-2</v>
      </c>
      <c r="R66" s="2">
        <f>'# D'!Z65</f>
        <v>7.5666666666666771E-2</v>
      </c>
      <c r="S66" s="2">
        <f>'# D'!AA65</f>
        <v>7.0493498518184747E-2</v>
      </c>
      <c r="T66" s="2">
        <f>'# D'!AB65</f>
        <v>0.16099999999999959</v>
      </c>
      <c r="U66" s="2">
        <f>'# D'!AC65</f>
        <v>7.2346388990744054E-2</v>
      </c>
      <c r="W66" s="8">
        <f>'T-TEST'!S65</f>
        <v>0.98293607102765135</v>
      </c>
      <c r="X66" s="8">
        <f>'T-TEST'!T65</f>
        <v>0.10590014885729357</v>
      </c>
      <c r="Y66" s="8">
        <f>'T-TEST'!U65</f>
        <v>0.13663957669334142</v>
      </c>
      <c r="Z66" s="8">
        <f>'T-TEST'!V65</f>
        <v>2.7564021146308224E-2</v>
      </c>
      <c r="AB66" s="5" t="str">
        <f t="shared" si="4"/>
        <v>N</v>
      </c>
      <c r="AC66" s="5" t="str">
        <f t="shared" si="5"/>
        <v>N</v>
      </c>
      <c r="AD66" s="5" t="str">
        <f t="shared" si="6"/>
        <v>N</v>
      </c>
      <c r="AE66" s="5" t="str">
        <f t="shared" si="7"/>
        <v>N</v>
      </c>
      <c r="AF66" s="12"/>
      <c r="AG66"/>
      <c r="AH66"/>
    </row>
    <row r="67" spans="1:34" s="10" customFormat="1" ht="15" x14ac:dyDescent="0.25">
      <c r="A67">
        <f>'Raw Data'!B66</f>
        <v>110</v>
      </c>
      <c r="B67">
        <f>'Raw Data'!C66</f>
        <v>129</v>
      </c>
      <c r="C67">
        <f>'Raw Data'!F66</f>
        <v>5</v>
      </c>
      <c r="D67" t="str">
        <f>'Raw Data'!D66</f>
        <v>DERGKLVIHDAYVDKPMSEM</v>
      </c>
      <c r="E67" s="2">
        <f>'%D'!V66</f>
        <v>-1.2216666666666676</v>
      </c>
      <c r="F67" s="26">
        <f>'%D'!W66</f>
        <v>0.89497504620706203</v>
      </c>
      <c r="G67" s="2">
        <f>'%D'!X66</f>
        <v>-0.54466666666666796</v>
      </c>
      <c r="H67" s="26">
        <f>'%D'!Y66</f>
        <v>0.70608309237180766</v>
      </c>
      <c r="I67" s="2">
        <f>'%D'!Z66</f>
        <v>-1.2090000000000032</v>
      </c>
      <c r="J67" s="26">
        <f>'%D'!AA66</f>
        <v>0.59908151921643027</v>
      </c>
      <c r="K67" s="2">
        <f>'%D'!AB66</f>
        <v>-0.53566666666667118</v>
      </c>
      <c r="L67" s="26">
        <f>'%D'!AC66</f>
        <v>0.5262439231636471</v>
      </c>
      <c r="N67" s="2">
        <f>'# D'!V66</f>
        <v>-0.15666666666666629</v>
      </c>
      <c r="O67" s="2">
        <f>'# D'!W66</f>
        <v>0.11479837397222437</v>
      </c>
      <c r="P67" s="2">
        <f>'# D'!X66</f>
        <v>-7.0333333333333581E-2</v>
      </c>
      <c r="Q67" s="2">
        <f>'# D'!Y66</f>
        <v>9.0251500449207697E-2</v>
      </c>
      <c r="R67" s="2">
        <f>'# D'!Z66</f>
        <v>-0.15500000000000025</v>
      </c>
      <c r="S67" s="2">
        <f>'# D'!AA66</f>
        <v>7.7045441137033155E-2</v>
      </c>
      <c r="T67" s="2">
        <f>'# D'!AB66</f>
        <v>-6.8666666666667098E-2</v>
      </c>
      <c r="U67" s="2">
        <f>'# D'!AC66</f>
        <v>6.7872429355863489E-2</v>
      </c>
      <c r="W67" s="8">
        <f>'T-TEST'!S66</f>
        <v>8.2486813243102489E-2</v>
      </c>
      <c r="X67" s="8">
        <f>'T-TEST'!T66</f>
        <v>0.2604216779714168</v>
      </c>
      <c r="Y67" s="8">
        <f>'T-TEST'!U66</f>
        <v>5.8947566526669437E-2</v>
      </c>
      <c r="Z67" s="8">
        <f>'T-TEST'!V66</f>
        <v>0.15472400534220859</v>
      </c>
      <c r="AB67" s="5" t="str">
        <f t="shared" si="4"/>
        <v>N</v>
      </c>
      <c r="AC67" s="5" t="str">
        <f t="shared" si="5"/>
        <v>N</v>
      </c>
      <c r="AD67" s="5" t="str">
        <f t="shared" si="6"/>
        <v>N</v>
      </c>
      <c r="AE67" s="5" t="str">
        <f t="shared" si="7"/>
        <v>N</v>
      </c>
      <c r="AF67" s="12"/>
      <c r="AG67"/>
      <c r="AH67"/>
    </row>
    <row r="68" spans="1:34" s="10" customFormat="1" ht="15" x14ac:dyDescent="0.25">
      <c r="A68">
        <f>'Raw Data'!B67</f>
        <v>112</v>
      </c>
      <c r="B68">
        <f>'Raw Data'!C67</f>
        <v>128</v>
      </c>
      <c r="C68">
        <f>'Raw Data'!F67</f>
        <v>3</v>
      </c>
      <c r="D68" t="str">
        <f>'Raw Data'!D67</f>
        <v>RGKLVIHDAYVDKPMSE</v>
      </c>
      <c r="E68" s="2">
        <f>'%D'!V67</f>
        <v>8.8666666666668448E-2</v>
      </c>
      <c r="F68" s="26">
        <f>'%D'!W67</f>
        <v>0.9526807789950773</v>
      </c>
      <c r="G68" s="2">
        <f>'%D'!X67</f>
        <v>1.4733333333333292</v>
      </c>
      <c r="H68" s="26">
        <f>'%D'!Y67</f>
        <v>0.61608982029138182</v>
      </c>
      <c r="I68" s="2">
        <f>'%D'!Z67</f>
        <v>0.59866666666666646</v>
      </c>
      <c r="J68" s="26">
        <f>'%D'!AA67</f>
        <v>0.3527014790631488</v>
      </c>
      <c r="K68" s="2">
        <f>'%D'!AB67</f>
        <v>0.97200000000000131</v>
      </c>
      <c r="L68" s="26">
        <f>'%D'!AC67</f>
        <v>1.0373069298267861</v>
      </c>
      <c r="N68" s="2">
        <f>'# D'!V67</f>
        <v>9.3333333333336377E-3</v>
      </c>
      <c r="O68" s="2">
        <f>'# D'!W67</f>
        <v>0.10066942601074734</v>
      </c>
      <c r="P68" s="2">
        <f>'# D'!X67</f>
        <v>0.15566666666666684</v>
      </c>
      <c r="Q68" s="2">
        <f>'# D'!Y67</f>
        <v>6.5071755265501491E-2</v>
      </c>
      <c r="R68" s="2">
        <f>'# D'!Z67</f>
        <v>6.333333333333302E-2</v>
      </c>
      <c r="S68" s="2">
        <f>'# D'!AA67</f>
        <v>3.7607623340664961E-2</v>
      </c>
      <c r="T68" s="2">
        <f>'# D'!AB67</f>
        <v>0.10266666666666735</v>
      </c>
      <c r="U68" s="2">
        <f>'# D'!AC67</f>
        <v>0.10954146855567236</v>
      </c>
      <c r="W68" s="8">
        <f>'T-TEST'!S67</f>
        <v>0.88280666152952891</v>
      </c>
      <c r="X68" s="8">
        <f>'T-TEST'!T67</f>
        <v>2.3695612111526966E-2</v>
      </c>
      <c r="Y68" s="8">
        <f>'T-TEST'!U67</f>
        <v>8.0331394612115983E-2</v>
      </c>
      <c r="Z68" s="8">
        <f>'T-TEST'!V67</f>
        <v>0.18004243970671413</v>
      </c>
      <c r="AB68" s="5" t="str">
        <f t="shared" si="4"/>
        <v>N</v>
      </c>
      <c r="AC68" s="5" t="str">
        <f t="shared" si="5"/>
        <v>N</v>
      </c>
      <c r="AD68" s="5" t="str">
        <f t="shared" si="6"/>
        <v>N</v>
      </c>
      <c r="AE68" s="5" t="str">
        <f t="shared" si="7"/>
        <v>N</v>
      </c>
      <c r="AF68" s="12"/>
      <c r="AG68"/>
      <c r="AH68"/>
    </row>
    <row r="69" spans="1:34" s="10" customFormat="1" ht="15" x14ac:dyDescent="0.25">
      <c r="A69">
        <f>'Raw Data'!B68</f>
        <v>112</v>
      </c>
      <c r="B69">
        <f>'Raw Data'!C68</f>
        <v>128</v>
      </c>
      <c r="C69">
        <f>'Raw Data'!F68</f>
        <v>4</v>
      </c>
      <c r="D69" t="str">
        <f>'Raw Data'!D68</f>
        <v>RGKLVIHDAYVDKPMSE</v>
      </c>
      <c r="E69" s="2">
        <f>'%D'!V68</f>
        <v>-1.1206666666666649</v>
      </c>
      <c r="F69" s="26">
        <f>'%D'!W68</f>
        <v>0.72595408486579394</v>
      </c>
      <c r="G69" s="2">
        <f>'%D'!X68</f>
        <v>-0.43166666666666842</v>
      </c>
      <c r="H69" s="26">
        <f>'%D'!Y68</f>
        <v>0.40372804377864679</v>
      </c>
      <c r="I69" s="2">
        <f>'%D'!Z68</f>
        <v>-0.6629999999999967</v>
      </c>
      <c r="J69" s="26">
        <f>'%D'!AA68</f>
        <v>7.964295323504722E-2</v>
      </c>
      <c r="K69" s="2">
        <f>'%D'!AB68</f>
        <v>-0.23433333333333906</v>
      </c>
      <c r="L69" s="26">
        <f>'%D'!AC68</f>
        <v>0.52773604513367545</v>
      </c>
      <c r="N69" s="2">
        <f>'# D'!V68</f>
        <v>-0.1183333333333334</v>
      </c>
      <c r="O69" s="2">
        <f>'# D'!W68</f>
        <v>7.7099502808600132E-2</v>
      </c>
      <c r="P69" s="2">
        <f>'# D'!X68</f>
        <v>-4.5666666666666966E-2</v>
      </c>
      <c r="Q69" s="2">
        <f>'# D'!Y68</f>
        <v>4.247744499535417E-2</v>
      </c>
      <c r="R69" s="2">
        <f>'# D'!Z68</f>
        <v>-6.9666666666667432E-2</v>
      </c>
      <c r="S69" s="2">
        <f>'# D'!AA68</f>
        <v>8.2663978450915974E-3</v>
      </c>
      <c r="T69" s="2">
        <f>'# D'!AB68</f>
        <v>-2.4666666666667503E-2</v>
      </c>
      <c r="U69" s="2">
        <f>'# D'!AC68</f>
        <v>5.580919876388362E-2</v>
      </c>
      <c r="W69" s="8">
        <f>'T-TEST'!S68</f>
        <v>6.3605808390990309E-2</v>
      </c>
      <c r="X69" s="8">
        <f>'T-TEST'!T68</f>
        <v>0.15395919583711709</v>
      </c>
      <c r="Y69" s="8">
        <f>'T-TEST'!U68</f>
        <v>5.6528034748160342E-4</v>
      </c>
      <c r="Z69" s="8">
        <f>'T-TEST'!V68</f>
        <v>0.50615996096465876</v>
      </c>
      <c r="AB69" s="5" t="str">
        <f t="shared" ref="AB69:AB132" si="8">IF(AND(ABS(E69)&gt;10,ABS(N69)&gt;=0.36,ABS(W69)&lt;=0.05),"B", IF(AND(ABS(E69)&gt;5.5, ABS(E69)&lt;10,ABS(N69)&gt;=0.36,ABS(W69)&lt;=0.05),"S","N"))</f>
        <v>N</v>
      </c>
      <c r="AC69" s="5" t="str">
        <f t="shared" ref="AC69:AC132" si="9">IF(AND(ABS(G69)&gt;10,ABS(P69)&gt;=0.36,ABS(X69)&lt;=0.05),"B", IF(AND(ABS(G69)&gt;5.5, ABS(G69)&lt;10,ABS(P69)&gt;=0.36,ABS(X69)&lt;=0.05),"S","N"))</f>
        <v>N</v>
      </c>
      <c r="AD69" s="5" t="str">
        <f t="shared" ref="AD69:AD132" si="10">IF(AND(ABS(I69)&gt;10,ABS(R69)&gt;=0.36,ABS(Y69)&lt;=0.05),"B", IF(AND(ABS(I69)&gt;5.5, ABS(I69)&lt;10,ABS(R69)&gt;=0.36,ABS(Y69)&lt;=0.05),"S","N"))</f>
        <v>N</v>
      </c>
      <c r="AE69" s="5" t="str">
        <f t="shared" ref="AE69:AE132" si="11">IF(AND(ABS(K69)&gt;10,ABS(T69)&gt;=0.36,ABS(Z69)&lt;=0.05),"B", IF(AND(ABS(K69)&gt;5.5, ABS(K69)&lt;10,ABS(T69)&gt;=0.36,ABS(Z69)&lt;=0.05),"S","N"))</f>
        <v>N</v>
      </c>
      <c r="AF69" s="12"/>
      <c r="AG69"/>
      <c r="AH69"/>
    </row>
    <row r="70" spans="1:34" s="10" customFormat="1" ht="15" x14ac:dyDescent="0.25">
      <c r="A70">
        <f>'Raw Data'!B69</f>
        <v>116</v>
      </c>
      <c r="B70">
        <f>'Raw Data'!C69</f>
        <v>128</v>
      </c>
      <c r="C70">
        <f>'Raw Data'!F69</f>
        <v>3</v>
      </c>
      <c r="D70" t="str">
        <f>'Raw Data'!D69</f>
        <v>VIHDAYVDKPMSE</v>
      </c>
      <c r="E70" s="2">
        <f>'%D'!V69</f>
        <v>-2.9969999999999999</v>
      </c>
      <c r="F70" s="26">
        <f>'%D'!W69</f>
        <v>0.71675356062363982</v>
      </c>
      <c r="G70" s="2">
        <f>'%D'!X69</f>
        <v>-1.5543333333333393</v>
      </c>
      <c r="H70" s="26">
        <f>'%D'!Y69</f>
        <v>0.59615154672840154</v>
      </c>
      <c r="I70" s="2">
        <f>'%D'!Z69</f>
        <v>-2.1666666666666643</v>
      </c>
      <c r="J70" s="26">
        <f>'%D'!AA69</f>
        <v>0.23406907812296193</v>
      </c>
      <c r="K70" s="2">
        <f>'%D'!AB69</f>
        <v>-2.2543333333333351</v>
      </c>
      <c r="L70" s="26">
        <f>'%D'!AC69</f>
        <v>0.96479289660182221</v>
      </c>
      <c r="N70" s="2">
        <f>'# D'!V69</f>
        <v>-0.22666666666666657</v>
      </c>
      <c r="O70" s="2">
        <f>'# D'!W69</f>
        <v>5.3975302994363421E-2</v>
      </c>
      <c r="P70" s="2">
        <f>'# D'!X69</f>
        <v>-0.11700000000000044</v>
      </c>
      <c r="Q70" s="2">
        <f>'# D'!Y69</f>
        <v>4.4855322984011577E-2</v>
      </c>
      <c r="R70" s="2">
        <f>'# D'!Z69</f>
        <v>-0.16366666666666729</v>
      </c>
      <c r="S70" s="2">
        <f>'# D'!AA69</f>
        <v>1.7310882896798285E-2</v>
      </c>
      <c r="T70" s="2">
        <f>'# D'!AB69</f>
        <v>-0.17033333333333323</v>
      </c>
      <c r="U70" s="2">
        <f>'# D'!AC69</f>
        <v>7.3057055328923315E-2</v>
      </c>
      <c r="W70" s="8">
        <f>'T-TEST'!S69</f>
        <v>1.2463069140532244E-2</v>
      </c>
      <c r="X70" s="8">
        <f>'T-TEST'!T69</f>
        <v>1.0792184247473996E-2</v>
      </c>
      <c r="Y70" s="8">
        <f>'T-TEST'!U69</f>
        <v>1.0261206610506341E-3</v>
      </c>
      <c r="Z70" s="8">
        <f>'T-TEST'!V69</f>
        <v>3.9125175582316221E-2</v>
      </c>
      <c r="AB70" s="5" t="str">
        <f t="shared" si="8"/>
        <v>N</v>
      </c>
      <c r="AC70" s="5" t="str">
        <f t="shared" si="9"/>
        <v>N</v>
      </c>
      <c r="AD70" s="5" t="str">
        <f t="shared" si="10"/>
        <v>N</v>
      </c>
      <c r="AE70" s="5" t="str">
        <f t="shared" si="11"/>
        <v>N</v>
      </c>
      <c r="AF70" s="12"/>
      <c r="AG70"/>
      <c r="AH70"/>
    </row>
    <row r="71" spans="1:34" s="10" customFormat="1" ht="15" x14ac:dyDescent="0.25">
      <c r="A71">
        <f>'Raw Data'!B70</f>
        <v>122</v>
      </c>
      <c r="B71">
        <f>'Raw Data'!C70</f>
        <v>128</v>
      </c>
      <c r="C71">
        <f>'Raw Data'!F70</f>
        <v>1</v>
      </c>
      <c r="D71" t="str">
        <f>'Raw Data'!D70</f>
        <v>VDKPMSE</v>
      </c>
      <c r="E71" s="2">
        <f>'%D'!V70</f>
        <v>-3.3140000000000072</v>
      </c>
      <c r="F71" s="26">
        <f>'%D'!W70</f>
        <v>1.8452332282577892</v>
      </c>
      <c r="G71" s="2">
        <f>'%D'!X70</f>
        <v>-0.98000000000001108</v>
      </c>
      <c r="H71" s="26">
        <f>'%D'!Y70</f>
        <v>1.1177119485806688</v>
      </c>
      <c r="I71" s="2">
        <f>'%D'!Z70</f>
        <v>-2.6823333333333395</v>
      </c>
      <c r="J71" s="26">
        <f>'%D'!AA70</f>
        <v>1.7996639501121694</v>
      </c>
      <c r="K71" s="2">
        <f>'%D'!AB70</f>
        <v>-1.5376666666666665</v>
      </c>
      <c r="L71" s="26">
        <f>'%D'!AC70</f>
        <v>0.68548109626256881</v>
      </c>
      <c r="N71" s="2">
        <f>'# D'!V70</f>
        <v>-9.9999999999999867E-2</v>
      </c>
      <c r="O71" s="2">
        <f>'# D'!W70</f>
        <v>5.5467708323552183E-2</v>
      </c>
      <c r="P71" s="2">
        <f>'# D'!X70</f>
        <v>-2.9666666666666952E-2</v>
      </c>
      <c r="Q71" s="2">
        <f>'# D'!Y70</f>
        <v>3.4048984321611436E-2</v>
      </c>
      <c r="R71" s="2">
        <f>'# D'!Z70</f>
        <v>-8.0999999999999961E-2</v>
      </c>
      <c r="S71" s="2">
        <f>'# D'!AA70</f>
        <v>5.4227914091053417E-2</v>
      </c>
      <c r="T71" s="2">
        <f>'# D'!AB70</f>
        <v>-4.6666666666666412E-2</v>
      </c>
      <c r="U71" s="2">
        <f>'# D'!AC70</f>
        <v>2.0436894741292417E-2</v>
      </c>
      <c r="W71" s="8">
        <f>'T-TEST'!S70</f>
        <v>4.0097043692603168E-2</v>
      </c>
      <c r="X71" s="8">
        <f>'T-TEST'!T70</f>
        <v>0.20604811488679742</v>
      </c>
      <c r="Y71" s="8">
        <f>'T-TEST'!U70</f>
        <v>7.0655939506406779E-2</v>
      </c>
      <c r="Z71" s="8">
        <f>'T-TEST'!V70</f>
        <v>3.2652135108942458E-2</v>
      </c>
      <c r="AB71" s="5" t="str">
        <f t="shared" si="8"/>
        <v>N</v>
      </c>
      <c r="AC71" s="5" t="str">
        <f t="shared" si="9"/>
        <v>N</v>
      </c>
      <c r="AD71" s="5" t="str">
        <f t="shared" si="10"/>
        <v>N</v>
      </c>
      <c r="AE71" s="5" t="str">
        <f t="shared" si="11"/>
        <v>N</v>
      </c>
      <c r="AF71" s="12"/>
      <c r="AG71"/>
      <c r="AH71"/>
    </row>
    <row r="72" spans="1:34" s="10" customFormat="1" ht="15" x14ac:dyDescent="0.25">
      <c r="A72">
        <f>'Raw Data'!B71</f>
        <v>122</v>
      </c>
      <c r="B72">
        <f>'Raw Data'!C71</f>
        <v>129</v>
      </c>
      <c r="C72">
        <f>'Raw Data'!F71</f>
        <v>2</v>
      </c>
      <c r="D72" t="str">
        <f>'Raw Data'!D71</f>
        <v>VDKPMSEM</v>
      </c>
      <c r="E72" s="2">
        <f>'%D'!V71</f>
        <v>-5.778333333333336</v>
      </c>
      <c r="F72" s="26">
        <f>'%D'!W71</f>
        <v>1.5813100054490683</v>
      </c>
      <c r="G72" s="2">
        <f>'%D'!X71</f>
        <v>-3.1380000000000052</v>
      </c>
      <c r="H72" s="26">
        <f>'%D'!Y71</f>
        <v>0.9305861951838027</v>
      </c>
      <c r="I72" s="2">
        <f>'%D'!Z71</f>
        <v>-3.1953333333333376</v>
      </c>
      <c r="J72" s="26">
        <f>'%D'!AA71</f>
        <v>0.99249265320538771</v>
      </c>
      <c r="K72" s="2">
        <f>'%D'!AB71</f>
        <v>-2.4953333333333205</v>
      </c>
      <c r="L72" s="26">
        <f>'%D'!AC71</f>
        <v>0.71943264683591535</v>
      </c>
      <c r="N72" s="2">
        <f>'# D'!V71</f>
        <v>-0.21799999999999997</v>
      </c>
      <c r="O72" s="2">
        <f>'# D'!W71</f>
        <v>5.9461472119908626E-2</v>
      </c>
      <c r="P72" s="2">
        <f>'# D'!X71</f>
        <v>-0.11833333333333362</v>
      </c>
      <c r="Q72" s="2">
        <f>'# D'!Y71</f>
        <v>3.5080858978461055E-2</v>
      </c>
      <c r="R72" s="2">
        <f>'# D'!Z71</f>
        <v>-0.1206666666666667</v>
      </c>
      <c r="S72" s="2">
        <f>'# D'!AA71</f>
        <v>3.7541088600802963E-2</v>
      </c>
      <c r="T72" s="2">
        <f>'# D'!AB71</f>
        <v>-9.3999999999999861E-2</v>
      </c>
      <c r="U72" s="2">
        <f>'# D'!AC71</f>
        <v>2.7367864366808086E-2</v>
      </c>
      <c r="W72" s="8">
        <f>'T-TEST'!S71</f>
        <v>1.3785173590752119E-2</v>
      </c>
      <c r="X72" s="8">
        <f>'T-TEST'!T71</f>
        <v>4.6033166710564089E-3</v>
      </c>
      <c r="Y72" s="8">
        <f>'T-TEST'!U71</f>
        <v>9.4363335948317705E-3</v>
      </c>
      <c r="Z72" s="8">
        <f>'T-TEST'!V71</f>
        <v>1.2939598271008863E-2</v>
      </c>
      <c r="AB72" s="5" t="str">
        <f t="shared" si="8"/>
        <v>N</v>
      </c>
      <c r="AC72" s="5" t="str">
        <f t="shared" si="9"/>
        <v>N</v>
      </c>
      <c r="AD72" s="5" t="str">
        <f t="shared" si="10"/>
        <v>N</v>
      </c>
      <c r="AE72" s="5" t="str">
        <f t="shared" si="11"/>
        <v>N</v>
      </c>
      <c r="AF72" s="12"/>
      <c r="AG72"/>
      <c r="AH72"/>
    </row>
    <row r="73" spans="1:34" s="10" customFormat="1" ht="15" x14ac:dyDescent="0.25">
      <c r="A73">
        <f>'Raw Data'!B72</f>
        <v>129</v>
      </c>
      <c r="B73">
        <f>'Raw Data'!C72</f>
        <v>140</v>
      </c>
      <c r="C73">
        <f>'Raw Data'!F72</f>
        <v>2</v>
      </c>
      <c r="D73" t="str">
        <f>'Raw Data'!D72</f>
        <v>MSVQSSGPVSRE</v>
      </c>
      <c r="E73" s="2">
        <f>'%D'!V72</f>
        <v>-4.7503333333333373</v>
      </c>
      <c r="F73" s="26">
        <f>'%D'!W72</f>
        <v>1.0950121764924188</v>
      </c>
      <c r="G73" s="2">
        <f>'%D'!X72</f>
        <v>-4.1866666666666674</v>
      </c>
      <c r="H73" s="26">
        <f>'%D'!Y72</f>
        <v>1.8422352365174914</v>
      </c>
      <c r="I73" s="2">
        <f>'%D'!Z72</f>
        <v>-3.5606666666666911</v>
      </c>
      <c r="J73" s="26">
        <f>'%D'!AA72</f>
        <v>2.0637760698938861</v>
      </c>
      <c r="K73" s="2">
        <f>'%D'!AB72</f>
        <v>-2.3340000000000032</v>
      </c>
      <c r="L73" s="26">
        <f>'%D'!AC72</f>
        <v>0.72547754387484253</v>
      </c>
      <c r="N73" s="2">
        <f>'# D'!V72</f>
        <v>-0.32266666666666666</v>
      </c>
      <c r="O73" s="2">
        <f>'# D'!W72</f>
        <v>7.4540816559341208E-2</v>
      </c>
      <c r="P73" s="2">
        <f>'# D'!X72</f>
        <v>-0.2846666666666664</v>
      </c>
      <c r="Q73" s="2">
        <f>'# D'!Y72</f>
        <v>0.12507064670284049</v>
      </c>
      <c r="R73" s="2">
        <f>'# D'!Z72</f>
        <v>-0.24199999999999999</v>
      </c>
      <c r="S73" s="2">
        <f>'# D'!AA72</f>
        <v>0.14054062283434879</v>
      </c>
      <c r="T73" s="2">
        <f>'# D'!AB72</f>
        <v>-0.1590000000000007</v>
      </c>
      <c r="U73" s="2">
        <f>'# D'!AC72</f>
        <v>4.9436828377233323E-2</v>
      </c>
      <c r="W73" s="8">
        <f>'T-TEST'!S72</f>
        <v>1.6939380128276214E-3</v>
      </c>
      <c r="X73" s="8">
        <f>'T-TEST'!T72</f>
        <v>5.7012835036020768E-2</v>
      </c>
      <c r="Y73" s="8">
        <f>'T-TEST'!U72</f>
        <v>4.7510384497840008E-2</v>
      </c>
      <c r="Z73" s="8">
        <f>'T-TEST'!V72</f>
        <v>1.7326012532611394E-2</v>
      </c>
      <c r="AB73" s="5" t="str">
        <f t="shared" si="8"/>
        <v>N</v>
      </c>
      <c r="AC73" s="5" t="str">
        <f t="shared" si="9"/>
        <v>N</v>
      </c>
      <c r="AD73" s="5" t="str">
        <f t="shared" si="10"/>
        <v>N</v>
      </c>
      <c r="AE73" s="5" t="str">
        <f t="shared" si="11"/>
        <v>N</v>
      </c>
      <c r="AF73" s="12"/>
      <c r="AG73"/>
      <c r="AH73"/>
    </row>
    <row r="74" spans="1:34" s="10" customFormat="1" ht="15" x14ac:dyDescent="0.25">
      <c r="A74">
        <f>'Raw Data'!B73</f>
        <v>129</v>
      </c>
      <c r="B74">
        <f>'Raw Data'!C73</f>
        <v>146</v>
      </c>
      <c r="C74">
        <f>'Raw Data'!F73</f>
        <v>4</v>
      </c>
      <c r="D74" t="str">
        <f>'Raw Data'!D73</f>
        <v>MSVQSSGPVSREAARKVL</v>
      </c>
      <c r="E74" s="2">
        <f>'%D'!V73</f>
        <v>-2.7970000000000041</v>
      </c>
      <c r="F74" s="26">
        <f>'%D'!W73</f>
        <v>1.1582610529007122</v>
      </c>
      <c r="G74" s="2">
        <f>'%D'!X73</f>
        <v>-1.7936666666666667</v>
      </c>
      <c r="H74" s="26">
        <f>'%D'!Y73</f>
        <v>1.1938891629181225</v>
      </c>
      <c r="I74" s="2">
        <f>'%D'!Z73</f>
        <v>-3.1453333333333404</v>
      </c>
      <c r="J74" s="26">
        <f>'%D'!AA73</f>
        <v>1.0785048292273298</v>
      </c>
      <c r="K74" s="2">
        <f>'%D'!AB73</f>
        <v>-2.8753333333333373</v>
      </c>
      <c r="L74" s="26">
        <f>'%D'!AC73</f>
        <v>0.47741945219411752</v>
      </c>
      <c r="N74" s="2">
        <f>'# D'!V73</f>
        <v>-0.31700000000000017</v>
      </c>
      <c r="O74" s="2">
        <f>'# D'!W73</f>
        <v>0.13114114533585561</v>
      </c>
      <c r="P74" s="2">
        <f>'# D'!X73</f>
        <v>-0.2029999999999994</v>
      </c>
      <c r="Q74" s="2">
        <f>'# D'!Y73</f>
        <v>0.13457959231126645</v>
      </c>
      <c r="R74" s="2">
        <f>'# D'!Z73</f>
        <v>-0.35633333333333272</v>
      </c>
      <c r="S74" s="2">
        <f>'# D'!AA73</f>
        <v>0.12225110769777665</v>
      </c>
      <c r="T74" s="2">
        <f>'# D'!AB73</f>
        <v>-0.32600000000000051</v>
      </c>
      <c r="U74" s="2">
        <f>'# D'!AC73</f>
        <v>5.4052443669705338E-2</v>
      </c>
      <c r="W74" s="8">
        <f>'T-TEST'!S73</f>
        <v>3.3818417537908464E-2</v>
      </c>
      <c r="X74" s="8">
        <f>'T-TEST'!T73</f>
        <v>8.5954980226510103E-2</v>
      </c>
      <c r="Y74" s="8">
        <f>'T-TEST'!U73</f>
        <v>1.7301982886729971E-2</v>
      </c>
      <c r="Z74" s="8">
        <f>'T-TEST'!V73</f>
        <v>2.0627053335571239E-3</v>
      </c>
      <c r="AB74" s="5" t="str">
        <f t="shared" si="8"/>
        <v>N</v>
      </c>
      <c r="AC74" s="5" t="str">
        <f t="shared" si="9"/>
        <v>N</v>
      </c>
      <c r="AD74" s="5" t="str">
        <f t="shared" si="10"/>
        <v>N</v>
      </c>
      <c r="AE74" s="5" t="str">
        <f t="shared" si="11"/>
        <v>N</v>
      </c>
      <c r="AF74" s="12"/>
      <c r="AG74"/>
      <c r="AH74"/>
    </row>
    <row r="75" spans="1:34" s="10" customFormat="1" ht="15" x14ac:dyDescent="0.25">
      <c r="A75">
        <f>'Raw Data'!B74</f>
        <v>129</v>
      </c>
      <c r="B75">
        <f>'Raw Data'!C74</f>
        <v>152</v>
      </c>
      <c r="C75">
        <f>'Raw Data'!F74</f>
        <v>2</v>
      </c>
      <c r="D75" t="str">
        <f>'Raw Data'!D74</f>
        <v>MSVQSSGPVSREAARKVLASKGID</v>
      </c>
      <c r="E75" s="2">
        <f>'%D'!V74</f>
        <v>-1.5826666666666647</v>
      </c>
      <c r="F75" s="26">
        <f>'%D'!W74</f>
        <v>0.93333773808484555</v>
      </c>
      <c r="G75" s="2">
        <f>'%D'!X74</f>
        <v>-1.5246666666666684</v>
      </c>
      <c r="H75" s="26">
        <f>'%D'!Y74</f>
        <v>0.85426947348792404</v>
      </c>
      <c r="I75" s="2">
        <f>'%D'!Z74</f>
        <v>-1.8146666666666604</v>
      </c>
      <c r="J75" s="26">
        <f>'%D'!AA74</f>
        <v>0.42476385596391475</v>
      </c>
      <c r="K75" s="2">
        <f>'%D'!AB74</f>
        <v>-2.0830000000000126</v>
      </c>
      <c r="L75" s="26">
        <f>'%D'!AC74</f>
        <v>0.82601694897865086</v>
      </c>
      <c r="N75" s="2">
        <f>'# D'!V74</f>
        <v>-0.25066666666666704</v>
      </c>
      <c r="O75" s="2">
        <f>'# D'!W74</f>
        <v>0.14777460314050356</v>
      </c>
      <c r="P75" s="2">
        <f>'# D'!X74</f>
        <v>-0.24166666666666714</v>
      </c>
      <c r="Q75" s="2">
        <f>'# D'!Y74</f>
        <v>0.13525038508879267</v>
      </c>
      <c r="R75" s="2">
        <f>'# D'!Z74</f>
        <v>-0.28733333333333277</v>
      </c>
      <c r="S75" s="2">
        <f>'# D'!AA74</f>
        <v>6.7221028455883292E-2</v>
      </c>
      <c r="T75" s="2">
        <f>'# D'!AB74</f>
        <v>-0.33066666666666578</v>
      </c>
      <c r="U75" s="2">
        <f>'# D'!AC74</f>
        <v>0.13086889113409092</v>
      </c>
      <c r="W75" s="8">
        <f>'T-TEST'!S74</f>
        <v>4.497958958655688E-2</v>
      </c>
      <c r="X75" s="8">
        <f>'T-TEST'!T74</f>
        <v>3.6464065507573265E-2</v>
      </c>
      <c r="Y75" s="8">
        <f>'T-TEST'!U74</f>
        <v>4.969494013607325E-3</v>
      </c>
      <c r="Z75" s="8">
        <f>'T-TEST'!V74</f>
        <v>1.7779529010441383E-2</v>
      </c>
      <c r="AB75" s="5" t="str">
        <f t="shared" si="8"/>
        <v>N</v>
      </c>
      <c r="AC75" s="5" t="str">
        <f t="shared" si="9"/>
        <v>N</v>
      </c>
      <c r="AD75" s="5" t="str">
        <f t="shared" si="10"/>
        <v>N</v>
      </c>
      <c r="AE75" s="5" t="str">
        <f t="shared" si="11"/>
        <v>N</v>
      </c>
      <c r="AF75" s="12"/>
      <c r="AG75"/>
      <c r="AH75"/>
    </row>
    <row r="76" spans="1:34" s="10" customFormat="1" ht="15" x14ac:dyDescent="0.25">
      <c r="A76">
        <f>'Raw Data'!B75</f>
        <v>129</v>
      </c>
      <c r="B76">
        <f>'Raw Data'!C75</f>
        <v>152</v>
      </c>
      <c r="C76">
        <f>'Raw Data'!F75</f>
        <v>3</v>
      </c>
      <c r="D76" t="str">
        <f>'Raw Data'!D75</f>
        <v>MSVQSSGPVSREAARKVLASKGID</v>
      </c>
      <c r="E76" s="2">
        <f>'%D'!V75</f>
        <v>-0.64766666666666595</v>
      </c>
      <c r="F76" s="26">
        <f>'%D'!W75</f>
        <v>0.98257484871806833</v>
      </c>
      <c r="G76" s="2">
        <f>'%D'!X75</f>
        <v>-0.42833333333332746</v>
      </c>
      <c r="H76" s="26">
        <f>'%D'!Y75</f>
        <v>0.71695560067087383</v>
      </c>
      <c r="I76" s="2">
        <f>'%D'!Z75</f>
        <v>-0.46133333333333582</v>
      </c>
      <c r="J76" s="26">
        <f>'%D'!AA75</f>
        <v>0.63494750439176595</v>
      </c>
      <c r="K76" s="2">
        <f>'%D'!AB75</f>
        <v>-0.4476666666666631</v>
      </c>
      <c r="L76" s="26">
        <f>'%D'!AC75</f>
        <v>0.84348009263210777</v>
      </c>
      <c r="N76" s="2">
        <f>'# D'!V75</f>
        <v>-0.10199999999999987</v>
      </c>
      <c r="O76" s="2">
        <f>'# D'!W75</f>
        <v>0.15559777204917377</v>
      </c>
      <c r="P76" s="2">
        <f>'# D'!X75</f>
        <v>-6.7999999999999616E-2</v>
      </c>
      <c r="Q76" s="2">
        <f>'# D'!Y75</f>
        <v>0.11377902560079656</v>
      </c>
      <c r="R76" s="2">
        <f>'# D'!Z75</f>
        <v>-7.3333333333334139E-2</v>
      </c>
      <c r="S76" s="2">
        <f>'# D'!AA75</f>
        <v>0.10092736662240499</v>
      </c>
      <c r="T76" s="2">
        <f>'# D'!AB75</f>
        <v>-7.1333333333335247E-2</v>
      </c>
      <c r="U76" s="2">
        <f>'# D'!AC75</f>
        <v>0.13372858083944997</v>
      </c>
      <c r="W76" s="8">
        <f>'T-TEST'!S75</f>
        <v>0.33500461420669442</v>
      </c>
      <c r="X76" s="8">
        <f>'T-TEST'!T75</f>
        <v>0.36354844151871946</v>
      </c>
      <c r="Y76" s="8">
        <f>'T-TEST'!U75</f>
        <v>0.29800045825643207</v>
      </c>
      <c r="Z76" s="8">
        <f>'T-TEST'!V75</f>
        <v>0.41013062058518468</v>
      </c>
      <c r="AB76" s="5" t="str">
        <f t="shared" si="8"/>
        <v>N</v>
      </c>
      <c r="AC76" s="5" t="str">
        <f t="shared" si="9"/>
        <v>N</v>
      </c>
      <c r="AD76" s="5" t="str">
        <f t="shared" si="10"/>
        <v>N</v>
      </c>
      <c r="AE76" s="5" t="str">
        <f t="shared" si="11"/>
        <v>N</v>
      </c>
      <c r="AF76" s="12"/>
      <c r="AG76"/>
      <c r="AH76"/>
    </row>
    <row r="77" spans="1:34" s="10" customFormat="1" ht="15" x14ac:dyDescent="0.25">
      <c r="A77">
        <f>'Raw Data'!B76</f>
        <v>129</v>
      </c>
      <c r="B77">
        <f>'Raw Data'!C76</f>
        <v>152</v>
      </c>
      <c r="C77">
        <f>'Raw Data'!F76</f>
        <v>4</v>
      </c>
      <c r="D77" t="str">
        <f>'Raw Data'!D76</f>
        <v>MSVQSSGPVSREAARKVLASKGID</v>
      </c>
      <c r="E77" s="2">
        <f>'%D'!V76</f>
        <v>-0.90466666666666384</v>
      </c>
      <c r="F77" s="26">
        <f>'%D'!W76</f>
        <v>0.9664777976411737</v>
      </c>
      <c r="G77" s="2">
        <f>'%D'!X76</f>
        <v>-0.63233333333333519</v>
      </c>
      <c r="H77" s="26">
        <f>'%D'!Y76</f>
        <v>0.88892144384828964</v>
      </c>
      <c r="I77" s="2">
        <f>'%D'!Z76</f>
        <v>-1.0386666666666642</v>
      </c>
      <c r="J77" s="26">
        <f>'%D'!AA76</f>
        <v>0.34045802482342297</v>
      </c>
      <c r="K77" s="2">
        <f>'%D'!AB76</f>
        <v>-1.2589999999999932</v>
      </c>
      <c r="L77" s="26">
        <f>'%D'!AC76</f>
        <v>0.57802479762261605</v>
      </c>
      <c r="N77" s="2">
        <f>'# D'!V76</f>
        <v>-0.14366666666666639</v>
      </c>
      <c r="O77" s="2">
        <f>'# D'!W76</f>
        <v>0.15336666304426574</v>
      </c>
      <c r="P77" s="2">
        <f>'# D'!X76</f>
        <v>-0.10066666666666713</v>
      </c>
      <c r="Q77" s="2">
        <f>'# D'!Y76</f>
        <v>0.14125626829749341</v>
      </c>
      <c r="R77" s="2">
        <f>'# D'!Z76</f>
        <v>-0.16466666666666807</v>
      </c>
      <c r="S77" s="2">
        <f>'# D'!AA76</f>
        <v>5.3808301713893045E-2</v>
      </c>
      <c r="T77" s="2">
        <f>'# D'!AB76</f>
        <v>-0.1993333333333327</v>
      </c>
      <c r="U77" s="2">
        <f>'# D'!AC76</f>
        <v>9.1440326625255572E-2</v>
      </c>
      <c r="W77" s="8">
        <f>'T-TEST'!S76</f>
        <v>0.20164765839833892</v>
      </c>
      <c r="X77" s="8">
        <f>'T-TEST'!T76</f>
        <v>0.28584402245363821</v>
      </c>
      <c r="Y77" s="8">
        <f>'T-TEST'!U76</f>
        <v>7.1903155824350586E-3</v>
      </c>
      <c r="Z77" s="8">
        <f>'T-TEST'!V76</f>
        <v>3.7427499424096858E-2</v>
      </c>
      <c r="AB77" s="5" t="str">
        <f t="shared" si="8"/>
        <v>N</v>
      </c>
      <c r="AC77" s="5" t="str">
        <f t="shared" si="9"/>
        <v>N</v>
      </c>
      <c r="AD77" s="5" t="str">
        <f t="shared" si="10"/>
        <v>N</v>
      </c>
      <c r="AE77" s="5" t="str">
        <f t="shared" si="11"/>
        <v>N</v>
      </c>
      <c r="AF77" s="12"/>
      <c r="AG77"/>
      <c r="AH77"/>
    </row>
    <row r="78" spans="1:34" s="10" customFormat="1" ht="15" x14ac:dyDescent="0.25">
      <c r="A78">
        <f>'Raw Data'!B77</f>
        <v>129</v>
      </c>
      <c r="B78">
        <f>'Raw Data'!C77</f>
        <v>152</v>
      </c>
      <c r="C78">
        <f>'Raw Data'!F77</f>
        <v>5</v>
      </c>
      <c r="D78" t="str">
        <f>'Raw Data'!D77</f>
        <v>MSVQSSGPVSREAARKVLASKGID</v>
      </c>
      <c r="E78" s="2">
        <f>'%D'!V77</f>
        <v>-1.1516666666666673</v>
      </c>
      <c r="F78" s="26">
        <f>'%D'!W77</f>
        <v>0.9642290530090184</v>
      </c>
      <c r="G78" s="2">
        <f>'%D'!X77</f>
        <v>-1.1816666666666649</v>
      </c>
      <c r="H78" s="26">
        <f>'%D'!Y77</f>
        <v>0.78944706387867702</v>
      </c>
      <c r="I78" s="2">
        <f>'%D'!Z77</f>
        <v>-1.346666666666664</v>
      </c>
      <c r="J78" s="26">
        <f>'%D'!AA77</f>
        <v>0.37081756520783388</v>
      </c>
      <c r="K78" s="2">
        <f>'%D'!AB77</f>
        <v>-1.386333333333333</v>
      </c>
      <c r="L78" s="26">
        <f>'%D'!AC77</f>
        <v>0.85924288378393354</v>
      </c>
      <c r="N78" s="2">
        <f>'# D'!V77</f>
        <v>-0.18266666666666653</v>
      </c>
      <c r="O78" s="2">
        <f>'# D'!W77</f>
        <v>0.15269031840078573</v>
      </c>
      <c r="P78" s="2">
        <f>'# D'!X77</f>
        <v>-0.18733333333333402</v>
      </c>
      <c r="Q78" s="2">
        <f>'# D'!Y77</f>
        <v>0.12537011871521275</v>
      </c>
      <c r="R78" s="2">
        <f>'# D'!Z77</f>
        <v>-0.21366666666666578</v>
      </c>
      <c r="S78" s="2">
        <f>'# D'!AA77</f>
        <v>5.8577583880980888E-2</v>
      </c>
      <c r="T78" s="2">
        <f>'# D'!AB77</f>
        <v>-0.21966666666666868</v>
      </c>
      <c r="U78" s="2">
        <f>'# D'!AC77</f>
        <v>0.13620327945146299</v>
      </c>
      <c r="W78" s="8">
        <f>'T-TEST'!S77</f>
        <v>0.12842410007127333</v>
      </c>
      <c r="X78" s="8">
        <f>'T-TEST'!T77</f>
        <v>6.5318992249539021E-2</v>
      </c>
      <c r="Y78" s="8">
        <f>'T-TEST'!U77</f>
        <v>3.5489058550890224E-3</v>
      </c>
      <c r="Z78" s="8">
        <f>'T-TEST'!V77</f>
        <v>4.9198618945852444E-2</v>
      </c>
      <c r="AB78" s="5" t="str">
        <f t="shared" si="8"/>
        <v>N</v>
      </c>
      <c r="AC78" s="5" t="str">
        <f t="shared" si="9"/>
        <v>N</v>
      </c>
      <c r="AD78" s="5" t="str">
        <f t="shared" si="10"/>
        <v>N</v>
      </c>
      <c r="AE78" s="5" t="str">
        <f t="shared" si="11"/>
        <v>N</v>
      </c>
      <c r="AF78" s="12"/>
      <c r="AG78"/>
      <c r="AH78"/>
    </row>
    <row r="79" spans="1:34" s="10" customFormat="1" ht="15" x14ac:dyDescent="0.25">
      <c r="A79">
        <f>'Raw Data'!B78</f>
        <v>129</v>
      </c>
      <c r="B79">
        <f>'Raw Data'!C78</f>
        <v>156</v>
      </c>
      <c r="C79">
        <f>'Raw Data'!F78</f>
        <v>4</v>
      </c>
      <c r="D79" t="str">
        <f>'Raw Data'!D78</f>
        <v>MSVQSSGPVSREAARKVLASKGIDIEKE</v>
      </c>
      <c r="E79" s="2">
        <f>'%D'!V78</f>
        <v>-0.78566666666666762</v>
      </c>
      <c r="F79" s="26">
        <f>'%D'!W78</f>
        <v>1.0543909774525444</v>
      </c>
      <c r="G79" s="2">
        <f>'%D'!X78</f>
        <v>-0.84633333333333383</v>
      </c>
      <c r="H79" s="26">
        <f>'%D'!Y78</f>
        <v>0.97988893928512866</v>
      </c>
      <c r="I79" s="2">
        <f>'%D'!Z78</f>
        <v>0.15799999999999415</v>
      </c>
      <c r="J79" s="26">
        <f>'%D'!AA78</f>
        <v>0.66450106596353098</v>
      </c>
      <c r="K79" s="2">
        <f>'%D'!AB78</f>
        <v>-1.2489999999999952</v>
      </c>
      <c r="L79" s="26">
        <f>'%D'!AC78</f>
        <v>0.93956089034541723</v>
      </c>
      <c r="N79" s="2">
        <f>'# D'!V78</f>
        <v>-0.14833333333333343</v>
      </c>
      <c r="O79" s="2">
        <f>'# D'!W78</f>
        <v>0.19890533761901241</v>
      </c>
      <c r="P79" s="2">
        <f>'# D'!X78</f>
        <v>-0.15966666666666729</v>
      </c>
      <c r="Q79" s="2">
        <f>'# D'!Y78</f>
        <v>0.1852817674066537</v>
      </c>
      <c r="R79" s="2">
        <f>'# D'!Z78</f>
        <v>3.0000000000000249E-2</v>
      </c>
      <c r="S79" s="2">
        <f>'# D'!AA78</f>
        <v>0.12550564396339595</v>
      </c>
      <c r="T79" s="2">
        <f>'# D'!AB78</f>
        <v>-0.23600000000000065</v>
      </c>
      <c r="U79" s="2">
        <f>'# D'!AC78</f>
        <v>0.17758566008173754</v>
      </c>
      <c r="W79" s="8">
        <f>'T-TEST'!S78</f>
        <v>0.28619236410358911</v>
      </c>
      <c r="X79" s="8">
        <f>'T-TEST'!T78</f>
        <v>0.21788883459635791</v>
      </c>
      <c r="Y79" s="8">
        <f>'T-TEST'!U78</f>
        <v>0.70484588787976721</v>
      </c>
      <c r="Z79" s="8">
        <f>'T-TEST'!V78</f>
        <v>8.7915935644514137E-2</v>
      </c>
      <c r="AB79" s="5" t="str">
        <f t="shared" si="8"/>
        <v>N</v>
      </c>
      <c r="AC79" s="5" t="str">
        <f t="shared" si="9"/>
        <v>N</v>
      </c>
      <c r="AD79" s="5" t="str">
        <f t="shared" si="10"/>
        <v>N</v>
      </c>
      <c r="AE79" s="5" t="str">
        <f t="shared" si="11"/>
        <v>N</v>
      </c>
      <c r="AF79" s="12"/>
      <c r="AG79"/>
      <c r="AH79"/>
    </row>
    <row r="80" spans="1:34" s="10" customFormat="1" ht="15" x14ac:dyDescent="0.25">
      <c r="A80">
        <f>'Raw Data'!B79</f>
        <v>129</v>
      </c>
      <c r="B80">
        <f>'Raw Data'!C79</f>
        <v>159</v>
      </c>
      <c r="C80">
        <f>'Raw Data'!F79</f>
        <v>3</v>
      </c>
      <c r="D80" t="str">
        <f>'Raw Data'!D79</f>
        <v>MSVQSSGPVSREAARKVLASKGIDIEKEHVL</v>
      </c>
      <c r="E80" s="2">
        <f>'%D'!V79</f>
        <v>-1.3073333333333323</v>
      </c>
      <c r="F80" s="26">
        <f>'%D'!W79</f>
        <v>0.4816734716935665</v>
      </c>
      <c r="G80" s="2">
        <f>'%D'!X79</f>
        <v>-0.64533333333333687</v>
      </c>
      <c r="H80" s="26">
        <f>'%D'!Y79</f>
        <v>0.71065650399237612</v>
      </c>
      <c r="I80" s="2">
        <f>'%D'!Z79</f>
        <v>-0.63466666666665361</v>
      </c>
      <c r="J80" s="26">
        <f>'%D'!AA79</f>
        <v>0.50591336544247834</v>
      </c>
      <c r="K80" s="2">
        <f>'%D'!AB79</f>
        <v>-0.70466666666666811</v>
      </c>
      <c r="L80" s="26">
        <f>'%D'!AC79</f>
        <v>0.59910794798044142</v>
      </c>
      <c r="N80" s="2">
        <f>'# D'!V79</f>
        <v>-0.27633333333333354</v>
      </c>
      <c r="O80" s="2">
        <f>'# D'!W79</f>
        <v>0.10200326792150662</v>
      </c>
      <c r="P80" s="2">
        <f>'# D'!X79</f>
        <v>-0.13633333333333297</v>
      </c>
      <c r="Q80" s="2">
        <f>'# D'!Y79</f>
        <v>0.15049695456497869</v>
      </c>
      <c r="R80" s="2">
        <f>'# D'!Z79</f>
        <v>-0.13400000000000034</v>
      </c>
      <c r="S80" s="2">
        <f>'# D'!AA79</f>
        <v>0.10719919153924015</v>
      </c>
      <c r="T80" s="2">
        <f>'# D'!AB79</f>
        <v>-0.14899999999999736</v>
      </c>
      <c r="U80" s="2">
        <f>'# D'!AC79</f>
        <v>0.12685424707119575</v>
      </c>
      <c r="W80" s="8">
        <f>'T-TEST'!S79</f>
        <v>9.3641202857223209E-3</v>
      </c>
      <c r="X80" s="8">
        <f>'T-TEST'!T79</f>
        <v>0.19246018063326237</v>
      </c>
      <c r="Y80" s="8">
        <f>'T-TEST'!U79</f>
        <v>0.15068355881768791</v>
      </c>
      <c r="Z80" s="8">
        <f>'T-TEST'!V79</f>
        <v>0.11983702494383396</v>
      </c>
      <c r="AB80" s="5" t="str">
        <f t="shared" si="8"/>
        <v>N</v>
      </c>
      <c r="AC80" s="5" t="str">
        <f t="shared" si="9"/>
        <v>N</v>
      </c>
      <c r="AD80" s="5" t="str">
        <f t="shared" si="10"/>
        <v>N</v>
      </c>
      <c r="AE80" s="5" t="str">
        <f t="shared" si="11"/>
        <v>N</v>
      </c>
      <c r="AF80" s="12"/>
      <c r="AG80"/>
      <c r="AH80"/>
    </row>
    <row r="81" spans="1:34" s="10" customFormat="1" ht="15" x14ac:dyDescent="0.25">
      <c r="A81">
        <f>'Raw Data'!B80</f>
        <v>129</v>
      </c>
      <c r="B81">
        <f>'Raw Data'!C80</f>
        <v>159</v>
      </c>
      <c r="C81">
        <f>'Raw Data'!F80</f>
        <v>4</v>
      </c>
      <c r="D81" t="str">
        <f>'Raw Data'!D80</f>
        <v>MSVQSSGPVSREAARKVLASKGIDIEKEHVL</v>
      </c>
      <c r="E81" s="2">
        <f>'%D'!V80</f>
        <v>-0.69500000000000028</v>
      </c>
      <c r="F81" s="26">
        <f>'%D'!W80</f>
        <v>0.57460827236184731</v>
      </c>
      <c r="G81" s="2">
        <f>'%D'!X80</f>
        <v>-0.42866666666666831</v>
      </c>
      <c r="H81" s="26">
        <f>'%D'!Y80</f>
        <v>0.75227942503655687</v>
      </c>
      <c r="I81" s="2">
        <f>'%D'!Z80</f>
        <v>-0.4253333333333309</v>
      </c>
      <c r="J81" s="26">
        <f>'%D'!AA80</f>
        <v>0.49976928010166249</v>
      </c>
      <c r="K81" s="2">
        <f>'%D'!AB80</f>
        <v>-0.81133333333333724</v>
      </c>
      <c r="L81" s="26">
        <f>'%D'!AC80</f>
        <v>0.52174163465582502</v>
      </c>
      <c r="N81" s="2">
        <f>'# D'!V80</f>
        <v>-0.1466666666666665</v>
      </c>
      <c r="O81" s="2">
        <f>'# D'!W80</f>
        <v>0.12180038314115987</v>
      </c>
      <c r="P81" s="2">
        <f>'# D'!X80</f>
        <v>-9.0666666666666451E-2</v>
      </c>
      <c r="Q81" s="2">
        <f>'# D'!Y80</f>
        <v>0.15898532427030276</v>
      </c>
      <c r="R81" s="2">
        <f>'# D'!Z80</f>
        <v>-8.9999999999999858E-2</v>
      </c>
      <c r="S81" s="2">
        <f>'# D'!AA80</f>
        <v>0.10585839598255778</v>
      </c>
      <c r="T81" s="2">
        <f>'# D'!AB80</f>
        <v>-0.17133333333333489</v>
      </c>
      <c r="U81" s="2">
        <f>'# D'!AC80</f>
        <v>0.11029203658167408</v>
      </c>
      <c r="W81" s="8">
        <f>'T-TEST'!S80</f>
        <v>0.1061279956697361</v>
      </c>
      <c r="X81" s="8">
        <f>'T-TEST'!T80</f>
        <v>0.38205699874093119</v>
      </c>
      <c r="Y81" s="8">
        <f>'T-TEST'!U80</f>
        <v>0.24580110417812856</v>
      </c>
      <c r="Z81" s="8">
        <f>'T-TEST'!V80</f>
        <v>7.5879320944327519E-2</v>
      </c>
      <c r="AB81" s="5" t="str">
        <f t="shared" si="8"/>
        <v>N</v>
      </c>
      <c r="AC81" s="5" t="str">
        <f t="shared" si="9"/>
        <v>N</v>
      </c>
      <c r="AD81" s="5" t="str">
        <f t="shared" si="10"/>
        <v>N</v>
      </c>
      <c r="AE81" s="5" t="str">
        <f t="shared" si="11"/>
        <v>N</v>
      </c>
      <c r="AF81" s="12"/>
      <c r="AG81"/>
      <c r="AH81"/>
    </row>
    <row r="82" spans="1:34" s="10" customFormat="1" ht="15" x14ac:dyDescent="0.25">
      <c r="A82">
        <f>'Raw Data'!B81</f>
        <v>129</v>
      </c>
      <c r="B82">
        <f>'Raw Data'!C81</f>
        <v>159</v>
      </c>
      <c r="C82">
        <f>'Raw Data'!F81</f>
        <v>5</v>
      </c>
      <c r="D82" t="str">
        <f>'Raw Data'!D81</f>
        <v>MSVQSSGPVSREAARKVLASKGIDIEKEHVL</v>
      </c>
      <c r="E82" s="2">
        <f>'%D'!V81</f>
        <v>-0.70766666666666467</v>
      </c>
      <c r="F82" s="26">
        <f>'%D'!W81</f>
        <v>0.52143136333238116</v>
      </c>
      <c r="G82" s="2">
        <f>'%D'!X81</f>
        <v>-0.53333333333333144</v>
      </c>
      <c r="H82" s="26">
        <f>'%D'!Y81</f>
        <v>0.67505209675500932</v>
      </c>
      <c r="I82" s="2">
        <f>'%D'!Z81</f>
        <v>-1.0259999999999998</v>
      </c>
      <c r="J82" s="26">
        <f>'%D'!AA81</f>
        <v>0.58833210575887096</v>
      </c>
      <c r="K82" s="2">
        <f>'%D'!AB81</f>
        <v>-1.3233333333333306</v>
      </c>
      <c r="L82" s="26">
        <f>'%D'!AC81</f>
        <v>0.56997075948391107</v>
      </c>
      <c r="N82" s="2">
        <f>'# D'!V81</f>
        <v>-0.14933333333333332</v>
      </c>
      <c r="O82" s="2">
        <f>'# D'!W81</f>
        <v>0.1103056359998586</v>
      </c>
      <c r="P82" s="2">
        <f>'# D'!X81</f>
        <v>-0.11266666666666758</v>
      </c>
      <c r="Q82" s="2">
        <f>'# D'!Y81</f>
        <v>0.14306175822583297</v>
      </c>
      <c r="R82" s="2">
        <f>'# D'!Z81</f>
        <v>-0.21699999999999875</v>
      </c>
      <c r="S82" s="2">
        <f>'# D'!AA81</f>
        <v>0.12409136419052963</v>
      </c>
      <c r="T82" s="2">
        <f>'# D'!AB81</f>
        <v>-0.2796666666666674</v>
      </c>
      <c r="U82" s="2">
        <f>'# D'!AC81</f>
        <v>0.1203924139359846</v>
      </c>
      <c r="W82" s="8">
        <f>'T-TEST'!S81</f>
        <v>7.9206526041721445E-2</v>
      </c>
      <c r="X82" s="8">
        <f>'T-TEST'!T81</f>
        <v>0.2448131691099073</v>
      </c>
      <c r="Y82" s="8">
        <f>'T-TEST'!U81</f>
        <v>5.5016632972133786E-2</v>
      </c>
      <c r="Z82" s="8">
        <f>'T-TEST'!V81</f>
        <v>1.6910526178834762E-2</v>
      </c>
      <c r="AB82" s="5" t="str">
        <f t="shared" si="8"/>
        <v>N</v>
      </c>
      <c r="AC82" s="5" t="str">
        <f t="shared" si="9"/>
        <v>N</v>
      </c>
      <c r="AD82" s="5" t="str">
        <f t="shared" si="10"/>
        <v>N</v>
      </c>
      <c r="AE82" s="5" t="str">
        <f t="shared" si="11"/>
        <v>N</v>
      </c>
      <c r="AF82" s="12"/>
      <c r="AG82"/>
      <c r="AH82"/>
    </row>
    <row r="83" spans="1:34" s="10" customFormat="1" ht="15" x14ac:dyDescent="0.25">
      <c r="A83">
        <f>'Raw Data'!B82</f>
        <v>129</v>
      </c>
      <c r="B83">
        <f>'Raw Data'!C82</f>
        <v>159</v>
      </c>
      <c r="C83">
        <f>'Raw Data'!F82</f>
        <v>6</v>
      </c>
      <c r="D83" t="str">
        <f>'Raw Data'!D82</f>
        <v>MSVQSSGPVSREAARKVLASKGIDIEKEHVL</v>
      </c>
      <c r="E83" s="2">
        <f>'%D'!V82</f>
        <v>-0.88100000000000023</v>
      </c>
      <c r="F83" s="26">
        <f>'%D'!W82</f>
        <v>0.51978617398567528</v>
      </c>
      <c r="G83" s="2">
        <f>'%D'!X82</f>
        <v>-0.48233333333333306</v>
      </c>
      <c r="H83" s="26">
        <f>'%D'!Y82</f>
        <v>0.76393411583285864</v>
      </c>
      <c r="I83" s="2">
        <f>'%D'!Z82</f>
        <v>-0.23799999999999955</v>
      </c>
      <c r="J83" s="26">
        <f>'%D'!AA82</f>
        <v>0.53423683886456341</v>
      </c>
      <c r="K83" s="2">
        <f>'%D'!AB82</f>
        <v>-0.51900000000000546</v>
      </c>
      <c r="L83" s="26">
        <f>'%D'!AC82</f>
        <v>0.81395024417958184</v>
      </c>
      <c r="N83" s="2">
        <f>'# D'!V82</f>
        <v>-0.18600000000000083</v>
      </c>
      <c r="O83" s="2">
        <f>'# D'!W82</f>
        <v>0.10977249200050077</v>
      </c>
      <c r="P83" s="2">
        <f>'# D'!X82</f>
        <v>-0.10199999999999942</v>
      </c>
      <c r="Q83" s="2">
        <f>'# D'!Y82</f>
        <v>0.16161683080669539</v>
      </c>
      <c r="R83" s="2">
        <f>'# D'!Z82</f>
        <v>-5.0333333333333563E-2</v>
      </c>
      <c r="S83" s="2">
        <f>'# D'!AA82</f>
        <v>0.11325487480310376</v>
      </c>
      <c r="T83" s="2">
        <f>'# D'!AB82</f>
        <v>-0.10966666666666747</v>
      </c>
      <c r="U83" s="2">
        <f>'# D'!AC82</f>
        <v>0.17173720233736967</v>
      </c>
      <c r="W83" s="8">
        <f>'T-TEST'!S82</f>
        <v>4.2909571746792746E-2</v>
      </c>
      <c r="X83" s="8">
        <f>'T-TEST'!T82</f>
        <v>0.3365734540718669</v>
      </c>
      <c r="Y83" s="8">
        <f>'T-TEST'!U82</f>
        <v>0.4874661520492562</v>
      </c>
      <c r="Z83" s="8">
        <f>'T-TEST'!V82</f>
        <v>0.34053583637502799</v>
      </c>
      <c r="AB83" s="5" t="str">
        <f t="shared" si="8"/>
        <v>N</v>
      </c>
      <c r="AC83" s="5" t="str">
        <f t="shared" si="9"/>
        <v>N</v>
      </c>
      <c r="AD83" s="5" t="str">
        <f t="shared" si="10"/>
        <v>N</v>
      </c>
      <c r="AE83" s="5" t="str">
        <f t="shared" si="11"/>
        <v>N</v>
      </c>
      <c r="AF83" s="12"/>
      <c r="AG83"/>
      <c r="AH83"/>
    </row>
    <row r="84" spans="1:34" s="10" customFormat="1" ht="15" x14ac:dyDescent="0.25">
      <c r="A84">
        <f>'Raw Data'!B83</f>
        <v>129</v>
      </c>
      <c r="B84">
        <f>'Raw Data'!C83</f>
        <v>161</v>
      </c>
      <c r="C84">
        <f>'Raw Data'!F83</f>
        <v>3</v>
      </c>
      <c r="D84" t="str">
        <f>'Raw Data'!D83</f>
        <v>MSVQSSGPVSREAARKVLASKGIDIEKEHVLVV</v>
      </c>
      <c r="E84" s="2">
        <f>'%D'!V83</f>
        <v>-1.2213333333333338</v>
      </c>
      <c r="F84" s="26">
        <f>'%D'!W83</f>
        <v>0.43979389112022277</v>
      </c>
      <c r="G84" s="2">
        <f>'%D'!X83</f>
        <v>-1.2809999999999988</v>
      </c>
      <c r="H84" s="26">
        <f>'%D'!Y83</f>
        <v>0.76084229640576606</v>
      </c>
      <c r="I84" s="2">
        <f>'%D'!Z83</f>
        <v>-1.1183333333333358</v>
      </c>
      <c r="J84" s="26">
        <f>'%D'!AA83</f>
        <v>0.38863135917387553</v>
      </c>
      <c r="K84" s="2">
        <f>'%D'!AB83</f>
        <v>-0.92666666666666941</v>
      </c>
      <c r="L84" s="26">
        <f>'%D'!AC83</f>
        <v>0.50738019932459699</v>
      </c>
      <c r="N84" s="2">
        <f>'# D'!V83</f>
        <v>-0.27666666666666728</v>
      </c>
      <c r="O84" s="2">
        <f>'# D'!W83</f>
        <v>9.9461885497243135E-2</v>
      </c>
      <c r="P84" s="2">
        <f>'# D'!X83</f>
        <v>-0.29000000000000004</v>
      </c>
      <c r="Q84" s="2">
        <f>'# D'!Y83</f>
        <v>0.17219949670851747</v>
      </c>
      <c r="R84" s="2">
        <f>'# D'!Z83</f>
        <v>-0.25333333333333297</v>
      </c>
      <c r="S84" s="2">
        <f>'# D'!AA83</f>
        <v>8.8359115734220339E-2</v>
      </c>
      <c r="T84" s="2">
        <f>'# D'!AB83</f>
        <v>-0.20999999999999996</v>
      </c>
      <c r="U84" s="2">
        <f>'# D'!AC83</f>
        <v>0.11510864433221295</v>
      </c>
      <c r="W84" s="8">
        <f>'T-TEST'!S83</f>
        <v>1.2696468745621315E-2</v>
      </c>
      <c r="X84" s="8">
        <f>'T-TEST'!T83</f>
        <v>4.4845993522904568E-2</v>
      </c>
      <c r="Y84" s="8">
        <f>'T-TEST'!U83</f>
        <v>8.8543204678142411E-3</v>
      </c>
      <c r="Z84" s="8">
        <f>'T-TEST'!V83</f>
        <v>4.9100839381012271E-2</v>
      </c>
      <c r="AB84" s="5" t="str">
        <f t="shared" si="8"/>
        <v>N</v>
      </c>
      <c r="AC84" s="5" t="str">
        <f t="shared" si="9"/>
        <v>N</v>
      </c>
      <c r="AD84" s="5" t="str">
        <f t="shared" si="10"/>
        <v>N</v>
      </c>
      <c r="AE84" s="5" t="str">
        <f t="shared" si="11"/>
        <v>N</v>
      </c>
      <c r="AF84" s="12"/>
      <c r="AG84"/>
      <c r="AH84"/>
    </row>
    <row r="85" spans="1:34" s="10" customFormat="1" ht="15" x14ac:dyDescent="0.25">
      <c r="A85">
        <f>'Raw Data'!B84</f>
        <v>129</v>
      </c>
      <c r="B85">
        <f>'Raw Data'!C84</f>
        <v>161</v>
      </c>
      <c r="C85">
        <f>'Raw Data'!F84</f>
        <v>6</v>
      </c>
      <c r="D85" t="str">
        <f>'Raw Data'!D84</f>
        <v>MSVQSSGPVSREAARKVLASKGIDIEKEHVLVV</v>
      </c>
      <c r="E85" s="2">
        <f>'%D'!V84</f>
        <v>-0.37133333333333596</v>
      </c>
      <c r="F85" s="26">
        <f>'%D'!W84</f>
        <v>0.33249912280586014</v>
      </c>
      <c r="G85" s="2">
        <f>'%D'!X84</f>
        <v>-0.12333333333333485</v>
      </c>
      <c r="H85" s="26">
        <f>'%D'!Y84</f>
        <v>0.67378087436990008</v>
      </c>
      <c r="I85" s="2">
        <f>'%D'!Z84</f>
        <v>-0.36100000000000421</v>
      </c>
      <c r="J85" s="26">
        <f>'%D'!AA84</f>
        <v>0.45294223325570637</v>
      </c>
      <c r="K85" s="2">
        <f>'%D'!AB84</f>
        <v>-0.23466666666666214</v>
      </c>
      <c r="L85" s="26">
        <f>'%D'!AC84</f>
        <v>0.49484307276819167</v>
      </c>
      <c r="N85" s="2">
        <f>'# D'!V84</f>
        <v>-8.4000000000000075E-2</v>
      </c>
      <c r="O85" s="2">
        <f>'# D'!W84</f>
        <v>7.5310468506487593E-2</v>
      </c>
      <c r="P85" s="2">
        <f>'# D'!X84</f>
        <v>-2.8000000000000469E-2</v>
      </c>
      <c r="Q85" s="2">
        <f>'# D'!Y84</f>
        <v>0.15227606509231828</v>
      </c>
      <c r="R85" s="2">
        <f>'# D'!Z84</f>
        <v>-8.1333333333335034E-2</v>
      </c>
      <c r="S85" s="2">
        <f>'# D'!AA84</f>
        <v>0.10285588623571003</v>
      </c>
      <c r="T85" s="2">
        <f>'# D'!AB84</f>
        <v>-5.2999999999999936E-2</v>
      </c>
      <c r="U85" s="2">
        <f>'# D'!AC84</f>
        <v>0.11219625662204614</v>
      </c>
      <c r="W85" s="8">
        <f>'T-TEST'!S84</f>
        <v>0.12560545365839704</v>
      </c>
      <c r="X85" s="8">
        <f>'T-TEST'!T84</f>
        <v>0.76759928930284704</v>
      </c>
      <c r="Y85" s="8">
        <f>'T-TEST'!U84</f>
        <v>0.25117252770922904</v>
      </c>
      <c r="Z85" s="8">
        <f>'T-TEST'!V84</f>
        <v>0.46368142208093238</v>
      </c>
      <c r="AB85" s="5" t="str">
        <f t="shared" si="8"/>
        <v>N</v>
      </c>
      <c r="AC85" s="5" t="str">
        <f t="shared" si="9"/>
        <v>N</v>
      </c>
      <c r="AD85" s="5" t="str">
        <f t="shared" si="10"/>
        <v>N</v>
      </c>
      <c r="AE85" s="5" t="str">
        <f t="shared" si="11"/>
        <v>N</v>
      </c>
      <c r="AF85" s="12"/>
      <c r="AG85"/>
      <c r="AH85"/>
    </row>
    <row r="86" spans="1:34" s="10" customFormat="1" ht="15" x14ac:dyDescent="0.25">
      <c r="A86">
        <f>'Raw Data'!B85</f>
        <v>130</v>
      </c>
      <c r="B86">
        <f>'Raw Data'!C85</f>
        <v>152</v>
      </c>
      <c r="C86">
        <f>'Raw Data'!F85</f>
        <v>2</v>
      </c>
      <c r="D86" t="str">
        <f>'Raw Data'!D85</f>
        <v>SVQSSGPVSREAARKVLASKGID</v>
      </c>
      <c r="E86" s="2">
        <f>'%D'!V85</f>
        <v>-0.79533333333333189</v>
      </c>
      <c r="F86" s="26">
        <f>'%D'!W85</f>
        <v>1.0331431007690406</v>
      </c>
      <c r="G86" s="2">
        <f>'%D'!X85</f>
        <v>-0.30333333333333456</v>
      </c>
      <c r="H86" s="26">
        <f>'%D'!Y85</f>
        <v>0.66223585929284512</v>
      </c>
      <c r="I86" s="2">
        <f>'%D'!Z85</f>
        <v>-1.0990000000000038</v>
      </c>
      <c r="J86" s="26">
        <f>'%D'!AA85</f>
        <v>0.59432650958879485</v>
      </c>
      <c r="K86" s="2">
        <f>'%D'!AB85</f>
        <v>-0.71399999999999864</v>
      </c>
      <c r="L86" s="26">
        <f>'%D'!AC85</f>
        <v>0.46849724296591477</v>
      </c>
      <c r="N86" s="2">
        <f>'# D'!V85</f>
        <v>-0.11999999999999966</v>
      </c>
      <c r="O86" s="2">
        <f>'# D'!W85</f>
        <v>0.15553670520705606</v>
      </c>
      <c r="P86" s="2">
        <f>'# D'!X85</f>
        <v>-4.5999999999999375E-2</v>
      </c>
      <c r="Q86" s="2">
        <f>'# D'!Y85</f>
        <v>0.10000000000000005</v>
      </c>
      <c r="R86" s="2">
        <f>'# D'!Z85</f>
        <v>-0.16600000000000037</v>
      </c>
      <c r="S86" s="2">
        <f>'# D'!AA85</f>
        <v>8.9916628050655589E-2</v>
      </c>
      <c r="T86" s="2">
        <f>'# D'!AB85</f>
        <v>-0.10800000000000054</v>
      </c>
      <c r="U86" s="2">
        <f>'# D'!AC85</f>
        <v>7.0898989179442387E-2</v>
      </c>
      <c r="W86" s="8">
        <f>'T-TEST'!S85</f>
        <v>0.27315828448103135</v>
      </c>
      <c r="X86" s="8">
        <f>'T-TEST'!T85</f>
        <v>0.47319781830715313</v>
      </c>
      <c r="Y86" s="8">
        <f>'T-TEST'!U85</f>
        <v>3.3015234872898855E-2</v>
      </c>
      <c r="Z86" s="8">
        <f>'T-TEST'!V85</f>
        <v>5.9274948429501477E-2</v>
      </c>
      <c r="AB86" s="5" t="str">
        <f t="shared" si="8"/>
        <v>N</v>
      </c>
      <c r="AC86" s="5" t="str">
        <f t="shared" si="9"/>
        <v>N</v>
      </c>
      <c r="AD86" s="5" t="str">
        <f t="shared" si="10"/>
        <v>N</v>
      </c>
      <c r="AE86" s="5" t="str">
        <f t="shared" si="11"/>
        <v>N</v>
      </c>
      <c r="AF86" s="12"/>
      <c r="AG86"/>
      <c r="AH86"/>
    </row>
    <row r="87" spans="1:34" s="10" customFormat="1" ht="15" x14ac:dyDescent="0.25">
      <c r="A87">
        <f>'Raw Data'!B86</f>
        <v>130</v>
      </c>
      <c r="B87">
        <f>'Raw Data'!C86</f>
        <v>152</v>
      </c>
      <c r="C87">
        <f>'Raw Data'!F86</f>
        <v>3</v>
      </c>
      <c r="D87" t="str">
        <f>'Raw Data'!D86</f>
        <v>SVQSSGPVSREAARKVLASKGID</v>
      </c>
      <c r="E87" s="2">
        <f>'%D'!V86</f>
        <v>-0.81466666666666754</v>
      </c>
      <c r="F87" s="26">
        <f>'%D'!W86</f>
        <v>0.9551956169637027</v>
      </c>
      <c r="G87" s="2">
        <f>'%D'!X86</f>
        <v>-0.48400000000000531</v>
      </c>
      <c r="H87" s="26">
        <f>'%D'!Y86</f>
        <v>0.61208060471368153</v>
      </c>
      <c r="I87" s="2">
        <f>'%D'!Z86</f>
        <v>-0.47299999999999898</v>
      </c>
      <c r="J87" s="26">
        <f>'%D'!AA86</f>
        <v>0.28464539342838552</v>
      </c>
      <c r="K87" s="2">
        <f>'%D'!AB86</f>
        <v>-0.71899999999999409</v>
      </c>
      <c r="L87" s="26">
        <f>'%D'!AC86</f>
        <v>0.83823803301926081</v>
      </c>
      <c r="N87" s="2">
        <f>'# D'!V86</f>
        <v>-0.12299999999999978</v>
      </c>
      <c r="O87" s="2">
        <f>'# D'!W86</f>
        <v>0.14428675152856771</v>
      </c>
      <c r="P87" s="2">
        <f>'# D'!X86</f>
        <v>-7.2666666666666657E-2</v>
      </c>
      <c r="Q87" s="2">
        <f>'# D'!Y86</f>
        <v>9.2637285510029213E-2</v>
      </c>
      <c r="R87" s="2">
        <f>'# D'!Z86</f>
        <v>-7.099999999999973E-2</v>
      </c>
      <c r="S87" s="2">
        <f>'# D'!AA86</f>
        <v>4.293793971147937E-2</v>
      </c>
      <c r="T87" s="2">
        <f>'# D'!AB86</f>
        <v>-0.10833333333333339</v>
      </c>
      <c r="U87" s="2">
        <f>'# D'!AC86</f>
        <v>0.12661621802386397</v>
      </c>
      <c r="W87" s="8">
        <f>'T-TEST'!S86</f>
        <v>0.23261334908592832</v>
      </c>
      <c r="X87" s="8">
        <f>'T-TEST'!T86</f>
        <v>0.25980640610277217</v>
      </c>
      <c r="Y87" s="8">
        <f>'T-TEST'!U86</f>
        <v>5.8154074046229819E-2</v>
      </c>
      <c r="Z87" s="8">
        <f>'T-TEST'!V86</f>
        <v>0.21469056524901883</v>
      </c>
      <c r="AB87" s="5" t="str">
        <f t="shared" si="8"/>
        <v>N</v>
      </c>
      <c r="AC87" s="5" t="str">
        <f t="shared" si="9"/>
        <v>N</v>
      </c>
      <c r="AD87" s="5" t="str">
        <f t="shared" si="10"/>
        <v>N</v>
      </c>
      <c r="AE87" s="5" t="str">
        <f t="shared" si="11"/>
        <v>N</v>
      </c>
      <c r="AF87" s="12"/>
      <c r="AG87"/>
      <c r="AH87"/>
    </row>
    <row r="88" spans="1:34" s="10" customFormat="1" ht="15" x14ac:dyDescent="0.25">
      <c r="A88">
        <f>'Raw Data'!B87</f>
        <v>130</v>
      </c>
      <c r="B88">
        <f>'Raw Data'!C87</f>
        <v>152</v>
      </c>
      <c r="C88">
        <f>'Raw Data'!F87</f>
        <v>4</v>
      </c>
      <c r="D88" t="str">
        <f>'Raw Data'!D87</f>
        <v>SVQSSGPVSREAARKVLASKGID</v>
      </c>
      <c r="E88" s="2">
        <f>'%D'!V87</f>
        <v>-0.8786666666666676</v>
      </c>
      <c r="F88" s="26">
        <f>'%D'!W87</f>
        <v>1.0545921802605334</v>
      </c>
      <c r="G88" s="2">
        <f>'%D'!X87</f>
        <v>-0.84266666666666623</v>
      </c>
      <c r="H88" s="26">
        <f>'%D'!Y87</f>
        <v>0.58766685573829325</v>
      </c>
      <c r="I88" s="2">
        <f>'%D'!Z87</f>
        <v>-0.55233333333332979</v>
      </c>
      <c r="J88" s="26">
        <f>'%D'!AA87</f>
        <v>0.1781057738161976</v>
      </c>
      <c r="K88" s="2">
        <f>'%D'!AB87</f>
        <v>-1.1173333333333346</v>
      </c>
      <c r="L88" s="26">
        <f>'%D'!AC87</f>
        <v>0.87364084916705353</v>
      </c>
      <c r="N88" s="2">
        <f>'# D'!V87</f>
        <v>-0.13299999999999956</v>
      </c>
      <c r="O88" s="2">
        <f>'# D'!W87</f>
        <v>0.15920636503188776</v>
      </c>
      <c r="P88" s="2">
        <f>'# D'!X87</f>
        <v>-0.12733333333333441</v>
      </c>
      <c r="Q88" s="2">
        <f>'# D'!Y87</f>
        <v>8.8872567946095493E-2</v>
      </c>
      <c r="R88" s="2">
        <f>'# D'!Z87</f>
        <v>-8.3333333333333925E-2</v>
      </c>
      <c r="S88" s="2">
        <f>'# D'!AA87</f>
        <v>2.708012801545322E-2</v>
      </c>
      <c r="T88" s="2">
        <f>'# D'!AB87</f>
        <v>-0.168333333333333</v>
      </c>
      <c r="U88" s="2">
        <f>'# D'!AC87</f>
        <v>0.13169408997116483</v>
      </c>
      <c r="W88" s="8">
        <f>'T-TEST'!S87</f>
        <v>0.24155299812467773</v>
      </c>
      <c r="X88" s="8">
        <f>'T-TEST'!T87</f>
        <v>7.8328985017584646E-2</v>
      </c>
      <c r="Y88" s="8">
        <f>'T-TEST'!U87</f>
        <v>1.5126399576052657E-2</v>
      </c>
      <c r="Z88" s="8">
        <f>'T-TEST'!V87</f>
        <v>9.6328728870458111E-2</v>
      </c>
      <c r="AB88" s="5" t="str">
        <f t="shared" si="8"/>
        <v>N</v>
      </c>
      <c r="AC88" s="5" t="str">
        <f t="shared" si="9"/>
        <v>N</v>
      </c>
      <c r="AD88" s="5" t="str">
        <f t="shared" si="10"/>
        <v>N</v>
      </c>
      <c r="AE88" s="5" t="str">
        <f t="shared" si="11"/>
        <v>N</v>
      </c>
      <c r="AF88" s="12"/>
      <c r="AG88"/>
      <c r="AH88"/>
    </row>
    <row r="89" spans="1:34" s="10" customFormat="1" ht="15" x14ac:dyDescent="0.25">
      <c r="A89">
        <f>'Raw Data'!B88</f>
        <v>130</v>
      </c>
      <c r="B89">
        <f>'Raw Data'!C88</f>
        <v>152</v>
      </c>
      <c r="C89">
        <f>'Raw Data'!F88</f>
        <v>5</v>
      </c>
      <c r="D89" t="str">
        <f>'Raw Data'!D88</f>
        <v>SVQSSGPVSREAARKVLASKGID</v>
      </c>
      <c r="E89" s="2">
        <f>'%D'!V88</f>
        <v>-0.71466666666666967</v>
      </c>
      <c r="F89" s="26">
        <f>'%D'!W88</f>
        <v>1.0871064038691582</v>
      </c>
      <c r="G89" s="2">
        <f>'%D'!X88</f>
        <v>-0.84433333333333493</v>
      </c>
      <c r="H89" s="26">
        <f>'%D'!Y88</f>
        <v>0.45454739393525612</v>
      </c>
      <c r="I89" s="2">
        <f>'%D'!Z88</f>
        <v>-0.57366666666666788</v>
      </c>
      <c r="J89" s="26">
        <f>'%D'!AA88</f>
        <v>0.54058980135897117</v>
      </c>
      <c r="K89" s="2">
        <f>'%D'!AB88</f>
        <v>-0.66366666666666418</v>
      </c>
      <c r="L89" s="26">
        <f>'%D'!AC88</f>
        <v>1.0492327355421824</v>
      </c>
      <c r="N89" s="2">
        <f>'# D'!V88</f>
        <v>-0.10799999999999965</v>
      </c>
      <c r="O89" s="2">
        <f>'# D'!W88</f>
        <v>0.16438369748852841</v>
      </c>
      <c r="P89" s="2">
        <f>'# D'!X88</f>
        <v>-0.12733333333333263</v>
      </c>
      <c r="Q89" s="2">
        <f>'# D'!Y88</f>
        <v>6.8466536838565684E-2</v>
      </c>
      <c r="R89" s="2">
        <f>'# D'!Z88</f>
        <v>-8.6666666666666892E-2</v>
      </c>
      <c r="S89" s="2">
        <f>'# D'!AA88</f>
        <v>8.1814831581239894E-2</v>
      </c>
      <c r="T89" s="2">
        <f>'# D'!AB88</f>
        <v>-0.10033333333333339</v>
      </c>
      <c r="U89" s="2">
        <f>'# D'!AC88</f>
        <v>0.15875347765219702</v>
      </c>
      <c r="W89" s="8">
        <f>'T-TEST'!S88</f>
        <v>0.34193844315601685</v>
      </c>
      <c r="X89" s="8">
        <f>'T-TEST'!T88</f>
        <v>3.6116756153571461E-2</v>
      </c>
      <c r="Y89" s="8">
        <f>'T-TEST'!U88</f>
        <v>0.14049641468273105</v>
      </c>
      <c r="Z89" s="8">
        <f>'T-TEST'!V88</f>
        <v>0.34359214853643727</v>
      </c>
      <c r="AB89" s="5" t="str">
        <f t="shared" si="8"/>
        <v>N</v>
      </c>
      <c r="AC89" s="5" t="str">
        <f t="shared" si="9"/>
        <v>N</v>
      </c>
      <c r="AD89" s="5" t="str">
        <f t="shared" si="10"/>
        <v>N</v>
      </c>
      <c r="AE89" s="5" t="str">
        <f t="shared" si="11"/>
        <v>N</v>
      </c>
      <c r="AF89" s="12"/>
      <c r="AG89"/>
      <c r="AH89"/>
    </row>
    <row r="90" spans="1:34" s="10" customFormat="1" ht="15" x14ac:dyDescent="0.25">
      <c r="A90">
        <f>'Raw Data'!B89</f>
        <v>130</v>
      </c>
      <c r="B90">
        <f>'Raw Data'!C89</f>
        <v>159</v>
      </c>
      <c r="C90">
        <f>'Raw Data'!F89</f>
        <v>4</v>
      </c>
      <c r="D90" t="str">
        <f>'Raw Data'!D89</f>
        <v>SVQSSGPVSREAARKVLASKGIDIEKEHVL</v>
      </c>
      <c r="E90" s="2">
        <f>'%D'!V89</f>
        <v>-1.9183333333333348</v>
      </c>
      <c r="F90" s="26">
        <f>'%D'!W89</f>
        <v>0.43997765094755986</v>
      </c>
      <c r="G90" s="2">
        <f>'%D'!X89</f>
        <v>-1.2903333333333364</v>
      </c>
      <c r="H90" s="26">
        <f>'%D'!Y89</f>
        <v>0.49049702683434709</v>
      </c>
      <c r="I90" s="2">
        <f>'%D'!Z89</f>
        <v>-0.22366666666667001</v>
      </c>
      <c r="J90" s="26">
        <f>'%D'!AA89</f>
        <v>0.32992928535268395</v>
      </c>
      <c r="K90" s="2">
        <f>'%D'!AB89</f>
        <v>-0.99966666666666981</v>
      </c>
      <c r="L90" s="26">
        <f>'%D'!AC89</f>
        <v>0.9294372849561533</v>
      </c>
      <c r="N90" s="2">
        <f>'# D'!V89</f>
        <v>-0.39099999999999957</v>
      </c>
      <c r="O90" s="2">
        <f>'# D'!W89</f>
        <v>8.9541424305550649E-2</v>
      </c>
      <c r="P90" s="2">
        <f>'# D'!X89</f>
        <v>-0.26333333333333364</v>
      </c>
      <c r="Q90" s="2">
        <f>'# D'!Y89</f>
        <v>0.10028127109950959</v>
      </c>
      <c r="R90" s="2">
        <f>'# D'!Z89</f>
        <v>-4.566666666666741E-2</v>
      </c>
      <c r="S90" s="2">
        <f>'# D'!AA89</f>
        <v>6.706961557466494E-2</v>
      </c>
      <c r="T90" s="2">
        <f>'# D'!AB89</f>
        <v>-0.20399999999999885</v>
      </c>
      <c r="U90" s="2">
        <f>'# D'!AC89</f>
        <v>0.1896382521187816</v>
      </c>
      <c r="W90" s="8">
        <f>'T-TEST'!S89</f>
        <v>4.6451369955467668E-3</v>
      </c>
      <c r="X90" s="8">
        <f>'T-TEST'!T89</f>
        <v>2.0522791515375973E-2</v>
      </c>
      <c r="Y90" s="8">
        <f>'T-TEST'!U89</f>
        <v>0.3173586493811697</v>
      </c>
      <c r="Z90" s="8">
        <f>'T-TEST'!V89</f>
        <v>0.15475572147213265</v>
      </c>
      <c r="AB90" s="5" t="str">
        <f t="shared" si="8"/>
        <v>N</v>
      </c>
      <c r="AC90" s="5" t="str">
        <f t="shared" si="9"/>
        <v>N</v>
      </c>
      <c r="AD90" s="5" t="str">
        <f t="shared" si="10"/>
        <v>N</v>
      </c>
      <c r="AE90" s="5" t="str">
        <f t="shared" si="11"/>
        <v>N</v>
      </c>
      <c r="AF90" s="12"/>
      <c r="AG90"/>
      <c r="AH90"/>
    </row>
    <row r="91" spans="1:34" s="10" customFormat="1" ht="15" x14ac:dyDescent="0.25">
      <c r="A91">
        <f>'Raw Data'!B90</f>
        <v>130</v>
      </c>
      <c r="B91">
        <f>'Raw Data'!C90</f>
        <v>159</v>
      </c>
      <c r="C91">
        <f>'Raw Data'!F90</f>
        <v>5</v>
      </c>
      <c r="D91" t="str">
        <f>'Raw Data'!D90</f>
        <v>SVQSSGPVSREAARKVLASKGIDIEKEHVL</v>
      </c>
      <c r="E91" s="2">
        <f>'%D'!V90</f>
        <v>-1.7153333333333318</v>
      </c>
      <c r="F91" s="26">
        <f>'%D'!W90</f>
        <v>0.54820920580863419</v>
      </c>
      <c r="G91" s="2">
        <f>'%D'!X90</f>
        <v>-1.2026666666666657</v>
      </c>
      <c r="H91" s="26">
        <f>'%D'!Y90</f>
        <v>0.61861242578316566</v>
      </c>
      <c r="I91" s="2">
        <f>'%D'!Z90</f>
        <v>-2.799999999999514E-2</v>
      </c>
      <c r="J91" s="26">
        <f>'%D'!AA90</f>
        <v>0.44121876659996973</v>
      </c>
      <c r="K91" s="2">
        <f>'%D'!AB90</f>
        <v>-1.7379999999999995</v>
      </c>
      <c r="L91" s="26">
        <f>'%D'!AC90</f>
        <v>0.68918913707825391</v>
      </c>
      <c r="N91" s="2">
        <f>'# D'!V90</f>
        <v>-0.34966666666666679</v>
      </c>
      <c r="O91" s="2">
        <f>'# D'!W90</f>
        <v>0.11159450404627147</v>
      </c>
      <c r="P91" s="2">
        <f>'# D'!X90</f>
        <v>-0.24533333333333385</v>
      </c>
      <c r="Q91" s="2">
        <f>'# D'!Y90</f>
        <v>0.12601454942452758</v>
      </c>
      <c r="R91" s="2">
        <f>'# D'!Z90</f>
        <v>-5.6666666666664867E-3</v>
      </c>
      <c r="S91" s="2">
        <f>'# D'!AA90</f>
        <v>8.9903652131972267E-2</v>
      </c>
      <c r="T91" s="2">
        <f>'# D'!AB90</f>
        <v>-0.35433333333333206</v>
      </c>
      <c r="U91" s="2">
        <f>'# D'!AC90</f>
        <v>0.14041604846550337</v>
      </c>
      <c r="W91" s="8">
        <f>'T-TEST'!S90</f>
        <v>5.9675011025090994E-3</v>
      </c>
      <c r="X91" s="8">
        <f>'T-TEST'!T90</f>
        <v>2.8119007857889098E-2</v>
      </c>
      <c r="Y91" s="8">
        <f>'T-TEST'!U90</f>
        <v>0.91875094110279698</v>
      </c>
      <c r="Z91" s="8">
        <f>'T-TEST'!V90</f>
        <v>1.2054262225887485E-2</v>
      </c>
      <c r="AB91" s="5" t="str">
        <f t="shared" si="8"/>
        <v>N</v>
      </c>
      <c r="AC91" s="5" t="str">
        <f t="shared" si="9"/>
        <v>N</v>
      </c>
      <c r="AD91" s="5" t="str">
        <f t="shared" si="10"/>
        <v>N</v>
      </c>
      <c r="AE91" s="5" t="str">
        <f t="shared" si="11"/>
        <v>N</v>
      </c>
      <c r="AF91" s="12"/>
      <c r="AG91"/>
      <c r="AH91"/>
    </row>
    <row r="92" spans="1:34" s="10" customFormat="1" ht="15" x14ac:dyDescent="0.25">
      <c r="A92">
        <f>'Raw Data'!B91</f>
        <v>130</v>
      </c>
      <c r="B92">
        <f>'Raw Data'!C91</f>
        <v>159</v>
      </c>
      <c r="C92">
        <f>'Raw Data'!F91</f>
        <v>6</v>
      </c>
      <c r="D92" t="str">
        <f>'Raw Data'!D91</f>
        <v>SVQSSGPVSREAARKVLASKGIDIEKEHVL</v>
      </c>
      <c r="E92" s="2">
        <f>'%D'!V91</f>
        <v>-2.6983333333333324</v>
      </c>
      <c r="F92" s="26">
        <f>'%D'!W91</f>
        <v>0.44767101015515104</v>
      </c>
      <c r="G92" s="2">
        <f>'%D'!X91</f>
        <v>-2.0590000000000011</v>
      </c>
      <c r="H92" s="26">
        <f>'%D'!Y91</f>
        <v>0.72307814238849677</v>
      </c>
      <c r="I92" s="2">
        <f>'%D'!Z91</f>
        <v>1.466666666667038E-2</v>
      </c>
      <c r="J92" s="26">
        <f>'%D'!AA91</f>
        <v>0.55148647611100354</v>
      </c>
      <c r="K92" s="2">
        <f>'%D'!AB91</f>
        <v>-2.1993333333333283</v>
      </c>
      <c r="L92" s="26">
        <f>'%D'!AC91</f>
        <v>0.43191511511715674</v>
      </c>
      <c r="N92" s="2">
        <f>'# D'!V91</f>
        <v>-0.55033333333333356</v>
      </c>
      <c r="O92" s="2">
        <f>'# D'!W91</f>
        <v>9.0930376296006504E-2</v>
      </c>
      <c r="P92" s="2">
        <f>'# D'!X91</f>
        <v>-0.41966666666666752</v>
      </c>
      <c r="Q92" s="2">
        <f>'# D'!Y91</f>
        <v>0.14756580453027274</v>
      </c>
      <c r="R92" s="2">
        <f>'# D'!Z91</f>
        <v>3.6666666666667069E-3</v>
      </c>
      <c r="S92" s="2">
        <f>'# D'!AA91</f>
        <v>0.11217545780309221</v>
      </c>
      <c r="T92" s="2">
        <f>'# D'!AB91</f>
        <v>-0.44800000000000129</v>
      </c>
      <c r="U92" s="2">
        <f>'# D'!AC91</f>
        <v>8.8445840301659251E-2</v>
      </c>
      <c r="W92" s="8">
        <f>'T-TEST'!S91</f>
        <v>5.6624359524379915E-4</v>
      </c>
      <c r="X92" s="8">
        <f>'T-TEST'!T91</f>
        <v>8.1262201997417127E-3</v>
      </c>
      <c r="Y92" s="8">
        <f>'T-TEST'!U91</f>
        <v>0.95920627875765541</v>
      </c>
      <c r="Z92" s="8">
        <f>'T-TEST'!V91</f>
        <v>9.3163173752087568E-4</v>
      </c>
      <c r="AB92" s="5" t="str">
        <f t="shared" si="8"/>
        <v>N</v>
      </c>
      <c r="AC92" s="5" t="str">
        <f t="shared" si="9"/>
        <v>N</v>
      </c>
      <c r="AD92" s="5" t="str">
        <f t="shared" si="10"/>
        <v>N</v>
      </c>
      <c r="AE92" s="5" t="str">
        <f t="shared" si="11"/>
        <v>N</v>
      </c>
      <c r="AF92" s="12"/>
      <c r="AG92"/>
      <c r="AH92"/>
    </row>
    <row r="93" spans="1:34" s="10" customFormat="1" ht="15" x14ac:dyDescent="0.25">
      <c r="A93">
        <f>'Raw Data'!B92</f>
        <v>130</v>
      </c>
      <c r="B93">
        <f>'Raw Data'!C92</f>
        <v>161</v>
      </c>
      <c r="C93">
        <f>'Raw Data'!F92</f>
        <v>3</v>
      </c>
      <c r="D93" t="str">
        <f>'Raw Data'!D92</f>
        <v>SVQSSGPVSREAARKVLASKGIDIEKEHVLVV</v>
      </c>
      <c r="E93" s="2">
        <f>'%D'!V92</f>
        <v>-0.11466666666666647</v>
      </c>
      <c r="F93" s="26">
        <f>'%D'!W92</f>
        <v>0.41882534148098832</v>
      </c>
      <c r="G93" s="2">
        <f>'%D'!X92</f>
        <v>1.1333333333336526E-2</v>
      </c>
      <c r="H93" s="26">
        <f>'%D'!Y92</f>
        <v>0.38212388915987289</v>
      </c>
      <c r="I93" s="2">
        <f>'%D'!Z92</f>
        <v>-2.7999999999998693E-2</v>
      </c>
      <c r="J93" s="26">
        <f>'%D'!AA92</f>
        <v>0.37185301755756445</v>
      </c>
      <c r="K93" s="2">
        <f>'%D'!AB92</f>
        <v>0.22433333333333394</v>
      </c>
      <c r="L93" s="26">
        <f>'%D'!AC92</f>
        <v>0.23870344223184903</v>
      </c>
      <c r="N93" s="2">
        <f>'# D'!V92</f>
        <v>-2.5333333333333208E-2</v>
      </c>
      <c r="O93" s="2">
        <f>'# D'!W92</f>
        <v>9.1942010709649746E-2</v>
      </c>
      <c r="P93" s="2">
        <f>'# D'!X92</f>
        <v>2.3333333333339645E-3</v>
      </c>
      <c r="Q93" s="2">
        <f>'# D'!Y92</f>
        <v>8.3494510797616647E-2</v>
      </c>
      <c r="R93" s="2">
        <f>'# D'!Z92</f>
        <v>-6.0000000000002274E-3</v>
      </c>
      <c r="S93" s="2">
        <f>'# D'!AA92</f>
        <v>8.1164442132418094E-2</v>
      </c>
      <c r="T93" s="2">
        <f>'# D'!AB92</f>
        <v>4.8999999999999488E-2</v>
      </c>
      <c r="U93" s="2">
        <f>'# D'!AC92</f>
        <v>5.236410984634414E-2</v>
      </c>
      <c r="W93" s="8">
        <f>'T-TEST'!S92</f>
        <v>0.65810226634745761</v>
      </c>
      <c r="X93" s="8">
        <f>'T-TEST'!T92</f>
        <v>0.96403043934938892</v>
      </c>
      <c r="Y93" s="8">
        <f>'T-TEST'!U92</f>
        <v>0.90454385629288847</v>
      </c>
      <c r="Z93" s="8">
        <f>'T-TEST'!V92</f>
        <v>0.18137257265647111</v>
      </c>
      <c r="AB93" s="5" t="str">
        <f t="shared" si="8"/>
        <v>N</v>
      </c>
      <c r="AC93" s="5" t="str">
        <f t="shared" si="9"/>
        <v>N</v>
      </c>
      <c r="AD93" s="5" t="str">
        <f t="shared" si="10"/>
        <v>N</v>
      </c>
      <c r="AE93" s="5" t="str">
        <f t="shared" si="11"/>
        <v>N</v>
      </c>
      <c r="AF93" s="12"/>
      <c r="AG93"/>
      <c r="AH93"/>
    </row>
    <row r="94" spans="1:34" s="10" customFormat="1" ht="15" x14ac:dyDescent="0.25">
      <c r="A94">
        <f>'Raw Data'!B93</f>
        <v>130</v>
      </c>
      <c r="B94">
        <f>'Raw Data'!C93</f>
        <v>161</v>
      </c>
      <c r="C94">
        <f>'Raw Data'!F93</f>
        <v>4</v>
      </c>
      <c r="D94" t="str">
        <f>'Raw Data'!D93</f>
        <v>SVQSSGPVSREAARKVLASKGIDIEKEHVLVV</v>
      </c>
      <c r="E94" s="2">
        <f>'%D'!V93</f>
        <v>-0.83033333333333381</v>
      </c>
      <c r="F94" s="26">
        <f>'%D'!W93</f>
        <v>0.46274543037542054</v>
      </c>
      <c r="G94" s="2">
        <f>'%D'!X93</f>
        <v>-0.81266666666666509</v>
      </c>
      <c r="H94" s="26">
        <f>'%D'!Y93</f>
        <v>0.51764724153294428</v>
      </c>
      <c r="I94" s="2">
        <f>'%D'!Z93</f>
        <v>-0.95466666666666811</v>
      </c>
      <c r="J94" s="26">
        <f>'%D'!AA93</f>
        <v>0.39359327568781766</v>
      </c>
      <c r="K94" s="2">
        <f>'%D'!AB93</f>
        <v>-1.0606666666666698</v>
      </c>
      <c r="L94" s="26">
        <f>'%D'!AC93</f>
        <v>0.58845787161586049</v>
      </c>
      <c r="N94" s="2">
        <f>'# D'!V93</f>
        <v>-0.18200000000000016</v>
      </c>
      <c r="O94" s="2">
        <f>'# D'!W93</f>
        <v>0.10167595585978026</v>
      </c>
      <c r="P94" s="2">
        <f>'# D'!X93</f>
        <v>-0.17799999999999994</v>
      </c>
      <c r="Q94" s="2">
        <f>'# D'!Y93</f>
        <v>0.11340487937768225</v>
      </c>
      <c r="R94" s="2">
        <f>'# D'!Z93</f>
        <v>-0.20966666666666711</v>
      </c>
      <c r="S94" s="2">
        <f>'# D'!AA93</f>
        <v>8.6031002163948697E-2</v>
      </c>
      <c r="T94" s="2">
        <f>'# D'!AB93</f>
        <v>-0.23233333333333306</v>
      </c>
      <c r="U94" s="2">
        <f>'# D'!AC93</f>
        <v>0.12868307321995925</v>
      </c>
      <c r="W94" s="8">
        <f>'T-TEST'!S93</f>
        <v>3.6379084845820135E-2</v>
      </c>
      <c r="X94" s="8">
        <f>'T-TEST'!T93</f>
        <v>5.3797905334619214E-2</v>
      </c>
      <c r="Y94" s="8">
        <f>'T-TEST'!U93</f>
        <v>1.3569067468124725E-2</v>
      </c>
      <c r="Z94" s="8">
        <f>'T-TEST'!V93</f>
        <v>3.9699799760436034E-2</v>
      </c>
      <c r="AB94" s="5" t="str">
        <f t="shared" si="8"/>
        <v>N</v>
      </c>
      <c r="AC94" s="5" t="str">
        <f t="shared" si="9"/>
        <v>N</v>
      </c>
      <c r="AD94" s="5" t="str">
        <f t="shared" si="10"/>
        <v>N</v>
      </c>
      <c r="AE94" s="5" t="str">
        <f t="shared" si="11"/>
        <v>N</v>
      </c>
      <c r="AF94" s="12"/>
      <c r="AG94"/>
      <c r="AH94"/>
    </row>
    <row r="95" spans="1:34" s="10" customFormat="1" ht="15" x14ac:dyDescent="0.25">
      <c r="A95">
        <f>'Raw Data'!B94</f>
        <v>130</v>
      </c>
      <c r="B95">
        <f>'Raw Data'!C94</f>
        <v>161</v>
      </c>
      <c r="C95">
        <f>'Raw Data'!F94</f>
        <v>5</v>
      </c>
      <c r="D95" t="str">
        <f>'Raw Data'!D94</f>
        <v>SVQSSGPVSREAARKVLASKGIDIEKEHVLVV</v>
      </c>
      <c r="E95" s="2">
        <f>'%D'!V94</f>
        <v>-0.70166666666666622</v>
      </c>
      <c r="F95" s="26">
        <f>'%D'!W94</f>
        <v>0.47655814615497466</v>
      </c>
      <c r="G95" s="2">
        <f>'%D'!X94</f>
        <v>-0.8133333333333308</v>
      </c>
      <c r="H95" s="26">
        <f>'%D'!Y94</f>
        <v>0.572913024230847</v>
      </c>
      <c r="I95" s="2">
        <f>'%D'!Z94</f>
        <v>-0.66100000000000136</v>
      </c>
      <c r="J95" s="26">
        <f>'%D'!AA94</f>
        <v>0.40582837094844271</v>
      </c>
      <c r="K95" s="2">
        <f>'%D'!AB94</f>
        <v>-0.83366666666666944</v>
      </c>
      <c r="L95" s="26">
        <f>'%D'!AC94</f>
        <v>0.4109347068979865</v>
      </c>
      <c r="N95" s="2">
        <f>'# D'!V94</f>
        <v>-0.15333333333333332</v>
      </c>
      <c r="O95" s="2">
        <f>'# D'!W94</f>
        <v>0.1040752932576538</v>
      </c>
      <c r="P95" s="2">
        <f>'# D'!X94</f>
        <v>-0.17833333333333323</v>
      </c>
      <c r="Q95" s="2">
        <f>'# D'!Y94</f>
        <v>0.12568876905542001</v>
      </c>
      <c r="R95" s="2">
        <f>'# D'!Z94</f>
        <v>-0.14433333333333298</v>
      </c>
      <c r="S95" s="2">
        <f>'# D'!AA94</f>
        <v>8.8911941455202648E-2</v>
      </c>
      <c r="T95" s="2">
        <f>'# D'!AB94</f>
        <v>-0.18233333333333324</v>
      </c>
      <c r="U95" s="2">
        <f>'# D'!AC94</f>
        <v>9.0207168968620882E-2</v>
      </c>
      <c r="W95" s="8">
        <f>'T-TEST'!S94</f>
        <v>6.8734124253790357E-2</v>
      </c>
      <c r="X95" s="8">
        <f>'T-TEST'!T94</f>
        <v>7.8521072798743069E-2</v>
      </c>
      <c r="Y95" s="8">
        <f>'T-TEST'!U94</f>
        <v>5.1455443000792411E-2</v>
      </c>
      <c r="Z95" s="8">
        <f>'T-TEST'!V94</f>
        <v>2.5777238985016892E-2</v>
      </c>
      <c r="AB95" s="5" t="str">
        <f t="shared" si="8"/>
        <v>N</v>
      </c>
      <c r="AC95" s="5" t="str">
        <f t="shared" si="9"/>
        <v>N</v>
      </c>
      <c r="AD95" s="5" t="str">
        <f t="shared" si="10"/>
        <v>N</v>
      </c>
      <c r="AE95" s="5" t="str">
        <f t="shared" si="11"/>
        <v>N</v>
      </c>
      <c r="AF95" s="12"/>
      <c r="AG95"/>
      <c r="AH95"/>
    </row>
    <row r="96" spans="1:34" s="10" customFormat="1" ht="15" x14ac:dyDescent="0.25">
      <c r="A96">
        <f>'Raw Data'!B95</f>
        <v>130</v>
      </c>
      <c r="B96">
        <f>'Raw Data'!C95</f>
        <v>161</v>
      </c>
      <c r="C96">
        <f>'Raw Data'!F95</f>
        <v>6</v>
      </c>
      <c r="D96" t="str">
        <f>'Raw Data'!D95</f>
        <v>SVQSSGPVSREAARKVLASKGIDIEKEHVLVV</v>
      </c>
      <c r="E96" s="2">
        <f>'%D'!V95</f>
        <v>-0.87199999999999989</v>
      </c>
      <c r="F96" s="26">
        <f>'%D'!W95</f>
        <v>0.56757965667090859</v>
      </c>
      <c r="G96" s="2">
        <f>'%D'!X95</f>
        <v>-0.79366666666666674</v>
      </c>
      <c r="H96" s="26">
        <f>'%D'!Y95</f>
        <v>0.46600500712617621</v>
      </c>
      <c r="I96" s="2">
        <f>'%D'!Z95</f>
        <v>-0.46199999999999619</v>
      </c>
      <c r="J96" s="26">
        <f>'%D'!AA95</f>
        <v>0.46124469283306196</v>
      </c>
      <c r="K96" s="2">
        <f>'%D'!AB95</f>
        <v>-0.48699999999999477</v>
      </c>
      <c r="L96" s="26">
        <f>'%D'!AC95</f>
        <v>0.42067287369958373</v>
      </c>
      <c r="N96" s="2">
        <f>'# D'!V95</f>
        <v>-0.19100000000000028</v>
      </c>
      <c r="O96" s="2">
        <f>'# D'!W95</f>
        <v>0.12444141861400757</v>
      </c>
      <c r="P96" s="2">
        <f>'# D'!X95</f>
        <v>-0.17400000000000038</v>
      </c>
      <c r="Q96" s="2">
        <f>'# D'!Y95</f>
        <v>0.10209146226137943</v>
      </c>
      <c r="R96" s="2">
        <f>'# D'!Z95</f>
        <v>-0.10099999999999998</v>
      </c>
      <c r="S96" s="2">
        <f>'# D'!AA95</f>
        <v>0.10123075948873804</v>
      </c>
      <c r="T96" s="2">
        <f>'# D'!AB95</f>
        <v>-0.10666666666666647</v>
      </c>
      <c r="U96" s="2">
        <f>'# D'!AC95</f>
        <v>9.2278563780183412E-2</v>
      </c>
      <c r="W96" s="8">
        <f>'T-TEST'!S95</f>
        <v>6.0036198240204425E-2</v>
      </c>
      <c r="X96" s="8">
        <f>'T-TEST'!T95</f>
        <v>4.2345669964616299E-2</v>
      </c>
      <c r="Y96" s="8">
        <f>'T-TEST'!U95</f>
        <v>0.19978613495572733</v>
      </c>
      <c r="Z96" s="8">
        <f>'T-TEST'!V95</f>
        <v>0.11606695756872852</v>
      </c>
      <c r="AB96" s="5" t="str">
        <f t="shared" si="8"/>
        <v>N</v>
      </c>
      <c r="AC96" s="5" t="str">
        <f t="shared" si="9"/>
        <v>N</v>
      </c>
      <c r="AD96" s="5" t="str">
        <f t="shared" si="10"/>
        <v>N</v>
      </c>
      <c r="AE96" s="5" t="str">
        <f t="shared" si="11"/>
        <v>N</v>
      </c>
      <c r="AF96" s="12"/>
      <c r="AG96"/>
      <c r="AH96"/>
    </row>
    <row r="97" spans="1:34" s="10" customFormat="1" ht="15" x14ac:dyDescent="0.25">
      <c r="A97">
        <f>'Raw Data'!B96</f>
        <v>153</v>
      </c>
      <c r="B97">
        <f>'Raw Data'!C96</f>
        <v>159</v>
      </c>
      <c r="C97">
        <f>'Raw Data'!F96</f>
        <v>3</v>
      </c>
      <c r="D97" t="str">
        <f>'Raw Data'!D96</f>
        <v>IEKEHVL</v>
      </c>
      <c r="E97" s="2">
        <f>'%D'!V96</f>
        <v>-0.59199999999999986</v>
      </c>
      <c r="F97" s="26">
        <f>'%D'!W96</f>
        <v>0.20720038610002636</v>
      </c>
      <c r="G97" s="2">
        <f>'%D'!X96</f>
        <v>-0.51199999999999957</v>
      </c>
      <c r="H97" s="26">
        <f>'%D'!Y96</f>
        <v>0.1410945309594481</v>
      </c>
      <c r="I97" s="2">
        <f>'%D'!Z96</f>
        <v>-1.319</v>
      </c>
      <c r="J97" s="26">
        <f>'%D'!AA96</f>
        <v>0.36711805548987464</v>
      </c>
      <c r="K97" s="2">
        <f>'%D'!AB96</f>
        <v>-4.1196666666666655</v>
      </c>
      <c r="L97" s="26">
        <f>'%D'!AC96</f>
        <v>0.94062727297621329</v>
      </c>
      <c r="N97" s="2">
        <f>'# D'!V96</f>
        <v>-2.233333333333333E-2</v>
      </c>
      <c r="O97" s="2">
        <f>'# D'!W96</f>
        <v>7.8315600829804849E-3</v>
      </c>
      <c r="P97" s="2">
        <f>'# D'!X96</f>
        <v>-1.9333333333333327E-2</v>
      </c>
      <c r="Q97" s="2">
        <f>'# D'!Y96</f>
        <v>5.4160256030906448E-3</v>
      </c>
      <c r="R97" s="2">
        <f>'# D'!Z96</f>
        <v>-5.0000000000000017E-2</v>
      </c>
      <c r="S97" s="2">
        <f>'# D'!AA96</f>
        <v>1.3564659966250538E-2</v>
      </c>
      <c r="T97" s="2">
        <f>'# D'!AB96</f>
        <v>-0.15566666666666656</v>
      </c>
      <c r="U97" s="2">
        <f>'# D'!AC96</f>
        <v>3.5289280714309479E-2</v>
      </c>
      <c r="W97" s="8">
        <f>'T-TEST'!S96</f>
        <v>7.8230420792954614E-3</v>
      </c>
      <c r="X97" s="8">
        <f>'T-TEST'!T96</f>
        <v>3.6271540577981929E-3</v>
      </c>
      <c r="Y97" s="8">
        <f>'T-TEST'!U96</f>
        <v>3.556982227708263E-3</v>
      </c>
      <c r="Z97" s="8">
        <f>'T-TEST'!V96</f>
        <v>5.293508227881695E-3</v>
      </c>
      <c r="AB97" s="5" t="str">
        <f t="shared" si="8"/>
        <v>N</v>
      </c>
      <c r="AC97" s="5" t="str">
        <f t="shared" si="9"/>
        <v>N</v>
      </c>
      <c r="AD97" s="5" t="str">
        <f t="shared" si="10"/>
        <v>N</v>
      </c>
      <c r="AE97" s="5" t="str">
        <f t="shared" si="11"/>
        <v>N</v>
      </c>
      <c r="AF97" s="12"/>
      <c r="AG97"/>
      <c r="AH97"/>
    </row>
    <row r="98" spans="1:34" s="10" customFormat="1" ht="15" x14ac:dyDescent="0.25">
      <c r="A98">
        <f>'Raw Data'!B97</f>
        <v>153</v>
      </c>
      <c r="B98">
        <f>'Raw Data'!C97</f>
        <v>161</v>
      </c>
      <c r="C98">
        <f>'Raw Data'!F97</f>
        <v>1</v>
      </c>
      <c r="D98" t="str">
        <f>'Raw Data'!D97</f>
        <v>IEKEHVLVV</v>
      </c>
      <c r="E98" s="2">
        <f>'%D'!V97</f>
        <v>-0.12399999999999989</v>
      </c>
      <c r="F98" s="26">
        <f>'%D'!W97</f>
        <v>0.53031091509289785</v>
      </c>
      <c r="G98" s="2">
        <f>'%D'!X97</f>
        <v>-0.3616666666666668</v>
      </c>
      <c r="H98" s="26">
        <f>'%D'!Y97</f>
        <v>0.31913842346751892</v>
      </c>
      <c r="I98" s="2">
        <f>'%D'!Z97</f>
        <v>-0.22133333333333338</v>
      </c>
      <c r="J98" s="26">
        <f>'%D'!AA97</f>
        <v>0.18429957496785862</v>
      </c>
      <c r="K98" s="2">
        <f>'%D'!AB97</f>
        <v>0.34333333333333371</v>
      </c>
      <c r="L98" s="26">
        <f>'%D'!AC97</f>
        <v>0.4715806753179495</v>
      </c>
      <c r="N98" s="2">
        <f>'# D'!V97</f>
        <v>-6.6666666666666749E-3</v>
      </c>
      <c r="O98" s="2">
        <f>'# D'!W97</f>
        <v>2.810100828558763E-2</v>
      </c>
      <c r="P98" s="2">
        <f>'# D'!X97</f>
        <v>-1.9000000000000003E-2</v>
      </c>
      <c r="Q98" s="2">
        <f>'# D'!Y97</f>
        <v>1.7088007490635083E-2</v>
      </c>
      <c r="R98" s="2">
        <f>'# D'!Z97</f>
        <v>-1.1666666666666659E-2</v>
      </c>
      <c r="S98" s="2">
        <f>'# D'!AA97</f>
        <v>9.5568474578876361E-3</v>
      </c>
      <c r="T98" s="2">
        <f>'# D'!AB97</f>
        <v>1.7666666666666664E-2</v>
      </c>
      <c r="U98" s="2">
        <f>'# D'!AC97</f>
        <v>2.5046623192225601E-2</v>
      </c>
      <c r="W98" s="8">
        <f>'T-TEST'!S97</f>
        <v>0.71615904220520687</v>
      </c>
      <c r="X98" s="8">
        <f>'T-TEST'!T97</f>
        <v>0.17826184488010885</v>
      </c>
      <c r="Y98" s="8">
        <f>'T-TEST'!U97</f>
        <v>0.14266403574456388</v>
      </c>
      <c r="Z98" s="8">
        <f>'T-TEST'!V97</f>
        <v>0.28993743945590839</v>
      </c>
      <c r="AB98" s="5" t="str">
        <f t="shared" si="8"/>
        <v>N</v>
      </c>
      <c r="AC98" s="5" t="str">
        <f t="shared" si="9"/>
        <v>N</v>
      </c>
      <c r="AD98" s="5" t="str">
        <f t="shared" si="10"/>
        <v>N</v>
      </c>
      <c r="AE98" s="5" t="str">
        <f t="shared" si="11"/>
        <v>N</v>
      </c>
      <c r="AF98" s="12"/>
      <c r="AG98"/>
      <c r="AH98"/>
    </row>
    <row r="99" spans="1:34" s="10" customFormat="1" ht="15" x14ac:dyDescent="0.25">
      <c r="A99">
        <f>'Raw Data'!B98</f>
        <v>153</v>
      </c>
      <c r="B99">
        <f>'Raw Data'!C98</f>
        <v>161</v>
      </c>
      <c r="C99">
        <f>'Raw Data'!F98</f>
        <v>2</v>
      </c>
      <c r="D99" t="str">
        <f>'Raw Data'!D98</f>
        <v>IEKEHVLVV</v>
      </c>
      <c r="E99" s="2">
        <f>'%D'!V98</f>
        <v>-0.96233333333333348</v>
      </c>
      <c r="F99" s="26">
        <f>'%D'!W98</f>
        <v>0.16255665678976927</v>
      </c>
      <c r="G99" s="2">
        <f>'%D'!X98</f>
        <v>-1.3446666666666665</v>
      </c>
      <c r="H99" s="26">
        <f>'%D'!Y98</f>
        <v>0.37615333752784069</v>
      </c>
      <c r="I99" s="2">
        <f>'%D'!Z98</f>
        <v>-1.0299999999999996</v>
      </c>
      <c r="J99" s="26">
        <f>'%D'!AA98</f>
        <v>0.43521680420988823</v>
      </c>
      <c r="K99" s="2">
        <f>'%D'!AB98</f>
        <v>-1.1173333333333337</v>
      </c>
      <c r="L99" s="26">
        <f>'%D'!AC98</f>
        <v>0.29737406298016877</v>
      </c>
      <c r="N99" s="2">
        <f>'# D'!V98</f>
        <v>-5.099999999999999E-2</v>
      </c>
      <c r="O99" s="2">
        <f>'# D'!W98</f>
        <v>8.7559503577091316E-3</v>
      </c>
      <c r="P99" s="2">
        <f>'# D'!X98</f>
        <v>-7.1000000000000008E-2</v>
      </c>
      <c r="Q99" s="2">
        <f>'# D'!Y98</f>
        <v>1.9612920911140738E-2</v>
      </c>
      <c r="R99" s="2">
        <f>'# D'!Z98</f>
        <v>-5.4333333333333317E-2</v>
      </c>
      <c r="S99" s="2">
        <f>'# D'!AA98</f>
        <v>2.2752289262108684E-2</v>
      </c>
      <c r="T99" s="2">
        <f>'# D'!AB98</f>
        <v>-5.8999999999999997E-2</v>
      </c>
      <c r="U99" s="2">
        <f>'# D'!AC98</f>
        <v>1.5769168230019826E-2</v>
      </c>
      <c r="W99" s="8">
        <f>'T-TEST'!S98</f>
        <v>6.7185987410220296E-4</v>
      </c>
      <c r="X99" s="8">
        <f>'T-TEST'!T98</f>
        <v>2.3786538615374511E-2</v>
      </c>
      <c r="Y99" s="8">
        <f>'T-TEST'!U98</f>
        <v>5.0546752215964733E-2</v>
      </c>
      <c r="Z99" s="8">
        <f>'T-TEST'!V98</f>
        <v>2.9251327732626748E-3</v>
      </c>
      <c r="AB99" s="5" t="str">
        <f t="shared" si="8"/>
        <v>N</v>
      </c>
      <c r="AC99" s="5" t="str">
        <f t="shared" si="9"/>
        <v>N</v>
      </c>
      <c r="AD99" s="5" t="str">
        <f t="shared" si="10"/>
        <v>N</v>
      </c>
      <c r="AE99" s="5" t="str">
        <f t="shared" si="11"/>
        <v>N</v>
      </c>
      <c r="AF99" s="12"/>
      <c r="AG99"/>
      <c r="AH99"/>
    </row>
    <row r="100" spans="1:34" s="10" customFormat="1" ht="15" x14ac:dyDescent="0.25">
      <c r="A100">
        <f>'Raw Data'!B99</f>
        <v>153</v>
      </c>
      <c r="B100">
        <f>'Raw Data'!C99</f>
        <v>161</v>
      </c>
      <c r="C100">
        <f>'Raw Data'!F99</f>
        <v>3</v>
      </c>
      <c r="D100" t="str">
        <f>'Raw Data'!D99</f>
        <v>IEKEHVLVV</v>
      </c>
      <c r="E100" s="2">
        <f>'%D'!V99</f>
        <v>-0.7350000000000001</v>
      </c>
      <c r="F100" s="26">
        <f>'%D'!W99</f>
        <v>0.10359375785570621</v>
      </c>
      <c r="G100" s="2">
        <f>'%D'!X99</f>
        <v>-0.4840000000000001</v>
      </c>
      <c r="H100" s="26">
        <f>'%D'!Y99</f>
        <v>8.7015324320872736E-2</v>
      </c>
      <c r="I100" s="2">
        <f>'%D'!Z99</f>
        <v>-0.23199999999999998</v>
      </c>
      <c r="J100" s="26">
        <f>'%D'!AA99</f>
        <v>0.10898929611052023</v>
      </c>
      <c r="K100" s="2">
        <f>'%D'!AB99</f>
        <v>-0.17600000000000016</v>
      </c>
      <c r="L100" s="26">
        <f>'%D'!AC99</f>
        <v>0.21354780885475416</v>
      </c>
      <c r="N100" s="2">
        <f>'# D'!V99</f>
        <v>-3.9000000000000007E-2</v>
      </c>
      <c r="O100" s="2">
        <f>'# D'!W99</f>
        <v>4.9665548085837813E-3</v>
      </c>
      <c r="P100" s="2">
        <f>'# D'!X99</f>
        <v>-2.5666666666666678E-2</v>
      </c>
      <c r="Q100" s="2">
        <f>'# D'!Y99</f>
        <v>4.6547466812563104E-3</v>
      </c>
      <c r="R100" s="2">
        <f>'# D'!Z99</f>
        <v>-1.1999999999999997E-2</v>
      </c>
      <c r="S100" s="2">
        <f>'# D'!AA99</f>
        <v>5.6273143387113745E-3</v>
      </c>
      <c r="T100" s="2">
        <f>'# D'!AB99</f>
        <v>-9.000000000000008E-3</v>
      </c>
      <c r="U100" s="2">
        <f>'# D'!AC99</f>
        <v>1.1210114480533481E-2</v>
      </c>
      <c r="W100" s="8">
        <f>'T-TEST'!S99</f>
        <v>1.1839945042073149E-3</v>
      </c>
      <c r="X100" s="8">
        <f>'T-TEST'!T99</f>
        <v>7.3564736160068003E-4</v>
      </c>
      <c r="Y100" s="8">
        <f>'T-TEST'!U99</f>
        <v>5.8072102846474329E-2</v>
      </c>
      <c r="Z100" s="8">
        <f>'T-TEST'!V99</f>
        <v>0.24851698385594567</v>
      </c>
      <c r="AB100" s="5" t="str">
        <f t="shared" si="8"/>
        <v>N</v>
      </c>
      <c r="AC100" s="5" t="str">
        <f t="shared" si="9"/>
        <v>N</v>
      </c>
      <c r="AD100" s="5" t="str">
        <f t="shared" si="10"/>
        <v>N</v>
      </c>
      <c r="AE100" s="5" t="str">
        <f t="shared" si="11"/>
        <v>N</v>
      </c>
      <c r="AF100" s="12"/>
      <c r="AG100"/>
      <c r="AH100"/>
    </row>
    <row r="101" spans="1:34" s="10" customFormat="1" ht="15" x14ac:dyDescent="0.25">
      <c r="A101">
        <f>'Raw Data'!B100</f>
        <v>160</v>
      </c>
      <c r="B101">
        <f>'Raw Data'!C100</f>
        <v>195</v>
      </c>
      <c r="C101">
        <f>'Raw Data'!F100</f>
        <v>3</v>
      </c>
      <c r="D101" t="str">
        <f>'Raw Data'!D100</f>
        <v>VVCQLPDGVGPYYGGGFSHQGTGWTCDQEGLDPASF</v>
      </c>
      <c r="E101" s="2">
        <f>'%D'!V100</f>
        <v>-1.4770000000000021</v>
      </c>
      <c r="F101" s="26">
        <f>'%D'!W100</f>
        <v>1.0130212238645357</v>
      </c>
      <c r="G101" s="2">
        <f>'%D'!X100</f>
        <v>-0.57166666666666899</v>
      </c>
      <c r="H101" s="26">
        <f>'%D'!Y100</f>
        <v>0.57620598168826187</v>
      </c>
      <c r="I101" s="2">
        <f>'%D'!Z100</f>
        <v>-0.64533333333334042</v>
      </c>
      <c r="J101" s="26">
        <f>'%D'!AA100</f>
        <v>0.95557975421556052</v>
      </c>
      <c r="K101" s="2">
        <f>'%D'!AB100</f>
        <v>-0.9930000000000021</v>
      </c>
      <c r="L101" s="26">
        <f>'%D'!AC100</f>
        <v>0.81620442700751561</v>
      </c>
      <c r="N101" s="2">
        <f>'# D'!V100</f>
        <v>-0.34566666666666634</v>
      </c>
      <c r="O101" s="2">
        <f>'# D'!W100</f>
        <v>0.23731132856791021</v>
      </c>
      <c r="P101" s="2">
        <f>'# D'!X100</f>
        <v>-0.13333333333333286</v>
      </c>
      <c r="Q101" s="2">
        <f>'# D'!Y100</f>
        <v>0.13487154382349645</v>
      </c>
      <c r="R101" s="2">
        <f>'# D'!Z100</f>
        <v>-0.15133333333333177</v>
      </c>
      <c r="S101" s="2">
        <f>'# D'!AA100</f>
        <v>0.224002976170705</v>
      </c>
      <c r="T101" s="2">
        <f>'# D'!AB100</f>
        <v>-0.23233333333333483</v>
      </c>
      <c r="U101" s="2">
        <f>'# D'!AC100</f>
        <v>0.19119710597530826</v>
      </c>
      <c r="W101" s="8">
        <f>'T-TEST'!S100</f>
        <v>0.11104895384709303</v>
      </c>
      <c r="X101" s="8">
        <f>'T-TEST'!T100</f>
        <v>0.1681753062007092</v>
      </c>
      <c r="Y101" s="8">
        <f>'T-TEST'!U100</f>
        <v>0.35072463971374346</v>
      </c>
      <c r="Z101" s="8">
        <f>'T-TEST'!V100</f>
        <v>0.10915511295886483</v>
      </c>
      <c r="AB101" s="5" t="str">
        <f t="shared" si="8"/>
        <v>N</v>
      </c>
      <c r="AC101" s="5" t="str">
        <f t="shared" si="9"/>
        <v>N</v>
      </c>
      <c r="AD101" s="5" t="str">
        <f t="shared" si="10"/>
        <v>N</v>
      </c>
      <c r="AE101" s="5" t="str">
        <f t="shared" si="11"/>
        <v>N</v>
      </c>
      <c r="AF101" s="12"/>
      <c r="AG101"/>
      <c r="AH101"/>
    </row>
    <row r="102" spans="1:34" s="10" customFormat="1" ht="15" x14ac:dyDescent="0.25">
      <c r="A102">
        <f>'Raw Data'!B101</f>
        <v>160</v>
      </c>
      <c r="B102">
        <f>'Raw Data'!C101</f>
        <v>195</v>
      </c>
      <c r="C102">
        <f>'Raw Data'!F101</f>
        <v>4</v>
      </c>
      <c r="D102" t="str">
        <f>'Raw Data'!D101</f>
        <v>VVCQLPDGVGPYYGGGFSHQGTGWTCDQEGLDPASF</v>
      </c>
      <c r="E102" s="2">
        <f>'%D'!V101</f>
        <v>-1.9030000000000005</v>
      </c>
      <c r="F102" s="26">
        <f>'%D'!W101</f>
        <v>1.60500955345028</v>
      </c>
      <c r="G102" s="2">
        <f>'%D'!X101</f>
        <v>-1.2273333333333341</v>
      </c>
      <c r="H102" s="26">
        <f>'%D'!Y101</f>
        <v>1.4933651038287108</v>
      </c>
      <c r="I102" s="2">
        <f>'%D'!Z101</f>
        <v>0.60699999999999932</v>
      </c>
      <c r="J102" s="26">
        <f>'%D'!AA101</f>
        <v>1.5895816011349224</v>
      </c>
      <c r="K102" s="2">
        <f>'%D'!AB101</f>
        <v>-0.79599999999999227</v>
      </c>
      <c r="L102" s="26">
        <f>'%D'!AC101</f>
        <v>0.96696776919743921</v>
      </c>
      <c r="N102" s="2">
        <f>'# D'!V101</f>
        <v>-0.44500000000000028</v>
      </c>
      <c r="O102" s="2">
        <f>'# D'!W101</f>
        <v>0.37566563146855309</v>
      </c>
      <c r="P102" s="2">
        <f>'# D'!X101</f>
        <v>-0.28733333333333455</v>
      </c>
      <c r="Q102" s="2">
        <f>'# D'!Y101</f>
        <v>0.34968509643201379</v>
      </c>
      <c r="R102" s="2">
        <f>'# D'!Z101</f>
        <v>0.14166666666666572</v>
      </c>
      <c r="S102" s="2">
        <f>'# D'!AA101</f>
        <v>0.37217289888795901</v>
      </c>
      <c r="T102" s="2">
        <f>'# D'!AB101</f>
        <v>-0.18633333333333368</v>
      </c>
      <c r="U102" s="2">
        <f>'# D'!AC101</f>
        <v>0.22629773897824607</v>
      </c>
      <c r="W102" s="8">
        <f>'T-TEST'!S101</f>
        <v>0.11130615041624101</v>
      </c>
      <c r="X102" s="8">
        <f>'T-TEST'!T101</f>
        <v>0.26752017540919359</v>
      </c>
      <c r="Y102" s="8">
        <f>'T-TEST'!U101</f>
        <v>0.57151374778458608</v>
      </c>
      <c r="Z102" s="8">
        <f>'T-TEST'!V101</f>
        <v>0.22751965290292656</v>
      </c>
      <c r="AB102" s="5" t="str">
        <f t="shared" si="8"/>
        <v>N</v>
      </c>
      <c r="AC102" s="5" t="str">
        <f t="shared" si="9"/>
        <v>N</v>
      </c>
      <c r="AD102" s="5" t="str">
        <f t="shared" si="10"/>
        <v>N</v>
      </c>
      <c r="AE102" s="5" t="str">
        <f t="shared" si="11"/>
        <v>N</v>
      </c>
      <c r="AF102" s="12"/>
      <c r="AG102"/>
      <c r="AH102"/>
    </row>
    <row r="103" spans="1:34" s="10" customFormat="1" ht="15" x14ac:dyDescent="0.25">
      <c r="A103">
        <f>'Raw Data'!B102</f>
        <v>162</v>
      </c>
      <c r="B103">
        <f>'Raw Data'!C102</f>
        <v>195</v>
      </c>
      <c r="C103">
        <f>'Raw Data'!F102</f>
        <v>2</v>
      </c>
      <c r="D103" t="str">
        <f>'Raw Data'!D102</f>
        <v>CQLPDGVGPYYGGGFSHQGTGWTCDQEGLDPASF</v>
      </c>
      <c r="E103" s="2">
        <f>'%D'!V102</f>
        <v>-0.3960000000000008</v>
      </c>
      <c r="F103" s="26">
        <f>'%D'!W102</f>
        <v>1.2852916659912905</v>
      </c>
      <c r="G103" s="2">
        <f>'%D'!X102</f>
        <v>0.74800000000000111</v>
      </c>
      <c r="H103" s="26">
        <f>'%D'!Y102</f>
        <v>1.6271856071143218</v>
      </c>
      <c r="I103" s="2">
        <f>'%D'!Z102</f>
        <v>0.73899999999999721</v>
      </c>
      <c r="J103" s="26">
        <f>'%D'!AA102</f>
        <v>1.5323350373422486</v>
      </c>
      <c r="K103" s="2">
        <f>'%D'!AB102</f>
        <v>1.6886666666666699</v>
      </c>
      <c r="L103" s="26">
        <f>'%D'!AC102</f>
        <v>0.48412050841362592</v>
      </c>
      <c r="N103" s="2">
        <f>'# D'!V102</f>
        <v>-8.7000000000000188E-2</v>
      </c>
      <c r="O103" s="2">
        <f>'# D'!W102</f>
        <v>0.28149896388204815</v>
      </c>
      <c r="P103" s="2">
        <f>'# D'!X102</f>
        <v>0.16399999999999881</v>
      </c>
      <c r="Q103" s="2">
        <f>'# D'!Y102</f>
        <v>0.35615820454773545</v>
      </c>
      <c r="R103" s="2">
        <f>'# D'!Z102</f>
        <v>0.16200000000000081</v>
      </c>
      <c r="S103" s="2">
        <f>'# D'!AA102</f>
        <v>0.33527898830675334</v>
      </c>
      <c r="T103" s="2">
        <f>'# D'!AB102</f>
        <v>0.37000000000000099</v>
      </c>
      <c r="U103" s="2">
        <f>'# D'!AC102</f>
        <v>0.10582375284720601</v>
      </c>
      <c r="W103" s="8">
        <f>'T-TEST'!S102</f>
        <v>0.62099749598297893</v>
      </c>
      <c r="X103" s="8">
        <f>'T-TEST'!T102</f>
        <v>0.48023343879652525</v>
      </c>
      <c r="Y103" s="8">
        <f>'T-TEST'!U102</f>
        <v>0.45501965445673703</v>
      </c>
      <c r="Z103" s="8">
        <f>'T-TEST'!V102</f>
        <v>1.2200561710340627E-2</v>
      </c>
      <c r="AB103" s="5" t="str">
        <f t="shared" si="8"/>
        <v>N</v>
      </c>
      <c r="AC103" s="5" t="str">
        <f t="shared" si="9"/>
        <v>N</v>
      </c>
      <c r="AD103" s="5" t="str">
        <f t="shared" si="10"/>
        <v>N</v>
      </c>
      <c r="AE103" s="5" t="str">
        <f t="shared" si="11"/>
        <v>N</v>
      </c>
      <c r="AF103" s="12"/>
      <c r="AG103"/>
      <c r="AH103"/>
    </row>
    <row r="104" spans="1:34" s="10" customFormat="1" ht="15" x14ac:dyDescent="0.25">
      <c r="A104">
        <f>'Raw Data'!B103</f>
        <v>196</v>
      </c>
      <c r="B104">
        <f>'Raw Data'!C103</f>
        <v>200</v>
      </c>
      <c r="C104">
        <f>'Raw Data'!F103</f>
        <v>1</v>
      </c>
      <c r="D104" t="str">
        <f>'Raw Data'!D103</f>
        <v>LDTEM</v>
      </c>
      <c r="E104" s="2">
        <f>'%D'!V103</f>
        <v>-0.60866666666666447</v>
      </c>
      <c r="F104" s="26">
        <f>'%D'!W103</f>
        <v>2.1441973634284097</v>
      </c>
      <c r="G104" s="2">
        <f>'%D'!X103</f>
        <v>-0.96933333333333849</v>
      </c>
      <c r="H104" s="26">
        <f>'%D'!Y103</f>
        <v>1.0982018636541007</v>
      </c>
      <c r="I104" s="2">
        <f>'%D'!Z103</f>
        <v>-0.45066666666666322</v>
      </c>
      <c r="J104" s="26">
        <f>'%D'!AA103</f>
        <v>0.2008838802227127</v>
      </c>
      <c r="K104" s="2">
        <f>'%D'!AB103</f>
        <v>-1.1910000000000025</v>
      </c>
      <c r="L104" s="26">
        <f>'%D'!AC103</f>
        <v>1.1368305355973987</v>
      </c>
      <c r="N104" s="2">
        <f>'# D'!V103</f>
        <v>-1.4000000000000012E-2</v>
      </c>
      <c r="O104" s="2">
        <f>'# D'!W103</f>
        <v>4.8194052191807557E-2</v>
      </c>
      <c r="P104" s="2">
        <f>'# D'!X103</f>
        <v>-2.1999999999999797E-2</v>
      </c>
      <c r="Q104" s="2">
        <f>'# D'!Y103</f>
        <v>2.5033311140691471E-2</v>
      </c>
      <c r="R104" s="2">
        <f>'# D'!Z103</f>
        <v>-1.0333333333333083E-2</v>
      </c>
      <c r="S104" s="2">
        <f>'# D'!AA103</f>
        <v>4.4347115652166782E-3</v>
      </c>
      <c r="T104" s="2">
        <f>'# D'!AB103</f>
        <v>-2.7000000000000135E-2</v>
      </c>
      <c r="U104" s="2">
        <f>'# D'!AC103</f>
        <v>2.5709920264364843E-2</v>
      </c>
      <c r="W104" s="8">
        <f>'T-TEST'!S103</f>
        <v>0.65314788422296233</v>
      </c>
      <c r="X104" s="8">
        <f>'T-TEST'!T103</f>
        <v>0.20639637731388386</v>
      </c>
      <c r="Y104" s="8">
        <f>'T-TEST'!U103</f>
        <v>3.7462261172354981E-2</v>
      </c>
      <c r="Z104" s="8">
        <f>'T-TEST'!V103</f>
        <v>0.19321258415833711</v>
      </c>
      <c r="AB104" s="5" t="str">
        <f t="shared" si="8"/>
        <v>N</v>
      </c>
      <c r="AC104" s="5" t="str">
        <f t="shared" si="9"/>
        <v>N</v>
      </c>
      <c r="AD104" s="5" t="str">
        <f t="shared" si="10"/>
        <v>N</v>
      </c>
      <c r="AE104" s="5" t="str">
        <f t="shared" si="11"/>
        <v>N</v>
      </c>
      <c r="AF104" s="12"/>
      <c r="AG104"/>
      <c r="AH104"/>
    </row>
    <row r="105" spans="1:34" s="10" customFormat="1" ht="15" x14ac:dyDescent="0.25">
      <c r="A105">
        <f>'Raw Data'!B104</f>
        <v>199</v>
      </c>
      <c r="B105">
        <f>'Raw Data'!C104</f>
        <v>215</v>
      </c>
      <c r="C105">
        <f>'Raw Data'!F104</f>
        <v>4</v>
      </c>
      <c r="D105" t="str">
        <f>'Raw Data'!D104</f>
        <v>EMMQGGRFKVTRGKNAT</v>
      </c>
      <c r="E105" s="2">
        <f>'%D'!V104</f>
        <v>-3.1019999999999897</v>
      </c>
      <c r="F105" s="26">
        <f>'%D'!W104</f>
        <v>1.5647084925527412</v>
      </c>
      <c r="G105" s="2">
        <f>'%D'!X104</f>
        <v>-1.0459999999999923</v>
      </c>
      <c r="H105" s="26">
        <f>'%D'!Y104</f>
        <v>2.4274972021954353</v>
      </c>
      <c r="I105" s="2">
        <f>'%D'!Z104</f>
        <v>-0.68766666666666509</v>
      </c>
      <c r="J105" s="26">
        <f>'%D'!AA104</f>
        <v>1.1531701233267055</v>
      </c>
      <c r="K105" s="2">
        <f>'%D'!AB104</f>
        <v>-1.6693333333333271</v>
      </c>
      <c r="L105" s="26">
        <f>'%D'!AC104</f>
        <v>1.647550403882484</v>
      </c>
      <c r="N105" s="2">
        <f>'# D'!V104</f>
        <v>-0.35133333333333372</v>
      </c>
      <c r="O105" s="2">
        <f>'# D'!W104</f>
        <v>0.17747488085172328</v>
      </c>
      <c r="P105" s="2">
        <f>'# D'!X104</f>
        <v>-0.11833333333333318</v>
      </c>
      <c r="Q105" s="2">
        <f>'# D'!Y104</f>
        <v>0.27481872813426206</v>
      </c>
      <c r="R105" s="2">
        <f>'# D'!Z104</f>
        <v>-7.8000000000000291E-2</v>
      </c>
      <c r="S105" s="2">
        <f>'# D'!AA104</f>
        <v>0.13042239071570488</v>
      </c>
      <c r="T105" s="2">
        <f>'# D'!AB104</f>
        <v>-0.18900000000000006</v>
      </c>
      <c r="U105" s="2">
        <f>'# D'!AC104</f>
        <v>0.18686269468962161</v>
      </c>
      <c r="W105" s="8">
        <f>'T-TEST'!S104</f>
        <v>3.3964664633885637E-2</v>
      </c>
      <c r="X105" s="8">
        <f>'T-TEST'!T104</f>
        <v>0.52260304225825827</v>
      </c>
      <c r="Y105" s="8">
        <f>'T-TEST'!U104</f>
        <v>0.35948723481527195</v>
      </c>
      <c r="Z105" s="8">
        <f>'T-TEST'!V104</f>
        <v>0.16139314045970121</v>
      </c>
      <c r="AB105" s="5" t="str">
        <f t="shared" si="8"/>
        <v>N</v>
      </c>
      <c r="AC105" s="5" t="str">
        <f t="shared" si="9"/>
        <v>N</v>
      </c>
      <c r="AD105" s="5" t="str">
        <f t="shared" si="10"/>
        <v>N</v>
      </c>
      <c r="AE105" s="5" t="str">
        <f t="shared" si="11"/>
        <v>N</v>
      </c>
      <c r="AF105" s="12"/>
      <c r="AG105"/>
      <c r="AH105"/>
    </row>
    <row r="106" spans="1:34" s="10" customFormat="1" ht="15" x14ac:dyDescent="0.25">
      <c r="A106">
        <f>'Raw Data'!B105</f>
        <v>201</v>
      </c>
      <c r="B106">
        <f>'Raw Data'!C105</f>
        <v>215</v>
      </c>
      <c r="C106">
        <f>'Raw Data'!F105</f>
        <v>3</v>
      </c>
      <c r="D106" t="str">
        <f>'Raw Data'!D105</f>
        <v>MQGGRFKVTRGKNAT</v>
      </c>
      <c r="E106" s="2">
        <f>'%D'!V105</f>
        <v>0.22499999999999787</v>
      </c>
      <c r="F106" s="26">
        <f>'%D'!W105</f>
        <v>0.67772241121765187</v>
      </c>
      <c r="G106" s="2">
        <f>'%D'!X105</f>
        <v>1.8303333333333356</v>
      </c>
      <c r="H106" s="26">
        <f>'%D'!Y105</f>
        <v>0.77669771039532087</v>
      </c>
      <c r="I106" s="2">
        <f>'%D'!Z105</f>
        <v>-6.0000000000002274E-2</v>
      </c>
      <c r="J106" s="26">
        <f>'%D'!AA105</f>
        <v>1.728032600001129</v>
      </c>
      <c r="K106" s="2">
        <f>'%D'!AB105</f>
        <v>0.80833333333333002</v>
      </c>
      <c r="L106" s="26">
        <f>'%D'!AC105</f>
        <v>1.560391510700653</v>
      </c>
      <c r="N106" s="2">
        <f>'# D'!V105</f>
        <v>2.2333333333333538E-2</v>
      </c>
      <c r="O106" s="2">
        <f>'# D'!W105</f>
        <v>6.6412850162198681E-2</v>
      </c>
      <c r="P106" s="2">
        <f>'# D'!X105</f>
        <v>0.17999999999999972</v>
      </c>
      <c r="Q106" s="2">
        <f>'# D'!Y105</f>
        <v>7.6236474210183827E-2</v>
      </c>
      <c r="R106" s="2">
        <f>'# D'!Z105</f>
        <v>-5.333333333332746E-3</v>
      </c>
      <c r="S106" s="2">
        <f>'# D'!AA105</f>
        <v>0.16952089350087007</v>
      </c>
      <c r="T106" s="2">
        <f>'# D'!AB105</f>
        <v>7.9666666666665442E-2</v>
      </c>
      <c r="U106" s="2">
        <f>'# D'!AC105</f>
        <v>0.15309909644845521</v>
      </c>
      <c r="W106" s="8">
        <f>'T-TEST'!S105</f>
        <v>0.60277214058545558</v>
      </c>
      <c r="X106" s="8">
        <f>'T-TEST'!T105</f>
        <v>1.8503561000344431E-2</v>
      </c>
      <c r="Y106" s="8">
        <f>'T-TEST'!U105</f>
        <v>0.95916300395510279</v>
      </c>
      <c r="Z106" s="8">
        <f>'T-TEST'!V105</f>
        <v>0.4238970700507253</v>
      </c>
      <c r="AB106" s="5" t="str">
        <f t="shared" si="8"/>
        <v>N</v>
      </c>
      <c r="AC106" s="5" t="str">
        <f t="shared" si="9"/>
        <v>N</v>
      </c>
      <c r="AD106" s="5" t="str">
        <f t="shared" si="10"/>
        <v>N</v>
      </c>
      <c r="AE106" s="5" t="str">
        <f t="shared" si="11"/>
        <v>N</v>
      </c>
      <c r="AF106" s="12"/>
      <c r="AG106"/>
      <c r="AH106"/>
    </row>
    <row r="107" spans="1:34" s="10" customFormat="1" ht="15" x14ac:dyDescent="0.25">
      <c r="A107">
        <f>'Raw Data'!B106</f>
        <v>201</v>
      </c>
      <c r="B107">
        <f>'Raw Data'!C106</f>
        <v>215</v>
      </c>
      <c r="C107">
        <f>'Raw Data'!F106</f>
        <v>5</v>
      </c>
      <c r="D107" t="str">
        <f>'Raw Data'!D106</f>
        <v>MQGGRFKVTRGKNAT</v>
      </c>
      <c r="E107" s="2">
        <f>'%D'!V106</f>
        <v>-0.14799999999999969</v>
      </c>
      <c r="F107" s="26">
        <f>'%D'!W106</f>
        <v>0.64346302665084676</v>
      </c>
      <c r="G107" s="2">
        <f>'%D'!X106</f>
        <v>1.5116666666666774</v>
      </c>
      <c r="H107" s="26">
        <f>'%D'!Y106</f>
        <v>0.81189757153637676</v>
      </c>
      <c r="I107" s="2">
        <f>'%D'!Z106</f>
        <v>-0.41100000000000847</v>
      </c>
      <c r="J107" s="26">
        <f>'%D'!AA106</f>
        <v>1.691048786995812</v>
      </c>
      <c r="K107" s="2">
        <f>'%D'!AB106</f>
        <v>0.3196666666666701</v>
      </c>
      <c r="L107" s="26">
        <f>'%D'!AC106</f>
        <v>1.6005815609750509</v>
      </c>
      <c r="N107" s="2">
        <f>'# D'!V106</f>
        <v>-1.4666666666666828E-2</v>
      </c>
      <c r="O107" s="2">
        <f>'# D'!W106</f>
        <v>6.3002645447102781E-2</v>
      </c>
      <c r="P107" s="2">
        <f>'# D'!X106</f>
        <v>0.14833333333333343</v>
      </c>
      <c r="Q107" s="2">
        <f>'# D'!Y106</f>
        <v>7.9521485566270964E-2</v>
      </c>
      <c r="R107" s="2">
        <f>'# D'!Z106</f>
        <v>-4.0000000000000924E-2</v>
      </c>
      <c r="S107" s="2">
        <f>'# D'!AA106</f>
        <v>0.16596887258358634</v>
      </c>
      <c r="T107" s="2">
        <f>'# D'!AB106</f>
        <v>3.0999999999998806E-2</v>
      </c>
      <c r="U107" s="2">
        <f>'# D'!AC106</f>
        <v>0.1572418519351641</v>
      </c>
      <c r="W107" s="8">
        <f>'T-TEST'!S106</f>
        <v>0.72217047885418362</v>
      </c>
      <c r="X107" s="8">
        <f>'T-TEST'!T106</f>
        <v>5.8847215431597398E-2</v>
      </c>
      <c r="Y107" s="8">
        <f>'T-TEST'!U106</f>
        <v>0.69792180011227889</v>
      </c>
      <c r="Z107" s="8">
        <f>'T-TEST'!V106</f>
        <v>0.7518484984685605</v>
      </c>
      <c r="AB107" s="5" t="str">
        <f t="shared" si="8"/>
        <v>N</v>
      </c>
      <c r="AC107" s="5" t="str">
        <f t="shared" si="9"/>
        <v>N</v>
      </c>
      <c r="AD107" s="5" t="str">
        <f t="shared" si="10"/>
        <v>N</v>
      </c>
      <c r="AE107" s="5" t="str">
        <f t="shared" si="11"/>
        <v>N</v>
      </c>
      <c r="AF107" s="12"/>
      <c r="AG107"/>
      <c r="AH107"/>
    </row>
    <row r="108" spans="1:34" s="10" customFormat="1" ht="15" x14ac:dyDescent="0.25">
      <c r="A108">
        <f>'Raw Data'!B107</f>
        <v>201</v>
      </c>
      <c r="B108">
        <f>'Raw Data'!C107</f>
        <v>228</v>
      </c>
      <c r="C108">
        <f>'Raw Data'!F107</f>
        <v>3</v>
      </c>
      <c r="D108" t="str">
        <f>'Raw Data'!D107</f>
        <v>MQGGRFKVTRGKNATIYIGGTAHELGHS</v>
      </c>
      <c r="E108" s="2">
        <f>'%D'!V107</f>
        <v>-0.44900000000000162</v>
      </c>
      <c r="F108" s="26">
        <f>'%D'!W107</f>
        <v>1.1700196579545146</v>
      </c>
      <c r="G108" s="2">
        <f>'%D'!X107</f>
        <v>-0.63666666666667027</v>
      </c>
      <c r="H108" s="26">
        <f>'%D'!Y107</f>
        <v>0.54930258813638677</v>
      </c>
      <c r="I108" s="2">
        <f>'%D'!Z107</f>
        <v>-0.17666666666666586</v>
      </c>
      <c r="J108" s="26">
        <f>'%D'!AA107</f>
        <v>0.92224418313878886</v>
      </c>
      <c r="K108" s="2">
        <f>'%D'!AB107</f>
        <v>-1.1666666666663161E-2</v>
      </c>
      <c r="L108" s="26">
        <f>'%D'!AC107</f>
        <v>1.3539089088019642</v>
      </c>
      <c r="N108" s="2">
        <f>'# D'!V107</f>
        <v>-8.8333333333333375E-2</v>
      </c>
      <c r="O108" s="2">
        <f>'# D'!W107</f>
        <v>0.22954592859236975</v>
      </c>
      <c r="P108" s="2">
        <f>'# D'!X107</f>
        <v>-0.125</v>
      </c>
      <c r="Q108" s="2">
        <f>'# D'!Y107</f>
        <v>0.10752519084692058</v>
      </c>
      <c r="R108" s="2">
        <f>'# D'!Z107</f>
        <v>-3.5333333333333883E-2</v>
      </c>
      <c r="S108" s="2">
        <f>'# D'!AA107</f>
        <v>0.18103222549222187</v>
      </c>
      <c r="T108" s="2">
        <f>'# D'!AB107</f>
        <v>-2.3333333333335204E-3</v>
      </c>
      <c r="U108" s="2">
        <f>'# D'!AC107</f>
        <v>0.26572291332639503</v>
      </c>
      <c r="W108" s="8">
        <f>'T-TEST'!S107</f>
        <v>0.55642901136197442</v>
      </c>
      <c r="X108" s="8">
        <f>'T-TEST'!T107</f>
        <v>0.11996072628280265</v>
      </c>
      <c r="Y108" s="8">
        <f>'T-TEST'!U107</f>
        <v>0.76198767926367506</v>
      </c>
      <c r="Z108" s="8">
        <f>'T-TEST'!V107</f>
        <v>0.98914563859300564</v>
      </c>
      <c r="AB108" s="5" t="str">
        <f t="shared" si="8"/>
        <v>N</v>
      </c>
      <c r="AC108" s="5" t="str">
        <f t="shared" si="9"/>
        <v>N</v>
      </c>
      <c r="AD108" s="5" t="str">
        <f t="shared" si="10"/>
        <v>N</v>
      </c>
      <c r="AE108" s="5" t="str">
        <f t="shared" si="11"/>
        <v>N</v>
      </c>
      <c r="AF108" s="12"/>
      <c r="AG108"/>
      <c r="AH108"/>
    </row>
    <row r="109" spans="1:34" s="10" customFormat="1" ht="15" x14ac:dyDescent="0.25">
      <c r="A109">
        <f>'Raw Data'!B108</f>
        <v>201</v>
      </c>
      <c r="B109">
        <f>'Raw Data'!C108</f>
        <v>228</v>
      </c>
      <c r="C109">
        <f>'Raw Data'!F108</f>
        <v>4</v>
      </c>
      <c r="D109" t="str">
        <f>'Raw Data'!D108</f>
        <v>MQGGRFKVTRGKNATIYIGGTAHELGHS</v>
      </c>
      <c r="E109" s="2">
        <f>'%D'!V108</f>
        <v>-0.87199999999999633</v>
      </c>
      <c r="F109" s="26">
        <f>'%D'!W108</f>
        <v>1.1656631874888506</v>
      </c>
      <c r="G109" s="2">
        <f>'%D'!X108</f>
        <v>-1.0180000000000042</v>
      </c>
      <c r="H109" s="26">
        <f>'%D'!Y108</f>
        <v>0.73378311963867671</v>
      </c>
      <c r="I109" s="2">
        <f>'%D'!Z108</f>
        <v>-0.66733333333333178</v>
      </c>
      <c r="J109" s="26">
        <f>'%D'!AA108</f>
        <v>1.499198563677719</v>
      </c>
      <c r="K109" s="2">
        <f>'%D'!AB108</f>
        <v>-1.6859999999999999</v>
      </c>
      <c r="L109" s="26">
        <f>'%D'!AC108</f>
        <v>1.5518810091842314</v>
      </c>
      <c r="N109" s="2">
        <f>'# D'!V108</f>
        <v>-0.17133333333333312</v>
      </c>
      <c r="O109" s="2">
        <f>'# D'!W108</f>
        <v>0.22903565952343163</v>
      </c>
      <c r="P109" s="2">
        <f>'# D'!X108</f>
        <v>-0.19966666666666644</v>
      </c>
      <c r="Q109" s="2">
        <f>'# D'!Y108</f>
        <v>0.14424053983999532</v>
      </c>
      <c r="R109" s="2">
        <f>'# D'!Z108</f>
        <v>-0.13099999999999934</v>
      </c>
      <c r="S109" s="2">
        <f>'# D'!AA108</f>
        <v>0.29464837801465465</v>
      </c>
      <c r="T109" s="2">
        <f>'# D'!AB108</f>
        <v>-0.33099999999999952</v>
      </c>
      <c r="U109" s="2">
        <f>'# D'!AC108</f>
        <v>0.30476657734513285</v>
      </c>
      <c r="W109" s="8">
        <f>'T-TEST'!S108</f>
        <v>0.26987795630416234</v>
      </c>
      <c r="X109" s="8">
        <f>'T-TEST'!T108</f>
        <v>8.3451871055915242E-2</v>
      </c>
      <c r="Y109" s="8">
        <f>'T-TEST'!U108</f>
        <v>0.51142917842870095</v>
      </c>
      <c r="Z109" s="8">
        <f>'T-TEST'!V108</f>
        <v>0.13874816963792816</v>
      </c>
      <c r="AB109" s="5" t="str">
        <f t="shared" si="8"/>
        <v>N</v>
      </c>
      <c r="AC109" s="5" t="str">
        <f t="shared" si="9"/>
        <v>N</v>
      </c>
      <c r="AD109" s="5" t="str">
        <f t="shared" si="10"/>
        <v>N</v>
      </c>
      <c r="AE109" s="5" t="str">
        <f t="shared" si="11"/>
        <v>N</v>
      </c>
      <c r="AF109" s="12"/>
      <c r="AG109"/>
      <c r="AH109"/>
    </row>
    <row r="110" spans="1:34" ht="15" x14ac:dyDescent="0.25">
      <c r="A110">
        <f>'Raw Data'!B109</f>
        <v>201</v>
      </c>
      <c r="B110">
        <f>'Raw Data'!C109</f>
        <v>228</v>
      </c>
      <c r="C110">
        <f>'Raw Data'!F109</f>
        <v>5</v>
      </c>
      <c r="D110" t="str">
        <f>'Raw Data'!D109</f>
        <v>MQGGRFKVTRGKNATIYIGGTAHELGHS</v>
      </c>
      <c r="E110" s="2">
        <f>'%D'!V109</f>
        <v>0.15866666666666696</v>
      </c>
      <c r="F110" s="26">
        <f>'%D'!W109</f>
        <v>1.2087635555944491</v>
      </c>
      <c r="G110" s="2">
        <f>'%D'!X109</f>
        <v>-0.17833333333333456</v>
      </c>
      <c r="H110" s="26">
        <f>'%D'!Y109</f>
        <v>0.30165819509283504</v>
      </c>
      <c r="I110" s="2">
        <f>'%D'!Z109</f>
        <v>-0.42266666666666808</v>
      </c>
      <c r="J110" s="26">
        <f>'%D'!AA109</f>
        <v>0.7812972119067968</v>
      </c>
      <c r="K110" s="2">
        <f>'%D'!AB109</f>
        <v>-0.62666666666666515</v>
      </c>
      <c r="L110" s="26">
        <f>'%D'!AC109</f>
        <v>1.1084063635087362</v>
      </c>
      <c r="N110" s="2">
        <f>'# D'!V109</f>
        <v>3.1000000000000139E-2</v>
      </c>
      <c r="O110" s="2">
        <f>'# D'!W109</f>
        <v>0.23743349946177919</v>
      </c>
      <c r="P110" s="2">
        <f>'# D'!X109</f>
        <v>-3.5333333333333439E-2</v>
      </c>
      <c r="Q110" s="2">
        <f>'# D'!Y109</f>
        <v>5.9104427358137542E-2</v>
      </c>
      <c r="R110" s="2">
        <f>'# D'!Z109</f>
        <v>-8.2666666666666444E-2</v>
      </c>
      <c r="S110" s="2">
        <f>'# D'!AA109</f>
        <v>0.15335688224965097</v>
      </c>
      <c r="T110" s="2">
        <f>'# D'!AB109</f>
        <v>-0.12299999999999933</v>
      </c>
      <c r="U110" s="2">
        <f>'# D'!AC109</f>
        <v>0.21779501065604467</v>
      </c>
      <c r="W110" s="8">
        <f>'T-TEST'!S109</f>
        <v>0.83677099703752156</v>
      </c>
      <c r="X110" s="8">
        <f>'T-TEST'!T109</f>
        <v>0.36287133693676155</v>
      </c>
      <c r="Y110" s="8">
        <f>'T-TEST'!U109</f>
        <v>0.43419183743764989</v>
      </c>
      <c r="Z110" s="8">
        <f>'T-TEST'!V109</f>
        <v>0.40158282613524721</v>
      </c>
      <c r="AB110" s="5" t="str">
        <f t="shared" si="8"/>
        <v>N</v>
      </c>
      <c r="AC110" s="5" t="str">
        <f t="shared" si="9"/>
        <v>N</v>
      </c>
      <c r="AD110" s="5" t="str">
        <f t="shared" si="10"/>
        <v>N</v>
      </c>
      <c r="AE110" s="5" t="str">
        <f t="shared" si="11"/>
        <v>N</v>
      </c>
    </row>
    <row r="111" spans="1:34" ht="15" x14ac:dyDescent="0.25">
      <c r="A111">
        <f>'Raw Data'!B110</f>
        <v>201</v>
      </c>
      <c r="B111">
        <f>'Raw Data'!C110</f>
        <v>228</v>
      </c>
      <c r="C111">
        <f>'Raw Data'!F110</f>
        <v>6</v>
      </c>
      <c r="D111" t="str">
        <f>'Raw Data'!D110</f>
        <v>MQGGRFKVTRGKNATIYIGGTAHELGHS</v>
      </c>
      <c r="E111" s="2">
        <f>'%D'!V110</f>
        <v>-5.7333333333332348E-2</v>
      </c>
      <c r="F111" s="26">
        <f>'%D'!W110</f>
        <v>1.2164868816938936</v>
      </c>
      <c r="G111" s="2">
        <f>'%D'!X110</f>
        <v>-0.3139999999999965</v>
      </c>
      <c r="H111" s="26">
        <f>'%D'!Y110</f>
        <v>0.49567630566731741</v>
      </c>
      <c r="I111" s="2">
        <f>'%D'!Z110</f>
        <v>-0.50766666666666538</v>
      </c>
      <c r="J111" s="26">
        <f>'%D'!AA110</f>
        <v>0.63477660112305179</v>
      </c>
      <c r="K111" s="2">
        <f>'%D'!AB110</f>
        <v>-0.91533333333332934</v>
      </c>
      <c r="L111" s="26">
        <f>'%D'!AC110</f>
        <v>1.9235500166792308</v>
      </c>
      <c r="N111" s="2">
        <f>'# D'!V110</f>
        <v>-1.1333333333332973E-2</v>
      </c>
      <c r="O111" s="2">
        <f>'# D'!W110</f>
        <v>0.23876627344190227</v>
      </c>
      <c r="P111" s="2">
        <f>'# D'!X110</f>
        <v>-6.166666666666698E-2</v>
      </c>
      <c r="Q111" s="2">
        <f>'# D'!Y110</f>
        <v>9.726424488646053E-2</v>
      </c>
      <c r="R111" s="2">
        <f>'# D'!Z110</f>
        <v>-9.9666666666666792E-2</v>
      </c>
      <c r="S111" s="2">
        <f>'# D'!AA110</f>
        <v>0.12421084225353834</v>
      </c>
      <c r="T111" s="2">
        <f>'# D'!AB110</f>
        <v>-0.17966666666666775</v>
      </c>
      <c r="U111" s="2">
        <f>'# D'!AC110</f>
        <v>0.37768946680220478</v>
      </c>
      <c r="W111" s="8">
        <f>'T-TEST'!S110</f>
        <v>0.93974466368351661</v>
      </c>
      <c r="X111" s="8">
        <f>'T-TEST'!T110</f>
        <v>0.33604590536795104</v>
      </c>
      <c r="Y111" s="8">
        <f>'T-TEST'!U110</f>
        <v>0.25611079803911058</v>
      </c>
      <c r="Z111" s="8">
        <f>'T-TEST'!V110</f>
        <v>0.47688704948540206</v>
      </c>
      <c r="AB111" s="5" t="str">
        <f t="shared" si="8"/>
        <v>N</v>
      </c>
      <c r="AC111" s="5" t="str">
        <f t="shared" si="9"/>
        <v>N</v>
      </c>
      <c r="AD111" s="5" t="str">
        <f t="shared" si="10"/>
        <v>N</v>
      </c>
      <c r="AE111" s="5" t="str">
        <f t="shared" si="11"/>
        <v>N</v>
      </c>
    </row>
    <row r="112" spans="1:34" ht="15" x14ac:dyDescent="0.25">
      <c r="A112">
        <f>'Raw Data'!B111</f>
        <v>201</v>
      </c>
      <c r="B112">
        <f>'Raw Data'!C111</f>
        <v>247</v>
      </c>
      <c r="C112">
        <f>'Raw Data'!F111</f>
        <v>3</v>
      </c>
      <c r="D112" t="str">
        <f>'Raw Data'!D111</f>
        <v>MQGGRFKVTRGKNATIYIGGTAHELGHSFGLPHTGDGWNYPDAGASL</v>
      </c>
      <c r="E112" s="2">
        <f>'%D'!V111</f>
        <v>9.8000000000000753E-2</v>
      </c>
      <c r="F112" s="26">
        <f>'%D'!W111</f>
        <v>0.43459061195566656</v>
      </c>
      <c r="G112" s="2">
        <f>'%D'!X111</f>
        <v>0.19866666666666788</v>
      </c>
      <c r="H112" s="26">
        <f>'%D'!Y111</f>
        <v>0.49626068418389452</v>
      </c>
      <c r="I112" s="2">
        <f>'%D'!Z111</f>
        <v>-0.49200000000000088</v>
      </c>
      <c r="J112" s="26">
        <f>'%D'!AA111</f>
        <v>0.6833122760983199</v>
      </c>
      <c r="K112" s="2">
        <f>'%D'!AB111</f>
        <v>0.24466666666666725</v>
      </c>
      <c r="L112" s="26">
        <f>'%D'!AC111</f>
        <v>0.47283541886509867</v>
      </c>
      <c r="N112" s="2">
        <f>'# D'!V111</f>
        <v>3.2000000000000028E-2</v>
      </c>
      <c r="O112" s="2">
        <f>'# D'!W111</f>
        <v>0.14108744333450321</v>
      </c>
      <c r="P112" s="2">
        <f>'# D'!X111</f>
        <v>6.4333333333333798E-2</v>
      </c>
      <c r="Q112" s="2">
        <f>'# D'!Y111</f>
        <v>0.16099482393335895</v>
      </c>
      <c r="R112" s="2">
        <f>'# D'!Z111</f>
        <v>-0.15966666666666729</v>
      </c>
      <c r="S112" s="2">
        <f>'# D'!AA111</f>
        <v>0.22215610127415672</v>
      </c>
      <c r="T112" s="2">
        <f>'# D'!AB111</f>
        <v>7.9333333333334366E-2</v>
      </c>
      <c r="U112" s="2">
        <f>'# D'!AC111</f>
        <v>0.15372486244369621</v>
      </c>
      <c r="W112" s="8">
        <f>'T-TEST'!S111</f>
        <v>0.72031233140149475</v>
      </c>
      <c r="X112" s="8">
        <f>'T-TEST'!T111</f>
        <v>0.53371710434240349</v>
      </c>
      <c r="Y112" s="8">
        <f>'T-TEST'!U111</f>
        <v>0.28687018403310549</v>
      </c>
      <c r="Z112" s="8">
        <f>'T-TEST'!V111</f>
        <v>0.4471300277763674</v>
      </c>
      <c r="AB112" s="5" t="str">
        <f t="shared" si="8"/>
        <v>N</v>
      </c>
      <c r="AC112" s="5" t="str">
        <f t="shared" si="9"/>
        <v>N</v>
      </c>
      <c r="AD112" s="5" t="str">
        <f t="shared" si="10"/>
        <v>N</v>
      </c>
      <c r="AE112" s="5" t="str">
        <f t="shared" si="11"/>
        <v>N</v>
      </c>
    </row>
    <row r="113" spans="1:31" ht="15" x14ac:dyDescent="0.25">
      <c r="A113">
        <f>'Raw Data'!B112</f>
        <v>201</v>
      </c>
      <c r="B113">
        <f>'Raw Data'!C112</f>
        <v>247</v>
      </c>
      <c r="C113">
        <f>'Raw Data'!F112</f>
        <v>4</v>
      </c>
      <c r="D113" t="str">
        <f>'Raw Data'!D112</f>
        <v>MQGGRFKVTRGKNATIYIGGTAHELGHSFGLPHTGDGWNYPDAGASL</v>
      </c>
      <c r="E113" s="2">
        <f>'%D'!V112</f>
        <v>-4.4333333333334224E-2</v>
      </c>
      <c r="F113" s="26">
        <f>'%D'!W112</f>
        <v>0.39895070706375046</v>
      </c>
      <c r="G113" s="2">
        <f>'%D'!X112</f>
        <v>0.19100000000000072</v>
      </c>
      <c r="H113" s="26">
        <f>'%D'!Y112</f>
        <v>0.59003276745166189</v>
      </c>
      <c r="I113" s="2">
        <f>'%D'!Z112</f>
        <v>-0.72266666666666524</v>
      </c>
      <c r="J113" s="26">
        <f>'%D'!AA112</f>
        <v>0.41174668588020585</v>
      </c>
      <c r="K113" s="2">
        <f>'%D'!AB112</f>
        <v>0.45766666666666822</v>
      </c>
      <c r="L113" s="26">
        <f>'%D'!AC112</f>
        <v>0.7080411946584283</v>
      </c>
      <c r="N113" s="2">
        <f>'# D'!V112</f>
        <v>-1.4333333333332199E-2</v>
      </c>
      <c r="O113" s="2">
        <f>'# D'!W112</f>
        <v>0.12954278572476879</v>
      </c>
      <c r="P113" s="2">
        <f>'# D'!X112</f>
        <v>6.233333333333313E-2</v>
      </c>
      <c r="Q113" s="2">
        <f>'# D'!Y112</f>
        <v>0.1914297085964802</v>
      </c>
      <c r="R113" s="2">
        <f>'# D'!Z112</f>
        <v>-0.23466666666666569</v>
      </c>
      <c r="S113" s="2">
        <f>'# D'!AA112</f>
        <v>0.13357519729850056</v>
      </c>
      <c r="T113" s="2">
        <f>'# D'!AB112</f>
        <v>0.14900000000000091</v>
      </c>
      <c r="U113" s="2">
        <f>'# D'!AC112</f>
        <v>0.23000144927079569</v>
      </c>
      <c r="W113" s="8">
        <f>'T-TEST'!S112</f>
        <v>0.85837284127798341</v>
      </c>
      <c r="X113" s="8">
        <f>'T-TEST'!T112</f>
        <v>0.60345614400624115</v>
      </c>
      <c r="Y113" s="8">
        <f>'T-TEST'!U112</f>
        <v>3.8613804830159359E-2</v>
      </c>
      <c r="Z113" s="8">
        <f>'T-TEST'!V112</f>
        <v>0.35623071180940635</v>
      </c>
      <c r="AB113" s="5" t="str">
        <f t="shared" si="8"/>
        <v>N</v>
      </c>
      <c r="AC113" s="5" t="str">
        <f t="shared" si="9"/>
        <v>N</v>
      </c>
      <c r="AD113" s="5" t="str">
        <f t="shared" si="10"/>
        <v>N</v>
      </c>
      <c r="AE113" s="5" t="str">
        <f t="shared" si="11"/>
        <v>N</v>
      </c>
    </row>
    <row r="114" spans="1:31" ht="15" x14ac:dyDescent="0.25">
      <c r="A114">
        <f>'Raw Data'!B113</f>
        <v>201</v>
      </c>
      <c r="B114">
        <f>'Raw Data'!C113</f>
        <v>247</v>
      </c>
      <c r="C114">
        <f>'Raw Data'!F113</f>
        <v>5</v>
      </c>
      <c r="D114" t="str">
        <f>'Raw Data'!D113</f>
        <v>MQGGRFKVTRGKNATIYIGGTAHELGHSFGLPHTGDGWNYPDAGASL</v>
      </c>
      <c r="E114" s="2">
        <f>'%D'!V113</f>
        <v>0.22199999999999953</v>
      </c>
      <c r="F114" s="26">
        <f>'%D'!W113</f>
        <v>0.41341141735564141</v>
      </c>
      <c r="G114" s="2">
        <f>'%D'!X113</f>
        <v>0.49666666666666792</v>
      </c>
      <c r="H114" s="26">
        <f>'%D'!Y113</f>
        <v>0.5416610256116523</v>
      </c>
      <c r="I114" s="2">
        <f>'%D'!Z113</f>
        <v>-0.51766666666666339</v>
      </c>
      <c r="J114" s="26">
        <f>'%D'!AA113</f>
        <v>0.40246780409535127</v>
      </c>
      <c r="K114" s="2">
        <f>'%D'!AB113</f>
        <v>0.24899999999999878</v>
      </c>
      <c r="L114" s="26">
        <f>'%D'!AC113</f>
        <v>0.16630995159640843</v>
      </c>
      <c r="N114" s="2">
        <f>'# D'!V113</f>
        <v>7.2000000000000508E-2</v>
      </c>
      <c r="O114" s="2">
        <f>'# D'!W113</f>
        <v>0.13412680567284083</v>
      </c>
      <c r="P114" s="2">
        <f>'# D'!X113</f>
        <v>0.16099999999999959</v>
      </c>
      <c r="Q114" s="2">
        <f>'# D'!Y113</f>
        <v>0.17636042640002916</v>
      </c>
      <c r="R114" s="2">
        <f>'# D'!Z113</f>
        <v>-0.16799999999999926</v>
      </c>
      <c r="S114" s="2">
        <f>'# D'!AA113</f>
        <v>0.13044028007738509</v>
      </c>
      <c r="T114" s="2">
        <f>'# D'!AB113</f>
        <v>8.0999999999999517E-2</v>
      </c>
      <c r="U114" s="2">
        <f>'# D'!AC113</f>
        <v>5.4200246001901188E-2</v>
      </c>
      <c r="W114" s="8">
        <f>'T-TEST'!S113</f>
        <v>0.40822252556648198</v>
      </c>
      <c r="X114" s="8">
        <f>'T-TEST'!T113</f>
        <v>0.21475322998763838</v>
      </c>
      <c r="Y114" s="8">
        <f>'T-TEST'!U113</f>
        <v>9.0199986839465188E-2</v>
      </c>
      <c r="Z114" s="8">
        <f>'T-TEST'!V113</f>
        <v>6.1422459254589806E-2</v>
      </c>
      <c r="AB114" s="5" t="str">
        <f t="shared" si="8"/>
        <v>N</v>
      </c>
      <c r="AC114" s="5" t="str">
        <f t="shared" si="9"/>
        <v>N</v>
      </c>
      <c r="AD114" s="5" t="str">
        <f t="shared" si="10"/>
        <v>N</v>
      </c>
      <c r="AE114" s="5" t="str">
        <f t="shared" si="11"/>
        <v>N</v>
      </c>
    </row>
    <row r="115" spans="1:31" ht="15" x14ac:dyDescent="0.25">
      <c r="A115">
        <f>'Raw Data'!B114</f>
        <v>201</v>
      </c>
      <c r="B115">
        <f>'Raw Data'!C114</f>
        <v>247</v>
      </c>
      <c r="C115">
        <f>'Raw Data'!F114</f>
        <v>6</v>
      </c>
      <c r="D115" t="str">
        <f>'Raw Data'!D114</f>
        <v>MQGGRFKVTRGKNATIYIGGTAHELGHSFGLPHTGDGWNYPDAGASL</v>
      </c>
      <c r="E115" s="2">
        <f>'%D'!V114</f>
        <v>0.24966666666666626</v>
      </c>
      <c r="F115" s="26">
        <f>'%D'!W114</f>
        <v>0.41962403807853216</v>
      </c>
      <c r="G115" s="2">
        <f>'%D'!X114</f>
        <v>0.4956666666666667</v>
      </c>
      <c r="H115" s="26">
        <f>'%D'!Y114</f>
        <v>0.51950521332000732</v>
      </c>
      <c r="I115" s="2">
        <f>'%D'!Z114</f>
        <v>-0.54066666666666663</v>
      </c>
      <c r="J115" s="26">
        <f>'%D'!AA114</f>
        <v>0.41562884083438356</v>
      </c>
      <c r="K115" s="2">
        <f>'%D'!AB114</f>
        <v>0.25533333333333275</v>
      </c>
      <c r="L115" s="26">
        <f>'%D'!AC114</f>
        <v>0.1419025487203574</v>
      </c>
      <c r="N115" s="2">
        <f>'# D'!V114</f>
        <v>8.0999999999999961E-2</v>
      </c>
      <c r="O115" s="2">
        <f>'# D'!W114</f>
        <v>0.13645023512866036</v>
      </c>
      <c r="P115" s="2">
        <f>'# D'!X114</f>
        <v>0.16133333333333244</v>
      </c>
      <c r="Q115" s="2">
        <f>'# D'!Y114</f>
        <v>0.16861988811129819</v>
      </c>
      <c r="R115" s="2">
        <f>'# D'!Z114</f>
        <v>-0.17566666666666642</v>
      </c>
      <c r="S115" s="2">
        <f>'# D'!AA114</f>
        <v>0.13541541025058174</v>
      </c>
      <c r="T115" s="2">
        <f>'# D'!AB114</f>
        <v>8.266666666666822E-2</v>
      </c>
      <c r="U115" s="2">
        <f>'# D'!AC114</f>
        <v>4.5920220673105763E-2</v>
      </c>
      <c r="W115" s="8">
        <f>'T-TEST'!S114</f>
        <v>0.36219814953123958</v>
      </c>
      <c r="X115" s="8">
        <f>'T-TEST'!T114</f>
        <v>0.19330565144002904</v>
      </c>
      <c r="Y115" s="8">
        <f>'T-TEST'!U114</f>
        <v>8.9107154779059936E-2</v>
      </c>
      <c r="Z115" s="8">
        <f>'T-TEST'!V114</f>
        <v>6.1972596333825472E-2</v>
      </c>
      <c r="AB115" s="5" t="str">
        <f t="shared" si="8"/>
        <v>N</v>
      </c>
      <c r="AC115" s="5" t="str">
        <f t="shared" si="9"/>
        <v>N</v>
      </c>
      <c r="AD115" s="5" t="str">
        <f t="shared" si="10"/>
        <v>N</v>
      </c>
      <c r="AE115" s="5" t="str">
        <f t="shared" si="11"/>
        <v>N</v>
      </c>
    </row>
    <row r="116" spans="1:31" ht="15" x14ac:dyDescent="0.25">
      <c r="A116">
        <f>'Raw Data'!B115</f>
        <v>201</v>
      </c>
      <c r="B116">
        <f>'Raw Data'!C115</f>
        <v>247</v>
      </c>
      <c r="C116">
        <f>'Raw Data'!F115</f>
        <v>7</v>
      </c>
      <c r="D116" t="str">
        <f>'Raw Data'!D115</f>
        <v>MQGGRFKVTRGKNATIYIGGTAHELGHSFGLPHTGDGWNYPDAGASL</v>
      </c>
      <c r="E116" s="2">
        <f>'%D'!V115</f>
        <v>-4.6333333333334892E-2</v>
      </c>
      <c r="F116" s="26">
        <f>'%D'!W115</f>
        <v>0.37432249910115406</v>
      </c>
      <c r="G116" s="2">
        <f>'%D'!X115</f>
        <v>0.17399999999999949</v>
      </c>
      <c r="H116" s="26">
        <f>'%D'!Y115</f>
        <v>0.53551003725420476</v>
      </c>
      <c r="I116" s="2">
        <f>'%D'!Z115</f>
        <v>-0.72833333333333172</v>
      </c>
      <c r="J116" s="26">
        <f>'%D'!AA115</f>
        <v>0.39361825838410025</v>
      </c>
      <c r="K116" s="2">
        <f>'%D'!AB115</f>
        <v>7.1666666666668988E-2</v>
      </c>
      <c r="L116" s="26">
        <f>'%D'!AC115</f>
        <v>0.15940932636873248</v>
      </c>
      <c r="N116" s="2">
        <f>'# D'!V115</f>
        <v>-1.5000000000000124E-2</v>
      </c>
      <c r="O116" s="2">
        <f>'# D'!W115</f>
        <v>0.12150994472332981</v>
      </c>
      <c r="P116" s="2">
        <f>'# D'!X115</f>
        <v>5.6333333333332902E-2</v>
      </c>
      <c r="Q116" s="2">
        <f>'# D'!Y115</f>
        <v>0.17363275420649546</v>
      </c>
      <c r="R116" s="2">
        <f>'# D'!Z115</f>
        <v>-0.23666666666666636</v>
      </c>
      <c r="S116" s="2">
        <f>'# D'!AA115</f>
        <v>0.12780584232864076</v>
      </c>
      <c r="T116" s="2">
        <f>'# D'!AB115</f>
        <v>2.3333333333335204E-2</v>
      </c>
      <c r="U116" s="2">
        <f>'# D'!AC115</f>
        <v>5.1820201980823738E-2</v>
      </c>
      <c r="W116" s="8">
        <f>'T-TEST'!S115</f>
        <v>0.84126052055103451</v>
      </c>
      <c r="X116" s="8">
        <f>'T-TEST'!T115</f>
        <v>0.60930707214667634</v>
      </c>
      <c r="Y116" s="8">
        <f>'T-TEST'!U115</f>
        <v>3.2936393637403187E-2</v>
      </c>
      <c r="Z116" s="8">
        <f>'T-TEST'!V115</f>
        <v>0.48399008197950638</v>
      </c>
      <c r="AB116" s="5" t="str">
        <f t="shared" si="8"/>
        <v>N</v>
      </c>
      <c r="AC116" s="5" t="str">
        <f t="shared" si="9"/>
        <v>N</v>
      </c>
      <c r="AD116" s="5" t="str">
        <f t="shared" si="10"/>
        <v>N</v>
      </c>
      <c r="AE116" s="5" t="str">
        <f t="shared" si="11"/>
        <v>N</v>
      </c>
    </row>
    <row r="117" spans="1:31" ht="15" x14ac:dyDescent="0.25">
      <c r="A117">
        <f>'Raw Data'!B116</f>
        <v>207</v>
      </c>
      <c r="B117">
        <f>'Raw Data'!C116</f>
        <v>215</v>
      </c>
      <c r="C117">
        <f>'Raw Data'!F116</f>
        <v>2</v>
      </c>
      <c r="D117" t="str">
        <f>'Raw Data'!D116</f>
        <v>KVTRGKNAT</v>
      </c>
      <c r="E117" s="2">
        <f>'%D'!V116</f>
        <v>-0.53033333333333488</v>
      </c>
      <c r="F117" s="26">
        <f>'%D'!W116</f>
        <v>0.85321353325725668</v>
      </c>
      <c r="G117" s="2">
        <f>'%D'!X116</f>
        <v>1.8743333333333396</v>
      </c>
      <c r="H117" s="26">
        <f>'%D'!Y116</f>
        <v>1.6494709252767488</v>
      </c>
      <c r="I117" s="2">
        <f>'%D'!Z116</f>
        <v>0.71366666666666134</v>
      </c>
      <c r="J117" s="26">
        <f>'%D'!AA116</f>
        <v>3.395735511883494</v>
      </c>
      <c r="K117" s="2">
        <f>'%D'!AB116</f>
        <v>3.0076666666666654</v>
      </c>
      <c r="L117" s="26">
        <f>'%D'!AC116</f>
        <v>1.8887374972010627</v>
      </c>
      <c r="N117" s="2">
        <f>'# D'!V116</f>
        <v>-2.8000000000000025E-2</v>
      </c>
      <c r="O117" s="2">
        <f>'# D'!W116</f>
        <v>4.528428719397784E-2</v>
      </c>
      <c r="P117" s="2">
        <f>'# D'!X116</f>
        <v>9.9000000000000421E-2</v>
      </c>
      <c r="Q117" s="2">
        <f>'# D'!Y116</f>
        <v>8.6969343257648338E-2</v>
      </c>
      <c r="R117" s="2">
        <f>'# D'!Z116</f>
        <v>3.7666666666666515E-2</v>
      </c>
      <c r="S117" s="2">
        <f>'# D'!AA116</f>
        <v>0.17946958888160794</v>
      </c>
      <c r="T117" s="2">
        <f>'# D'!AB116</f>
        <v>0.15899999999999936</v>
      </c>
      <c r="U117" s="2">
        <f>'# D'!AC116</f>
        <v>0.10003832598892627</v>
      </c>
      <c r="W117" s="8">
        <f>'T-TEST'!S116</f>
        <v>0.38954353814271198</v>
      </c>
      <c r="X117" s="8">
        <f>'T-TEST'!T116</f>
        <v>0.12591662381121735</v>
      </c>
      <c r="Y117" s="8">
        <f>'T-TEST'!U116</f>
        <v>0.73540663690681018</v>
      </c>
      <c r="Z117" s="8">
        <f>'T-TEST'!V116</f>
        <v>0.10296117803715055</v>
      </c>
      <c r="AB117" s="5" t="str">
        <f t="shared" si="8"/>
        <v>N</v>
      </c>
      <c r="AC117" s="5" t="str">
        <f t="shared" si="9"/>
        <v>N</v>
      </c>
      <c r="AD117" s="5" t="str">
        <f t="shared" si="10"/>
        <v>N</v>
      </c>
      <c r="AE117" s="5" t="str">
        <f t="shared" si="11"/>
        <v>N</v>
      </c>
    </row>
    <row r="118" spans="1:31" ht="15" x14ac:dyDescent="0.25">
      <c r="A118">
        <f>'Raw Data'!B117</f>
        <v>207</v>
      </c>
      <c r="B118">
        <f>'Raw Data'!C117</f>
        <v>228</v>
      </c>
      <c r="C118">
        <f>'Raw Data'!F117</f>
        <v>4</v>
      </c>
      <c r="D118" t="str">
        <f>'Raw Data'!D117</f>
        <v>KVTRGKNATIYIGGTAHELGHS</v>
      </c>
      <c r="E118" s="2">
        <f>'%D'!V117</f>
        <v>-0.53433333333333355</v>
      </c>
      <c r="F118" s="26">
        <f>'%D'!W117</f>
        <v>1.625951003771847</v>
      </c>
      <c r="G118" s="2">
        <f>'%D'!X117</f>
        <v>-0.11700000000000088</v>
      </c>
      <c r="H118" s="26">
        <f>'%D'!Y117</f>
        <v>0.4388526707981466</v>
      </c>
      <c r="I118" s="2">
        <f>'%D'!Z117</f>
        <v>-0.63066666666667004</v>
      </c>
      <c r="J118" s="26">
        <f>'%D'!AA117</f>
        <v>0.83702648305375205</v>
      </c>
      <c r="K118" s="2">
        <f>'%D'!AB117</f>
        <v>0.19066666666667231</v>
      </c>
      <c r="L118" s="26">
        <f>'%D'!AC117</f>
        <v>0.83717660422796525</v>
      </c>
      <c r="N118" s="2">
        <f>'# D'!V117</f>
        <v>-8.0666666666666775E-2</v>
      </c>
      <c r="O118" s="2">
        <f>'# D'!W117</f>
        <v>0.24559044498242771</v>
      </c>
      <c r="P118" s="2">
        <f>'# D'!X117</f>
        <v>-1.7333333333333201E-2</v>
      </c>
      <c r="Q118" s="2">
        <f>'# D'!Y117</f>
        <v>6.6100932923320671E-2</v>
      </c>
      <c r="R118" s="2">
        <f>'# D'!Z117</f>
        <v>-9.5666666666666345E-2</v>
      </c>
      <c r="S118" s="2">
        <f>'# D'!AA117</f>
        <v>0.12649637675970543</v>
      </c>
      <c r="T118" s="2">
        <f>'# D'!AB117</f>
        <v>2.9000000000000803E-2</v>
      </c>
      <c r="U118" s="2">
        <f>'# D'!AC117</f>
        <v>0.12658593918757305</v>
      </c>
      <c r="W118" s="8">
        <f>'T-TEST'!S117</f>
        <v>0.6072652760377405</v>
      </c>
      <c r="X118" s="8">
        <f>'T-TEST'!T117</f>
        <v>0.67329858163381551</v>
      </c>
      <c r="Y118" s="8">
        <f>'T-TEST'!U117</f>
        <v>0.26049721987615732</v>
      </c>
      <c r="Z118" s="8">
        <f>'T-TEST'!V117</f>
        <v>0.72458483801188756</v>
      </c>
      <c r="AB118" s="5" t="str">
        <f t="shared" si="8"/>
        <v>N</v>
      </c>
      <c r="AC118" s="5" t="str">
        <f t="shared" si="9"/>
        <v>N</v>
      </c>
      <c r="AD118" s="5" t="str">
        <f t="shared" si="10"/>
        <v>N</v>
      </c>
      <c r="AE118" s="5" t="str">
        <f t="shared" si="11"/>
        <v>N</v>
      </c>
    </row>
    <row r="119" spans="1:31" ht="15" x14ac:dyDescent="0.25">
      <c r="A119">
        <f>'Raw Data'!B118</f>
        <v>207</v>
      </c>
      <c r="B119">
        <f>'Raw Data'!C118</f>
        <v>228</v>
      </c>
      <c r="C119">
        <f>'Raw Data'!F118</f>
        <v>5</v>
      </c>
      <c r="D119" t="str">
        <f>'Raw Data'!D118</f>
        <v>KVTRGKNATIYIGGTAHELGHS</v>
      </c>
      <c r="E119" s="2">
        <f>'%D'!V118</f>
        <v>-0.9553333333333347</v>
      </c>
      <c r="F119" s="26">
        <f>'%D'!W118</f>
        <v>1.603565194600244</v>
      </c>
      <c r="G119" s="2">
        <f>'%D'!X118</f>
        <v>-0.42633333333333212</v>
      </c>
      <c r="H119" s="26">
        <f>'%D'!Y118</f>
        <v>0.57659228807422214</v>
      </c>
      <c r="I119" s="2">
        <f>'%D'!Z118</f>
        <v>-0.76133333333333653</v>
      </c>
      <c r="J119" s="26">
        <f>'%D'!AA118</f>
        <v>0.85454568826560273</v>
      </c>
      <c r="K119" s="2">
        <f>'%D'!AB118</f>
        <v>0.41799999999999571</v>
      </c>
      <c r="L119" s="26">
        <f>'%D'!AC118</f>
        <v>0.87038037661702894</v>
      </c>
      <c r="N119" s="2">
        <f>'# D'!V118</f>
        <v>-0.14433333333333331</v>
      </c>
      <c r="O119" s="2">
        <f>'# D'!W118</f>
        <v>0.24199655644932877</v>
      </c>
      <c r="P119" s="2">
        <f>'# D'!X118</f>
        <v>-6.4333333333333131E-2</v>
      </c>
      <c r="Q119" s="2">
        <f>'# D'!Y118</f>
        <v>8.6921420451654699E-2</v>
      </c>
      <c r="R119" s="2">
        <f>'# D'!Z118</f>
        <v>-0.11466666666666647</v>
      </c>
      <c r="S119" s="2">
        <f>'# D'!AA118</f>
        <v>0.12860274750823428</v>
      </c>
      <c r="T119" s="2">
        <f>'# D'!AB118</f>
        <v>6.3000000000000611E-2</v>
      </c>
      <c r="U119" s="2">
        <f>'# D'!AC118</f>
        <v>0.13127325190863012</v>
      </c>
      <c r="W119" s="8">
        <f>'T-TEST'!S118</f>
        <v>0.37666966648326516</v>
      </c>
      <c r="X119" s="8">
        <f>'T-TEST'!T118</f>
        <v>0.26916753835639706</v>
      </c>
      <c r="Y119" s="8">
        <f>'T-TEST'!U118</f>
        <v>0.20318408651418673</v>
      </c>
      <c r="Z119" s="8">
        <f>'T-TEST'!V118</f>
        <v>0.48851482575484451</v>
      </c>
      <c r="AB119" s="5" t="str">
        <f t="shared" si="8"/>
        <v>N</v>
      </c>
      <c r="AC119" s="5" t="str">
        <f t="shared" si="9"/>
        <v>N</v>
      </c>
      <c r="AD119" s="5" t="str">
        <f t="shared" si="10"/>
        <v>N</v>
      </c>
      <c r="AE119" s="5" t="str">
        <f t="shared" si="11"/>
        <v>N</v>
      </c>
    </row>
    <row r="120" spans="1:31" ht="15" x14ac:dyDescent="0.25">
      <c r="A120">
        <f>'Raw Data'!B119</f>
        <v>207</v>
      </c>
      <c r="B120">
        <f>'Raw Data'!C119</f>
        <v>247</v>
      </c>
      <c r="C120">
        <f>'Raw Data'!F119</f>
        <v>3</v>
      </c>
      <c r="D120" t="str">
        <f>'Raw Data'!D119</f>
        <v>KVTRGKNATIYIGGTAHELGHSFGLPHTGDGWNYPDAGASL</v>
      </c>
      <c r="E120" s="2">
        <f>'%D'!V119</f>
        <v>-0.26799999999999979</v>
      </c>
      <c r="F120" s="26">
        <f>'%D'!W119</f>
        <v>0.55280527011477254</v>
      </c>
      <c r="G120" s="2">
        <f>'%D'!X119</f>
        <v>-0.12000000000000099</v>
      </c>
      <c r="H120" s="26">
        <f>'%D'!Y119</f>
        <v>0.39735584388135903</v>
      </c>
      <c r="I120" s="2">
        <f>'%D'!Z119</f>
        <v>-0.53466666666666285</v>
      </c>
      <c r="J120" s="26">
        <f>'%D'!AA119</f>
        <v>0.19412281335965223</v>
      </c>
      <c r="K120" s="2">
        <f>'%D'!AB119</f>
        <v>0.8939999999999948</v>
      </c>
      <c r="L120" s="26">
        <f>'%D'!AC119</f>
        <v>0.21552262062252237</v>
      </c>
      <c r="N120" s="2">
        <f>'# D'!V119</f>
        <v>-7.5000000000000178E-2</v>
      </c>
      <c r="O120" s="2">
        <f>'# D'!W119</f>
        <v>0.15394046468250855</v>
      </c>
      <c r="P120" s="2">
        <f>'# D'!X119</f>
        <v>-3.4000000000000252E-2</v>
      </c>
      <c r="Q120" s="2">
        <f>'# D'!Y119</f>
        <v>0.11111705539655026</v>
      </c>
      <c r="R120" s="2">
        <f>'# D'!Z119</f>
        <v>-0.1496666666666675</v>
      </c>
      <c r="S120" s="2">
        <f>'# D'!AA119</f>
        <v>5.4464055424961938E-2</v>
      </c>
      <c r="T120" s="2">
        <f>'# D'!AB119</f>
        <v>0.25</v>
      </c>
      <c r="U120" s="2">
        <f>'# D'!AC119</f>
        <v>6.0577773701801819E-2</v>
      </c>
      <c r="W120" s="8">
        <f>'T-TEST'!S119</f>
        <v>0.4560153787646769</v>
      </c>
      <c r="X120" s="8">
        <f>'T-TEST'!T119</f>
        <v>0.62450696544094253</v>
      </c>
      <c r="Y120" s="8">
        <f>'T-TEST'!U119</f>
        <v>3.3606553614231906E-2</v>
      </c>
      <c r="Z120" s="8">
        <f>'T-TEST'!V119</f>
        <v>4.2012078357150781E-3</v>
      </c>
      <c r="AB120" s="5" t="str">
        <f t="shared" si="8"/>
        <v>N</v>
      </c>
      <c r="AC120" s="5" t="str">
        <f t="shared" si="9"/>
        <v>N</v>
      </c>
      <c r="AD120" s="5" t="str">
        <f t="shared" si="10"/>
        <v>N</v>
      </c>
      <c r="AE120" s="5" t="str">
        <f t="shared" si="11"/>
        <v>N</v>
      </c>
    </row>
    <row r="121" spans="1:31" ht="15" x14ac:dyDescent="0.25">
      <c r="A121">
        <f>'Raw Data'!B120</f>
        <v>207</v>
      </c>
      <c r="B121">
        <f>'Raw Data'!C120</f>
        <v>247</v>
      </c>
      <c r="C121">
        <f>'Raw Data'!F120</f>
        <v>4</v>
      </c>
      <c r="D121" t="str">
        <f>'Raw Data'!D120</f>
        <v>KVTRGKNATIYIGGTAHELGHSFGLPHTGDGWNYPDAGASL</v>
      </c>
      <c r="E121" s="2">
        <f>'%D'!V120</f>
        <v>-0.1639999999999997</v>
      </c>
      <c r="F121" s="26">
        <f>'%D'!W120</f>
        <v>0.44411222305478915</v>
      </c>
      <c r="G121" s="2">
        <f>'%D'!X120</f>
        <v>-4.8000000000000043E-2</v>
      </c>
      <c r="H121" s="26">
        <f>'%D'!Y120</f>
        <v>0.46232672429787125</v>
      </c>
      <c r="I121" s="2">
        <f>'%D'!Z120</f>
        <v>-0.98866666666666703</v>
      </c>
      <c r="J121" s="26">
        <f>'%D'!AA120</f>
        <v>0.39860924893099731</v>
      </c>
      <c r="K121" s="2">
        <f>'%D'!AB120</f>
        <v>0.91266666666666652</v>
      </c>
      <c r="L121" s="26">
        <f>'%D'!AC120</f>
        <v>0.70323632822354598</v>
      </c>
      <c r="N121" s="2">
        <f>'# D'!V120</f>
        <v>-4.5666666666666744E-2</v>
      </c>
      <c r="O121" s="2">
        <f>'# D'!W120</f>
        <v>0.12374705383698362</v>
      </c>
      <c r="P121" s="2">
        <f>'# D'!X120</f>
        <v>-1.3333333333333641E-2</v>
      </c>
      <c r="Q121" s="2">
        <f>'# D'!Y120</f>
        <v>0.12876205445187119</v>
      </c>
      <c r="R121" s="2">
        <f>'# D'!Z120</f>
        <v>-0.2759999999999998</v>
      </c>
      <c r="S121" s="2">
        <f>'# D'!AA120</f>
        <v>0.1110390321763778</v>
      </c>
      <c r="T121" s="2">
        <f>'# D'!AB120</f>
        <v>0.25499999999999989</v>
      </c>
      <c r="U121" s="2">
        <f>'# D'!AC120</f>
        <v>0.19650106021766556</v>
      </c>
      <c r="W121" s="8">
        <f>'T-TEST'!S120</f>
        <v>0.5651897755318841</v>
      </c>
      <c r="X121" s="8">
        <f>'T-TEST'!T120</f>
        <v>0.86703854854953888</v>
      </c>
      <c r="Y121" s="8">
        <f>'T-TEST'!U120</f>
        <v>1.6490867075464617E-2</v>
      </c>
      <c r="Z121" s="8">
        <f>'T-TEST'!V120</f>
        <v>0.1085681030494495</v>
      </c>
      <c r="AB121" s="5" t="str">
        <f t="shared" si="8"/>
        <v>N</v>
      </c>
      <c r="AC121" s="5" t="str">
        <f t="shared" si="9"/>
        <v>N</v>
      </c>
      <c r="AD121" s="5" t="str">
        <f t="shared" si="10"/>
        <v>N</v>
      </c>
      <c r="AE121" s="5" t="str">
        <f t="shared" si="11"/>
        <v>N</v>
      </c>
    </row>
    <row r="122" spans="1:31" ht="15" x14ac:dyDescent="0.25">
      <c r="A122">
        <f>'Raw Data'!B121</f>
        <v>207</v>
      </c>
      <c r="B122">
        <f>'Raw Data'!C121</f>
        <v>247</v>
      </c>
      <c r="C122">
        <f>'Raw Data'!F121</f>
        <v>5</v>
      </c>
      <c r="D122" t="str">
        <f>'Raw Data'!D121</f>
        <v>KVTRGKNATIYIGGTAHELGHSFGLPHTGDGWNYPDAGASL</v>
      </c>
      <c r="E122" s="2">
        <f>'%D'!V121</f>
        <v>-0.15200000000000014</v>
      </c>
      <c r="F122" s="26">
        <f>'%D'!W121</f>
        <v>0.45936477879785265</v>
      </c>
      <c r="G122" s="2">
        <f>'%D'!X121</f>
        <v>8.4666666666667112E-2</v>
      </c>
      <c r="H122" s="26">
        <f>'%D'!Y121</f>
        <v>0.37731595955291003</v>
      </c>
      <c r="I122" s="2">
        <f>'%D'!Z121</f>
        <v>-0.51633333333333198</v>
      </c>
      <c r="J122" s="26">
        <f>'%D'!AA121</f>
        <v>0.31659964202969831</v>
      </c>
      <c r="K122" s="2">
        <f>'%D'!AB121</f>
        <v>0.54666666666667041</v>
      </c>
      <c r="L122" s="26">
        <f>'%D'!AC121</f>
        <v>0.15664396998714453</v>
      </c>
      <c r="N122" s="2">
        <f>'# D'!V121</f>
        <v>-4.2333333333333334E-2</v>
      </c>
      <c r="O122" s="2">
        <f>'# D'!W121</f>
        <v>0.12858978704910171</v>
      </c>
      <c r="P122" s="2">
        <f>'# D'!X121</f>
        <v>2.3666666666666281E-2</v>
      </c>
      <c r="Q122" s="2">
        <f>'# D'!Y121</f>
        <v>0.10552092999337463</v>
      </c>
      <c r="R122" s="2">
        <f>'# D'!Z121</f>
        <v>-0.14433333333333387</v>
      </c>
      <c r="S122" s="2">
        <f>'# D'!AA121</f>
        <v>8.8833176985478157E-2</v>
      </c>
      <c r="T122" s="2">
        <f>'# D'!AB121</f>
        <v>0.15266666666666762</v>
      </c>
      <c r="U122" s="2">
        <f>'# D'!AC121</f>
        <v>4.3535426187569712E-2</v>
      </c>
      <c r="W122" s="8">
        <f>'T-TEST'!S121</f>
        <v>0.60713740919508274</v>
      </c>
      <c r="X122" s="8">
        <f>'T-TEST'!T121</f>
        <v>0.71797201227457741</v>
      </c>
      <c r="Y122" s="8">
        <f>'T-TEST'!U121</f>
        <v>5.4213335969972201E-2</v>
      </c>
      <c r="Z122" s="8">
        <f>'T-TEST'!V121</f>
        <v>2.4452734504148782E-2</v>
      </c>
      <c r="AB122" s="5" t="str">
        <f t="shared" si="8"/>
        <v>N</v>
      </c>
      <c r="AC122" s="5" t="str">
        <f t="shared" si="9"/>
        <v>N</v>
      </c>
      <c r="AD122" s="5" t="str">
        <f t="shared" si="10"/>
        <v>N</v>
      </c>
      <c r="AE122" s="5" t="str">
        <f t="shared" si="11"/>
        <v>N</v>
      </c>
    </row>
    <row r="123" spans="1:31" ht="15" x14ac:dyDescent="0.25">
      <c r="A123">
        <f>'Raw Data'!B122</f>
        <v>216</v>
      </c>
      <c r="B123">
        <f>'Raw Data'!C122</f>
        <v>247</v>
      </c>
      <c r="C123">
        <f>'Raw Data'!F122</f>
        <v>4</v>
      </c>
      <c r="D123" t="str">
        <f>'Raw Data'!D122</f>
        <v>IYIGGTAHELGHSFGLPHTGDGWNYPDAGASL</v>
      </c>
      <c r="E123" s="2">
        <f>'%D'!V122</f>
        <v>-0.32500000000000107</v>
      </c>
      <c r="F123" s="26">
        <f>'%D'!W122</f>
        <v>0.33003030163910707</v>
      </c>
      <c r="G123" s="2">
        <f>'%D'!X122</f>
        <v>-0.12233333333333363</v>
      </c>
      <c r="H123" s="26">
        <f>'%D'!Y122</f>
        <v>0.2478837092939615</v>
      </c>
      <c r="I123" s="2">
        <f>'%D'!Z122</f>
        <v>-0.34433333333333493</v>
      </c>
      <c r="J123" s="26">
        <f>'%D'!AA122</f>
        <v>0.29376124091967348</v>
      </c>
      <c r="K123" s="2">
        <f>'%D'!AB122</f>
        <v>0.75733333333333519</v>
      </c>
      <c r="L123" s="26">
        <f>'%D'!AC122</f>
        <v>0.14029730337156671</v>
      </c>
      <c r="N123" s="2">
        <f>'# D'!V122</f>
        <v>-6.8666666666666654E-2</v>
      </c>
      <c r="O123" s="2">
        <f>'# D'!W122</f>
        <v>6.9761498454854562E-2</v>
      </c>
      <c r="P123" s="2">
        <f>'# D'!X122</f>
        <v>-2.5666666666666726E-2</v>
      </c>
      <c r="Q123" s="2">
        <f>'# D'!Y122</f>
        <v>5.2557904575176173E-2</v>
      </c>
      <c r="R123" s="2">
        <f>'# D'!Z122</f>
        <v>-7.299999999999951E-2</v>
      </c>
      <c r="S123" s="2">
        <f>'# D'!AA122</f>
        <v>6.2311047709588931E-2</v>
      </c>
      <c r="T123" s="2">
        <f>'# D'!AB122</f>
        <v>0.16000000000000014</v>
      </c>
      <c r="U123" s="2">
        <f>'# D'!AC122</f>
        <v>2.9540932054806207E-2</v>
      </c>
      <c r="W123" s="8">
        <f>'T-TEST'!S122</f>
        <v>0.17172299862989882</v>
      </c>
      <c r="X123" s="8">
        <f>'T-TEST'!T122</f>
        <v>0.45117166464357483</v>
      </c>
      <c r="Y123" s="8">
        <f>'T-TEST'!U122</f>
        <v>0.12180048004289493</v>
      </c>
      <c r="Z123" s="8">
        <f>'T-TEST'!V122</f>
        <v>1.0461162522844032E-3</v>
      </c>
      <c r="AB123" s="5" t="str">
        <f t="shared" si="8"/>
        <v>N</v>
      </c>
      <c r="AC123" s="5" t="str">
        <f t="shared" si="9"/>
        <v>N</v>
      </c>
      <c r="AD123" s="5" t="str">
        <f t="shared" si="10"/>
        <v>N</v>
      </c>
      <c r="AE123" s="5" t="str">
        <f t="shared" si="11"/>
        <v>N</v>
      </c>
    </row>
    <row r="124" spans="1:31" ht="15" x14ac:dyDescent="0.25">
      <c r="A124">
        <f>'Raw Data'!B123</f>
        <v>218</v>
      </c>
      <c r="B124">
        <f>'Raw Data'!C123</f>
        <v>247</v>
      </c>
      <c r="C124">
        <f>'Raw Data'!F123</f>
        <v>4</v>
      </c>
      <c r="D124" t="str">
        <f>'Raw Data'!D123</f>
        <v>IGGTAHELGHSFGLPHTGDGWNYPDAGASL</v>
      </c>
      <c r="E124" s="2">
        <f>'%D'!V123</f>
        <v>-0.54333333333333389</v>
      </c>
      <c r="F124" s="26">
        <f>'%D'!W123</f>
        <v>0.29710548070789061</v>
      </c>
      <c r="G124" s="2">
        <f>'%D'!X123</f>
        <v>-0.47633333333333283</v>
      </c>
      <c r="H124" s="26">
        <f>'%D'!Y123</f>
        <v>0.3978588526935985</v>
      </c>
      <c r="I124" s="2">
        <f>'%D'!Z123</f>
        <v>-0.44566666666666777</v>
      </c>
      <c r="J124" s="26">
        <f>'%D'!AA123</f>
        <v>0.40665874309220645</v>
      </c>
      <c r="K124" s="2">
        <f>'%D'!AB123</f>
        <v>0.19033333333332791</v>
      </c>
      <c r="L124" s="26">
        <f>'%D'!AC123</f>
        <v>0.25349884943854517</v>
      </c>
      <c r="N124" s="2">
        <f>'# D'!V123</f>
        <v>-0.10633333333333317</v>
      </c>
      <c r="O124" s="2">
        <f>'# D'!W123</f>
        <v>5.8143500639939685E-2</v>
      </c>
      <c r="P124" s="2">
        <f>'# D'!X123</f>
        <v>-9.3999999999999861E-2</v>
      </c>
      <c r="Q124" s="2">
        <f>'# D'!Y123</f>
        <v>7.8479296632933765E-2</v>
      </c>
      <c r="R124" s="2">
        <f>'# D'!Z123</f>
        <v>-8.8000000000000522E-2</v>
      </c>
      <c r="S124" s="2">
        <f>'# D'!AA123</f>
        <v>7.9918708698276775E-2</v>
      </c>
      <c r="T124" s="2">
        <f>'# D'!AB123</f>
        <v>3.7333333333333663E-2</v>
      </c>
      <c r="U124" s="2">
        <f>'# D'!AC123</f>
        <v>4.9946638191840691E-2</v>
      </c>
      <c r="W124" s="8">
        <f>'T-TEST'!S123</f>
        <v>3.9951858581789845E-2</v>
      </c>
      <c r="X124" s="8">
        <f>'T-TEST'!T123</f>
        <v>0.14101803764291465</v>
      </c>
      <c r="Y124" s="8">
        <f>'T-TEST'!U123</f>
        <v>0.17503278776681819</v>
      </c>
      <c r="Z124" s="8">
        <f>'T-TEST'!V123</f>
        <v>0.31868901564066315</v>
      </c>
      <c r="AB124" s="5" t="str">
        <f t="shared" si="8"/>
        <v>N</v>
      </c>
      <c r="AC124" s="5" t="str">
        <f t="shared" si="9"/>
        <v>N</v>
      </c>
      <c r="AD124" s="5" t="str">
        <f t="shared" si="10"/>
        <v>N</v>
      </c>
      <c r="AE124" s="5" t="str">
        <f t="shared" si="11"/>
        <v>N</v>
      </c>
    </row>
    <row r="125" spans="1:31" ht="15" x14ac:dyDescent="0.25">
      <c r="A125">
        <f>'Raw Data'!B124</f>
        <v>229</v>
      </c>
      <c r="B125">
        <f>'Raw Data'!C124</f>
        <v>247</v>
      </c>
      <c r="C125">
        <f>'Raw Data'!F124</f>
        <v>2</v>
      </c>
      <c r="D125" t="str">
        <f>'Raw Data'!D124</f>
        <v>FGLPHTGDGWNYPDAGASL</v>
      </c>
      <c r="E125" s="2">
        <f>'%D'!V124</f>
        <v>-1.0130000000000017</v>
      </c>
      <c r="F125" s="26">
        <f>'%D'!W124</f>
        <v>0.39658878787311524</v>
      </c>
      <c r="G125" s="2">
        <f>'%D'!X124</f>
        <v>-1.0123333333333342</v>
      </c>
      <c r="H125" s="26">
        <f>'%D'!Y124</f>
        <v>0.63199947257362021</v>
      </c>
      <c r="I125" s="2">
        <f>'%D'!Z124</f>
        <v>-0.9253333333333309</v>
      </c>
      <c r="J125" s="26">
        <f>'%D'!AA124</f>
        <v>1.0603618879106014</v>
      </c>
      <c r="K125" s="2">
        <f>'%D'!AB124</f>
        <v>0.15366666666666617</v>
      </c>
      <c r="L125" s="26">
        <f>'%D'!AC124</f>
        <v>0.406599721265685</v>
      </c>
      <c r="N125" s="2">
        <f>'# D'!V124</f>
        <v>-0.1143333333333334</v>
      </c>
      <c r="O125" s="2">
        <f>'# D'!W124</f>
        <v>4.5173738683738231E-2</v>
      </c>
      <c r="P125" s="2">
        <f>'# D'!X124</f>
        <v>-0.11433333333333362</v>
      </c>
      <c r="Q125" s="2">
        <f>'# D'!Y124</f>
        <v>7.1891121380413342E-2</v>
      </c>
      <c r="R125" s="2">
        <f>'# D'!Z124</f>
        <v>-0.10433333333333383</v>
      </c>
      <c r="S125" s="2">
        <f>'# D'!AA124</f>
        <v>0.12002222016498999</v>
      </c>
      <c r="T125" s="2">
        <f>'# D'!AB124</f>
        <v>1.699999999999946E-2</v>
      </c>
      <c r="U125" s="2">
        <f>'# D'!AC124</f>
        <v>4.5876646201162719E-2</v>
      </c>
      <c r="W125" s="8">
        <f>'T-TEST'!S124</f>
        <v>1.9075678985728442E-2</v>
      </c>
      <c r="X125" s="8">
        <f>'T-TEST'!T124</f>
        <v>5.1203724324816735E-2</v>
      </c>
      <c r="Y125" s="8">
        <f>'T-TEST'!U124</f>
        <v>0.26810889893287476</v>
      </c>
      <c r="Z125" s="8">
        <f>'T-TEST'!V124</f>
        <v>0.58236484332437621</v>
      </c>
      <c r="AB125" s="5" t="str">
        <f t="shared" si="8"/>
        <v>N</v>
      </c>
      <c r="AC125" s="5" t="str">
        <f t="shared" si="9"/>
        <v>N</v>
      </c>
      <c r="AD125" s="5" t="str">
        <f t="shared" si="10"/>
        <v>N</v>
      </c>
      <c r="AE125" s="5" t="str">
        <f t="shared" si="11"/>
        <v>N</v>
      </c>
    </row>
    <row r="126" spans="1:31" ht="15" x14ac:dyDescent="0.25">
      <c r="A126">
        <f>'Raw Data'!B125</f>
        <v>248</v>
      </c>
      <c r="B126">
        <f>'Raw Data'!C125</f>
        <v>258</v>
      </c>
      <c r="C126">
        <f>'Raw Data'!F125</f>
        <v>2</v>
      </c>
      <c r="D126" t="str">
        <f>'Raw Data'!D125</f>
        <v>MGHGNSTYGDE</v>
      </c>
      <c r="E126" s="2">
        <f>'%D'!V125</f>
        <v>-1.4973333333333336</v>
      </c>
      <c r="F126" s="26">
        <f>'%D'!W125</f>
        <v>0.55783032067705629</v>
      </c>
      <c r="G126" s="2">
        <f>'%D'!X125</f>
        <v>-0.76833333333333442</v>
      </c>
      <c r="H126" s="26">
        <f>'%D'!Y125</f>
        <v>0.93093411868581477</v>
      </c>
      <c r="I126" s="2">
        <f>'%D'!Z125</f>
        <v>-3.6856666666666769</v>
      </c>
      <c r="J126" s="26">
        <f>'%D'!AA125</f>
        <v>1.2732546223490955</v>
      </c>
      <c r="K126" s="2">
        <f>'%D'!AB125</f>
        <v>-2.3939999999999912</v>
      </c>
      <c r="L126" s="26">
        <f>'%D'!AC125</f>
        <v>2.3759416378915259</v>
      </c>
      <c r="N126" s="2">
        <f>'# D'!V125</f>
        <v>-0.10166666666666668</v>
      </c>
      <c r="O126" s="2">
        <f>'# D'!W125</f>
        <v>3.7951723720186008E-2</v>
      </c>
      <c r="P126" s="2">
        <f>'# D'!X125</f>
        <v>-5.1666666666666528E-2</v>
      </c>
      <c r="Q126" s="2">
        <f>'# D'!Y125</f>
        <v>6.3303501746217253E-2</v>
      </c>
      <c r="R126" s="2">
        <f>'# D'!Z125</f>
        <v>-0.25099999999999989</v>
      </c>
      <c r="S126" s="2">
        <f>'# D'!AA125</f>
        <v>8.6531304547352486E-2</v>
      </c>
      <c r="T126" s="2">
        <f>'# D'!AB125</f>
        <v>-0.16300000000000026</v>
      </c>
      <c r="U126" s="2">
        <f>'# D'!AC125</f>
        <v>0.16157041808449954</v>
      </c>
      <c r="W126" s="8">
        <f>'T-TEST'!S125</f>
        <v>1.4683470130900177E-2</v>
      </c>
      <c r="X126" s="8">
        <f>'T-TEST'!T125</f>
        <v>0.23919029466326769</v>
      </c>
      <c r="Y126" s="8">
        <f>'T-TEST'!U125</f>
        <v>1.6663862294690805E-2</v>
      </c>
      <c r="Z126" s="8">
        <f>'T-TEST'!V125</f>
        <v>0.18920878569527985</v>
      </c>
      <c r="AB126" s="5" t="str">
        <f t="shared" si="8"/>
        <v>N</v>
      </c>
      <c r="AC126" s="5" t="str">
        <f t="shared" si="9"/>
        <v>N</v>
      </c>
      <c r="AD126" s="5" t="str">
        <f t="shared" si="10"/>
        <v>N</v>
      </c>
      <c r="AE126" s="5" t="str">
        <f t="shared" si="11"/>
        <v>N</v>
      </c>
    </row>
    <row r="127" spans="1:31" ht="15" x14ac:dyDescent="0.25">
      <c r="A127">
        <f>'Raw Data'!B126</f>
        <v>248</v>
      </c>
      <c r="B127">
        <f>'Raw Data'!C126</f>
        <v>266</v>
      </c>
      <c r="C127">
        <f>'Raw Data'!F126</f>
        <v>4</v>
      </c>
      <c r="D127" t="str">
        <f>'Raw Data'!D126</f>
        <v>MGHGNSTYGDELRHEGKGA</v>
      </c>
      <c r="E127" s="2">
        <f>'%D'!V126</f>
        <v>-4.6046666666666667</v>
      </c>
      <c r="F127" s="26">
        <f>'%D'!W126</f>
        <v>0.27068308652986373</v>
      </c>
      <c r="G127" s="2">
        <f>'%D'!X126</f>
        <v>-3.0503333333333345</v>
      </c>
      <c r="H127" s="26">
        <f>'%D'!Y126</f>
        <v>0.48789069814183994</v>
      </c>
      <c r="I127" s="2">
        <f>'%D'!Z126</f>
        <v>-1.4470000000000027</v>
      </c>
      <c r="J127" s="26">
        <f>'%D'!AA126</f>
        <v>1.1044383187847124</v>
      </c>
      <c r="K127" s="2">
        <f>'%D'!AB126</f>
        <v>-0.87199999999999989</v>
      </c>
      <c r="L127" s="26">
        <f>'%D'!AC126</f>
        <v>1.1246237889475192</v>
      </c>
      <c r="N127" s="2">
        <f>'# D'!V126</f>
        <v>-0.59133333333333393</v>
      </c>
      <c r="O127" s="2">
        <f>'# D'!W126</f>
        <v>3.4880749227427212E-2</v>
      </c>
      <c r="P127" s="2">
        <f>'# D'!X126</f>
        <v>-0.39133333333333331</v>
      </c>
      <c r="Q127" s="2">
        <f>'# D'!Y126</f>
        <v>6.2684394655554712E-2</v>
      </c>
      <c r="R127" s="2">
        <f>'# D'!Z126</f>
        <v>-0.18566666666666709</v>
      </c>
      <c r="S127" s="2">
        <f>'# D'!AA126</f>
        <v>0.14197652388100404</v>
      </c>
      <c r="T127" s="2">
        <f>'# D'!AB126</f>
        <v>-0.1120000000000001</v>
      </c>
      <c r="U127" s="2">
        <f>'# D'!AC126</f>
        <v>0.14442529787632974</v>
      </c>
      <c r="W127" s="8">
        <f>'T-TEST'!S126</f>
        <v>3.6234661224480916E-5</v>
      </c>
      <c r="X127" s="8">
        <f>'T-TEST'!T126</f>
        <v>8.3882424681471629E-4</v>
      </c>
      <c r="Y127" s="8">
        <f>'T-TEST'!U126</f>
        <v>8.8890586958791679E-2</v>
      </c>
      <c r="Z127" s="8">
        <f>'T-TEST'!V126</f>
        <v>0.2728340493287752</v>
      </c>
      <c r="AB127" s="5" t="str">
        <f t="shared" si="8"/>
        <v>N</v>
      </c>
      <c r="AC127" s="5" t="str">
        <f t="shared" si="9"/>
        <v>N</v>
      </c>
      <c r="AD127" s="5" t="str">
        <f t="shared" si="10"/>
        <v>N</v>
      </c>
      <c r="AE127" s="5" t="str">
        <f t="shared" si="11"/>
        <v>N</v>
      </c>
    </row>
    <row r="128" spans="1:31" ht="15" x14ac:dyDescent="0.25">
      <c r="A128">
        <f>'Raw Data'!B127</f>
        <v>248</v>
      </c>
      <c r="B128">
        <f>'Raw Data'!C127</f>
        <v>272</v>
      </c>
      <c r="C128">
        <f>'Raw Data'!F127</f>
        <v>3</v>
      </c>
      <c r="D128" t="str">
        <f>'Raw Data'!D127</f>
        <v>MGHGNSTYGDELRHEGKGAYLAPTD</v>
      </c>
      <c r="E128" s="2">
        <f>'%D'!V127</f>
        <v>-1.9246666666666661</v>
      </c>
      <c r="F128" s="26">
        <f>'%D'!W127</f>
        <v>0.57777735042719203</v>
      </c>
      <c r="G128" s="2">
        <f>'%D'!X127</f>
        <v>-1.7353333333333332</v>
      </c>
      <c r="H128" s="26">
        <f>'%D'!Y127</f>
        <v>0.49181941130188617</v>
      </c>
      <c r="I128" s="2">
        <f>'%D'!Z127</f>
        <v>0.24399999999999622</v>
      </c>
      <c r="J128" s="26">
        <f>'%D'!AA127</f>
        <v>0.69176055587657426</v>
      </c>
      <c r="K128" s="2">
        <f>'%D'!AB127</f>
        <v>-0.85366666666666546</v>
      </c>
      <c r="L128" s="26">
        <f>'%D'!AC127</f>
        <v>0.80385156175336958</v>
      </c>
      <c r="N128" s="2">
        <f>'# D'!V127</f>
        <v>-0.31966666666666677</v>
      </c>
      <c r="O128" s="2">
        <f>'# D'!W127</f>
        <v>9.5469017661926989E-2</v>
      </c>
      <c r="P128" s="2">
        <f>'# D'!X127</f>
        <v>-0.28800000000000026</v>
      </c>
      <c r="Q128" s="2">
        <f>'# D'!Y127</f>
        <v>8.157001082914396E-2</v>
      </c>
      <c r="R128" s="2">
        <f>'# D'!Z127</f>
        <v>4.0333333333333776E-2</v>
      </c>
      <c r="S128" s="2">
        <f>'# D'!AA127</f>
        <v>0.11468798251487977</v>
      </c>
      <c r="T128" s="2">
        <f>'# D'!AB127</f>
        <v>-0.14200000000000035</v>
      </c>
      <c r="U128" s="2">
        <f>'# D'!AC127</f>
        <v>0.13360264468440253</v>
      </c>
      <c r="W128" s="8">
        <f>'T-TEST'!S127</f>
        <v>1.0828933783335614E-2</v>
      </c>
      <c r="X128" s="8">
        <f>'T-TEST'!T127</f>
        <v>1.5754268202994796E-2</v>
      </c>
      <c r="Y128" s="8">
        <f>'T-TEST'!U127</f>
        <v>0.59083835253340755</v>
      </c>
      <c r="Z128" s="8">
        <f>'T-TEST'!V127</f>
        <v>0.13988105156638911</v>
      </c>
      <c r="AB128" s="5" t="str">
        <f t="shared" si="8"/>
        <v>N</v>
      </c>
      <c r="AC128" s="5" t="str">
        <f t="shared" si="9"/>
        <v>N</v>
      </c>
      <c r="AD128" s="5" t="str">
        <f t="shared" si="10"/>
        <v>N</v>
      </c>
      <c r="AE128" s="5" t="str">
        <f t="shared" si="11"/>
        <v>N</v>
      </c>
    </row>
    <row r="129" spans="1:31" ht="15" x14ac:dyDescent="0.25">
      <c r="A129">
        <f>'Raw Data'!B128</f>
        <v>248</v>
      </c>
      <c r="B129">
        <f>'Raw Data'!C128</f>
        <v>272</v>
      </c>
      <c r="C129">
        <f>'Raw Data'!F128</f>
        <v>4</v>
      </c>
      <c r="D129" t="str">
        <f>'Raw Data'!D128</f>
        <v>MGHGNSTYGDELRHEGKGAYLAPTD</v>
      </c>
      <c r="E129" s="2">
        <f>'%D'!V128</f>
        <v>-1.0070000000000006</v>
      </c>
      <c r="F129" s="26">
        <f>'%D'!W128</f>
        <v>0.4371574849715682</v>
      </c>
      <c r="G129" s="2">
        <f>'%D'!X128</f>
        <v>-0.94666666666666721</v>
      </c>
      <c r="H129" s="26">
        <f>'%D'!Y128</f>
        <v>0.3449468558101863</v>
      </c>
      <c r="I129" s="2">
        <f>'%D'!Z128</f>
        <v>1.0000000000001563E-2</v>
      </c>
      <c r="J129" s="26">
        <f>'%D'!AA128</f>
        <v>0.54250622116248459</v>
      </c>
      <c r="K129" s="2">
        <f>'%D'!AB128</f>
        <v>-0.81833333333333513</v>
      </c>
      <c r="L129" s="26">
        <f>'%D'!AC128</f>
        <v>0.78472564207711026</v>
      </c>
      <c r="N129" s="2">
        <f>'# D'!V128</f>
        <v>-0.16733333333333333</v>
      </c>
      <c r="O129" s="2">
        <f>'# D'!W128</f>
        <v>7.2885755352697854E-2</v>
      </c>
      <c r="P129" s="2">
        <f>'# D'!X128</f>
        <v>-0.15699999999999981</v>
      </c>
      <c r="Q129" s="2">
        <f>'# D'!Y128</f>
        <v>5.7454329688892823E-2</v>
      </c>
      <c r="R129" s="2">
        <f>'# D'!Z128</f>
        <v>1.3333333333331865E-3</v>
      </c>
      <c r="S129" s="2">
        <f>'# D'!AA128</f>
        <v>9.0090695043013966E-2</v>
      </c>
      <c r="T129" s="2">
        <f>'# D'!AB128</f>
        <v>-0.13633333333333297</v>
      </c>
      <c r="U129" s="2">
        <f>'# D'!AC128</f>
        <v>0.13023312430663209</v>
      </c>
      <c r="W129" s="8">
        <f>'T-TEST'!S128</f>
        <v>2.097225961092488E-2</v>
      </c>
      <c r="X129" s="8">
        <f>'T-TEST'!T128</f>
        <v>9.5038402416222148E-3</v>
      </c>
      <c r="Y129" s="8">
        <f>'T-TEST'!U128</f>
        <v>0.98134276806882503</v>
      </c>
      <c r="Z129" s="8">
        <f>'T-TEST'!V128</f>
        <v>0.14411827398089769</v>
      </c>
      <c r="AB129" s="5" t="str">
        <f t="shared" si="8"/>
        <v>N</v>
      </c>
      <c r="AC129" s="5" t="str">
        <f t="shared" si="9"/>
        <v>N</v>
      </c>
      <c r="AD129" s="5" t="str">
        <f t="shared" si="10"/>
        <v>N</v>
      </c>
      <c r="AE129" s="5" t="str">
        <f t="shared" si="11"/>
        <v>N</v>
      </c>
    </row>
    <row r="130" spans="1:31" ht="15" x14ac:dyDescent="0.25">
      <c r="A130">
        <f>'Raw Data'!B129</f>
        <v>248</v>
      </c>
      <c r="B130">
        <f>'Raw Data'!C129</f>
        <v>273</v>
      </c>
      <c r="C130">
        <f>'Raw Data'!F129</f>
        <v>2</v>
      </c>
      <c r="D130" t="str">
        <f>'Raw Data'!D129</f>
        <v>MGHGNSTYGDELRHEGKGAYLAPTDA</v>
      </c>
      <c r="E130" s="2">
        <f>'%D'!V129</f>
        <v>-1.6666666666651508E-3</v>
      </c>
      <c r="F130" s="26">
        <f>'%D'!W129</f>
        <v>0.43117668458919844</v>
      </c>
      <c r="G130" s="2">
        <f>'%D'!X129</f>
        <v>-0.28999999999999915</v>
      </c>
      <c r="H130" s="26">
        <f>'%D'!Y129</f>
        <v>0.35879613524488629</v>
      </c>
      <c r="I130" s="2">
        <f>'%D'!Z129</f>
        <v>0.5123333333333342</v>
      </c>
      <c r="J130" s="26">
        <f>'%D'!AA129</f>
        <v>0.51151995725159005</v>
      </c>
      <c r="K130" s="2">
        <f>'%D'!AB129</f>
        <v>-0.36500000000000554</v>
      </c>
      <c r="L130" s="26">
        <f>'%D'!AC129</f>
        <v>0.67601232730377525</v>
      </c>
      <c r="N130" s="2">
        <f>'# D'!V129</f>
        <v>-3.3333333333329662E-4</v>
      </c>
      <c r="O130" s="2">
        <f>'# D'!W129</f>
        <v>7.507773749032845E-2</v>
      </c>
      <c r="P130" s="2">
        <f>'# D'!X129</f>
        <v>-5.0333333333333563E-2</v>
      </c>
      <c r="Q130" s="2">
        <f>'# D'!Y129</f>
        <v>6.2404593847995987E-2</v>
      </c>
      <c r="R130" s="2">
        <f>'# D'!Z129</f>
        <v>8.9333333333333709E-2</v>
      </c>
      <c r="S130" s="2">
        <f>'# D'!AA129</f>
        <v>8.8923187827097835E-2</v>
      </c>
      <c r="T130" s="2">
        <f>'# D'!AB129</f>
        <v>-6.4000000000000057E-2</v>
      </c>
      <c r="U130" s="2">
        <f>'# D'!AC129</f>
        <v>0.11762936141400529</v>
      </c>
      <c r="W130" s="8">
        <f>'T-TEST'!S129</f>
        <v>0.99424091992869812</v>
      </c>
      <c r="X130" s="8">
        <f>'T-TEST'!T129</f>
        <v>0.27610231317721834</v>
      </c>
      <c r="Y130" s="8">
        <f>'T-TEST'!U129</f>
        <v>0.18797894921178823</v>
      </c>
      <c r="Z130" s="8">
        <f>'T-TEST'!V129</f>
        <v>0.43192296818496356</v>
      </c>
      <c r="AB130" s="5" t="str">
        <f t="shared" si="8"/>
        <v>N</v>
      </c>
      <c r="AC130" s="5" t="str">
        <f t="shared" si="9"/>
        <v>N</v>
      </c>
      <c r="AD130" s="5" t="str">
        <f t="shared" si="10"/>
        <v>N</v>
      </c>
      <c r="AE130" s="5" t="str">
        <f t="shared" si="11"/>
        <v>N</v>
      </c>
    </row>
    <row r="131" spans="1:31" ht="15" x14ac:dyDescent="0.25">
      <c r="A131">
        <f>'Raw Data'!B130</f>
        <v>248</v>
      </c>
      <c r="B131">
        <f>'Raw Data'!C130</f>
        <v>273</v>
      </c>
      <c r="C131">
        <f>'Raw Data'!F130</f>
        <v>3</v>
      </c>
      <c r="D131" t="str">
        <f>'Raw Data'!D130</f>
        <v>MGHGNSTYGDELRHEGKGAYLAPTDA</v>
      </c>
      <c r="E131" s="2">
        <f>'%D'!V130</f>
        <v>-4.1333333333333222E-2</v>
      </c>
      <c r="F131" s="26">
        <f>'%D'!W130</f>
        <v>0.41654931680814639</v>
      </c>
      <c r="G131" s="2">
        <f>'%D'!X130</f>
        <v>-0.11233333333333562</v>
      </c>
      <c r="H131" s="26">
        <f>'%D'!Y130</f>
        <v>0.29424366319996326</v>
      </c>
      <c r="I131" s="2">
        <f>'%D'!Z130</f>
        <v>0.59300000000000352</v>
      </c>
      <c r="J131" s="26">
        <f>'%D'!AA130</f>
        <v>0.55267139121422482</v>
      </c>
      <c r="K131" s="2">
        <f>'%D'!AB130</f>
        <v>-0.21433333333333238</v>
      </c>
      <c r="L131" s="26">
        <f>'%D'!AC130</f>
        <v>0.69076599993533605</v>
      </c>
      <c r="N131" s="2">
        <f>'# D'!V130</f>
        <v>-7.3333333333334139E-3</v>
      </c>
      <c r="O131" s="2">
        <f>'# D'!W130</f>
        <v>7.2210340903040598E-2</v>
      </c>
      <c r="P131" s="2">
        <f>'# D'!X130</f>
        <v>-1.9999999999999574E-2</v>
      </c>
      <c r="Q131" s="2">
        <f>'# D'!Y130</f>
        <v>5.1260771225827853E-2</v>
      </c>
      <c r="R131" s="2">
        <f>'# D'!Z130</f>
        <v>0.10299999999999976</v>
      </c>
      <c r="S131" s="2">
        <f>'# D'!AA130</f>
        <v>9.6086766345145916E-2</v>
      </c>
      <c r="T131" s="2">
        <f>'# D'!AB130</f>
        <v>-3.700000000000081E-2</v>
      </c>
      <c r="U131" s="2">
        <f>'# D'!AC130</f>
        <v>0.11968569950778028</v>
      </c>
      <c r="W131" s="8">
        <f>'T-TEST'!S130</f>
        <v>0.86937448619576785</v>
      </c>
      <c r="X131" s="8">
        <f>'T-TEST'!T130</f>
        <v>0.56135314437285899</v>
      </c>
      <c r="Y131" s="8">
        <f>'T-TEST'!U130</f>
        <v>0.17153444692579742</v>
      </c>
      <c r="Z131" s="8">
        <f>'T-TEST'!V130</f>
        <v>0.62968305757991927</v>
      </c>
      <c r="AB131" s="5" t="str">
        <f t="shared" si="8"/>
        <v>N</v>
      </c>
      <c r="AC131" s="5" t="str">
        <f t="shared" si="9"/>
        <v>N</v>
      </c>
      <c r="AD131" s="5" t="str">
        <f t="shared" si="10"/>
        <v>N</v>
      </c>
      <c r="AE131" s="5" t="str">
        <f t="shared" si="11"/>
        <v>N</v>
      </c>
    </row>
    <row r="132" spans="1:31" ht="15" x14ac:dyDescent="0.25">
      <c r="A132">
        <f>'Raw Data'!B131</f>
        <v>248</v>
      </c>
      <c r="B132">
        <f>'Raw Data'!C131</f>
        <v>273</v>
      </c>
      <c r="C132">
        <f>'Raw Data'!F131</f>
        <v>4</v>
      </c>
      <c r="D132" t="str">
        <f>'Raw Data'!D131</f>
        <v>MGHGNSTYGDELRHEGKGAYLAPTDA</v>
      </c>
      <c r="E132" s="2">
        <f>'%D'!V131</f>
        <v>-2.3333333333335204E-3</v>
      </c>
      <c r="F132" s="26">
        <f>'%D'!W131</f>
        <v>0.42478857486205213</v>
      </c>
      <c r="G132" s="2">
        <f>'%D'!X131</f>
        <v>-9.3999999999999417E-2</v>
      </c>
      <c r="H132" s="26">
        <f>'%D'!Y131</f>
        <v>0.32917016875774163</v>
      </c>
      <c r="I132" s="2">
        <f>'%D'!Z131</f>
        <v>0.62366666666666504</v>
      </c>
      <c r="J132" s="26">
        <f>'%D'!AA131</f>
        <v>0.60427670262333888</v>
      </c>
      <c r="K132" s="2">
        <f>'%D'!AB131</f>
        <v>-0.35566666666666436</v>
      </c>
      <c r="L132" s="26">
        <f>'%D'!AC131</f>
        <v>0.61113146430752951</v>
      </c>
      <c r="N132" s="2">
        <f>'# D'!V131</f>
        <v>-3.3333333333329662E-4</v>
      </c>
      <c r="O132" s="2">
        <f>'# D'!W131</f>
        <v>7.4218146927374454E-2</v>
      </c>
      <c r="P132" s="2">
        <f>'# D'!X131</f>
        <v>-1.6333333333333311E-2</v>
      </c>
      <c r="Q132" s="2">
        <f>'# D'!Y131</f>
        <v>5.670390933025108E-2</v>
      </c>
      <c r="R132" s="2">
        <f>'# D'!Z131</f>
        <v>0.10833333333333384</v>
      </c>
      <c r="S132" s="2">
        <f>'# D'!AA131</f>
        <v>0.10496507355623906</v>
      </c>
      <c r="T132" s="2">
        <f>'# D'!AB131</f>
        <v>-6.1666666666666536E-2</v>
      </c>
      <c r="U132" s="2">
        <f>'# D'!AC131</f>
        <v>0.1060408726230915</v>
      </c>
      <c r="W132" s="8">
        <f>'T-TEST'!S131</f>
        <v>0.99417121519220353</v>
      </c>
      <c r="X132" s="8">
        <f>'T-TEST'!T131</f>
        <v>0.65231073223168723</v>
      </c>
      <c r="Y132" s="8">
        <f>'T-TEST'!U131</f>
        <v>0.18519407173371866</v>
      </c>
      <c r="Z132" s="8">
        <f>'T-TEST'!V131</f>
        <v>0.39117501693893358</v>
      </c>
      <c r="AB132" s="5" t="str">
        <f t="shared" si="8"/>
        <v>N</v>
      </c>
      <c r="AC132" s="5" t="str">
        <f t="shared" si="9"/>
        <v>N</v>
      </c>
      <c r="AD132" s="5" t="str">
        <f t="shared" si="10"/>
        <v>N</v>
      </c>
      <c r="AE132" s="5" t="str">
        <f t="shared" si="11"/>
        <v>N</v>
      </c>
    </row>
    <row r="133" spans="1:31" ht="15" x14ac:dyDescent="0.25">
      <c r="A133">
        <f>'Raw Data'!B132</f>
        <v>248</v>
      </c>
      <c r="B133">
        <f>'Raw Data'!C132</f>
        <v>273</v>
      </c>
      <c r="C133">
        <f>'Raw Data'!F132</f>
        <v>5</v>
      </c>
      <c r="D133" t="str">
        <f>'Raw Data'!D132</f>
        <v>MGHGNSTYGDELRHEGKGAYLAPTDA</v>
      </c>
      <c r="E133" s="2">
        <f>'%D'!V132</f>
        <v>-0.18899999999999917</v>
      </c>
      <c r="F133" s="26">
        <f>'%D'!W132</f>
        <v>0.47925115197218499</v>
      </c>
      <c r="G133" s="2">
        <f>'%D'!X132</f>
        <v>-0.71499999999999986</v>
      </c>
      <c r="H133" s="26">
        <f>'%D'!Y132</f>
        <v>1.3100628483651635</v>
      </c>
      <c r="I133" s="2">
        <f>'%D'!Z132</f>
        <v>0.42033333333333189</v>
      </c>
      <c r="J133" s="26">
        <f>'%D'!AA132</f>
        <v>0.50692339986760626</v>
      </c>
      <c r="K133" s="2">
        <f>'%D'!AB132</f>
        <v>-0.57433333333333181</v>
      </c>
      <c r="L133" s="26">
        <f>'%D'!AC132</f>
        <v>0.71982405257581161</v>
      </c>
      <c r="N133" s="2">
        <f>'# D'!V132</f>
        <v>-3.300000000000014E-2</v>
      </c>
      <c r="O133" s="2">
        <f>'# D'!W132</f>
        <v>8.3376655405854885E-2</v>
      </c>
      <c r="P133" s="2">
        <f>'# D'!X132</f>
        <v>-0.12400000000000033</v>
      </c>
      <c r="Q133" s="2">
        <f>'# D'!Y132</f>
        <v>0.22793858822059759</v>
      </c>
      <c r="R133" s="2">
        <f>'# D'!Z132</f>
        <v>7.2999999999999066E-2</v>
      </c>
      <c r="S133" s="2">
        <f>'# D'!AA132</f>
        <v>8.8170289780628408E-2</v>
      </c>
      <c r="T133" s="2">
        <f>'# D'!AB132</f>
        <v>-9.9999999999999645E-2</v>
      </c>
      <c r="U133" s="2">
        <f>'# D'!AC132</f>
        <v>0.12523977004130898</v>
      </c>
      <c r="W133" s="8">
        <f>'T-TEST'!S132</f>
        <v>0.53073091994158361</v>
      </c>
      <c r="X133" s="8">
        <f>'T-TEST'!T132</f>
        <v>0.44322377028303944</v>
      </c>
      <c r="Y133" s="8">
        <f>'T-TEST'!U132</f>
        <v>0.26551405061373518</v>
      </c>
      <c r="Z133" s="8">
        <f>'T-TEST'!V132</f>
        <v>0.24906185554287136</v>
      </c>
      <c r="AB133" s="5" t="str">
        <f t="shared" ref="AB133:AB196" si="12">IF(AND(ABS(E133)&gt;10,ABS(N133)&gt;=0.36,ABS(W133)&lt;=0.05),"B", IF(AND(ABS(E133)&gt;5.5, ABS(E133)&lt;10,ABS(N133)&gt;=0.36,ABS(W133)&lt;=0.05),"S","N"))</f>
        <v>N</v>
      </c>
      <c r="AC133" s="5" t="str">
        <f t="shared" ref="AC133:AC196" si="13">IF(AND(ABS(G133)&gt;10,ABS(P133)&gt;=0.36,ABS(X133)&lt;=0.05),"B", IF(AND(ABS(G133)&gt;5.5, ABS(G133)&lt;10,ABS(P133)&gt;=0.36,ABS(X133)&lt;=0.05),"S","N"))</f>
        <v>N</v>
      </c>
      <c r="AD133" s="5" t="str">
        <f t="shared" ref="AD133:AD196" si="14">IF(AND(ABS(I133)&gt;10,ABS(R133)&gt;=0.36,ABS(Y133)&lt;=0.05),"B", IF(AND(ABS(I133)&gt;5.5, ABS(I133)&lt;10,ABS(R133)&gt;=0.36,ABS(Y133)&lt;=0.05),"S","N"))</f>
        <v>N</v>
      </c>
      <c r="AE133" s="5" t="str">
        <f t="shared" ref="AE133:AE196" si="15">IF(AND(ABS(K133)&gt;10,ABS(T133)&gt;=0.36,ABS(Z133)&lt;=0.05),"B", IF(AND(ABS(K133)&gt;5.5, ABS(K133)&lt;10,ABS(T133)&gt;=0.36,ABS(Z133)&lt;=0.05),"S","N"))</f>
        <v>N</v>
      </c>
    </row>
    <row r="134" spans="1:31" ht="15" x14ac:dyDescent="0.25">
      <c r="A134">
        <f>'Raw Data'!B133</f>
        <v>248</v>
      </c>
      <c r="B134">
        <f>'Raw Data'!C133</f>
        <v>274</v>
      </c>
      <c r="C134">
        <f>'Raw Data'!F133</f>
        <v>3</v>
      </c>
      <c r="D134" t="str">
        <f>'Raw Data'!D133</f>
        <v>MGHGNSTYGDELRHEGKGAYLAPTDAL</v>
      </c>
      <c r="E134" s="2">
        <f>'%D'!V133</f>
        <v>-2.3489999999999993</v>
      </c>
      <c r="F134" s="26">
        <f>'%D'!W133</f>
        <v>0.40635944679556762</v>
      </c>
      <c r="G134" s="2">
        <f>'%D'!X133</f>
        <v>-2.2716666666666683</v>
      </c>
      <c r="H134" s="26">
        <f>'%D'!Y133</f>
        <v>0.51808622191034359</v>
      </c>
      <c r="I134" s="2">
        <f>'%D'!Z133</f>
        <v>-1.7523333333333326</v>
      </c>
      <c r="J134" s="26">
        <f>'%D'!AA133</f>
        <v>0.54663821064149232</v>
      </c>
      <c r="K134" s="2">
        <f>'%D'!AB133</f>
        <v>-2.4603333333333346</v>
      </c>
      <c r="L134" s="26">
        <f>'%D'!AC133</f>
        <v>0.54038165525240811</v>
      </c>
      <c r="N134" s="2">
        <f>'# D'!V133</f>
        <v>-0.42533333333333334</v>
      </c>
      <c r="O134" s="2">
        <f>'# D'!W133</f>
        <v>7.3717930880711394E-2</v>
      </c>
      <c r="P134" s="2">
        <f>'# D'!X133</f>
        <v>-0.41166666666666685</v>
      </c>
      <c r="Q134" s="2">
        <f>'# D'!Y133</f>
        <v>9.3427333616381572E-2</v>
      </c>
      <c r="R134" s="2">
        <f>'# D'!Z133</f>
        <v>-0.31766666666666676</v>
      </c>
      <c r="S134" s="2">
        <f>'# D'!AA133</f>
        <v>9.9011783810480522E-2</v>
      </c>
      <c r="T134" s="2">
        <f>'# D'!AB133</f>
        <v>-0.44566666666666599</v>
      </c>
      <c r="U134" s="2">
        <f>'# D'!AC133</f>
        <v>9.8108783161006394E-2</v>
      </c>
      <c r="W134" s="8">
        <f>'T-TEST'!S133</f>
        <v>7.5138198057849602E-3</v>
      </c>
      <c r="X134" s="8">
        <f>'T-TEST'!T133</f>
        <v>8.6517657644225136E-3</v>
      </c>
      <c r="Y134" s="8">
        <f>'T-TEST'!U133</f>
        <v>1.2264110548969507E-2</v>
      </c>
      <c r="Z134" s="8">
        <f>'T-TEST'!V133</f>
        <v>3.0868289868177809E-3</v>
      </c>
      <c r="AB134" s="5" t="str">
        <f t="shared" si="12"/>
        <v>N</v>
      </c>
      <c r="AC134" s="5" t="str">
        <f t="shared" si="13"/>
        <v>N</v>
      </c>
      <c r="AD134" s="5" t="str">
        <f t="shared" si="14"/>
        <v>N</v>
      </c>
      <c r="AE134" s="5" t="str">
        <f t="shared" si="15"/>
        <v>N</v>
      </c>
    </row>
    <row r="135" spans="1:31" ht="15" x14ac:dyDescent="0.25">
      <c r="A135">
        <f>'Raw Data'!B134</f>
        <v>248</v>
      </c>
      <c r="B135">
        <f>'Raw Data'!C134</f>
        <v>274</v>
      </c>
      <c r="C135">
        <f>'Raw Data'!F134</f>
        <v>4</v>
      </c>
      <c r="D135" t="str">
        <f>'Raw Data'!D134</f>
        <v>MGHGNSTYGDELRHEGKGAYLAPTDAL</v>
      </c>
      <c r="E135" s="2">
        <f>'%D'!V134</f>
        <v>-1.0293333333333337</v>
      </c>
      <c r="F135" s="26">
        <f>'%D'!W134</f>
        <v>0.63627300220371863</v>
      </c>
      <c r="G135" s="2">
        <f>'%D'!X134</f>
        <v>-1.414666666666669</v>
      </c>
      <c r="H135" s="26">
        <f>'%D'!Y134</f>
        <v>0.13804105669449646</v>
      </c>
      <c r="I135" s="2">
        <f>'%D'!Z134</f>
        <v>-0.82400000000000162</v>
      </c>
      <c r="J135" s="26">
        <f>'%D'!AA134</f>
        <v>0.37562303798711028</v>
      </c>
      <c r="K135" s="2">
        <f>'%D'!AB134</f>
        <v>-1.295333333333339</v>
      </c>
      <c r="L135" s="26">
        <f>'%D'!AC134</f>
        <v>0.3698909749281995</v>
      </c>
      <c r="N135" s="2">
        <f>'# D'!V134</f>
        <v>-0.18666666666666654</v>
      </c>
      <c r="O135" s="2">
        <f>'# D'!W134</f>
        <v>0.11515930994351546</v>
      </c>
      <c r="P135" s="2">
        <f>'# D'!X134</f>
        <v>-0.25633333333333352</v>
      </c>
      <c r="Q135" s="2">
        <f>'# D'!Y134</f>
        <v>2.5152865973218058E-2</v>
      </c>
      <c r="R135" s="2">
        <f>'# D'!Z134</f>
        <v>-0.14933333333333421</v>
      </c>
      <c r="S135" s="2">
        <f>'# D'!AA134</f>
        <v>6.8624582573108106E-2</v>
      </c>
      <c r="T135" s="2">
        <f>'# D'!AB134</f>
        <v>-0.23466666666666658</v>
      </c>
      <c r="U135" s="2">
        <f>'# D'!AC134</f>
        <v>6.7166459883883714E-2</v>
      </c>
      <c r="W135" s="8">
        <f>'T-TEST'!S134</f>
        <v>7.2512809277725424E-2</v>
      </c>
      <c r="X135" s="8">
        <f>'T-TEST'!T134</f>
        <v>4.0526239041928342E-4</v>
      </c>
      <c r="Y135" s="8">
        <f>'T-TEST'!U134</f>
        <v>3.0662182817246659E-2</v>
      </c>
      <c r="Z135" s="8">
        <f>'T-TEST'!V134</f>
        <v>2.4088089357357699E-2</v>
      </c>
      <c r="AB135" s="5" t="str">
        <f t="shared" si="12"/>
        <v>N</v>
      </c>
      <c r="AC135" s="5" t="str">
        <f t="shared" si="13"/>
        <v>N</v>
      </c>
      <c r="AD135" s="5" t="str">
        <f t="shared" si="14"/>
        <v>N</v>
      </c>
      <c r="AE135" s="5" t="str">
        <f t="shared" si="15"/>
        <v>N</v>
      </c>
    </row>
    <row r="136" spans="1:31" ht="15" x14ac:dyDescent="0.25">
      <c r="A136">
        <f>'Raw Data'!B135</f>
        <v>248</v>
      </c>
      <c r="B136">
        <f>'Raw Data'!C135</f>
        <v>274</v>
      </c>
      <c r="C136">
        <f>'Raw Data'!F135</f>
        <v>5</v>
      </c>
      <c r="D136" t="str">
        <f>'Raw Data'!D135</f>
        <v>MGHGNSTYGDELRHEGKGAYLAPTDAL</v>
      </c>
      <c r="E136" s="2">
        <f>'%D'!V135</f>
        <v>-1.1453333333333333</v>
      </c>
      <c r="F136" s="26">
        <f>'%D'!W135</f>
        <v>0.41501485917173297</v>
      </c>
      <c r="G136" s="2">
        <f>'%D'!X135</f>
        <v>-1.3803333333333345</v>
      </c>
      <c r="H136" s="26">
        <f>'%D'!Y135</f>
        <v>0.33853852562645415</v>
      </c>
      <c r="I136" s="2">
        <f>'%D'!Z135</f>
        <v>-0.81533333333333147</v>
      </c>
      <c r="J136" s="26">
        <f>'%D'!AA135</f>
        <v>0.43808827116613552</v>
      </c>
      <c r="K136" s="2">
        <f>'%D'!AB135</f>
        <v>-1.5823333333333345</v>
      </c>
      <c r="L136" s="26">
        <f>'%D'!AC135</f>
        <v>0.31118054780678889</v>
      </c>
      <c r="N136" s="2">
        <f>'# D'!V135</f>
        <v>-0.20733333333333348</v>
      </c>
      <c r="O136" s="2">
        <f>'# D'!W135</f>
        <v>7.4815328197725225E-2</v>
      </c>
      <c r="P136" s="2">
        <f>'# D'!X135</f>
        <v>-0.25</v>
      </c>
      <c r="Q136" s="2">
        <f>'# D'!Y135</f>
        <v>6.150338744058477E-2</v>
      </c>
      <c r="R136" s="2">
        <f>'# D'!Z135</f>
        <v>-0.14766666666666728</v>
      </c>
      <c r="S136" s="2">
        <f>'# D'!AA135</f>
        <v>7.920016834998958E-2</v>
      </c>
      <c r="T136" s="2">
        <f>'# D'!AB135</f>
        <v>-0.28633333333333333</v>
      </c>
      <c r="U136" s="2">
        <f>'# D'!AC135</f>
        <v>5.6544967356373217E-2</v>
      </c>
      <c r="W136" s="8">
        <f>'T-TEST'!S135</f>
        <v>1.9707802981844179E-2</v>
      </c>
      <c r="X136" s="8">
        <f>'T-TEST'!T135</f>
        <v>2.9186315877820237E-3</v>
      </c>
      <c r="Y136" s="8">
        <f>'T-TEST'!U135</f>
        <v>7.5816647311125709E-2</v>
      </c>
      <c r="Z136" s="8">
        <f>'T-TEST'!V135</f>
        <v>1.2649338159795784E-3</v>
      </c>
      <c r="AB136" s="5" t="str">
        <f t="shared" si="12"/>
        <v>N</v>
      </c>
      <c r="AC136" s="5" t="str">
        <f t="shared" si="13"/>
        <v>N</v>
      </c>
      <c r="AD136" s="5" t="str">
        <f t="shared" si="14"/>
        <v>N</v>
      </c>
      <c r="AE136" s="5" t="str">
        <f t="shared" si="15"/>
        <v>N</v>
      </c>
    </row>
    <row r="137" spans="1:31" ht="15" x14ac:dyDescent="0.25">
      <c r="A137">
        <f>'Raw Data'!B136</f>
        <v>248</v>
      </c>
      <c r="B137">
        <f>'Raw Data'!C136</f>
        <v>276</v>
      </c>
      <c r="C137">
        <f>'Raw Data'!F136</f>
        <v>2</v>
      </c>
      <c r="D137" t="str">
        <f>'Raw Data'!D136</f>
        <v>MGHGNSTYGDELRHEGKGAYLAPTDALKL</v>
      </c>
      <c r="E137" s="2">
        <f>'%D'!V136</f>
        <v>-0.19166666666666643</v>
      </c>
      <c r="F137" s="26">
        <f>'%D'!W136</f>
        <v>0.2458847968731156</v>
      </c>
      <c r="G137" s="2">
        <f>'%D'!X136</f>
        <v>-0.31933333333333458</v>
      </c>
      <c r="H137" s="26">
        <f>'%D'!Y136</f>
        <v>0.45200073746252545</v>
      </c>
      <c r="I137" s="2">
        <f>'%D'!Z136</f>
        <v>9.8333333333330941E-2</v>
      </c>
      <c r="J137" s="26">
        <f>'%D'!AA136</f>
        <v>0.3033556768327676</v>
      </c>
      <c r="K137" s="2">
        <f>'%D'!AB136</f>
        <v>-0.26933333333332499</v>
      </c>
      <c r="L137" s="26">
        <f>'%D'!AC136</f>
        <v>0.33238782568960967</v>
      </c>
      <c r="N137" s="2">
        <f>'# D'!V136</f>
        <v>-3.7666666666666626E-2</v>
      </c>
      <c r="O137" s="2">
        <f>'# D'!W136</f>
        <v>4.8376991776394387E-2</v>
      </c>
      <c r="P137" s="2">
        <f>'# D'!X136</f>
        <v>-6.2999999999999945E-2</v>
      </c>
      <c r="Q137" s="2">
        <f>'# D'!Y136</f>
        <v>8.8773119054512614E-2</v>
      </c>
      <c r="R137" s="2">
        <f>'# D'!Z136</f>
        <v>1.9333333333333425E-2</v>
      </c>
      <c r="S137" s="2">
        <f>'# D'!AA136</f>
        <v>5.9651767227244197E-2</v>
      </c>
      <c r="T137" s="2">
        <f>'# D'!AB136</f>
        <v>-5.2666666666666195E-2</v>
      </c>
      <c r="U137" s="2">
        <f>'# D'!AC136</f>
        <v>6.5324829378524601E-2</v>
      </c>
      <c r="W137" s="8">
        <f>'T-TEST'!S136</f>
        <v>0.27900526125647945</v>
      </c>
      <c r="X137" s="8">
        <f>'T-TEST'!T136</f>
        <v>0.32353566613447965</v>
      </c>
      <c r="Y137" s="8">
        <f>'T-TEST'!U136</f>
        <v>0.62253396642934866</v>
      </c>
      <c r="Z137" s="8">
        <f>'T-TEST'!V136</f>
        <v>0.24043249450165907</v>
      </c>
      <c r="AB137" s="5" t="str">
        <f t="shared" si="12"/>
        <v>N</v>
      </c>
      <c r="AC137" s="5" t="str">
        <f t="shared" si="13"/>
        <v>N</v>
      </c>
      <c r="AD137" s="5" t="str">
        <f t="shared" si="14"/>
        <v>N</v>
      </c>
      <c r="AE137" s="5" t="str">
        <f t="shared" si="15"/>
        <v>N</v>
      </c>
    </row>
    <row r="138" spans="1:31" ht="15" x14ac:dyDescent="0.25">
      <c r="A138">
        <f>'Raw Data'!B137</f>
        <v>248</v>
      </c>
      <c r="B138">
        <f>'Raw Data'!C137</f>
        <v>276</v>
      </c>
      <c r="C138">
        <f>'Raw Data'!F137</f>
        <v>3</v>
      </c>
      <c r="D138" t="str">
        <f>'Raw Data'!D137</f>
        <v>MGHGNSTYGDELRHEGKGAYLAPTDALKL</v>
      </c>
      <c r="E138" s="2">
        <f>'%D'!V137</f>
        <v>-0.2196666666666669</v>
      </c>
      <c r="F138" s="26">
        <f>'%D'!W137</f>
        <v>0.17603503439183146</v>
      </c>
      <c r="G138" s="2">
        <f>'%D'!X137</f>
        <v>-0.19433333333333458</v>
      </c>
      <c r="H138" s="26">
        <f>'%D'!Y137</f>
        <v>0.2902211800219503</v>
      </c>
      <c r="I138" s="2">
        <f>'%D'!Z137</f>
        <v>0.17333333333333201</v>
      </c>
      <c r="J138" s="26">
        <f>'%D'!AA137</f>
        <v>0.30489069079480474</v>
      </c>
      <c r="K138" s="2">
        <f>'%D'!AB137</f>
        <v>-0.20499999999999829</v>
      </c>
      <c r="L138" s="26">
        <f>'%D'!AC137</f>
        <v>0.2599205006663895</v>
      </c>
      <c r="N138" s="2">
        <f>'# D'!V137</f>
        <v>-4.3333333333333335E-2</v>
      </c>
      <c r="O138" s="2">
        <f>'# D'!W137</f>
        <v>3.4722711107669418E-2</v>
      </c>
      <c r="P138" s="2">
        <f>'# D'!X137</f>
        <v>-3.8333333333333108E-2</v>
      </c>
      <c r="Q138" s="2">
        <f>'# D'!Y137</f>
        <v>5.6862407030773242E-2</v>
      </c>
      <c r="R138" s="2">
        <f>'# D'!Z137</f>
        <v>3.4333333333333105E-2</v>
      </c>
      <c r="S138" s="2">
        <f>'# D'!AA137</f>
        <v>5.9944418700437173E-2</v>
      </c>
      <c r="T138" s="2">
        <f>'# D'!AB137</f>
        <v>-4.0333333333332888E-2</v>
      </c>
      <c r="U138" s="2">
        <f>'# D'!AC137</f>
        <v>5.1084896659058417E-2</v>
      </c>
      <c r="W138" s="8">
        <f>'T-TEST'!S137</f>
        <v>0.1425663152454327</v>
      </c>
      <c r="X138" s="8">
        <f>'T-TEST'!T137</f>
        <v>0.31160425199107572</v>
      </c>
      <c r="Y138" s="8">
        <f>'T-TEST'!U137</f>
        <v>0.39302438851574861</v>
      </c>
      <c r="Z138" s="8">
        <f>'T-TEST'!V137</f>
        <v>0.24375921305152359</v>
      </c>
      <c r="AB138" s="5" t="str">
        <f t="shared" si="12"/>
        <v>N</v>
      </c>
      <c r="AC138" s="5" t="str">
        <f t="shared" si="13"/>
        <v>N</v>
      </c>
      <c r="AD138" s="5" t="str">
        <f t="shared" si="14"/>
        <v>N</v>
      </c>
      <c r="AE138" s="5" t="str">
        <f t="shared" si="15"/>
        <v>N</v>
      </c>
    </row>
    <row r="139" spans="1:31" ht="15" x14ac:dyDescent="0.25">
      <c r="A139">
        <f>'Raw Data'!B138</f>
        <v>248</v>
      </c>
      <c r="B139">
        <f>'Raw Data'!C138</f>
        <v>276</v>
      </c>
      <c r="C139">
        <f>'Raw Data'!F138</f>
        <v>4</v>
      </c>
      <c r="D139" t="str">
        <f>'Raw Data'!D138</f>
        <v>MGHGNSTYGDELRHEGKGAYLAPTDALKL</v>
      </c>
      <c r="E139" s="2">
        <f>'%D'!V138</f>
        <v>-6.4000000000000501E-2</v>
      </c>
      <c r="F139" s="26">
        <f>'%D'!W138</f>
        <v>0.24556804895317061</v>
      </c>
      <c r="G139" s="2">
        <f>'%D'!X138</f>
        <v>5.4666666666665975E-2</v>
      </c>
      <c r="H139" s="26">
        <f>'%D'!Y138</f>
        <v>0.33496019664033727</v>
      </c>
      <c r="I139" s="2">
        <f>'%D'!Z138</f>
        <v>0.23500000000000298</v>
      </c>
      <c r="J139" s="26">
        <f>'%D'!AA138</f>
        <v>0.30087982096954702</v>
      </c>
      <c r="K139" s="2">
        <f>'%D'!AB138</f>
        <v>-0.11966666666667081</v>
      </c>
      <c r="L139" s="26">
        <f>'%D'!AC138</f>
        <v>0.29536982468311329</v>
      </c>
      <c r="N139" s="2">
        <f>'# D'!V138</f>
        <v>-1.2333333333333307E-2</v>
      </c>
      <c r="O139" s="2">
        <f>'# D'!W138</f>
        <v>4.8304589153964836E-2</v>
      </c>
      <c r="P139" s="2">
        <f>'# D'!X138</f>
        <v>1.0666666666666602E-2</v>
      </c>
      <c r="Q139" s="2">
        <f>'# D'!Y138</f>
        <v>6.5380935039709126E-2</v>
      </c>
      <c r="R139" s="2">
        <f>'# D'!Z138</f>
        <v>4.6333333333333115E-2</v>
      </c>
      <c r="S139" s="2">
        <f>'# D'!AA138</f>
        <v>5.9002824791134757E-2</v>
      </c>
      <c r="T139" s="2">
        <f>'# D'!AB138</f>
        <v>-2.3999999999999133E-2</v>
      </c>
      <c r="U139" s="2">
        <f>'# D'!AC138</f>
        <v>5.8160696923839468E-2</v>
      </c>
      <c r="W139" s="8">
        <f>'T-TEST'!S138</f>
        <v>0.68872069895077903</v>
      </c>
      <c r="X139" s="8">
        <f>'T-TEST'!T138</f>
        <v>0.79582712348729112</v>
      </c>
      <c r="Y139" s="8">
        <f>'T-TEST'!U138</f>
        <v>0.27022855475416191</v>
      </c>
      <c r="Z139" s="8">
        <f>'T-TEST'!V138</f>
        <v>0.53035214922080953</v>
      </c>
      <c r="AB139" s="5" t="str">
        <f t="shared" si="12"/>
        <v>N</v>
      </c>
      <c r="AC139" s="5" t="str">
        <f t="shared" si="13"/>
        <v>N</v>
      </c>
      <c r="AD139" s="5" t="str">
        <f t="shared" si="14"/>
        <v>N</v>
      </c>
      <c r="AE139" s="5" t="str">
        <f t="shared" si="15"/>
        <v>N</v>
      </c>
    </row>
    <row r="140" spans="1:31" ht="15" x14ac:dyDescent="0.25">
      <c r="A140">
        <f>'Raw Data'!B139</f>
        <v>248</v>
      </c>
      <c r="B140">
        <f>'Raw Data'!C139</f>
        <v>276</v>
      </c>
      <c r="C140">
        <f>'Raw Data'!F139</f>
        <v>5</v>
      </c>
      <c r="D140" t="str">
        <f>'Raw Data'!D139</f>
        <v>MGHGNSTYGDELRHEGKGAYLAPTDALKL</v>
      </c>
      <c r="E140" s="2">
        <f>'%D'!V139</f>
        <v>-0.16300000000000026</v>
      </c>
      <c r="F140" s="26">
        <f>'%D'!W139</f>
        <v>0.24884265443582371</v>
      </c>
      <c r="G140" s="2">
        <f>'%D'!X139</f>
        <v>-3.8666666666667737E-2</v>
      </c>
      <c r="H140" s="26">
        <f>'%D'!Y139</f>
        <v>0.29039168950459543</v>
      </c>
      <c r="I140" s="2">
        <f>'%D'!Z139</f>
        <v>0.34866666666666646</v>
      </c>
      <c r="J140" s="26">
        <f>'%D'!AA139</f>
        <v>0.31650381777581543</v>
      </c>
      <c r="K140" s="2">
        <f>'%D'!AB139</f>
        <v>-8.1999999999997186E-2</v>
      </c>
      <c r="L140" s="26">
        <f>'%D'!AC139</f>
        <v>0.30641910297281921</v>
      </c>
      <c r="N140" s="2">
        <f>'# D'!V139</f>
        <v>-3.1999999999999917E-2</v>
      </c>
      <c r="O140" s="2">
        <f>'# D'!W139</f>
        <v>4.9240904405450044E-2</v>
      </c>
      <c r="P140" s="2">
        <f>'# D'!X139</f>
        <v>-7.6666666666669325E-3</v>
      </c>
      <c r="Q140" s="2">
        <f>'# D'!Y139</f>
        <v>5.7154760664940865E-2</v>
      </c>
      <c r="R140" s="2">
        <f>'# D'!Z139</f>
        <v>6.8333333333333357E-2</v>
      </c>
      <c r="S140" s="2">
        <f>'# D'!AA139</f>
        <v>6.2147673595504181E-2</v>
      </c>
      <c r="T140" s="2">
        <f>'# D'!AB139</f>
        <v>-1.6000000000000014E-2</v>
      </c>
      <c r="U140" s="2">
        <f>'# D'!AC139</f>
        <v>6.0296489671179614E-2</v>
      </c>
      <c r="W140" s="8">
        <f>'T-TEST'!S139</f>
        <v>0.35165944194873205</v>
      </c>
      <c r="X140" s="8">
        <f>'T-TEST'!T139</f>
        <v>0.8296125412908989</v>
      </c>
      <c r="Y140" s="8">
        <f>'T-TEST'!U139</f>
        <v>0.13980749503140763</v>
      </c>
      <c r="Z140" s="8">
        <f>'T-TEST'!V139</f>
        <v>0.66967085722786202</v>
      </c>
      <c r="AB140" s="5" t="str">
        <f t="shared" si="12"/>
        <v>N</v>
      </c>
      <c r="AC140" s="5" t="str">
        <f t="shared" si="13"/>
        <v>N</v>
      </c>
      <c r="AD140" s="5" t="str">
        <f t="shared" si="14"/>
        <v>N</v>
      </c>
      <c r="AE140" s="5" t="str">
        <f t="shared" si="15"/>
        <v>N</v>
      </c>
    </row>
    <row r="141" spans="1:31" ht="15" x14ac:dyDescent="0.25">
      <c r="A141">
        <f>'Raw Data'!B140</f>
        <v>248</v>
      </c>
      <c r="B141">
        <f>'Raw Data'!C140</f>
        <v>276</v>
      </c>
      <c r="C141">
        <f>'Raw Data'!F140</f>
        <v>6</v>
      </c>
      <c r="D141" t="str">
        <f>'Raw Data'!D140</f>
        <v>MGHGNSTYGDELRHEGKGAYLAPTDALKL</v>
      </c>
      <c r="E141" s="2">
        <f>'%D'!V140</f>
        <v>-0.20866666666666678</v>
      </c>
      <c r="F141" s="26">
        <f>'%D'!W140</f>
        <v>0.34933460559564772</v>
      </c>
      <c r="G141" s="2">
        <f>'%D'!X140</f>
        <v>-7.4000000000000732E-2</v>
      </c>
      <c r="H141" s="26">
        <f>'%D'!Y140</f>
        <v>0.24054244254739493</v>
      </c>
      <c r="I141" s="2">
        <f>'%D'!Z140</f>
        <v>0.14800000000000146</v>
      </c>
      <c r="J141" s="26">
        <f>'%D'!AA140</f>
        <v>0.28179365973468384</v>
      </c>
      <c r="K141" s="2">
        <f>'%D'!AB140</f>
        <v>-0.34566666666666279</v>
      </c>
      <c r="L141" s="26">
        <f>'%D'!AC140</f>
        <v>0.39538167214309061</v>
      </c>
      <c r="N141" s="2">
        <f>'# D'!V140</f>
        <v>-4.1000000000000036E-2</v>
      </c>
      <c r="O141" s="2">
        <f>'# D'!W140</f>
        <v>6.8753181744556371E-2</v>
      </c>
      <c r="P141" s="2">
        <f>'# D'!X140</f>
        <v>-1.4666666666666384E-2</v>
      </c>
      <c r="Q141" s="2">
        <f>'# D'!Y140</f>
        <v>4.7194632463166027E-2</v>
      </c>
      <c r="R141" s="2">
        <f>'# D'!Z140</f>
        <v>2.9333333333333655E-2</v>
      </c>
      <c r="S141" s="2">
        <f>'# D'!AA140</f>
        <v>5.5329317123323722E-2</v>
      </c>
      <c r="T141" s="2">
        <f>'# D'!AB140</f>
        <v>-6.8333333333333357E-2</v>
      </c>
      <c r="U141" s="2">
        <f>'# D'!AC140</f>
        <v>7.7506988932181234E-2</v>
      </c>
      <c r="W141" s="8">
        <f>'T-TEST'!S140</f>
        <v>0.37005395197095359</v>
      </c>
      <c r="X141" s="8">
        <f>'T-TEST'!T140</f>
        <v>0.6204209192745922</v>
      </c>
      <c r="Y141" s="8">
        <f>'T-TEST'!U140</f>
        <v>0.42393638508391474</v>
      </c>
      <c r="Z141" s="8">
        <f>'T-TEST'!V140</f>
        <v>0.20243326969092135</v>
      </c>
      <c r="AB141" s="5" t="str">
        <f t="shared" si="12"/>
        <v>N</v>
      </c>
      <c r="AC141" s="5" t="str">
        <f t="shared" si="13"/>
        <v>N</v>
      </c>
      <c r="AD141" s="5" t="str">
        <f t="shared" si="14"/>
        <v>N</v>
      </c>
      <c r="AE141" s="5" t="str">
        <f t="shared" si="15"/>
        <v>N</v>
      </c>
    </row>
    <row r="142" spans="1:31" ht="15" x14ac:dyDescent="0.25">
      <c r="A142">
        <f>'Raw Data'!B141</f>
        <v>248</v>
      </c>
      <c r="B142">
        <f>'Raw Data'!C141</f>
        <v>286</v>
      </c>
      <c r="C142">
        <f>'Raw Data'!F141</f>
        <v>3</v>
      </c>
      <c r="D142" t="str">
        <f>'Raw Data'!D141</f>
        <v>MGHGNSTYGDELRHEGKGAYLAPTDALKLASVPLFNGVE</v>
      </c>
      <c r="E142" s="2">
        <f>'%D'!V141</f>
        <v>-0.50466666666666615</v>
      </c>
      <c r="F142" s="26">
        <f>'%D'!W141</f>
        <v>0.25092495558101291</v>
      </c>
      <c r="G142" s="2">
        <f>'%D'!X141</f>
        <v>-0.35533333333333328</v>
      </c>
      <c r="H142" s="26">
        <f>'%D'!Y141</f>
        <v>0.23478571790748551</v>
      </c>
      <c r="I142" s="2">
        <f>'%D'!Z141</f>
        <v>-0.56966666666666477</v>
      </c>
      <c r="J142" s="26">
        <f>'%D'!AA141</f>
        <v>0.24046136210765082</v>
      </c>
      <c r="K142" s="2">
        <f>'%D'!AB141</f>
        <v>-0.25866666666667015</v>
      </c>
      <c r="L142" s="26">
        <f>'%D'!AC141</f>
        <v>0.29754719513605526</v>
      </c>
      <c r="N142" s="2">
        <f>'# D'!V141</f>
        <v>-0.1333333333333333</v>
      </c>
      <c r="O142" s="2">
        <f>'# D'!W141</f>
        <v>6.6126142082134687E-2</v>
      </c>
      <c r="P142" s="2">
        <f>'# D'!X141</f>
        <v>-9.3666666666667009E-2</v>
      </c>
      <c r="Q142" s="2">
        <f>'# D'!Y141</f>
        <v>6.2230753383409006E-2</v>
      </c>
      <c r="R142" s="2">
        <f>'# D'!Z141</f>
        <v>-0.1506666666666665</v>
      </c>
      <c r="S142" s="2">
        <f>'# D'!AA141</f>
        <v>6.347702996622738E-2</v>
      </c>
      <c r="T142" s="2">
        <f>'# D'!AB141</f>
        <v>-6.8333333333334245E-2</v>
      </c>
      <c r="U142" s="2">
        <f>'# D'!AC141</f>
        <v>7.8487790982632047E-2</v>
      </c>
      <c r="W142" s="8">
        <f>'T-TEST'!S141</f>
        <v>3.478558900115486E-2</v>
      </c>
      <c r="X142" s="8">
        <f>'T-TEST'!T141</f>
        <v>6.1348412838222829E-2</v>
      </c>
      <c r="Y142" s="8">
        <f>'T-TEST'!U141</f>
        <v>1.7096385341124235E-2</v>
      </c>
      <c r="Z142" s="8">
        <f>'T-TEST'!V141</f>
        <v>0.20658969198431909</v>
      </c>
      <c r="AB142" s="5" t="str">
        <f t="shared" si="12"/>
        <v>N</v>
      </c>
      <c r="AC142" s="5" t="str">
        <f t="shared" si="13"/>
        <v>N</v>
      </c>
      <c r="AD142" s="5" t="str">
        <f t="shared" si="14"/>
        <v>N</v>
      </c>
      <c r="AE142" s="5" t="str">
        <f t="shared" si="15"/>
        <v>N</v>
      </c>
    </row>
    <row r="143" spans="1:31" ht="15" x14ac:dyDescent="0.25">
      <c r="A143">
        <f>'Raw Data'!B142</f>
        <v>248</v>
      </c>
      <c r="B143">
        <f>'Raw Data'!C142</f>
        <v>286</v>
      </c>
      <c r="C143">
        <f>'Raw Data'!F142</f>
        <v>5</v>
      </c>
      <c r="D143" t="str">
        <f>'Raw Data'!D142</f>
        <v>MGHGNSTYGDELRHEGKGAYLAPTDALKLASVPLFNGVE</v>
      </c>
      <c r="E143" s="2">
        <f>'%D'!V142</f>
        <v>-0.30366666666666697</v>
      </c>
      <c r="F143" s="26">
        <f>'%D'!W142</f>
        <v>0.17076689765095962</v>
      </c>
      <c r="G143" s="2">
        <f>'%D'!X142</f>
        <v>-0.24599999999999955</v>
      </c>
      <c r="H143" s="26">
        <f>'%D'!Y142</f>
        <v>0.23982215632978271</v>
      </c>
      <c r="I143" s="2">
        <f>'%D'!Z142</f>
        <v>-0.80299999999999905</v>
      </c>
      <c r="J143" s="26">
        <f>'%D'!AA142</f>
        <v>0.44996073902804784</v>
      </c>
      <c r="K143" s="2">
        <f>'%D'!AB142</f>
        <v>-0.5503333333333309</v>
      </c>
      <c r="L143" s="26">
        <f>'%D'!AC142</f>
        <v>0.21135436278124634</v>
      </c>
      <c r="N143" s="2">
        <f>'# D'!V142</f>
        <v>-8.0333333333333368E-2</v>
      </c>
      <c r="O143" s="2">
        <f>'# D'!W142</f>
        <v>4.5515565103233256E-2</v>
      </c>
      <c r="P143" s="2">
        <f>'# D'!X142</f>
        <v>-6.4999999999999947E-2</v>
      </c>
      <c r="Q143" s="2">
        <f>'# D'!Y142</f>
        <v>6.3140055960275041E-2</v>
      </c>
      <c r="R143" s="2">
        <f>'# D'!Z142</f>
        <v>-0.21233333333333348</v>
      </c>
      <c r="S143" s="2">
        <f>'# D'!AA142</f>
        <v>0.11841734107244023</v>
      </c>
      <c r="T143" s="2">
        <f>'# D'!AB142</f>
        <v>-0.14533333333333331</v>
      </c>
      <c r="U143" s="2">
        <f>'# D'!AC142</f>
        <v>5.5770362499568682E-2</v>
      </c>
      <c r="W143" s="8">
        <f>'T-TEST'!S142</f>
        <v>7.5754730331717521E-2</v>
      </c>
      <c r="X143" s="8">
        <f>'T-TEST'!T142</f>
        <v>0.16039244754356982</v>
      </c>
      <c r="Y143" s="8">
        <f>'T-TEST'!U142</f>
        <v>6.9196378221942773E-2</v>
      </c>
      <c r="Z143" s="8">
        <f>'T-TEST'!V142</f>
        <v>1.0811391958011863E-2</v>
      </c>
      <c r="AB143" s="5" t="str">
        <f t="shared" si="12"/>
        <v>N</v>
      </c>
      <c r="AC143" s="5" t="str">
        <f t="shared" si="13"/>
        <v>N</v>
      </c>
      <c r="AD143" s="5" t="str">
        <f t="shared" si="14"/>
        <v>N</v>
      </c>
      <c r="AE143" s="5" t="str">
        <f t="shared" si="15"/>
        <v>N</v>
      </c>
    </row>
    <row r="144" spans="1:31" ht="15" x14ac:dyDescent="0.25">
      <c r="A144">
        <f>'Raw Data'!B143</f>
        <v>259</v>
      </c>
      <c r="B144">
        <f>'Raw Data'!C143</f>
        <v>273</v>
      </c>
      <c r="C144">
        <f>'Raw Data'!F143</f>
        <v>3</v>
      </c>
      <c r="D144" t="str">
        <f>'Raw Data'!D143</f>
        <v>LRHEGKGAYLAPTDA</v>
      </c>
      <c r="E144" s="2">
        <f>'%D'!V143</f>
        <v>-1.8553333333333333</v>
      </c>
      <c r="F144" s="26">
        <f>'%D'!W143</f>
        <v>0.73486710816763789</v>
      </c>
      <c r="G144" s="2">
        <f>'%D'!X143</f>
        <v>-1.4886666666666679</v>
      </c>
      <c r="H144" s="26">
        <f>'%D'!Y143</f>
        <v>0.62789993894993568</v>
      </c>
      <c r="I144" s="2">
        <f>'%D'!Z143</f>
        <v>-1.9826666666666668</v>
      </c>
      <c r="J144" s="26">
        <f>'%D'!AA143</f>
        <v>0.94982910743634952</v>
      </c>
      <c r="K144" s="2">
        <f>'%D'!AB143</f>
        <v>-2.2360000000000007</v>
      </c>
      <c r="L144" s="26">
        <f>'%D'!AC143</f>
        <v>1.3809100863802348</v>
      </c>
      <c r="N144" s="2">
        <f>'# D'!V143</f>
        <v>-0.16833333333333333</v>
      </c>
      <c r="O144" s="2">
        <f>'# D'!W143</f>
        <v>6.6758270399004976E-2</v>
      </c>
      <c r="P144" s="2">
        <f>'# D'!X143</f>
        <v>-0.1346666666666666</v>
      </c>
      <c r="Q144" s="2">
        <f>'# D'!Y143</f>
        <v>5.6827223523002943E-2</v>
      </c>
      <c r="R144" s="2">
        <f>'# D'!Z143</f>
        <v>-0.17933333333333334</v>
      </c>
      <c r="S144" s="2">
        <f>'# D'!AA143</f>
        <v>8.6274754901612627E-2</v>
      </c>
      <c r="T144" s="2">
        <f>'# D'!AB143</f>
        <v>-0.20266666666666677</v>
      </c>
      <c r="U144" s="2">
        <f>'# D'!AC143</f>
        <v>0.12498666595547972</v>
      </c>
      <c r="W144" s="8">
        <f>'T-TEST'!S143</f>
        <v>1.646640164171374E-2</v>
      </c>
      <c r="X144" s="8">
        <f>'T-TEST'!T143</f>
        <v>2.5645876466458089E-2</v>
      </c>
      <c r="Y144" s="8">
        <f>'T-TEST'!U143</f>
        <v>5.9385770009176449E-2</v>
      </c>
      <c r="Z144" s="8">
        <f>'T-TEST'!V143</f>
        <v>9.9685335753012763E-2</v>
      </c>
      <c r="AB144" s="5" t="str">
        <f t="shared" si="12"/>
        <v>N</v>
      </c>
      <c r="AC144" s="5" t="str">
        <f t="shared" si="13"/>
        <v>N</v>
      </c>
      <c r="AD144" s="5" t="str">
        <f t="shared" si="14"/>
        <v>N</v>
      </c>
      <c r="AE144" s="5" t="str">
        <f t="shared" si="15"/>
        <v>N</v>
      </c>
    </row>
    <row r="145" spans="1:31" ht="15" x14ac:dyDescent="0.25">
      <c r="A145">
        <f>'Raw Data'!B144</f>
        <v>274</v>
      </c>
      <c r="B145">
        <f>'Raw Data'!C144</f>
        <v>286</v>
      </c>
      <c r="C145">
        <f>'Raw Data'!F144</f>
        <v>2</v>
      </c>
      <c r="D145" t="str">
        <f>'Raw Data'!D144</f>
        <v>LKLASVPLFNGVE</v>
      </c>
      <c r="E145" s="2">
        <f>'%D'!V144</f>
        <v>-8.7666666666666559E-2</v>
      </c>
      <c r="F145" s="26">
        <f>'%D'!W144</f>
        <v>0.26532747062199696</v>
      </c>
      <c r="G145" s="2">
        <f>'%D'!X144</f>
        <v>-0.37033333333333296</v>
      </c>
      <c r="H145" s="26">
        <f>'%D'!Y144</f>
        <v>0.11530972783478995</v>
      </c>
      <c r="I145" s="2">
        <f>'%D'!Z144</f>
        <v>-1.5266666666666673</v>
      </c>
      <c r="J145" s="26">
        <f>'%D'!AA144</f>
        <v>0.14585152267517346</v>
      </c>
      <c r="K145" s="2">
        <f>'%D'!AB144</f>
        <v>-0.97699999999999854</v>
      </c>
      <c r="L145" s="26">
        <f>'%D'!AC144</f>
        <v>0.12696456198483147</v>
      </c>
      <c r="N145" s="2">
        <f>'# D'!V144</f>
        <v>-6.0000000000000053E-3</v>
      </c>
      <c r="O145" s="2">
        <f>'# D'!W144</f>
        <v>1.9891371663780924E-2</v>
      </c>
      <c r="P145" s="2">
        <f>'# D'!X144</f>
        <v>-2.7999999999999997E-2</v>
      </c>
      <c r="Q145" s="2">
        <f>'# D'!Y144</f>
        <v>8.4063468086123354E-3</v>
      </c>
      <c r="R145" s="2">
        <f>'# D'!Z144</f>
        <v>-0.1153333333333334</v>
      </c>
      <c r="S145" s="2">
        <f>'# D'!AA144</f>
        <v>1.1254628677422765E-2</v>
      </c>
      <c r="T145" s="2">
        <f>'# D'!AB144</f>
        <v>-7.4000000000000066E-2</v>
      </c>
      <c r="U145" s="2">
        <f>'# D'!AC144</f>
        <v>1.0000000000000009E-2</v>
      </c>
      <c r="W145" s="8">
        <f>'T-TEST'!S144</f>
        <v>0.63162866078630375</v>
      </c>
      <c r="X145" s="8">
        <f>'T-TEST'!T144</f>
        <v>5.9250112149385765E-3</v>
      </c>
      <c r="Y145" s="8">
        <f>'T-TEST'!U144</f>
        <v>2.1470092002450741E-3</v>
      </c>
      <c r="Z145" s="8">
        <f>'T-TEST'!V144</f>
        <v>6.2736251434437808E-4</v>
      </c>
      <c r="AB145" s="5" t="str">
        <f t="shared" si="12"/>
        <v>N</v>
      </c>
      <c r="AC145" s="5" t="str">
        <f t="shared" si="13"/>
        <v>N</v>
      </c>
      <c r="AD145" s="5" t="str">
        <f t="shared" si="14"/>
        <v>N</v>
      </c>
      <c r="AE145" s="5" t="str">
        <f t="shared" si="15"/>
        <v>N</v>
      </c>
    </row>
    <row r="146" spans="1:31" ht="15" x14ac:dyDescent="0.25">
      <c r="A146">
        <f>'Raw Data'!B145</f>
        <v>274</v>
      </c>
      <c r="B146">
        <f>'Raw Data'!C145</f>
        <v>295</v>
      </c>
      <c r="C146">
        <f>'Raw Data'!F145</f>
        <v>2</v>
      </c>
      <c r="D146" t="str">
        <f>'Raw Data'!D145</f>
        <v>LKLASVPLFNGVETELPADASF</v>
      </c>
      <c r="E146" s="2">
        <f>'%D'!V145</f>
        <v>-0.18200000000000571</v>
      </c>
      <c r="F146" s="26">
        <f>'%D'!W145</f>
        <v>0.46093383473118987</v>
      </c>
      <c r="G146" s="2">
        <f>'%D'!X145</f>
        <v>-9.5666666666669897E-2</v>
      </c>
      <c r="H146" s="26">
        <f>'%D'!Y145</f>
        <v>0.58599288960418783</v>
      </c>
      <c r="I146" s="2">
        <f>'%D'!Z145</f>
        <v>-1.8123333333333314</v>
      </c>
      <c r="J146" s="26">
        <f>'%D'!AA145</f>
        <v>0.48656482952771429</v>
      </c>
      <c r="K146" s="2">
        <f>'%D'!AB145</f>
        <v>-0.83633333333332871</v>
      </c>
      <c r="L146" s="26">
        <f>'%D'!AC145</f>
        <v>0.22914915084575951</v>
      </c>
      <c r="N146" s="2">
        <f>'# D'!V145</f>
        <v>-2.4666666666667503E-2</v>
      </c>
      <c r="O146" s="2">
        <f>'# D'!W145</f>
        <v>6.2463322571463337E-2</v>
      </c>
      <c r="P146" s="2">
        <f>'# D'!X145</f>
        <v>-1.2999999999999901E-2</v>
      </c>
      <c r="Q146" s="2">
        <f>'# D'!Y145</f>
        <v>7.9364139676976656E-2</v>
      </c>
      <c r="R146" s="2">
        <f>'# D'!Z145</f>
        <v>-0.24600000000000044</v>
      </c>
      <c r="S146" s="2">
        <f>'# D'!AA145</f>
        <v>6.6277195675938719E-2</v>
      </c>
      <c r="T146" s="2">
        <f>'# D'!AB145</f>
        <v>-0.11366666666666614</v>
      </c>
      <c r="U146" s="2">
        <f>'# D'!AC145</f>
        <v>3.0892285984260276E-2</v>
      </c>
      <c r="W146" s="8">
        <f>'T-TEST'!S145</f>
        <v>0.56244130006274862</v>
      </c>
      <c r="X146" s="8">
        <f>'T-TEST'!T145</f>
        <v>0.79333476712972795</v>
      </c>
      <c r="Y146" s="8">
        <f>'T-TEST'!U145</f>
        <v>5.4514558950708855E-3</v>
      </c>
      <c r="Z146" s="8">
        <f>'T-TEST'!V145</f>
        <v>4.3587210170245817E-3</v>
      </c>
      <c r="AB146" s="5" t="str">
        <f t="shared" si="12"/>
        <v>N</v>
      </c>
      <c r="AC146" s="5" t="str">
        <f t="shared" si="13"/>
        <v>N</v>
      </c>
      <c r="AD146" s="5" t="str">
        <f t="shared" si="14"/>
        <v>N</v>
      </c>
      <c r="AE146" s="5" t="str">
        <f t="shared" si="15"/>
        <v>N</v>
      </c>
    </row>
    <row r="147" spans="1:31" ht="15" x14ac:dyDescent="0.25">
      <c r="A147">
        <f>'Raw Data'!B146</f>
        <v>277</v>
      </c>
      <c r="B147">
        <f>'Raw Data'!C146</f>
        <v>286</v>
      </c>
      <c r="C147">
        <f>'Raw Data'!F146</f>
        <v>2</v>
      </c>
      <c r="D147" t="str">
        <f>'Raw Data'!D146</f>
        <v>ASVPLFNGVE</v>
      </c>
      <c r="E147" s="2">
        <f>'%D'!V146</f>
        <v>-0.31399999999999983</v>
      </c>
      <c r="F147" s="26">
        <f>'%D'!W146</f>
        <v>0.25459117554751715</v>
      </c>
      <c r="G147" s="2">
        <f>'%D'!X146</f>
        <v>-0.61966666666666637</v>
      </c>
      <c r="H147" s="26">
        <f>'%D'!Y146</f>
        <v>0.13261473020244263</v>
      </c>
      <c r="I147" s="2">
        <f>'%D'!Z146</f>
        <v>-2.1419999999999995</v>
      </c>
      <c r="J147" s="26">
        <f>'%D'!AA146</f>
        <v>9.654359982239416E-2</v>
      </c>
      <c r="K147" s="2">
        <f>'%D'!AB146</f>
        <v>-1.3406666666666656</v>
      </c>
      <c r="L147" s="26">
        <f>'%D'!AC146</f>
        <v>0.14697732251382595</v>
      </c>
      <c r="N147" s="2">
        <f>'# D'!V146</f>
        <v>-1.6333333333333325E-2</v>
      </c>
      <c r="O147" s="2">
        <f>'# D'!W146</f>
        <v>1.3165611772087669E-2</v>
      </c>
      <c r="P147" s="2">
        <f>'# D'!X146</f>
        <v>-3.2666666666666677E-2</v>
      </c>
      <c r="Q147" s="2">
        <f>'# D'!Y146</f>
        <v>6.6583281184793997E-3</v>
      </c>
      <c r="R147" s="2">
        <f>'# D'!Z146</f>
        <v>-0.11299999999999999</v>
      </c>
      <c r="S147" s="2">
        <f>'# D'!AA146</f>
        <v>5.2599112793531716E-3</v>
      </c>
      <c r="T147" s="2">
        <f>'# D'!AB146</f>
        <v>-6.9999999999999951E-2</v>
      </c>
      <c r="U147" s="2">
        <f>'# D'!AC146</f>
        <v>7.8528126595931707E-3</v>
      </c>
      <c r="W147" s="8">
        <f>'T-TEST'!S146</f>
        <v>9.828605944787995E-2</v>
      </c>
      <c r="X147" s="8">
        <f>'T-TEST'!T146</f>
        <v>4.8866783906071189E-3</v>
      </c>
      <c r="Y147" s="8">
        <f>'T-TEST'!U146</f>
        <v>5.75913337061802E-6</v>
      </c>
      <c r="Z147" s="8">
        <f>'T-TEST'!V146</f>
        <v>3.4700361511625414E-3</v>
      </c>
      <c r="AB147" s="5" t="str">
        <f t="shared" si="12"/>
        <v>N</v>
      </c>
      <c r="AC147" s="5" t="str">
        <f t="shared" si="13"/>
        <v>N</v>
      </c>
      <c r="AD147" s="5" t="str">
        <f t="shared" si="14"/>
        <v>N</v>
      </c>
      <c r="AE147" s="5" t="str">
        <f t="shared" si="15"/>
        <v>N</v>
      </c>
    </row>
    <row r="148" spans="1:31" ht="15" x14ac:dyDescent="0.25">
      <c r="A148">
        <f>'Raw Data'!B147</f>
        <v>277</v>
      </c>
      <c r="B148">
        <f>'Raw Data'!C147</f>
        <v>295</v>
      </c>
      <c r="C148">
        <f>'Raw Data'!F147</f>
        <v>2</v>
      </c>
      <c r="D148" t="str">
        <f>'Raw Data'!D147</f>
        <v>ASVPLFNGVETELPADASF</v>
      </c>
      <c r="E148" s="2">
        <f>'%D'!V147</f>
        <v>-0.25533333333333985</v>
      </c>
      <c r="F148" s="26">
        <f>'%D'!W147</f>
        <v>0.39112828245133713</v>
      </c>
      <c r="G148" s="2">
        <f>'%D'!X147</f>
        <v>-0.43566666666666976</v>
      </c>
      <c r="H148" s="26">
        <f>'%D'!Y147</f>
        <v>1.0353645090820278</v>
      </c>
      <c r="I148" s="2">
        <f>'%D'!Z147</f>
        <v>-2.0333333333333314</v>
      </c>
      <c r="J148" s="26">
        <f>'%D'!AA147</f>
        <v>0.85955027000557926</v>
      </c>
      <c r="K148" s="2">
        <f>'%D'!AB147</f>
        <v>-1.3026666666666671</v>
      </c>
      <c r="L148" s="26">
        <f>'%D'!AC147</f>
        <v>0.31161407755962012</v>
      </c>
      <c r="N148" s="2">
        <f>'# D'!V147</f>
        <v>-2.8999999999999915E-2</v>
      </c>
      <c r="O148" s="2">
        <f>'# D'!W147</f>
        <v>4.4549597828338207E-2</v>
      </c>
      <c r="P148" s="2">
        <f>'# D'!X147</f>
        <v>-4.9333333333333673E-2</v>
      </c>
      <c r="Q148" s="2">
        <f>'# D'!Y147</f>
        <v>0.11683464098174537</v>
      </c>
      <c r="R148" s="2">
        <f>'# D'!Z147</f>
        <v>-0.22999999999999954</v>
      </c>
      <c r="S148" s="2">
        <f>'# D'!AA147</f>
        <v>9.7450842308656679E-2</v>
      </c>
      <c r="T148" s="2">
        <f>'# D'!AB147</f>
        <v>-0.14733333333333309</v>
      </c>
      <c r="U148" s="2">
        <f>'# D'!AC147</f>
        <v>3.5345909711497314E-2</v>
      </c>
      <c r="W148" s="8">
        <f>'T-TEST'!S147</f>
        <v>0.33097179663859572</v>
      </c>
      <c r="X148" s="8">
        <f>'T-TEST'!T147</f>
        <v>0.51011395077206401</v>
      </c>
      <c r="Y148" s="8">
        <f>'T-TEST'!U147</f>
        <v>5.1111358323361805E-2</v>
      </c>
      <c r="Z148" s="8">
        <f>'T-TEST'!V147</f>
        <v>6.1200138856813031E-3</v>
      </c>
      <c r="AB148" s="5" t="str">
        <f t="shared" si="12"/>
        <v>N</v>
      </c>
      <c r="AC148" s="5" t="str">
        <f t="shared" si="13"/>
        <v>N</v>
      </c>
      <c r="AD148" s="5" t="str">
        <f t="shared" si="14"/>
        <v>N</v>
      </c>
      <c r="AE148" s="5" t="str">
        <f t="shared" si="15"/>
        <v>N</v>
      </c>
    </row>
    <row r="149" spans="1:31" ht="15" x14ac:dyDescent="0.25">
      <c r="A149">
        <f>'Raw Data'!B148</f>
        <v>285</v>
      </c>
      <c r="B149">
        <f>'Raw Data'!C148</f>
        <v>295</v>
      </c>
      <c r="C149">
        <f>'Raw Data'!F148</f>
        <v>1</v>
      </c>
      <c r="D149" t="str">
        <f>'Raw Data'!D148</f>
        <v>VETELPADASF</v>
      </c>
      <c r="E149" s="2">
        <f>'%D'!V148</f>
        <v>-0.7879999999999896</v>
      </c>
      <c r="F149" s="26">
        <f>'%D'!W148</f>
        <v>0.76126386139542157</v>
      </c>
      <c r="G149" s="2">
        <f>'%D'!X148</f>
        <v>-0.61999999999999744</v>
      </c>
      <c r="H149" s="26">
        <f>'%D'!Y148</f>
        <v>1.5676998011949443</v>
      </c>
      <c r="I149" s="2">
        <f>'%D'!Z148</f>
        <v>-2.1806666666666672</v>
      </c>
      <c r="J149" s="26">
        <f>'%D'!AA148</f>
        <v>1.1052643725974931</v>
      </c>
      <c r="K149" s="2">
        <f>'%D'!AB148</f>
        <v>-1.7873333333333221</v>
      </c>
      <c r="L149" s="26">
        <f>'%D'!AC148</f>
        <v>0.56429218200030729</v>
      </c>
      <c r="N149" s="2">
        <f>'# D'!V148</f>
        <v>-4.7333333333333005E-2</v>
      </c>
      <c r="O149" s="2">
        <f>'# D'!W148</f>
        <v>4.5789372857319967E-2</v>
      </c>
      <c r="P149" s="2">
        <f>'# D'!X148</f>
        <v>-3.7333333333332774E-2</v>
      </c>
      <c r="Q149" s="2">
        <f>'# D'!Y148</f>
        <v>9.4659037251248898E-2</v>
      </c>
      <c r="R149" s="2">
        <f>'# D'!Z148</f>
        <v>-0.13199999999999967</v>
      </c>
      <c r="S149" s="2">
        <f>'# D'!AA148</f>
        <v>6.6848086484705402E-2</v>
      </c>
      <c r="T149" s="2">
        <f>'# D'!AB148</f>
        <v>-0.10766666666666636</v>
      </c>
      <c r="U149" s="2">
        <f>'# D'!AC148</f>
        <v>3.4053878878428104E-2</v>
      </c>
      <c r="W149" s="8">
        <f>'T-TEST'!S148</f>
        <v>0.15545580272926382</v>
      </c>
      <c r="X149" s="8">
        <f>'T-TEST'!T148</f>
        <v>0.54169976540031439</v>
      </c>
      <c r="Y149" s="8">
        <f>'T-TEST'!U148</f>
        <v>3.0642927965290459E-2</v>
      </c>
      <c r="Z149" s="8">
        <f>'T-TEST'!V148</f>
        <v>9.3702002194440276E-3</v>
      </c>
      <c r="AB149" s="5" t="str">
        <f t="shared" si="12"/>
        <v>N</v>
      </c>
      <c r="AC149" s="5" t="str">
        <f t="shared" si="13"/>
        <v>N</v>
      </c>
      <c r="AD149" s="5" t="str">
        <f t="shared" si="14"/>
        <v>N</v>
      </c>
      <c r="AE149" s="5" t="str">
        <f t="shared" si="15"/>
        <v>N</v>
      </c>
    </row>
    <row r="150" spans="1:31" ht="15" x14ac:dyDescent="0.25">
      <c r="A150">
        <f>'Raw Data'!B149</f>
        <v>287</v>
      </c>
      <c r="B150">
        <f>'Raw Data'!C149</f>
        <v>295</v>
      </c>
      <c r="C150">
        <f>'Raw Data'!F149</f>
        <v>1</v>
      </c>
      <c r="D150" t="str">
        <f>'Raw Data'!D149</f>
        <v>TELPADASF</v>
      </c>
      <c r="E150" s="2">
        <f>'%D'!V149</f>
        <v>0.84800000000000608</v>
      </c>
      <c r="F150" s="26">
        <f>'%D'!W149</f>
        <v>0.99140439108704081</v>
      </c>
      <c r="G150" s="2">
        <f>'%D'!X149</f>
        <v>1.0589999999999833</v>
      </c>
      <c r="H150" s="26">
        <f>'%D'!Y149</f>
        <v>1.6516899426546947</v>
      </c>
      <c r="I150" s="2">
        <f>'%D'!Z149</f>
        <v>-0.84433333333332428</v>
      </c>
      <c r="J150" s="26">
        <f>'%D'!AA149</f>
        <v>1.3066481291202048</v>
      </c>
      <c r="K150" s="2">
        <f>'%D'!AB149</f>
        <v>-0.34199999999998454</v>
      </c>
      <c r="L150" s="26">
        <f>'%D'!AC149</f>
        <v>0.44908091327361177</v>
      </c>
      <c r="N150" s="2">
        <f>'# D'!V149</f>
        <v>3.8666666666666405E-2</v>
      </c>
      <c r="O150" s="2">
        <f>'# D'!W149</f>
        <v>4.4996296143868117E-2</v>
      </c>
      <c r="P150" s="2">
        <f>'# D'!X149</f>
        <v>4.766666666666719E-2</v>
      </c>
      <c r="Q150" s="2">
        <f>'# D'!Y149</f>
        <v>7.4507270338761644E-2</v>
      </c>
      <c r="R150" s="2">
        <f>'# D'!Z149</f>
        <v>-3.8333333333333552E-2</v>
      </c>
      <c r="S150" s="2">
        <f>'# D'!AA149</f>
        <v>5.8951957841392524E-2</v>
      </c>
      <c r="T150" s="2">
        <f>'# D'!AB149</f>
        <v>-1.5666666666666718E-2</v>
      </c>
      <c r="U150" s="2">
        <f>'# D'!AC149</f>
        <v>2.0215505600075175E-2</v>
      </c>
      <c r="W150" s="8">
        <f>'T-TEST'!S149</f>
        <v>0.21945128281801662</v>
      </c>
      <c r="X150" s="8">
        <f>'T-TEST'!T149</f>
        <v>0.33042375394934137</v>
      </c>
      <c r="Y150" s="8">
        <f>'T-TEST'!U149</f>
        <v>0.32316123637965505</v>
      </c>
      <c r="Z150" s="8">
        <f>'T-TEST'!V149</f>
        <v>0.29007455577131253</v>
      </c>
      <c r="AB150" s="5" t="str">
        <f t="shared" si="12"/>
        <v>N</v>
      </c>
      <c r="AC150" s="5" t="str">
        <f t="shared" si="13"/>
        <v>N</v>
      </c>
      <c r="AD150" s="5" t="str">
        <f t="shared" si="14"/>
        <v>N</v>
      </c>
      <c r="AE150" s="5" t="str">
        <f t="shared" si="15"/>
        <v>N</v>
      </c>
    </row>
    <row r="151" spans="1:31" ht="15" x14ac:dyDescent="0.25">
      <c r="A151">
        <f>'Raw Data'!B150</f>
        <v>287</v>
      </c>
      <c r="B151">
        <f>'Raw Data'!C150</f>
        <v>307</v>
      </c>
      <c r="C151">
        <f>'Raw Data'!F150</f>
        <v>3</v>
      </c>
      <c r="D151" t="str">
        <f>'Raw Data'!D150</f>
        <v>TELPADASFGRMLGKYVPGSF</v>
      </c>
      <c r="E151" s="2">
        <f>'%D'!V150</f>
        <v>2.1153333333333393</v>
      </c>
      <c r="F151" s="26">
        <f>'%D'!W150</f>
        <v>1.2350847474296374</v>
      </c>
      <c r="G151" s="2">
        <f>'%D'!X150</f>
        <v>3.5793333333333308</v>
      </c>
      <c r="H151" s="26">
        <f>'%D'!Y150</f>
        <v>1.3955870927080616</v>
      </c>
      <c r="I151" s="2">
        <f>'%D'!Z150</f>
        <v>2.3703333333333418</v>
      </c>
      <c r="J151" s="26">
        <f>'%D'!AA150</f>
        <v>0.76931116374758857</v>
      </c>
      <c r="K151" s="2">
        <f>'%D'!AB150</f>
        <v>2.3203333333333234</v>
      </c>
      <c r="L151" s="26">
        <f>'%D'!AC150</f>
        <v>1.3442820884521736</v>
      </c>
      <c r="N151" s="2">
        <f>'# D'!V150</f>
        <v>0.27133333333333276</v>
      </c>
      <c r="O151" s="2">
        <f>'# D'!W150</f>
        <v>0.15820661595942598</v>
      </c>
      <c r="P151" s="2">
        <f>'# D'!X150</f>
        <v>0.45933333333333337</v>
      </c>
      <c r="Q151" s="2">
        <f>'# D'!Y150</f>
        <v>0.17914333181375541</v>
      </c>
      <c r="R151" s="2">
        <f>'# D'!Z150</f>
        <v>0.30400000000000205</v>
      </c>
      <c r="S151" s="2">
        <f>'# D'!AA150</f>
        <v>9.8563008612088679E-2</v>
      </c>
      <c r="T151" s="2">
        <f>'# D'!AB150</f>
        <v>0.2976666666666663</v>
      </c>
      <c r="U151" s="2">
        <f>'# D'!AC150</f>
        <v>0.17261904105090273</v>
      </c>
      <c r="W151" s="8">
        <f>'T-TEST'!S150</f>
        <v>7.6027076502709831E-2</v>
      </c>
      <c r="X151" s="8">
        <f>'T-TEST'!T150</f>
        <v>1.4248741490538249E-2</v>
      </c>
      <c r="Y151" s="8">
        <f>'T-TEST'!U150</f>
        <v>6.5638253636317893E-3</v>
      </c>
      <c r="Z151" s="8">
        <f>'T-TEST'!V150</f>
        <v>7.2311118919267656E-2</v>
      </c>
      <c r="AB151" s="5" t="str">
        <f t="shared" si="12"/>
        <v>N</v>
      </c>
      <c r="AC151" s="5" t="str">
        <f t="shared" si="13"/>
        <v>N</v>
      </c>
      <c r="AD151" s="5" t="str">
        <f t="shared" si="14"/>
        <v>N</v>
      </c>
      <c r="AE151" s="5" t="str">
        <f t="shared" si="15"/>
        <v>N</v>
      </c>
    </row>
    <row r="152" spans="1:31" ht="15" x14ac:dyDescent="0.25">
      <c r="A152">
        <f>'Raw Data'!B151</f>
        <v>296</v>
      </c>
      <c r="B152">
        <f>'Raw Data'!C151</f>
        <v>307</v>
      </c>
      <c r="C152">
        <f>'Raw Data'!F151</f>
        <v>3</v>
      </c>
      <c r="D152" t="str">
        <f>'Raw Data'!D151</f>
        <v>GRMLGKYVPGSF</v>
      </c>
      <c r="E152" s="2">
        <f>'%D'!V151</f>
        <v>2.2183333333333337</v>
      </c>
      <c r="F152" s="26">
        <f>'%D'!W151</f>
        <v>0.81329596908710389</v>
      </c>
      <c r="G152" s="2">
        <f>'%D'!X151</f>
        <v>0.91533333333334355</v>
      </c>
      <c r="H152" s="26">
        <f>'%D'!Y151</f>
        <v>1.2447189776545273</v>
      </c>
      <c r="I152" s="2">
        <f>'%D'!Z151</f>
        <v>1.3206666666666749</v>
      </c>
      <c r="J152" s="26">
        <f>'%D'!AA151</f>
        <v>0.83045870858620185</v>
      </c>
      <c r="K152" s="2">
        <f>'%D'!AB151</f>
        <v>1.0273333333333454</v>
      </c>
      <c r="L152" s="26">
        <f>'%D'!AC151</f>
        <v>0.48506941084068916</v>
      </c>
      <c r="N152" s="2">
        <f>'# D'!V151</f>
        <v>0.1509999999999998</v>
      </c>
      <c r="O152" s="2">
        <f>'# D'!W151</f>
        <v>5.5287129303904482E-2</v>
      </c>
      <c r="P152" s="2">
        <f>'# D'!X151</f>
        <v>6.233333333333313E-2</v>
      </c>
      <c r="Q152" s="2">
        <f>'# D'!Y151</f>
        <v>8.4872453324582042E-2</v>
      </c>
      <c r="R152" s="2">
        <f>'# D'!Z151</f>
        <v>8.9999999999999858E-2</v>
      </c>
      <c r="S152" s="2">
        <f>'# D'!AA151</f>
        <v>5.6320511361315037E-2</v>
      </c>
      <c r="T152" s="2">
        <f>'# D'!AB151</f>
        <v>6.9999999999998508E-2</v>
      </c>
      <c r="U152" s="2">
        <f>'# D'!AC151</f>
        <v>3.2893768406797121E-2</v>
      </c>
      <c r="W152" s="8">
        <f>'T-TEST'!S151</f>
        <v>9.7871837740308738E-3</v>
      </c>
      <c r="X152" s="8">
        <f>'T-TEST'!T151</f>
        <v>0.27262819019131157</v>
      </c>
      <c r="Y152" s="8">
        <f>'T-TEST'!U151</f>
        <v>6.0547702941394207E-2</v>
      </c>
      <c r="Z152" s="8">
        <f>'T-TEST'!V151</f>
        <v>4.3003901077919043E-2</v>
      </c>
      <c r="AB152" s="5" t="str">
        <f t="shared" si="12"/>
        <v>N</v>
      </c>
      <c r="AC152" s="5" t="str">
        <f t="shared" si="13"/>
        <v>N</v>
      </c>
      <c r="AD152" s="5" t="str">
        <f t="shared" si="14"/>
        <v>N</v>
      </c>
      <c r="AE152" s="5" t="str">
        <f t="shared" si="15"/>
        <v>N</v>
      </c>
    </row>
    <row r="153" spans="1:31" ht="15" x14ac:dyDescent="0.25">
      <c r="A153">
        <f>'Raw Data'!B152</f>
        <v>308</v>
      </c>
      <c r="B153">
        <f>'Raw Data'!C152</f>
        <v>336</v>
      </c>
      <c r="C153">
        <f>'Raw Data'!F152</f>
        <v>5</v>
      </c>
      <c r="D153" t="str">
        <f>'Raw Data'!D152</f>
        <v>ERLEAIPVKDGLRLKGRVHLTRPAYGIVA</v>
      </c>
      <c r="E153" s="2">
        <f>'%D'!V152</f>
        <v>0.8403333333333336</v>
      </c>
      <c r="F153" s="26">
        <f>'%D'!W152</f>
        <v>0.45284912866575483</v>
      </c>
      <c r="G153" s="2">
        <f>'%D'!X152</f>
        <v>2.0513333333333339</v>
      </c>
      <c r="H153" s="26">
        <f>'%D'!Y152</f>
        <v>0.64942384721638646</v>
      </c>
      <c r="I153" s="2">
        <f>'%D'!Z152</f>
        <v>0.99466666666666725</v>
      </c>
      <c r="J153" s="26">
        <f>'%D'!AA152</f>
        <v>0.41624592090093482</v>
      </c>
      <c r="K153" s="2">
        <f>'%D'!AB152</f>
        <v>1.2463333333333377</v>
      </c>
      <c r="L153" s="26">
        <f>'%D'!AC152</f>
        <v>0.54916421344924971</v>
      </c>
      <c r="N153" s="2">
        <f>'# D'!V152</f>
        <v>0.15866666666666696</v>
      </c>
      <c r="O153" s="2">
        <f>'# D'!W152</f>
        <v>8.5701030721145252E-2</v>
      </c>
      <c r="P153" s="2">
        <f>'# D'!X152</f>
        <v>0.38733333333333331</v>
      </c>
      <c r="Q153" s="2">
        <f>'# D'!Y152</f>
        <v>0.1223533135363867</v>
      </c>
      <c r="R153" s="2">
        <f>'# D'!Z152</f>
        <v>0.18766666666666687</v>
      </c>
      <c r="S153" s="2">
        <f>'# D'!AA152</f>
        <v>7.8260249594967926E-2</v>
      </c>
      <c r="T153" s="2">
        <f>'# D'!AB152</f>
        <v>0.23533333333333317</v>
      </c>
      <c r="U153" s="2">
        <f>'# D'!AC152</f>
        <v>0.10323436120465573</v>
      </c>
      <c r="W153" s="8">
        <f>'T-TEST'!S152</f>
        <v>8.3223379700700539E-2</v>
      </c>
      <c r="X153" s="8">
        <f>'T-TEST'!T152</f>
        <v>7.5881474357563806E-3</v>
      </c>
      <c r="Y153" s="8">
        <f>'T-TEST'!U152</f>
        <v>3.9272585940141304E-2</v>
      </c>
      <c r="Z153" s="8">
        <f>'T-TEST'!V152</f>
        <v>1.7286627365529772E-2</v>
      </c>
      <c r="AB153" s="5" t="str">
        <f t="shared" si="12"/>
        <v>N</v>
      </c>
      <c r="AC153" s="5" t="str">
        <f t="shared" si="13"/>
        <v>N</v>
      </c>
      <c r="AD153" s="5" t="str">
        <f t="shared" si="14"/>
        <v>N</v>
      </c>
      <c r="AE153" s="5" t="str">
        <f t="shared" si="15"/>
        <v>N</v>
      </c>
    </row>
    <row r="154" spans="1:31" ht="15" x14ac:dyDescent="0.25">
      <c r="A154">
        <f>'Raw Data'!B153</f>
        <v>308</v>
      </c>
      <c r="B154">
        <f>'Raw Data'!C153</f>
        <v>336</v>
      </c>
      <c r="C154">
        <f>'Raw Data'!F153</f>
        <v>6</v>
      </c>
      <c r="D154" t="str">
        <f>'Raw Data'!D153</f>
        <v>ERLEAIPVKDGLRLKGRVHLTRPAYGIVA</v>
      </c>
      <c r="E154" s="2">
        <f>'%D'!V153</f>
        <v>0.32833333333333314</v>
      </c>
      <c r="F154" s="26">
        <f>'%D'!W153</f>
        <v>0.6189868065368328</v>
      </c>
      <c r="G154" s="2">
        <f>'%D'!X153</f>
        <v>1.3513333333333311</v>
      </c>
      <c r="H154" s="26">
        <f>'%D'!Y153</f>
        <v>0.56280576874560684</v>
      </c>
      <c r="I154" s="2">
        <f>'%D'!Z153</f>
        <v>9.6333333333333826E-2</v>
      </c>
      <c r="J154" s="26">
        <f>'%D'!AA153</f>
        <v>0.37291509310654986</v>
      </c>
      <c r="K154" s="2">
        <f>'%D'!AB153</f>
        <v>0.16599999999999682</v>
      </c>
      <c r="L154" s="26">
        <f>'%D'!AC153</f>
        <v>0.38963914929928084</v>
      </c>
      <c r="N154" s="2">
        <f>'# D'!V153</f>
        <v>6.1666666666666758E-2</v>
      </c>
      <c r="O154" s="2">
        <f>'# D'!W153</f>
        <v>0.1168303613506923</v>
      </c>
      <c r="P154" s="2">
        <f>'# D'!X153</f>
        <v>0.25499999999999989</v>
      </c>
      <c r="Q154" s="2">
        <f>'# D'!Y153</f>
        <v>0.10658173702218714</v>
      </c>
      <c r="R154" s="2">
        <f>'# D'!Z153</f>
        <v>1.8333333333333091E-2</v>
      </c>
      <c r="S154" s="2">
        <f>'# D'!AA153</f>
        <v>7.0019045028239871E-2</v>
      </c>
      <c r="T154" s="2">
        <f>'# D'!AB153</f>
        <v>3.1666666666667176E-2</v>
      </c>
      <c r="U154" s="2">
        <f>'# D'!AC153</f>
        <v>7.3337121114298909E-2</v>
      </c>
      <c r="W154" s="8">
        <f>'T-TEST'!S153</f>
        <v>0.43828141075748478</v>
      </c>
      <c r="X154" s="8">
        <f>'T-TEST'!T153</f>
        <v>1.6216267183722082E-2</v>
      </c>
      <c r="Y154" s="8">
        <f>'T-TEST'!U153</f>
        <v>0.68204676849418888</v>
      </c>
      <c r="Z154" s="8">
        <f>'T-TEST'!V153</f>
        <v>0.49790057996275056</v>
      </c>
      <c r="AB154" s="5" t="str">
        <f t="shared" si="12"/>
        <v>N</v>
      </c>
      <c r="AC154" s="5" t="str">
        <f t="shared" si="13"/>
        <v>N</v>
      </c>
      <c r="AD154" s="5" t="str">
        <f t="shared" si="14"/>
        <v>N</v>
      </c>
      <c r="AE154" s="5" t="str">
        <f t="shared" si="15"/>
        <v>N</v>
      </c>
    </row>
    <row r="155" spans="1:31" ht="15" x14ac:dyDescent="0.25">
      <c r="A155">
        <f>'Raw Data'!B154</f>
        <v>308</v>
      </c>
      <c r="B155">
        <f>'Raw Data'!C154</f>
        <v>345</v>
      </c>
      <c r="C155">
        <f>'Raw Data'!F154</f>
        <v>4</v>
      </c>
      <c r="D155" t="str">
        <f>'Raw Data'!D154</f>
        <v>ERLEAIPVKDGLRLKGRVHLTRPAYGIVAHLDPPGGSD</v>
      </c>
      <c r="E155" s="2">
        <f>'%D'!V154</f>
        <v>0.56966666666666654</v>
      </c>
      <c r="F155" s="26">
        <f>'%D'!W154</f>
        <v>0.842533876668074</v>
      </c>
      <c r="G155" s="2">
        <f>'%D'!X154</f>
        <v>1.8980000000000015</v>
      </c>
      <c r="H155" s="26">
        <f>'%D'!Y154</f>
        <v>0.54467207259659145</v>
      </c>
      <c r="I155" s="2">
        <f>'%D'!Z154</f>
        <v>0.58366666666666944</v>
      </c>
      <c r="J155" s="26">
        <f>'%D'!AA154</f>
        <v>0.62600212992182935</v>
      </c>
      <c r="K155" s="2">
        <f>'%D'!AB154</f>
        <v>0.64266666666666517</v>
      </c>
      <c r="L155" s="26">
        <f>'%D'!AC154</f>
        <v>0.48701471572564642</v>
      </c>
      <c r="N155" s="2">
        <f>'# D'!V154</f>
        <v>0.13766666666666705</v>
      </c>
      <c r="O155" s="2">
        <f>'# D'!W154</f>
        <v>0.20357144527986581</v>
      </c>
      <c r="P155" s="2">
        <f>'# D'!X154</f>
        <v>0.45833333333333304</v>
      </c>
      <c r="Q155" s="2">
        <f>'# D'!Y154</f>
        <v>0.13115004130130253</v>
      </c>
      <c r="R155" s="2">
        <f>'# D'!Z154</f>
        <v>0.14100000000000001</v>
      </c>
      <c r="S155" s="2">
        <f>'# D'!AA154</f>
        <v>0.15137591177815141</v>
      </c>
      <c r="T155" s="2">
        <f>'# D'!AB154</f>
        <v>0.1549999999999998</v>
      </c>
      <c r="U155" s="2">
        <f>'# D'!AC154</f>
        <v>0.11769876804792792</v>
      </c>
      <c r="W155" s="8">
        <f>'T-TEST'!S154</f>
        <v>0.34907952381691182</v>
      </c>
      <c r="X155" s="8">
        <f>'T-TEST'!T154</f>
        <v>5.3267066270574421E-3</v>
      </c>
      <c r="Y155" s="8">
        <f>'T-TEST'!U154</f>
        <v>0.23722243502201792</v>
      </c>
      <c r="Z155" s="8">
        <f>'T-TEST'!V154</f>
        <v>8.4966716437927442E-2</v>
      </c>
      <c r="AB155" s="5" t="str">
        <f t="shared" si="12"/>
        <v>N</v>
      </c>
      <c r="AC155" s="5" t="str">
        <f t="shared" si="13"/>
        <v>N</v>
      </c>
      <c r="AD155" s="5" t="str">
        <f t="shared" si="14"/>
        <v>N</v>
      </c>
      <c r="AE155" s="5" t="str">
        <f t="shared" si="15"/>
        <v>N</v>
      </c>
    </row>
    <row r="156" spans="1:31" ht="15" x14ac:dyDescent="0.25">
      <c r="A156">
        <f>'Raw Data'!B155</f>
        <v>308</v>
      </c>
      <c r="B156">
        <f>'Raw Data'!C155</f>
        <v>345</v>
      </c>
      <c r="C156">
        <f>'Raw Data'!F155</f>
        <v>5</v>
      </c>
      <c r="D156" t="str">
        <f>'Raw Data'!D155</f>
        <v>ERLEAIPVKDGLRLKGRVHLTRPAYGIVAHLDPPGGSD</v>
      </c>
      <c r="E156" s="2">
        <f>'%D'!V155</f>
        <v>1.9276666666666671</v>
      </c>
      <c r="F156" s="26">
        <f>'%D'!W155</f>
        <v>0.4743641358000551</v>
      </c>
      <c r="G156" s="2">
        <f>'%D'!X155</f>
        <v>2.647333333333334</v>
      </c>
      <c r="H156" s="26">
        <f>'%D'!Y155</f>
        <v>0.90208332948421821</v>
      </c>
      <c r="I156" s="2">
        <f>'%D'!Z155</f>
        <v>1.390666666666668</v>
      </c>
      <c r="J156" s="26">
        <f>'%D'!AA155</f>
        <v>0.25596614359455155</v>
      </c>
      <c r="K156" s="2">
        <f>'%D'!AB155</f>
        <v>0.78333333333333321</v>
      </c>
      <c r="L156" s="26">
        <f>'%D'!AC155</f>
        <v>1.133900201369886</v>
      </c>
      <c r="N156" s="2">
        <f>'# D'!V155</f>
        <v>0.46566666666666645</v>
      </c>
      <c r="O156" s="2">
        <f>'# D'!W155</f>
        <v>0.11443193027589232</v>
      </c>
      <c r="P156" s="2">
        <f>'# D'!X155</f>
        <v>0.63933333333333309</v>
      </c>
      <c r="Q156" s="2">
        <f>'# D'!Y155</f>
        <v>0.21771923816389466</v>
      </c>
      <c r="R156" s="2">
        <f>'# D'!Z155</f>
        <v>0.3360000000000003</v>
      </c>
      <c r="S156" s="2">
        <f>'# D'!AA155</f>
        <v>6.1884300647794988E-2</v>
      </c>
      <c r="T156" s="2">
        <f>'# D'!AB155</f>
        <v>0.18933333333333335</v>
      </c>
      <c r="U156" s="2">
        <f>'# D'!AC155</f>
        <v>0.27332276402329408</v>
      </c>
      <c r="W156" s="8">
        <f>'T-TEST'!S155</f>
        <v>9.1965443608989558E-3</v>
      </c>
      <c r="X156" s="8">
        <f>'T-TEST'!T155</f>
        <v>7.2044494400604099E-3</v>
      </c>
      <c r="Y156" s="8">
        <f>'T-TEST'!U155</f>
        <v>9.2279175374605706E-4</v>
      </c>
      <c r="Z156" s="8">
        <f>'T-TEST'!V155</f>
        <v>0.33435447545943447</v>
      </c>
      <c r="AB156" s="5" t="str">
        <f t="shared" si="12"/>
        <v>N</v>
      </c>
      <c r="AC156" s="5" t="str">
        <f t="shared" si="13"/>
        <v>N</v>
      </c>
      <c r="AD156" s="5" t="str">
        <f t="shared" si="14"/>
        <v>N</v>
      </c>
      <c r="AE156" s="5" t="str">
        <f t="shared" si="15"/>
        <v>N</v>
      </c>
    </row>
    <row r="157" spans="1:31" ht="15" x14ac:dyDescent="0.25">
      <c r="A157">
        <f>'Raw Data'!B156</f>
        <v>308</v>
      </c>
      <c r="B157">
        <f>'Raw Data'!C156</f>
        <v>345</v>
      </c>
      <c r="C157">
        <f>'Raw Data'!F156</f>
        <v>6</v>
      </c>
      <c r="D157" t="str">
        <f>'Raw Data'!D156</f>
        <v>ERLEAIPVKDGLRLKGRVHLTRPAYGIVAHLDPPGGSD</v>
      </c>
      <c r="E157" s="2">
        <f>'%D'!V156</f>
        <v>1.0830000000000002</v>
      </c>
      <c r="F157" s="26">
        <f>'%D'!W156</f>
        <v>0.6042720138039378</v>
      </c>
      <c r="G157" s="2">
        <f>'%D'!X156</f>
        <v>2.564333333333332</v>
      </c>
      <c r="H157" s="26">
        <f>'%D'!Y156</f>
        <v>0.57859254517607883</v>
      </c>
      <c r="I157" s="2">
        <f>'%D'!Z156</f>
        <v>1.1369999999999987</v>
      </c>
      <c r="J157" s="26">
        <f>'%D'!AA156</f>
        <v>0.50801935658660413</v>
      </c>
      <c r="K157" s="2">
        <f>'%D'!AB156</f>
        <v>1.6409999999999982</v>
      </c>
      <c r="L157" s="26">
        <f>'%D'!AC156</f>
        <v>0.67520120458028354</v>
      </c>
      <c r="N157" s="2">
        <f>'# D'!V156</f>
        <v>0.26133333333333386</v>
      </c>
      <c r="O157" s="2">
        <f>'# D'!W156</f>
        <v>0.14606619503955506</v>
      </c>
      <c r="P157" s="2">
        <f>'# D'!X156</f>
        <v>0.61966666666666681</v>
      </c>
      <c r="Q157" s="2">
        <f>'# D'!Y156</f>
        <v>0.13999523801425062</v>
      </c>
      <c r="R157" s="2">
        <f>'# D'!Z156</f>
        <v>0.2746666666666675</v>
      </c>
      <c r="S157" s="2">
        <f>'# D'!AA156</f>
        <v>0.12293629786736444</v>
      </c>
      <c r="T157" s="2">
        <f>'# D'!AB156</f>
        <v>0.39633333333333276</v>
      </c>
      <c r="U157" s="2">
        <f>'# D'!AC156</f>
        <v>0.16334727831627111</v>
      </c>
      <c r="W157" s="8">
        <f>'T-TEST'!S156</f>
        <v>4.2431320555767094E-2</v>
      </c>
      <c r="X157" s="8">
        <f>'T-TEST'!T156</f>
        <v>2.0582921957291726E-3</v>
      </c>
      <c r="Y157" s="8">
        <f>'T-TEST'!U156</f>
        <v>5.5999211814354723E-2</v>
      </c>
      <c r="Z157" s="8">
        <f>'T-TEST'!V156</f>
        <v>1.3884871116321503E-2</v>
      </c>
      <c r="AB157" s="5" t="str">
        <f t="shared" si="12"/>
        <v>N</v>
      </c>
      <c r="AC157" s="5" t="str">
        <f t="shared" si="13"/>
        <v>N</v>
      </c>
      <c r="AD157" s="5" t="str">
        <f t="shared" si="14"/>
        <v>N</v>
      </c>
      <c r="AE157" s="5" t="str">
        <f t="shared" si="15"/>
        <v>N</v>
      </c>
    </row>
    <row r="158" spans="1:31" ht="15" x14ac:dyDescent="0.25">
      <c r="A158">
        <f>'Raw Data'!B157</f>
        <v>311</v>
      </c>
      <c r="B158">
        <f>'Raw Data'!C157</f>
        <v>333</v>
      </c>
      <c r="C158">
        <f>'Raw Data'!F157</f>
        <v>5</v>
      </c>
      <c r="D158" t="str">
        <f>'Raw Data'!D157</f>
        <v>EAIPVKDGLRLKGRVHLTRPAYG</v>
      </c>
      <c r="E158" s="2">
        <f>'%D'!V157</f>
        <v>7.9333333333330813E-2</v>
      </c>
      <c r="F158" s="26">
        <f>'%D'!W157</f>
        <v>1.3221903544245559</v>
      </c>
      <c r="G158" s="2">
        <f>'%D'!X157</f>
        <v>0.126000000000003</v>
      </c>
      <c r="H158" s="26">
        <f>'%D'!Y157</f>
        <v>1.0044023098340624</v>
      </c>
      <c r="I158" s="2">
        <f>'%D'!Z157</f>
        <v>0.13666666666667027</v>
      </c>
      <c r="J158" s="26">
        <f>'%D'!AA157</f>
        <v>0.48217977283719915</v>
      </c>
      <c r="K158" s="2">
        <f>'%D'!AB157</f>
        <v>-0.87700000000000067</v>
      </c>
      <c r="L158" s="26">
        <f>'%D'!AC157</f>
        <v>0.41798883557658156</v>
      </c>
      <c r="N158" s="2">
        <f>'# D'!V157</f>
        <v>1.1333333333333639E-2</v>
      </c>
      <c r="O158" s="2">
        <f>'# D'!W157</f>
        <v>0.18932335654465179</v>
      </c>
      <c r="P158" s="2">
        <f>'# D'!X157</f>
        <v>1.7999999999999794E-2</v>
      </c>
      <c r="Q158" s="2">
        <f>'# D'!Y157</f>
        <v>0.14389463737980879</v>
      </c>
      <c r="R158" s="2">
        <f>'# D'!Z157</f>
        <v>1.9333333333333425E-2</v>
      </c>
      <c r="S158" s="2">
        <f>'# D'!AA157</f>
        <v>6.9161646404154828E-2</v>
      </c>
      <c r="T158" s="2">
        <f>'# D'!AB157</f>
        <v>-0.12599999999999989</v>
      </c>
      <c r="U158" s="2">
        <f>'# D'!AC157</f>
        <v>5.9972215789202414E-2</v>
      </c>
      <c r="W158" s="8">
        <f>'T-TEST'!S157</f>
        <v>0.92266781057402825</v>
      </c>
      <c r="X158" s="8">
        <f>'T-TEST'!T157</f>
        <v>0.83990895238779317</v>
      </c>
      <c r="Y158" s="8">
        <f>'T-TEST'!U157</f>
        <v>0.66891182511158953</v>
      </c>
      <c r="Z158" s="8">
        <f>'T-TEST'!V157</f>
        <v>2.3135010748690298E-2</v>
      </c>
      <c r="AB158" s="5" t="str">
        <f t="shared" si="12"/>
        <v>N</v>
      </c>
      <c r="AC158" s="5" t="str">
        <f t="shared" si="13"/>
        <v>N</v>
      </c>
      <c r="AD158" s="5" t="str">
        <f t="shared" si="14"/>
        <v>N</v>
      </c>
      <c r="AE158" s="5" t="str">
        <f t="shared" si="15"/>
        <v>N</v>
      </c>
    </row>
    <row r="159" spans="1:31" ht="15" x14ac:dyDescent="0.25">
      <c r="A159">
        <f>'Raw Data'!B158</f>
        <v>311</v>
      </c>
      <c r="B159">
        <f>'Raw Data'!C158</f>
        <v>345</v>
      </c>
      <c r="C159">
        <f>'Raw Data'!F158</f>
        <v>3</v>
      </c>
      <c r="D159" t="str">
        <f>'Raw Data'!D158</f>
        <v>EAIPVKDGLRLKGRVHLTRPAYGIVAHLDPPGGSD</v>
      </c>
      <c r="E159" s="2">
        <f>'%D'!V158</f>
        <v>0.10300000000000153</v>
      </c>
      <c r="F159" s="26">
        <f>'%D'!W158</f>
        <v>0.74779854684712133</v>
      </c>
      <c r="G159" s="2">
        <f>'%D'!X158</f>
        <v>0.8776666666666646</v>
      </c>
      <c r="H159" s="26">
        <f>'%D'!Y158</f>
        <v>0.47234803552747734</v>
      </c>
      <c r="I159" s="2">
        <f>'%D'!Z158</f>
        <v>0.501000000000003</v>
      </c>
      <c r="J159" s="26">
        <f>'%D'!AA158</f>
        <v>0.45088690377965085</v>
      </c>
      <c r="K159" s="2">
        <f>'%D'!AB158</f>
        <v>-6.533333333333502E-2</v>
      </c>
      <c r="L159" s="26">
        <f>'%D'!AC158</f>
        <v>0.36662605835737683</v>
      </c>
      <c r="N159" s="2">
        <f>'# D'!V158</f>
        <v>2.2666666666666835E-2</v>
      </c>
      <c r="O159" s="2">
        <f>'# D'!W158</f>
        <v>0.16342786380133167</v>
      </c>
      <c r="P159" s="2">
        <f>'# D'!X158</f>
        <v>0.19200000000000017</v>
      </c>
      <c r="Q159" s="2">
        <f>'# D'!Y158</f>
        <v>0.10365326815879952</v>
      </c>
      <c r="R159" s="2">
        <f>'# D'!Z158</f>
        <v>0.10933333333333328</v>
      </c>
      <c r="S159" s="2">
        <f>'# D'!AA158</f>
        <v>9.8461498397427683E-2</v>
      </c>
      <c r="T159" s="2">
        <f>'# D'!AB158</f>
        <v>-1.4666666666666828E-2</v>
      </c>
      <c r="U159" s="2">
        <f>'# D'!AC158</f>
        <v>8.0054148341398901E-2</v>
      </c>
      <c r="W159" s="8">
        <f>'T-TEST'!S158</f>
        <v>0.83115774315780389</v>
      </c>
      <c r="X159" s="8">
        <f>'T-TEST'!T158</f>
        <v>3.4394380206562658E-2</v>
      </c>
      <c r="Y159" s="8">
        <f>'T-TEST'!U158</f>
        <v>0.17789825702133708</v>
      </c>
      <c r="Z159" s="8">
        <f>'T-TEST'!V158</f>
        <v>0.76975569386170528</v>
      </c>
      <c r="AB159" s="5" t="str">
        <f t="shared" si="12"/>
        <v>N</v>
      </c>
      <c r="AC159" s="5" t="str">
        <f t="shared" si="13"/>
        <v>N</v>
      </c>
      <c r="AD159" s="5" t="str">
        <f t="shared" si="14"/>
        <v>N</v>
      </c>
      <c r="AE159" s="5" t="str">
        <f t="shared" si="15"/>
        <v>N</v>
      </c>
    </row>
    <row r="160" spans="1:31" ht="15" x14ac:dyDescent="0.25">
      <c r="A160">
        <f>'Raw Data'!B159</f>
        <v>311</v>
      </c>
      <c r="B160">
        <f>'Raw Data'!C159</f>
        <v>345</v>
      </c>
      <c r="C160">
        <f>'Raw Data'!F159</f>
        <v>4</v>
      </c>
      <c r="D160" t="str">
        <f>'Raw Data'!D159</f>
        <v>EAIPVKDGLRLKGRVHLTRPAYGIVAHLDPPGGSD</v>
      </c>
      <c r="E160" s="2">
        <f>'%D'!V159</f>
        <v>0.62199999999999989</v>
      </c>
      <c r="F160" s="26">
        <f>'%D'!W159</f>
        <v>0.52098656412617739</v>
      </c>
      <c r="G160" s="2">
        <f>'%D'!X159</f>
        <v>1.264999999999997</v>
      </c>
      <c r="H160" s="26">
        <f>'%D'!Y159</f>
        <v>0.62138608502819448</v>
      </c>
      <c r="I160" s="2">
        <f>'%D'!Z159</f>
        <v>0.8149999999999995</v>
      </c>
      <c r="J160" s="26">
        <f>'%D'!AA159</f>
        <v>0.47392931962477269</v>
      </c>
      <c r="K160" s="2">
        <f>'%D'!AB159</f>
        <v>0.47400000000000198</v>
      </c>
      <c r="L160" s="26">
        <f>'%D'!AC159</f>
        <v>0.40640209973210895</v>
      </c>
      <c r="N160" s="2">
        <f>'# D'!V159</f>
        <v>0.1363333333333332</v>
      </c>
      <c r="O160" s="2">
        <f>'# D'!W159</f>
        <v>0.11413734416628667</v>
      </c>
      <c r="P160" s="2">
        <f>'# D'!X159</f>
        <v>0.27666666666666639</v>
      </c>
      <c r="Q160" s="2">
        <f>'# D'!Y159</f>
        <v>0.13592399837163904</v>
      </c>
      <c r="R160" s="2">
        <f>'# D'!Z159</f>
        <v>0.17833333333333323</v>
      </c>
      <c r="S160" s="2">
        <f>'# D'!AA159</f>
        <v>0.10400641005886777</v>
      </c>
      <c r="T160" s="2">
        <f>'# D'!AB159</f>
        <v>0.10366666666666635</v>
      </c>
      <c r="U160" s="2">
        <f>'# D'!AC159</f>
        <v>8.9147817322317746E-2</v>
      </c>
      <c r="W160" s="8">
        <f>'T-TEST'!S159</f>
        <v>0.14095965603329383</v>
      </c>
      <c r="X160" s="8">
        <f>'T-TEST'!T159</f>
        <v>2.4626098935322749E-2</v>
      </c>
      <c r="Y160" s="8">
        <f>'T-TEST'!U159</f>
        <v>7.8468291336692059E-2</v>
      </c>
      <c r="Z160" s="8">
        <f>'T-TEST'!V159</f>
        <v>0.14330978431371241</v>
      </c>
      <c r="AB160" s="5" t="str">
        <f t="shared" si="12"/>
        <v>N</v>
      </c>
      <c r="AC160" s="5" t="str">
        <f t="shared" si="13"/>
        <v>N</v>
      </c>
      <c r="AD160" s="5" t="str">
        <f t="shared" si="14"/>
        <v>N</v>
      </c>
      <c r="AE160" s="5" t="str">
        <f t="shared" si="15"/>
        <v>N</v>
      </c>
    </row>
    <row r="161" spans="1:31" ht="15" x14ac:dyDescent="0.25">
      <c r="A161">
        <f>'Raw Data'!B160</f>
        <v>311</v>
      </c>
      <c r="B161">
        <f>'Raw Data'!C160</f>
        <v>345</v>
      </c>
      <c r="C161">
        <f>'Raw Data'!F160</f>
        <v>5</v>
      </c>
      <c r="D161" t="str">
        <f>'Raw Data'!D160</f>
        <v>EAIPVKDGLRLKGRVHLTRPAYGIVAHLDPPGGSD</v>
      </c>
      <c r="E161" s="2">
        <f>'%D'!V160</f>
        <v>0.7246666666666659</v>
      </c>
      <c r="F161" s="26">
        <f>'%D'!W160</f>
        <v>0.48803107824536501</v>
      </c>
      <c r="G161" s="2">
        <f>'%D'!X160</f>
        <v>1.3563333333333354</v>
      </c>
      <c r="H161" s="26">
        <f>'%D'!Y160</f>
        <v>0.68211093916849996</v>
      </c>
      <c r="I161" s="2">
        <f>'%D'!Z160</f>
        <v>0.95366666666666511</v>
      </c>
      <c r="J161" s="26">
        <f>'%D'!AA160</f>
        <v>0.42030623756177271</v>
      </c>
      <c r="K161" s="2">
        <f>'%D'!AB160</f>
        <v>0.58433333333333159</v>
      </c>
      <c r="L161" s="26">
        <f>'%D'!AC160</f>
        <v>0.34745407370375325</v>
      </c>
      <c r="N161" s="2">
        <f>'# D'!V160</f>
        <v>0.15900000000000003</v>
      </c>
      <c r="O161" s="2">
        <f>'# D'!W160</f>
        <v>0.10679263395322106</v>
      </c>
      <c r="P161" s="2">
        <f>'# D'!X160</f>
        <v>0.29700000000000015</v>
      </c>
      <c r="Q161" s="2">
        <f>'# D'!Y160</f>
        <v>0.14938094479104969</v>
      </c>
      <c r="R161" s="2">
        <f>'# D'!Z160</f>
        <v>0.20866666666666722</v>
      </c>
      <c r="S161" s="2">
        <f>'# D'!AA160</f>
        <v>9.1898494728332503E-2</v>
      </c>
      <c r="T161" s="2">
        <f>'# D'!AB160</f>
        <v>0.12799999999999923</v>
      </c>
      <c r="U161" s="2">
        <f>'# D'!AC160</f>
        <v>7.5747387193662738E-2</v>
      </c>
      <c r="W161" s="8">
        <f>'T-TEST'!S160</f>
        <v>9.422878037424641E-2</v>
      </c>
      <c r="X161" s="8">
        <f>'T-TEST'!T160</f>
        <v>2.8333033480947512E-2</v>
      </c>
      <c r="Y161" s="8">
        <f>'T-TEST'!U160</f>
        <v>4.335044196331745E-2</v>
      </c>
      <c r="Z161" s="8">
        <f>'T-TEST'!V160</f>
        <v>6.0866431354306562E-2</v>
      </c>
      <c r="AB161" s="5" t="str">
        <f t="shared" si="12"/>
        <v>N</v>
      </c>
      <c r="AC161" s="5" t="str">
        <f t="shared" si="13"/>
        <v>N</v>
      </c>
      <c r="AD161" s="5" t="str">
        <f t="shared" si="14"/>
        <v>N</v>
      </c>
      <c r="AE161" s="5" t="str">
        <f t="shared" si="15"/>
        <v>N</v>
      </c>
    </row>
    <row r="162" spans="1:31" ht="15" x14ac:dyDescent="0.25">
      <c r="A162">
        <f>'Raw Data'!B161</f>
        <v>311</v>
      </c>
      <c r="B162">
        <f>'Raw Data'!C161</f>
        <v>355</v>
      </c>
      <c r="C162">
        <f>'Raw Data'!F161</f>
        <v>4</v>
      </c>
      <c r="D162" t="str">
        <f>'Raw Data'!D161</f>
        <v>EAIPVKDGLRLKGRVHLTRPAYGIVAHLDPPGGSDYDSNAVGASL</v>
      </c>
      <c r="E162" s="2">
        <f>'%D'!V161</f>
        <v>1.0853333333333337</v>
      </c>
      <c r="F162" s="26">
        <f>'%D'!W161</f>
        <v>0.37744712654003998</v>
      </c>
      <c r="G162" s="2">
        <f>'%D'!X161</f>
        <v>2.2493333333333343</v>
      </c>
      <c r="H162" s="26">
        <f>'%D'!Y161</f>
        <v>0.73386397468014053</v>
      </c>
      <c r="I162" s="2">
        <f>'%D'!Z161</f>
        <v>1.6416666666666657</v>
      </c>
      <c r="J162" s="26">
        <f>'%D'!AA161</f>
        <v>0.17303564180056408</v>
      </c>
      <c r="K162" s="2">
        <f>'%D'!AB161</f>
        <v>2.4286666666666683</v>
      </c>
      <c r="L162" s="26">
        <f>'%D'!AC161</f>
        <v>0.57258769342928229</v>
      </c>
      <c r="N162" s="2">
        <f>'# D'!V161</f>
        <v>0.31966666666666654</v>
      </c>
      <c r="O162" s="2">
        <f>'# D'!W161</f>
        <v>0.11143308904151111</v>
      </c>
      <c r="P162" s="2">
        <f>'# D'!X161</f>
        <v>0.66233333333333366</v>
      </c>
      <c r="Q162" s="2">
        <f>'# D'!Y161</f>
        <v>0.2157189529611773</v>
      </c>
      <c r="R162" s="2">
        <f>'# D'!Z161</f>
        <v>0.48333333333333384</v>
      </c>
      <c r="S162" s="2">
        <f>'# D'!AA161</f>
        <v>5.0777291512381119E-2</v>
      </c>
      <c r="T162" s="2">
        <f>'# D'!AB161</f>
        <v>0.7153333333333336</v>
      </c>
      <c r="U162" s="2">
        <f>'# D'!AC161</f>
        <v>0.16843891078568096</v>
      </c>
      <c r="W162" s="8">
        <f>'T-TEST'!S161</f>
        <v>1.1348918497070223E-2</v>
      </c>
      <c r="X162" s="8">
        <f>'T-TEST'!T161</f>
        <v>1.0897052447777692E-2</v>
      </c>
      <c r="Y162" s="8">
        <f>'T-TEST'!U161</f>
        <v>1.0405674785128473E-4</v>
      </c>
      <c r="Z162" s="8">
        <f>'T-TEST'!V161</f>
        <v>1.6113179710815544E-2</v>
      </c>
      <c r="AB162" s="5" t="str">
        <f t="shared" si="12"/>
        <v>N</v>
      </c>
      <c r="AC162" s="5" t="str">
        <f t="shared" si="13"/>
        <v>N</v>
      </c>
      <c r="AD162" s="5" t="str">
        <f t="shared" si="14"/>
        <v>N</v>
      </c>
      <c r="AE162" s="5" t="str">
        <f t="shared" si="15"/>
        <v>N</v>
      </c>
    </row>
    <row r="163" spans="1:31" ht="15" x14ac:dyDescent="0.25">
      <c r="A163">
        <f>'Raw Data'!B162</f>
        <v>311</v>
      </c>
      <c r="B163">
        <f>'Raw Data'!C162</f>
        <v>355</v>
      </c>
      <c r="C163">
        <f>'Raw Data'!F162</f>
        <v>5</v>
      </c>
      <c r="D163" t="str">
        <f>'Raw Data'!D162</f>
        <v>EAIPVKDGLRLKGRVHLTRPAYGIVAHLDPPGGSDYDSNAVGASL</v>
      </c>
      <c r="E163" s="2">
        <f>'%D'!V162</f>
        <v>0.17199999999999971</v>
      </c>
      <c r="F163" s="26">
        <f>'%D'!W162</f>
        <v>0.39250562628663893</v>
      </c>
      <c r="G163" s="2">
        <f>'%D'!X162</f>
        <v>0.89200000000000124</v>
      </c>
      <c r="H163" s="26">
        <f>'%D'!Y162</f>
        <v>0.42023802778901354</v>
      </c>
      <c r="I163" s="2">
        <f>'%D'!Z162</f>
        <v>0.76200000000000045</v>
      </c>
      <c r="J163" s="26">
        <f>'%D'!AA162</f>
        <v>0.29363185567418609</v>
      </c>
      <c r="K163" s="2">
        <f>'%D'!AB162</f>
        <v>1.7396666666666665</v>
      </c>
      <c r="L163" s="26">
        <f>'%D'!AC162</f>
        <v>0.64002525991818038</v>
      </c>
      <c r="N163" s="2">
        <f>'# D'!V162</f>
        <v>5.0333333333333119E-2</v>
      </c>
      <c r="O163" s="2">
        <f>'# D'!W162</f>
        <v>0.11568635759385511</v>
      </c>
      <c r="P163" s="2">
        <f>'# D'!X162</f>
        <v>0.26266666666666616</v>
      </c>
      <c r="Q163" s="2">
        <f>'# D'!Y162</f>
        <v>0.12364600007009248</v>
      </c>
      <c r="R163" s="2">
        <f>'# D'!Z162</f>
        <v>0.22433333333333305</v>
      </c>
      <c r="S163" s="2">
        <f>'# D'!AA162</f>
        <v>8.6425304936305125E-2</v>
      </c>
      <c r="T163" s="2">
        <f>'# D'!AB162</f>
        <v>0.51166666666666671</v>
      </c>
      <c r="U163" s="2">
        <f>'# D'!AC162</f>
        <v>0.18876528635671722</v>
      </c>
      <c r="W163" s="8">
        <f>'T-TEST'!S162</f>
        <v>0.50193262199297228</v>
      </c>
      <c r="X163" s="8">
        <f>'T-TEST'!T162</f>
        <v>2.7610961596758788E-2</v>
      </c>
      <c r="Y163" s="8">
        <f>'T-TEST'!U162</f>
        <v>1.5973344285800814E-2</v>
      </c>
      <c r="Z163" s="8">
        <f>'T-TEST'!V162</f>
        <v>1.9246803590780775E-2</v>
      </c>
      <c r="AB163" s="5" t="str">
        <f t="shared" si="12"/>
        <v>N</v>
      </c>
      <c r="AC163" s="5" t="str">
        <f t="shared" si="13"/>
        <v>N</v>
      </c>
      <c r="AD163" s="5" t="str">
        <f t="shared" si="14"/>
        <v>N</v>
      </c>
      <c r="AE163" s="5" t="str">
        <f t="shared" si="15"/>
        <v>N</v>
      </c>
    </row>
    <row r="164" spans="1:31" ht="15" x14ac:dyDescent="0.25">
      <c r="A164">
        <f>'Raw Data'!B163</f>
        <v>311</v>
      </c>
      <c r="B164">
        <f>'Raw Data'!C163</f>
        <v>355</v>
      </c>
      <c r="C164">
        <f>'Raw Data'!F163</f>
        <v>6</v>
      </c>
      <c r="D164" t="str">
        <f>'Raw Data'!D163</f>
        <v>EAIPVKDGLRLKGRVHLTRPAYGIVAHLDPPGGSDYDSNAVGASL</v>
      </c>
      <c r="E164" s="2">
        <f>'%D'!V163</f>
        <v>0.39433333333333387</v>
      </c>
      <c r="F164" s="26">
        <f>'%D'!W163</f>
        <v>0.38640824697893483</v>
      </c>
      <c r="G164" s="2">
        <f>'%D'!X163</f>
        <v>1.0793333333333326</v>
      </c>
      <c r="H164" s="26">
        <f>'%D'!Y163</f>
        <v>0.45138749059612449</v>
      </c>
      <c r="I164" s="2">
        <f>'%D'!Z163</f>
        <v>0.79933333333333323</v>
      </c>
      <c r="J164" s="26">
        <f>'%D'!AA163</f>
        <v>0.2973056788335311</v>
      </c>
      <c r="K164" s="2">
        <f>'%D'!AB163</f>
        <v>1.8876666666666679</v>
      </c>
      <c r="L164" s="26">
        <f>'%D'!AC163</f>
        <v>0.53970856333148209</v>
      </c>
      <c r="N164" s="2">
        <f>'# D'!V163</f>
        <v>0.11599999999999966</v>
      </c>
      <c r="O164" s="2">
        <f>'# D'!W163</f>
        <v>0.11342839150759393</v>
      </c>
      <c r="P164" s="2">
        <f>'# D'!X163</f>
        <v>0.31766666666666632</v>
      </c>
      <c r="Q164" s="2">
        <f>'# D'!Y163</f>
        <v>0.13297117482121196</v>
      </c>
      <c r="R164" s="2">
        <f>'# D'!Z163</f>
        <v>0.23566666666666691</v>
      </c>
      <c r="S164" s="2">
        <f>'# D'!AA163</f>
        <v>8.7603272389410999E-2</v>
      </c>
      <c r="T164" s="2">
        <f>'# D'!AB163</f>
        <v>0.55599999999999916</v>
      </c>
      <c r="U164" s="2">
        <f>'# D'!AC163</f>
        <v>0.15908383534057347</v>
      </c>
      <c r="W164" s="8">
        <f>'T-TEST'!S163</f>
        <v>0.17815900474544821</v>
      </c>
      <c r="X164" s="8">
        <f>'T-TEST'!T163</f>
        <v>1.6240835164025094E-2</v>
      </c>
      <c r="Y164" s="8">
        <f>'T-TEST'!U163</f>
        <v>1.7688012649142746E-2</v>
      </c>
      <c r="Z164" s="8">
        <f>'T-TEST'!V163</f>
        <v>6.3812657607339686E-3</v>
      </c>
      <c r="AB164" s="5" t="str">
        <f t="shared" si="12"/>
        <v>N</v>
      </c>
      <c r="AC164" s="5" t="str">
        <f t="shared" si="13"/>
        <v>N</v>
      </c>
      <c r="AD164" s="5" t="str">
        <f t="shared" si="14"/>
        <v>N</v>
      </c>
      <c r="AE164" s="5" t="str">
        <f t="shared" si="15"/>
        <v>N</v>
      </c>
    </row>
    <row r="165" spans="1:31" ht="15" x14ac:dyDescent="0.25">
      <c r="A165">
        <f>'Raw Data'!B164</f>
        <v>337</v>
      </c>
      <c r="B165">
        <f>'Raw Data'!C164</f>
        <v>345</v>
      </c>
      <c r="C165">
        <f>'Raw Data'!F164</f>
        <v>2</v>
      </c>
      <c r="D165" t="str">
        <f>'Raw Data'!D164</f>
        <v>HLDPPGGSD</v>
      </c>
      <c r="E165" s="2">
        <f>'%D'!V164</f>
        <v>0.98899999999999011</v>
      </c>
      <c r="F165" s="26">
        <f>'%D'!W164</f>
        <v>0.71240905852373215</v>
      </c>
      <c r="G165" s="2">
        <f>'%D'!X164</f>
        <v>0.92833333333334167</v>
      </c>
      <c r="H165" s="26">
        <f>'%D'!Y164</f>
        <v>1.8488192628449838</v>
      </c>
      <c r="I165" s="2">
        <f>'%D'!Z164</f>
        <v>-2.7999999999991587E-2</v>
      </c>
      <c r="J165" s="26">
        <f>'%D'!AA164</f>
        <v>1.3965774832305833</v>
      </c>
      <c r="K165" s="2">
        <f>'%D'!AB164</f>
        <v>-0.62433333333333252</v>
      </c>
      <c r="L165" s="26">
        <f>'%D'!AC164</f>
        <v>1.4134834039822795</v>
      </c>
      <c r="N165" s="2">
        <f>'# D'!V164</f>
        <v>3.7333333333333441E-2</v>
      </c>
      <c r="O165" s="2">
        <f>'# D'!W164</f>
        <v>2.6987651497181589E-2</v>
      </c>
      <c r="P165" s="2">
        <f>'# D'!X164</f>
        <v>3.499999999999992E-2</v>
      </c>
      <c r="Q165" s="2">
        <f>'# D'!Y164</f>
        <v>6.9899928469205175E-2</v>
      </c>
      <c r="R165" s="2">
        <f>'# D'!Z164</f>
        <v>-1.3333333333334085E-3</v>
      </c>
      <c r="S165" s="2">
        <f>'# D'!AA164</f>
        <v>5.2599112793531626E-2</v>
      </c>
      <c r="T165" s="2">
        <f>'# D'!AB164</f>
        <v>-2.3333333333333428E-2</v>
      </c>
      <c r="U165" s="2">
        <f>'# D'!AC164</f>
        <v>5.3397877610756539E-2</v>
      </c>
      <c r="W165" s="8">
        <f>'T-TEST'!S164</f>
        <v>0.13643119988033181</v>
      </c>
      <c r="X165" s="8">
        <f>'T-TEST'!T164</f>
        <v>0.47565532558595702</v>
      </c>
      <c r="Y165" s="8">
        <f>'T-TEST'!U164</f>
        <v>0.96729546012289069</v>
      </c>
      <c r="Z165" s="8">
        <f>'T-TEST'!V164</f>
        <v>0.50779084919543438</v>
      </c>
      <c r="AB165" s="5" t="str">
        <f t="shared" si="12"/>
        <v>N</v>
      </c>
      <c r="AC165" s="5" t="str">
        <f t="shared" si="13"/>
        <v>N</v>
      </c>
      <c r="AD165" s="5" t="str">
        <f t="shared" si="14"/>
        <v>N</v>
      </c>
      <c r="AE165" s="5" t="str">
        <f t="shared" si="15"/>
        <v>N</v>
      </c>
    </row>
    <row r="166" spans="1:31" ht="15" x14ac:dyDescent="0.25">
      <c r="A166">
        <f>'Raw Data'!B165</f>
        <v>337</v>
      </c>
      <c r="B166">
        <f>'Raw Data'!C165</f>
        <v>352</v>
      </c>
      <c r="C166">
        <f>'Raw Data'!F165</f>
        <v>2</v>
      </c>
      <c r="D166" t="str">
        <f>'Raw Data'!D165</f>
        <v>HLDPPGGSDYDSNAVG</v>
      </c>
      <c r="E166" s="2">
        <f>'%D'!V165</f>
        <v>-0.70466666666666811</v>
      </c>
      <c r="F166" s="26">
        <f>'%D'!W165</f>
        <v>0.73960282133949051</v>
      </c>
      <c r="G166" s="2">
        <f>'%D'!X165</f>
        <v>-0.73399999999999821</v>
      </c>
      <c r="H166" s="26">
        <f>'%D'!Y165</f>
        <v>0.50640003949446988</v>
      </c>
      <c r="I166" s="2">
        <f>'%D'!Z165</f>
        <v>0.14933333333333465</v>
      </c>
      <c r="J166" s="26">
        <f>'%D'!AA165</f>
        <v>0.73905592932244779</v>
      </c>
      <c r="K166" s="2">
        <f>'%D'!AB165</f>
        <v>3.8086666666666744</v>
      </c>
      <c r="L166" s="26">
        <f>'%D'!AC165</f>
        <v>1.1515556145203474</v>
      </c>
      <c r="N166" s="2">
        <f>'# D'!V165</f>
        <v>-6.3999999999999835E-2</v>
      </c>
      <c r="O166" s="2">
        <f>'# D'!W165</f>
        <v>6.6992536897776941E-2</v>
      </c>
      <c r="P166" s="2">
        <f>'# D'!X165</f>
        <v>-6.666666666666643E-2</v>
      </c>
      <c r="Q166" s="2">
        <f>'# D'!Y165</f>
        <v>4.5665450105449854E-2</v>
      </c>
      <c r="R166" s="2">
        <f>'# D'!Z165</f>
        <v>1.3666666666666494E-2</v>
      </c>
      <c r="S166" s="2">
        <f>'# D'!AA165</f>
        <v>6.707955475900737E-2</v>
      </c>
      <c r="T166" s="2">
        <f>'# D'!AB165</f>
        <v>0.3450000000000002</v>
      </c>
      <c r="U166" s="2">
        <f>'# D'!AC165</f>
        <v>0.10431043412174369</v>
      </c>
      <c r="W166" s="8">
        <f>'T-TEST'!S165</f>
        <v>0.18582362461194882</v>
      </c>
      <c r="X166" s="8">
        <f>'T-TEST'!T165</f>
        <v>6.6997984536260283E-2</v>
      </c>
      <c r="Y166" s="8">
        <f>'T-TEST'!U165</f>
        <v>0.74488020491279539</v>
      </c>
      <c r="Z166" s="8">
        <f>'T-TEST'!V165</f>
        <v>1.4629514405427169E-2</v>
      </c>
      <c r="AB166" s="5" t="str">
        <f t="shared" si="12"/>
        <v>N</v>
      </c>
      <c r="AC166" s="5" t="str">
        <f t="shared" si="13"/>
        <v>N</v>
      </c>
      <c r="AD166" s="5" t="str">
        <f t="shared" si="14"/>
        <v>N</v>
      </c>
      <c r="AE166" s="5" t="str">
        <f t="shared" si="15"/>
        <v>N</v>
      </c>
    </row>
    <row r="167" spans="1:31" ht="15" x14ac:dyDescent="0.25">
      <c r="A167">
        <f>'Raw Data'!B166</f>
        <v>337</v>
      </c>
      <c r="B167">
        <f>'Raw Data'!C166</f>
        <v>355</v>
      </c>
      <c r="C167">
        <f>'Raw Data'!F166</f>
        <v>2</v>
      </c>
      <c r="D167" t="str">
        <f>'Raw Data'!D166</f>
        <v>HLDPPGGSDYDSNAVGASL</v>
      </c>
      <c r="E167" s="2">
        <f>'%D'!V166</f>
        <v>-0.42099999999999937</v>
      </c>
      <c r="F167" s="26">
        <f>'%D'!W166</f>
        <v>0.906254195392587</v>
      </c>
      <c r="G167" s="2">
        <f>'%D'!X166</f>
        <v>-0.31366666666666632</v>
      </c>
      <c r="H167" s="26">
        <f>'%D'!Y166</f>
        <v>0.69511413930855082</v>
      </c>
      <c r="I167" s="2">
        <f>'%D'!Z166</f>
        <v>0.43800000000000239</v>
      </c>
      <c r="J167" s="26">
        <f>'%D'!AA166</f>
        <v>0.47104953738080152</v>
      </c>
      <c r="K167" s="2">
        <f>'%D'!AB166</f>
        <v>4.0233333333333334</v>
      </c>
      <c r="L167" s="26">
        <f>'%D'!AC166</f>
        <v>0.86588182411535453</v>
      </c>
      <c r="N167" s="2">
        <f>'# D'!V166</f>
        <v>-4.7666666666666524E-2</v>
      </c>
      <c r="O167" s="2">
        <f>'# D'!W166</f>
        <v>0.10270021097024734</v>
      </c>
      <c r="P167" s="2">
        <f>'# D'!X166</f>
        <v>-3.5666666666666291E-2</v>
      </c>
      <c r="Q167" s="2">
        <f>'# D'!Y166</f>
        <v>7.8615096090594E-2</v>
      </c>
      <c r="R167" s="2">
        <f>'# D'!Z166</f>
        <v>4.9333333333334117E-2</v>
      </c>
      <c r="S167" s="2">
        <f>'# D'!AA166</f>
        <v>5.3191478014183328E-2</v>
      </c>
      <c r="T167" s="2">
        <f>'# D'!AB166</f>
        <v>0.45566666666666622</v>
      </c>
      <c r="U167" s="2">
        <f>'# D'!AC166</f>
        <v>9.8064604555704177E-2</v>
      </c>
      <c r="W167" s="8">
        <f>'T-TEST'!S166</f>
        <v>0.48592537090516597</v>
      </c>
      <c r="X167" s="8">
        <f>'T-TEST'!T166</f>
        <v>0.47746869884240395</v>
      </c>
      <c r="Y167" s="8">
        <f>'T-TEST'!U166</f>
        <v>0.18439289886135463</v>
      </c>
      <c r="Z167" s="8">
        <f>'T-TEST'!V166</f>
        <v>1.2841322520759863E-2</v>
      </c>
      <c r="AB167" s="5" t="str">
        <f t="shared" si="12"/>
        <v>N</v>
      </c>
      <c r="AC167" s="5" t="str">
        <f t="shared" si="13"/>
        <v>N</v>
      </c>
      <c r="AD167" s="5" t="str">
        <f t="shared" si="14"/>
        <v>N</v>
      </c>
      <c r="AE167" s="5" t="str">
        <f t="shared" si="15"/>
        <v>N</v>
      </c>
    </row>
    <row r="168" spans="1:31" ht="15" x14ac:dyDescent="0.25">
      <c r="A168">
        <f>'Raw Data'!B167</f>
        <v>346</v>
      </c>
      <c r="B168">
        <f>'Raw Data'!C167</f>
        <v>352</v>
      </c>
      <c r="C168">
        <f>'Raw Data'!F167</f>
        <v>1</v>
      </c>
      <c r="D168" t="str">
        <f>'Raw Data'!D167</f>
        <v>YDSNAVG</v>
      </c>
      <c r="E168" s="2">
        <f>'%D'!V167</f>
        <v>-1.0253333333333328</v>
      </c>
      <c r="F168" s="26">
        <f>'%D'!W167</f>
        <v>0.87259880051869443</v>
      </c>
      <c r="G168" s="2">
        <f>'%D'!X167</f>
        <v>-0.94766666666666755</v>
      </c>
      <c r="H168" s="26">
        <f>'%D'!Y167</f>
        <v>0.38236675239007561</v>
      </c>
      <c r="I168" s="2">
        <f>'%D'!Z167</f>
        <v>1.1926666666666677</v>
      </c>
      <c r="J168" s="26">
        <f>'%D'!AA167</f>
        <v>0.63053733698594938</v>
      </c>
      <c r="K168" s="2">
        <f>'%D'!AB167</f>
        <v>9.2703333333333369</v>
      </c>
      <c r="L168" s="26">
        <f>'%D'!AC167</f>
        <v>1.5785587308258959</v>
      </c>
      <c r="N168" s="2">
        <f>'# D'!V167</f>
        <v>-3.8666666666666627E-2</v>
      </c>
      <c r="O168" s="2">
        <f>'# D'!W167</f>
        <v>3.2715949219506588E-2</v>
      </c>
      <c r="P168" s="2">
        <f>'# D'!X167</f>
        <v>-3.6000000000000032E-2</v>
      </c>
      <c r="Q168" s="2">
        <f>'# D'!Y167</f>
        <v>1.4106735979665875E-2</v>
      </c>
      <c r="R168" s="2">
        <f>'# D'!Z167</f>
        <v>4.5333333333333337E-2</v>
      </c>
      <c r="S168" s="2">
        <f>'# D'!AA167</f>
        <v>2.3607908279500999E-2</v>
      </c>
      <c r="T168" s="2">
        <f>'# D'!AB167</f>
        <v>0.34999999999999987</v>
      </c>
      <c r="U168" s="2">
        <f>'# D'!AC167</f>
        <v>5.9217114643206531E-2</v>
      </c>
      <c r="W168" s="8">
        <f>'T-TEST'!S167</f>
        <v>0.14229915898652648</v>
      </c>
      <c r="X168" s="8">
        <f>'T-TEST'!T167</f>
        <v>1.1699173149856631E-2</v>
      </c>
      <c r="Y168" s="8">
        <f>'T-TEST'!U167</f>
        <v>4.1907301418288447E-2</v>
      </c>
      <c r="Z168" s="8">
        <f>'T-TEST'!V167</f>
        <v>7.4258806869431865E-3</v>
      </c>
      <c r="AB168" s="5" t="str">
        <f t="shared" si="12"/>
        <v>N</v>
      </c>
      <c r="AC168" s="5" t="str">
        <f t="shared" si="13"/>
        <v>N</v>
      </c>
      <c r="AD168" s="5" t="str">
        <f t="shared" si="14"/>
        <v>N</v>
      </c>
      <c r="AE168" s="5" t="str">
        <f t="shared" si="15"/>
        <v>N</v>
      </c>
    </row>
    <row r="169" spans="1:31" ht="15" x14ac:dyDescent="0.25">
      <c r="A169">
        <f>'Raw Data'!B168</f>
        <v>346</v>
      </c>
      <c r="B169">
        <f>'Raw Data'!C168</f>
        <v>355</v>
      </c>
      <c r="C169">
        <f>'Raw Data'!F168</f>
        <v>1</v>
      </c>
      <c r="D169" t="str">
        <f>'Raw Data'!D168</f>
        <v>YDSNAVGASL</v>
      </c>
      <c r="E169" s="2">
        <f>'%D'!V168</f>
        <v>-0.68666666666666742</v>
      </c>
      <c r="F169" s="26">
        <f>'%D'!W168</f>
        <v>0.45491940678175791</v>
      </c>
      <c r="G169" s="2">
        <f>'%D'!X168</f>
        <v>-0.16000000000000014</v>
      </c>
      <c r="H169" s="26">
        <f>'%D'!Y168</f>
        <v>0.2825968860408764</v>
      </c>
      <c r="I169" s="2">
        <f>'%D'!Z168</f>
        <v>1.3399999999999999</v>
      </c>
      <c r="J169" s="26">
        <f>'%D'!AA168</f>
        <v>0.1826846098243273</v>
      </c>
      <c r="K169" s="2">
        <f>'%D'!AB168</f>
        <v>7.5783333333333331</v>
      </c>
      <c r="L169" s="26">
        <f>'%D'!AC168</f>
        <v>1.0955210328119378</v>
      </c>
      <c r="N169" s="2">
        <f>'# D'!V168</f>
        <v>-4.1666666666666657E-2</v>
      </c>
      <c r="O169" s="2">
        <f>'# D'!W168</f>
        <v>2.766465856166191E-2</v>
      </c>
      <c r="P169" s="2">
        <f>'# D'!X168</f>
        <v>-9.6666666666666567E-3</v>
      </c>
      <c r="Q169" s="2">
        <f>'# D'!Y168</f>
        <v>1.6931233465600385E-2</v>
      </c>
      <c r="R169" s="2">
        <f>'# D'!Z168</f>
        <v>8.1000000000000183E-2</v>
      </c>
      <c r="S169" s="2">
        <f>'# D'!AA168</f>
        <v>1.1180339887498959E-2</v>
      </c>
      <c r="T169" s="2">
        <f>'# D'!AB168</f>
        <v>0.45733333333333293</v>
      </c>
      <c r="U169" s="2">
        <f>'# D'!AC168</f>
        <v>6.5828058860438424E-2</v>
      </c>
      <c r="W169" s="8">
        <f>'T-TEST'!S168</f>
        <v>5.9610152826074618E-2</v>
      </c>
      <c r="X169" s="8">
        <f>'T-TEST'!T168</f>
        <v>0.3973525620249006</v>
      </c>
      <c r="Y169" s="8">
        <f>'T-TEST'!U168</f>
        <v>5.9203964416582296E-3</v>
      </c>
      <c r="Z169" s="8">
        <f>'T-TEST'!V168</f>
        <v>6.1549442639326065E-3</v>
      </c>
      <c r="AB169" s="5" t="str">
        <f t="shared" si="12"/>
        <v>N</v>
      </c>
      <c r="AC169" s="5" t="str">
        <f t="shared" si="13"/>
        <v>N</v>
      </c>
      <c r="AD169" s="5" t="str">
        <f t="shared" si="14"/>
        <v>N</v>
      </c>
      <c r="AE169" s="5" t="str">
        <f t="shared" si="15"/>
        <v>S</v>
      </c>
    </row>
    <row r="170" spans="1:31" ht="15" x14ac:dyDescent="0.25">
      <c r="A170">
        <f>'Raw Data'!B169</f>
        <v>353</v>
      </c>
      <c r="B170">
        <f>'Raw Data'!C169</f>
        <v>361</v>
      </c>
      <c r="C170">
        <f>'Raw Data'!F169</f>
        <v>2</v>
      </c>
      <c r="D170" t="str">
        <f>'Raw Data'!D169</f>
        <v>ASLDEKGEF</v>
      </c>
      <c r="E170" s="2">
        <f>'%D'!V169</f>
        <v>-1.4446666666666665</v>
      </c>
      <c r="F170" s="26">
        <f>'%D'!W169</f>
        <v>1.2930408604010419</v>
      </c>
      <c r="G170" s="2">
        <f>'%D'!X169</f>
        <v>-1.0413333333333306</v>
      </c>
      <c r="H170" s="26">
        <f>'%D'!Y169</f>
        <v>0.57505970704498854</v>
      </c>
      <c r="I170" s="2">
        <f>'%D'!Z169</f>
        <v>-1.2683333333333344</v>
      </c>
      <c r="J170" s="26">
        <f>'%D'!AA169</f>
        <v>0.90043693097666</v>
      </c>
      <c r="K170" s="2">
        <f>'%D'!AB169</f>
        <v>-0.17166666666666686</v>
      </c>
      <c r="L170" s="26">
        <f>'%D'!AC169</f>
        <v>0.84198416453834368</v>
      </c>
      <c r="N170" s="2">
        <f>'# D'!V169</f>
        <v>-7.6000000000000068E-2</v>
      </c>
      <c r="O170" s="2">
        <f>'# D'!W169</f>
        <v>6.8371534037687559E-2</v>
      </c>
      <c r="P170" s="2">
        <f>'# D'!X169</f>
        <v>-5.5000000000000049E-2</v>
      </c>
      <c r="Q170" s="2">
        <f>'# D'!Y169</f>
        <v>3.0391884881768451E-2</v>
      </c>
      <c r="R170" s="2">
        <f>'# D'!Z169</f>
        <v>-6.7000000000000171E-2</v>
      </c>
      <c r="S170" s="2">
        <f>'# D'!AA169</f>
        <v>4.7413078364518711E-2</v>
      </c>
      <c r="T170" s="2">
        <f>'# D'!AB169</f>
        <v>-8.6666666666666003E-3</v>
      </c>
      <c r="U170" s="2">
        <f>'# D'!AC169</f>
        <v>4.4769781475157262E-2</v>
      </c>
      <c r="W170" s="8">
        <f>'T-TEST'!S169</f>
        <v>0.12650813992721419</v>
      </c>
      <c r="X170" s="8">
        <f>'T-TEST'!T169</f>
        <v>5.6664956177246838E-2</v>
      </c>
      <c r="Y170" s="8">
        <f>'T-TEST'!U169</f>
        <v>0.12849617685562573</v>
      </c>
      <c r="Z170" s="8">
        <f>'T-TEST'!V169</f>
        <v>0.76073356895911814</v>
      </c>
      <c r="AB170" s="5" t="str">
        <f t="shared" si="12"/>
        <v>N</v>
      </c>
      <c r="AC170" s="5" t="str">
        <f t="shared" si="13"/>
        <v>N</v>
      </c>
      <c r="AD170" s="5" t="str">
        <f t="shared" si="14"/>
        <v>N</v>
      </c>
      <c r="AE170" s="5" t="str">
        <f t="shared" si="15"/>
        <v>N</v>
      </c>
    </row>
    <row r="171" spans="1:31" ht="15" x14ac:dyDescent="0.25">
      <c r="A171">
        <f>'Raw Data'!B170</f>
        <v>356</v>
      </c>
      <c r="B171">
        <f>'Raw Data'!C170</f>
        <v>361</v>
      </c>
      <c r="C171">
        <f>'Raw Data'!F170</f>
        <v>1</v>
      </c>
      <c r="D171" t="str">
        <f>'Raw Data'!D170</f>
        <v>DEKGEF</v>
      </c>
      <c r="E171" s="2">
        <f>'%D'!V170</f>
        <v>-1.5040000000000004</v>
      </c>
      <c r="F171" s="26">
        <f>'%D'!W170</f>
        <v>0.52950417058477139</v>
      </c>
      <c r="G171" s="2">
        <f>'%D'!X170</f>
        <v>-1.6686666666666685</v>
      </c>
      <c r="H171" s="26">
        <f>'%D'!Y170</f>
        <v>0.88057329810376028</v>
      </c>
      <c r="I171" s="2">
        <f>'%D'!Z170</f>
        <v>-0.67833333333333101</v>
      </c>
      <c r="J171" s="26">
        <f>'%D'!AA170</f>
        <v>0.22538781392672222</v>
      </c>
      <c r="K171" s="2">
        <f>'%D'!AB170</f>
        <v>-1.1603333333333268</v>
      </c>
      <c r="L171" s="26">
        <f>'%D'!AC170</f>
        <v>1.0883801419234613</v>
      </c>
      <c r="N171" s="2">
        <f>'# D'!V170</f>
        <v>-4.5666666666666675E-2</v>
      </c>
      <c r="O171" s="2">
        <f>'# D'!W170</f>
        <v>1.591644851508444E-2</v>
      </c>
      <c r="P171" s="2">
        <f>'# D'!X170</f>
        <v>-5.0666666666666749E-2</v>
      </c>
      <c r="Q171" s="2">
        <f>'# D'!Y170</f>
        <v>2.6425997300638118E-2</v>
      </c>
      <c r="R171" s="2">
        <f>'# D'!Z170</f>
        <v>-2.0666666666666722E-2</v>
      </c>
      <c r="S171" s="2">
        <f>'# D'!AA170</f>
        <v>6.658328118479398E-3</v>
      </c>
      <c r="T171" s="2">
        <f>'# D'!AB170</f>
        <v>-3.499999999999992E-2</v>
      </c>
      <c r="U171" s="2">
        <f>'# D'!AC170</f>
        <v>3.2843061164676286E-2</v>
      </c>
      <c r="W171" s="8">
        <f>'T-TEST'!S170</f>
        <v>1.3205076768919034E-2</v>
      </c>
      <c r="X171" s="8">
        <f>'T-TEST'!T170</f>
        <v>7.3263221536612896E-2</v>
      </c>
      <c r="Y171" s="8">
        <f>'T-TEST'!U170</f>
        <v>2.1962375505355462E-2</v>
      </c>
      <c r="Z171" s="8">
        <f>'T-TEST'!V170</f>
        <v>0.14078709588424798</v>
      </c>
      <c r="AB171" s="5" t="str">
        <f t="shared" si="12"/>
        <v>N</v>
      </c>
      <c r="AC171" s="5" t="str">
        <f t="shared" si="13"/>
        <v>N</v>
      </c>
      <c r="AD171" s="5" t="str">
        <f t="shared" si="14"/>
        <v>N</v>
      </c>
      <c r="AE171" s="5" t="str">
        <f t="shared" si="15"/>
        <v>N</v>
      </c>
    </row>
    <row r="172" spans="1:31" ht="15" x14ac:dyDescent="0.25">
      <c r="A172">
        <f>'Raw Data'!B171</f>
        <v>356</v>
      </c>
      <c r="B172">
        <f>'Raw Data'!C171</f>
        <v>361</v>
      </c>
      <c r="C172">
        <f>'Raw Data'!F171</f>
        <v>2</v>
      </c>
      <c r="D172" t="str">
        <f>'Raw Data'!D171</f>
        <v>DEKGEF</v>
      </c>
      <c r="E172" s="2">
        <f>'%D'!V171</f>
        <v>-0.3186666666666671</v>
      </c>
      <c r="F172" s="26">
        <f>'%D'!W171</f>
        <v>0.34298736614244746</v>
      </c>
      <c r="G172" s="2">
        <f>'%D'!X171</f>
        <v>0.15733333333333377</v>
      </c>
      <c r="H172" s="26">
        <f>'%D'!Y171</f>
        <v>0.41176651960384902</v>
      </c>
      <c r="I172" s="2">
        <f>'%D'!Z171</f>
        <v>0.27466666666666484</v>
      </c>
      <c r="J172" s="26">
        <f>'%D'!AA171</f>
        <v>0.13251918100159485</v>
      </c>
      <c r="K172" s="2">
        <f>'%D'!AB171</f>
        <v>0.73566666666666691</v>
      </c>
      <c r="L172" s="26">
        <f>'%D'!AC171</f>
        <v>0.45918877744706699</v>
      </c>
      <c r="N172" s="2">
        <f>'# D'!V171</f>
        <v>-9.3333333333333462E-3</v>
      </c>
      <c r="O172" s="2">
        <f>'# D'!W171</f>
        <v>1.0214368964029706E-2</v>
      </c>
      <c r="P172" s="2">
        <f>'# D'!X171</f>
        <v>4.6666666666666523E-3</v>
      </c>
      <c r="Q172" s="2">
        <f>'# D'!Y171</f>
        <v>1.2355835328567074E-2</v>
      </c>
      <c r="R172" s="2">
        <f>'# D'!Z171</f>
        <v>8.0000000000000071E-3</v>
      </c>
      <c r="S172" s="2">
        <f>'# D'!AA171</f>
        <v>4.2031734043061235E-3</v>
      </c>
      <c r="T172" s="2">
        <f>'# D'!AB171</f>
        <v>2.2333333333333316E-2</v>
      </c>
      <c r="U172" s="2">
        <f>'# D'!AC171</f>
        <v>1.3662601021279433E-2</v>
      </c>
      <c r="W172" s="8">
        <f>'T-TEST'!S171</f>
        <v>0.19170277193042493</v>
      </c>
      <c r="X172" s="8">
        <f>'T-TEST'!T171</f>
        <v>0.57263229972084584</v>
      </c>
      <c r="Y172" s="8">
        <f>'T-TEST'!U171</f>
        <v>3.0170403942523908E-2</v>
      </c>
      <c r="Z172" s="8">
        <f>'T-TEST'!V171</f>
        <v>4.759261244354767E-2</v>
      </c>
      <c r="AB172" s="5" t="str">
        <f t="shared" si="12"/>
        <v>N</v>
      </c>
      <c r="AC172" s="5" t="str">
        <f t="shared" si="13"/>
        <v>N</v>
      </c>
      <c r="AD172" s="5" t="str">
        <f t="shared" si="14"/>
        <v>N</v>
      </c>
      <c r="AE172" s="5" t="str">
        <f t="shared" si="15"/>
        <v>N</v>
      </c>
    </row>
    <row r="173" spans="1:31" ht="15" x14ac:dyDescent="0.25">
      <c r="A173">
        <f>'Raw Data'!B172</f>
        <v>356</v>
      </c>
      <c r="B173">
        <f>'Raw Data'!C172</f>
        <v>362</v>
      </c>
      <c r="C173">
        <f>'Raw Data'!F172</f>
        <v>1</v>
      </c>
      <c r="D173" t="str">
        <f>'Raw Data'!D172</f>
        <v>DEKGEFD</v>
      </c>
      <c r="E173" s="2">
        <f>'%D'!V172</f>
        <v>-1.818666666666668</v>
      </c>
      <c r="F173" s="26">
        <f>'%D'!W172</f>
        <v>1.1232316472274553</v>
      </c>
      <c r="G173" s="2">
        <f>'%D'!X172</f>
        <v>-1.1026666666666642</v>
      </c>
      <c r="H173" s="26">
        <f>'%D'!Y172</f>
        <v>0.73458037908273544</v>
      </c>
      <c r="I173" s="2">
        <f>'%D'!Z172</f>
        <v>-0.42066666666666919</v>
      </c>
      <c r="J173" s="26">
        <f>'%D'!AA172</f>
        <v>1.2791957108537639</v>
      </c>
      <c r="K173" s="2">
        <f>'%D'!AB172</f>
        <v>-2.0596666666666721</v>
      </c>
      <c r="L173" s="26">
        <f>'%D'!AC172</f>
        <v>1.349517815122621</v>
      </c>
      <c r="N173" s="2">
        <f>'# D'!V172</f>
        <v>-6.8333333333333357E-2</v>
      </c>
      <c r="O173" s="2">
        <f>'# D'!W172</f>
        <v>4.2442117446391904E-2</v>
      </c>
      <c r="P173" s="2">
        <f>'# D'!X172</f>
        <v>-4.166666666666663E-2</v>
      </c>
      <c r="Q173" s="2">
        <f>'# D'!Y172</f>
        <v>2.7380041392712832E-2</v>
      </c>
      <c r="R173" s="2">
        <f>'# D'!Z172</f>
        <v>-1.5666666666666607E-2</v>
      </c>
      <c r="S173" s="2">
        <f>'# D'!AA172</f>
        <v>4.850429534244019E-2</v>
      </c>
      <c r="T173" s="2">
        <f>'# D'!AB172</f>
        <v>-7.8000000000000069E-2</v>
      </c>
      <c r="U173" s="2">
        <f>'# D'!AC172</f>
        <v>5.1133811384119127E-2</v>
      </c>
      <c r="W173" s="8">
        <f>'T-TEST'!S172</f>
        <v>5.8748812993551315E-2</v>
      </c>
      <c r="X173" s="8">
        <f>'T-TEST'!T172</f>
        <v>0.11487558016338627</v>
      </c>
      <c r="Y173" s="8">
        <f>'T-TEST'!U172</f>
        <v>0.62982542634255168</v>
      </c>
      <c r="Z173" s="8">
        <f>'T-TEST'!V172</f>
        <v>0.10519508176449301</v>
      </c>
      <c r="AB173" s="5" t="str">
        <f t="shared" si="12"/>
        <v>N</v>
      </c>
      <c r="AC173" s="5" t="str">
        <f t="shared" si="13"/>
        <v>N</v>
      </c>
      <c r="AD173" s="5" t="str">
        <f t="shared" si="14"/>
        <v>N</v>
      </c>
      <c r="AE173" s="5" t="str">
        <f t="shared" si="15"/>
        <v>N</v>
      </c>
    </row>
    <row r="174" spans="1:31" ht="15" x14ac:dyDescent="0.25">
      <c r="A174">
        <f>'Raw Data'!B173</f>
        <v>363</v>
      </c>
      <c r="B174">
        <f>'Raw Data'!C173</f>
        <v>374</v>
      </c>
      <c r="C174">
        <f>'Raw Data'!F173</f>
        <v>1</v>
      </c>
      <c r="D174" t="str">
        <f>'Raw Data'!D173</f>
        <v>LTICRPGYKGGF</v>
      </c>
      <c r="E174" s="2">
        <f>'%D'!V173</f>
        <v>-1.7119999999999962</v>
      </c>
      <c r="F174" s="26">
        <f>'%D'!W173</f>
        <v>0.88620689834071265</v>
      </c>
      <c r="G174" s="2">
        <f>'%D'!X173</f>
        <v>-1.1259999999999977</v>
      </c>
      <c r="H174" s="26">
        <f>'%D'!Y173</f>
        <v>1.4085068926585564</v>
      </c>
      <c r="I174" s="2">
        <f>'%D'!Z173</f>
        <v>-4.1333333333327005E-2</v>
      </c>
      <c r="J174" s="26">
        <f>'%D'!AA173</f>
        <v>0.78090887219102645</v>
      </c>
      <c r="K174" s="2">
        <f>'%D'!AB173</f>
        <v>-3.0453333333333177</v>
      </c>
      <c r="L174" s="26">
        <f>'%D'!AC173</f>
        <v>0.38469035166828264</v>
      </c>
      <c r="N174" s="2">
        <f>'# D'!V173</f>
        <v>-0.11633333333333296</v>
      </c>
      <c r="O174" s="2">
        <f>'# D'!W173</f>
        <v>6.0052754585725225E-2</v>
      </c>
      <c r="P174" s="2">
        <f>'# D'!X173</f>
        <v>-7.6333333333333808E-2</v>
      </c>
      <c r="Q174" s="2">
        <f>'# D'!Y173</f>
        <v>9.590967973393856E-2</v>
      </c>
      <c r="R174" s="2">
        <f>'# D'!Z173</f>
        <v>-3.0000000000001137E-3</v>
      </c>
      <c r="S174" s="2">
        <f>'# D'!AA173</f>
        <v>5.3044006887363486E-2</v>
      </c>
      <c r="T174" s="2">
        <f>'# D'!AB173</f>
        <v>-0.20700000000000074</v>
      </c>
      <c r="U174" s="2">
        <f>'# D'!AC173</f>
        <v>2.6362852652928183E-2</v>
      </c>
      <c r="W174" s="8">
        <f>'T-TEST'!S173</f>
        <v>6.1119412367318743E-2</v>
      </c>
      <c r="X174" s="8">
        <f>'T-TEST'!T173</f>
        <v>0.24523340956685033</v>
      </c>
      <c r="Y174" s="8">
        <f>'T-TEST'!U173</f>
        <v>0.92752305663047008</v>
      </c>
      <c r="Z174" s="8">
        <f>'T-TEST'!V173</f>
        <v>1.7161128406672219E-4</v>
      </c>
      <c r="AB174" s="5" t="str">
        <f t="shared" si="12"/>
        <v>N</v>
      </c>
      <c r="AC174" s="5" t="str">
        <f t="shared" si="13"/>
        <v>N</v>
      </c>
      <c r="AD174" s="5" t="str">
        <f t="shared" si="14"/>
        <v>N</v>
      </c>
      <c r="AE174" s="5" t="str">
        <f t="shared" si="15"/>
        <v>N</v>
      </c>
    </row>
    <row r="175" spans="1:31" ht="15" x14ac:dyDescent="0.25">
      <c r="A175">
        <f>'Raw Data'!B174</f>
        <v>364</v>
      </c>
      <c r="B175">
        <f>'Raw Data'!C174</f>
        <v>375</v>
      </c>
      <c r="C175">
        <f>'Raw Data'!F174</f>
        <v>3</v>
      </c>
      <c r="D175" t="str">
        <f>'Raw Data'!D174</f>
        <v>TICRPGYKGGFI</v>
      </c>
      <c r="E175" s="2">
        <f>'%D'!V174</f>
        <v>2.2246666666666712</v>
      </c>
      <c r="F175" s="26">
        <f>'%D'!W174</f>
        <v>0.78193946909804457</v>
      </c>
      <c r="G175" s="2">
        <f>'%D'!X174</f>
        <v>0.96433333333333593</v>
      </c>
      <c r="H175" s="26">
        <f>'%D'!Y174</f>
        <v>1.2131501693250235</v>
      </c>
      <c r="I175" s="2">
        <f>'%D'!Z174</f>
        <v>1.3483333333333292</v>
      </c>
      <c r="J175" s="26">
        <f>'%D'!AA174</f>
        <v>0.85533989345367134</v>
      </c>
      <c r="K175" s="2">
        <f>'%D'!AB174</f>
        <v>1.0373333333333505</v>
      </c>
      <c r="L175" s="26">
        <f>'%D'!AC174</f>
        <v>0.47893179751052434</v>
      </c>
      <c r="N175" s="2">
        <f>'# D'!V174</f>
        <v>0.15133333333333354</v>
      </c>
      <c r="O175" s="2">
        <f>'# D'!W174</f>
        <v>5.3116224765445648E-2</v>
      </c>
      <c r="P175" s="2">
        <f>'# D'!X174</f>
        <v>6.5333333333333243E-2</v>
      </c>
      <c r="Q175" s="2">
        <f>'# D'!Y174</f>
        <v>8.2875408495725333E-2</v>
      </c>
      <c r="R175" s="2">
        <f>'# D'!Z174</f>
        <v>9.1666666666666341E-2</v>
      </c>
      <c r="S175" s="2">
        <f>'# D'!AA174</f>
        <v>5.7711928287544415E-2</v>
      </c>
      <c r="T175" s="2">
        <f>'# D'!AB174</f>
        <v>7.0333333333332249E-2</v>
      </c>
      <c r="U175" s="2">
        <f>'# D'!AC174</f>
        <v>3.2424270744818844E-2</v>
      </c>
      <c r="W175" s="8">
        <f>'T-TEST'!S174</f>
        <v>9.4117999566725868E-3</v>
      </c>
      <c r="X175" s="8">
        <f>'T-TEST'!T174</f>
        <v>0.24392415626891717</v>
      </c>
      <c r="Y175" s="8">
        <f>'T-TEST'!U174</f>
        <v>5.6154672838106774E-2</v>
      </c>
      <c r="Z175" s="8">
        <f>'T-TEST'!V174</f>
        <v>4.0626158320270549E-2</v>
      </c>
      <c r="AB175" s="5" t="str">
        <f t="shared" si="12"/>
        <v>N</v>
      </c>
      <c r="AC175" s="5" t="str">
        <f t="shared" si="13"/>
        <v>N</v>
      </c>
      <c r="AD175" s="5" t="str">
        <f t="shared" si="14"/>
        <v>N</v>
      </c>
      <c r="AE175" s="5" t="str">
        <f t="shared" si="15"/>
        <v>N</v>
      </c>
    </row>
    <row r="176" spans="1:31" ht="15" x14ac:dyDescent="0.25">
      <c r="A176">
        <f>'Raw Data'!B175</f>
        <v>366</v>
      </c>
      <c r="B176">
        <f>'Raw Data'!C175</f>
        <v>375</v>
      </c>
      <c r="C176">
        <f>'Raw Data'!F175</f>
        <v>3</v>
      </c>
      <c r="D176" t="str">
        <f>'Raw Data'!D175</f>
        <v>CRPGYKGGFI</v>
      </c>
      <c r="E176" s="2">
        <f>'%D'!V175</f>
        <v>-6.0149999999999935</v>
      </c>
      <c r="F176" s="26">
        <f>'%D'!W175</f>
        <v>1.3837473276095871</v>
      </c>
      <c r="G176" s="2">
        <f>'%D'!X175</f>
        <v>-2.4980000000000047</v>
      </c>
      <c r="H176" s="26">
        <f>'%D'!Y175</f>
        <v>0.99165148447761842</v>
      </c>
      <c r="I176" s="2">
        <f>'%D'!Z175</f>
        <v>0.80766666666666964</v>
      </c>
      <c r="J176" s="26">
        <f>'%D'!AA175</f>
        <v>0.79701902946750935</v>
      </c>
      <c r="K176" s="2">
        <f>'%D'!AB175</f>
        <v>-0.38533333333332109</v>
      </c>
      <c r="L176" s="26">
        <f>'%D'!AC175</f>
        <v>1.0352727498908976</v>
      </c>
      <c r="N176" s="2">
        <f>'# D'!V175</f>
        <v>-0.31800000000000028</v>
      </c>
      <c r="O176" s="2">
        <f>'# D'!W175</f>
        <v>7.3025109836731314E-2</v>
      </c>
      <c r="P176" s="2">
        <f>'# D'!X175</f>
        <v>-0.13233333333333297</v>
      </c>
      <c r="Q176" s="2">
        <f>'# D'!Y175</f>
        <v>5.2223877042339134E-2</v>
      </c>
      <c r="R176" s="2">
        <f>'# D'!Z175</f>
        <v>4.2999999999999705E-2</v>
      </c>
      <c r="S176" s="2">
        <f>'# D'!AA175</f>
        <v>4.2178193417926307E-2</v>
      </c>
      <c r="T176" s="2">
        <f>'# D'!AB175</f>
        <v>-1.9999999999999574E-2</v>
      </c>
      <c r="U176" s="2">
        <f>'# D'!AC175</f>
        <v>5.490598024502126E-2</v>
      </c>
      <c r="W176" s="8">
        <f>'T-TEST'!S175</f>
        <v>1.743505917863561E-3</v>
      </c>
      <c r="X176" s="8">
        <f>'T-TEST'!T175</f>
        <v>1.5730281012060324E-2</v>
      </c>
      <c r="Y176" s="8">
        <f>'T-TEST'!U175</f>
        <v>0.17596125916731392</v>
      </c>
      <c r="Z176" s="8">
        <f>'T-TEST'!V175</f>
        <v>0.56320076278252551</v>
      </c>
      <c r="AB176" s="5" t="str">
        <f t="shared" si="12"/>
        <v>N</v>
      </c>
      <c r="AC176" s="5" t="str">
        <f t="shared" si="13"/>
        <v>N</v>
      </c>
      <c r="AD176" s="5" t="str">
        <f t="shared" si="14"/>
        <v>N</v>
      </c>
      <c r="AE176" s="5" t="str">
        <f t="shared" si="15"/>
        <v>N</v>
      </c>
    </row>
    <row r="177" spans="1:31" ht="15" x14ac:dyDescent="0.25">
      <c r="A177">
        <f>'Raw Data'!B176</f>
        <v>377</v>
      </c>
      <c r="B177">
        <f>'Raw Data'!C176</f>
        <v>384</v>
      </c>
      <c r="C177">
        <f>'Raw Data'!F176</f>
        <v>2</v>
      </c>
      <c r="D177" t="str">
        <f>'Raw Data'!D176</f>
        <v>MRVAVLNC</v>
      </c>
      <c r="E177" s="2">
        <f>'%D'!V176</f>
        <v>-1.8806666666666665</v>
      </c>
      <c r="F177" s="26">
        <f>'%D'!W176</f>
        <v>1.5068207148385866</v>
      </c>
      <c r="G177" s="2">
        <f>'%D'!X176</f>
        <v>-0.42033333333333189</v>
      </c>
      <c r="H177" s="26">
        <f>'%D'!Y176</f>
        <v>1.3589968113771786</v>
      </c>
      <c r="I177" s="2">
        <f>'%D'!Z176</f>
        <v>0.80599999999999739</v>
      </c>
      <c r="J177" s="26">
        <f>'%D'!AA176</f>
        <v>1.1007782095711498</v>
      </c>
      <c r="K177" s="2">
        <f>'%D'!AB176</f>
        <v>-3.3636666666666528</v>
      </c>
      <c r="L177" s="26">
        <f>'%D'!AC176</f>
        <v>2.1406553513663331</v>
      </c>
      <c r="N177" s="2">
        <f>'# D'!V176</f>
        <v>-8.5333333333333039E-2</v>
      </c>
      <c r="O177" s="2">
        <f>'# D'!W176</f>
        <v>6.814934580268063E-2</v>
      </c>
      <c r="P177" s="2">
        <f>'# D'!X176</f>
        <v>-1.9333333333333425E-2</v>
      </c>
      <c r="Q177" s="2">
        <f>'# D'!Y176</f>
        <v>6.1811541532845321E-2</v>
      </c>
      <c r="R177" s="2">
        <f>'# D'!Z176</f>
        <v>3.6666666666667069E-2</v>
      </c>
      <c r="S177" s="2">
        <f>'# D'!AA176</f>
        <v>4.9943301185777979E-2</v>
      </c>
      <c r="T177" s="2">
        <f>'# D'!AB176</f>
        <v>-0.15266666666666673</v>
      </c>
      <c r="U177" s="2">
        <f>'# D'!AC176</f>
        <v>9.6970785978733445E-2</v>
      </c>
      <c r="W177" s="8">
        <f>'T-TEST'!S176</f>
        <v>0.10668659999140058</v>
      </c>
      <c r="X177" s="8">
        <f>'T-TEST'!T176</f>
        <v>0.61938974970617999</v>
      </c>
      <c r="Y177" s="8">
        <f>'T-TEST'!U176</f>
        <v>0.28669540497097085</v>
      </c>
      <c r="Z177" s="8">
        <f>'T-TEST'!V176</f>
        <v>5.2977033656176314E-2</v>
      </c>
      <c r="AB177" s="5" t="str">
        <f t="shared" si="12"/>
        <v>N</v>
      </c>
      <c r="AC177" s="5" t="str">
        <f t="shared" si="13"/>
        <v>N</v>
      </c>
      <c r="AD177" s="5" t="str">
        <f t="shared" si="14"/>
        <v>N</v>
      </c>
      <c r="AE177" s="5" t="str">
        <f t="shared" si="15"/>
        <v>N</v>
      </c>
    </row>
    <row r="178" spans="1:31" ht="15" x14ac:dyDescent="0.25">
      <c r="A178">
        <f>'Raw Data'!B177</f>
        <v>378</v>
      </c>
      <c r="B178">
        <f>'Raw Data'!C177</f>
        <v>384</v>
      </c>
      <c r="C178">
        <f>'Raw Data'!F177</f>
        <v>2</v>
      </c>
      <c r="D178" t="str">
        <f>'Raw Data'!D177</f>
        <v>RVAVLNC</v>
      </c>
      <c r="E178" s="2">
        <f>'%D'!V177</f>
        <v>-3.4393333333333329</v>
      </c>
      <c r="F178" s="26">
        <f>'%D'!W177</f>
        <v>0.86892040295223083</v>
      </c>
      <c r="G178" s="2">
        <f>'%D'!X177</f>
        <v>-3.7366666666666659</v>
      </c>
      <c r="H178" s="26">
        <f>'%D'!Y177</f>
        <v>1.1921521155736257</v>
      </c>
      <c r="I178" s="2">
        <f>'%D'!Z177</f>
        <v>-4.5313333333333334</v>
      </c>
      <c r="J178" s="26">
        <f>'%D'!AA177</f>
        <v>0.54594749442292212</v>
      </c>
      <c r="K178" s="2">
        <f>'%D'!AB177</f>
        <v>0.287333333333331</v>
      </c>
      <c r="L178" s="26">
        <f>'%D'!AC177</f>
        <v>0.44063514763728584</v>
      </c>
      <c r="N178" s="2">
        <f>'# D'!V177</f>
        <v>-0.12966666666666665</v>
      </c>
      <c r="O178" s="2">
        <f>'# D'!W177</f>
        <v>3.3201405592735565E-2</v>
      </c>
      <c r="P178" s="2">
        <f>'# D'!X177</f>
        <v>-0.14100000000000001</v>
      </c>
      <c r="Q178" s="2">
        <f>'# D'!Y177</f>
        <v>4.5306364527146308E-2</v>
      </c>
      <c r="R178" s="2">
        <f>'# D'!Z177</f>
        <v>-0.17100000000000001</v>
      </c>
      <c r="S178" s="2">
        <f>'# D'!AA177</f>
        <v>2.0736441353327705E-2</v>
      </c>
      <c r="T178" s="2">
        <f>'# D'!AB177</f>
        <v>1.0666666666666658E-2</v>
      </c>
      <c r="U178" s="2">
        <f>'# D'!AC177</f>
        <v>1.6411378166788244E-2</v>
      </c>
      <c r="W178" s="8">
        <f>'T-TEST'!S177</f>
        <v>2.55406348558373E-3</v>
      </c>
      <c r="X178" s="8">
        <f>'T-TEST'!T177</f>
        <v>2.4565562727710797E-2</v>
      </c>
      <c r="Y178" s="8">
        <f>'T-TEST'!U177</f>
        <v>1.4338160407642721E-4</v>
      </c>
      <c r="Z178" s="8">
        <f>'T-TEST'!V177</f>
        <v>0.34932262179878709</v>
      </c>
      <c r="AB178" s="5" t="str">
        <f t="shared" si="12"/>
        <v>N</v>
      </c>
      <c r="AC178" s="5" t="str">
        <f t="shared" si="13"/>
        <v>N</v>
      </c>
      <c r="AD178" s="5" t="str">
        <f t="shared" si="14"/>
        <v>N</v>
      </c>
      <c r="AE178" s="5" t="str">
        <f t="shared" si="15"/>
        <v>N</v>
      </c>
    </row>
    <row r="179" spans="1:31" ht="15" x14ac:dyDescent="0.25">
      <c r="A179">
        <f>'Raw Data'!B178</f>
        <v>378</v>
      </c>
      <c r="B179">
        <f>'Raw Data'!C178</f>
        <v>390</v>
      </c>
      <c r="C179">
        <f>'Raw Data'!F178</f>
        <v>3</v>
      </c>
      <c r="D179" t="str">
        <f>'Raw Data'!D178</f>
        <v>RVAVLNCDSTRSM</v>
      </c>
      <c r="E179" s="2">
        <f>'%D'!V178</f>
        <v>-3.5676666666666677</v>
      </c>
      <c r="F179" s="26">
        <f>'%D'!W178</f>
        <v>0.73694255768908701</v>
      </c>
      <c r="G179" s="2">
        <f>'%D'!X178</f>
        <v>-2.8706666666666685</v>
      </c>
      <c r="H179" s="26">
        <f>'%D'!Y178</f>
        <v>0.78645194809769947</v>
      </c>
      <c r="I179" s="2">
        <f>'%D'!Z178</f>
        <v>-3.8570000000000029</v>
      </c>
      <c r="J179" s="26">
        <f>'%D'!AA178</f>
        <v>1.2795025074874475</v>
      </c>
      <c r="K179" s="2">
        <f>'%D'!AB178</f>
        <v>-1.1126666666666694</v>
      </c>
      <c r="L179" s="26">
        <f>'%D'!AC178</f>
        <v>0.48589848048057649</v>
      </c>
      <c r="N179" s="2">
        <f>'# D'!V178</f>
        <v>-0.29666666666666663</v>
      </c>
      <c r="O179" s="2">
        <f>'# D'!W178</f>
        <v>6.1084640731802115E-2</v>
      </c>
      <c r="P179" s="2">
        <f>'# D'!X178</f>
        <v>-0.23899999999999999</v>
      </c>
      <c r="Q179" s="2">
        <f>'# D'!Y178</f>
        <v>6.5115282384398843E-2</v>
      </c>
      <c r="R179" s="2">
        <f>'# D'!Z178</f>
        <v>-0.32066666666666666</v>
      </c>
      <c r="S179" s="2">
        <f>'# D'!AA178</f>
        <v>0.10617595459110939</v>
      </c>
      <c r="T179" s="2">
        <f>'# D'!AB178</f>
        <v>-9.2666666666666675E-2</v>
      </c>
      <c r="U179" s="2">
        <f>'# D'!AC178</f>
        <v>4.0488681545999286E-2</v>
      </c>
      <c r="W179" s="8">
        <f>'T-TEST'!S178</f>
        <v>5.2658320843914763E-3</v>
      </c>
      <c r="X179" s="8">
        <f>'T-TEST'!T178</f>
        <v>3.2712454765693923E-3</v>
      </c>
      <c r="Y179" s="8">
        <f>'T-TEST'!U178</f>
        <v>1.533167135098867E-2</v>
      </c>
      <c r="Z179" s="8">
        <f>'T-TEST'!V178</f>
        <v>1.7280049266399995E-2</v>
      </c>
      <c r="AB179" s="5" t="str">
        <f t="shared" si="12"/>
        <v>N</v>
      </c>
      <c r="AC179" s="5" t="str">
        <f t="shared" si="13"/>
        <v>N</v>
      </c>
      <c r="AD179" s="5" t="str">
        <f t="shared" si="14"/>
        <v>N</v>
      </c>
      <c r="AE179" s="5" t="str">
        <f t="shared" si="15"/>
        <v>N</v>
      </c>
    </row>
    <row r="180" spans="1:31" ht="15" x14ac:dyDescent="0.25">
      <c r="A180">
        <f>'Raw Data'!B179</f>
        <v>378</v>
      </c>
      <c r="B180">
        <f>'Raw Data'!C179</f>
        <v>393</v>
      </c>
      <c r="C180">
        <f>'Raw Data'!F179</f>
        <v>3</v>
      </c>
      <c r="D180" t="str">
        <f>'Raw Data'!D179</f>
        <v>RVAVLNCDSTRSMITL</v>
      </c>
      <c r="E180" s="2">
        <f>'%D'!V179</f>
        <v>-2.4486666666666661</v>
      </c>
      <c r="F180" s="26">
        <f>'%D'!W179</f>
        <v>2.2109732396993542</v>
      </c>
      <c r="G180" s="2">
        <f>'%D'!X179</f>
        <v>-2.1620000000000008</v>
      </c>
      <c r="H180" s="26">
        <f>'%D'!Y179</f>
        <v>0.9444356339458323</v>
      </c>
      <c r="I180" s="2">
        <f>'%D'!Z179</f>
        <v>-2.6676666666666655</v>
      </c>
      <c r="J180" s="26">
        <f>'%D'!AA179</f>
        <v>0.92690956049300455</v>
      </c>
      <c r="K180" s="2">
        <f>'%D'!AB179</f>
        <v>-0.99399999999999977</v>
      </c>
      <c r="L180" s="26">
        <f>'%D'!AC179</f>
        <v>1.3066173885265731</v>
      </c>
      <c r="N180" s="2">
        <f>'# D'!V179</f>
        <v>-0.25866666666666682</v>
      </c>
      <c r="O180" s="2">
        <f>'# D'!W179</f>
        <v>0.23338666057282198</v>
      </c>
      <c r="P180" s="2">
        <f>'# D'!X179</f>
        <v>-0.22866666666666657</v>
      </c>
      <c r="Q180" s="2">
        <f>'# D'!Y179</f>
        <v>0.10003665994690808</v>
      </c>
      <c r="R180" s="2">
        <f>'# D'!Z179</f>
        <v>-0.28233333333333333</v>
      </c>
      <c r="S180" s="2">
        <f>'# D'!AA179</f>
        <v>9.8317512851644751E-2</v>
      </c>
      <c r="T180" s="2">
        <f>'# D'!AB179</f>
        <v>-0.10500000000000043</v>
      </c>
      <c r="U180" s="2">
        <f>'# D'!AC179</f>
        <v>0.13770983988081606</v>
      </c>
      <c r="W180" s="8">
        <f>'T-TEST'!S179</f>
        <v>0.15702281122898937</v>
      </c>
      <c r="X180" s="8">
        <f>'T-TEST'!T179</f>
        <v>4.4356379147433407E-2</v>
      </c>
      <c r="Y180" s="8">
        <f>'T-TEST'!U179</f>
        <v>2.1718327192127924E-2</v>
      </c>
      <c r="Z180" s="8">
        <f>'T-TEST'!V179</f>
        <v>0.31392554633238162</v>
      </c>
      <c r="AB180" s="5" t="str">
        <f t="shared" si="12"/>
        <v>N</v>
      </c>
      <c r="AC180" s="5" t="str">
        <f t="shared" si="13"/>
        <v>N</v>
      </c>
      <c r="AD180" s="5" t="str">
        <f t="shared" si="14"/>
        <v>N</v>
      </c>
      <c r="AE180" s="5" t="str">
        <f t="shared" si="15"/>
        <v>N</v>
      </c>
    </row>
    <row r="181" spans="1:31" ht="15" x14ac:dyDescent="0.25">
      <c r="A181">
        <f>'Raw Data'!B180</f>
        <v>383</v>
      </c>
      <c r="B181">
        <f>'Raw Data'!C180</f>
        <v>390</v>
      </c>
      <c r="C181">
        <f>'Raw Data'!F180</f>
        <v>2</v>
      </c>
      <c r="D181" t="str">
        <f>'Raw Data'!D180</f>
        <v>NCDSTRSM</v>
      </c>
      <c r="E181" s="2">
        <f>'%D'!V180</f>
        <v>-1.0476666666666681</v>
      </c>
      <c r="F181" s="26">
        <f>'%D'!W180</f>
        <v>0.33298848828950967</v>
      </c>
      <c r="G181" s="2">
        <f>'%D'!X180</f>
        <v>-0.35766666666666325</v>
      </c>
      <c r="H181" s="26">
        <f>'%D'!Y180</f>
        <v>0.41313839489126847</v>
      </c>
      <c r="I181" s="2">
        <f>'%D'!Z180</f>
        <v>-0.58966666666666967</v>
      </c>
      <c r="J181" s="26">
        <f>'%D'!AA180</f>
        <v>1.0548846698415264</v>
      </c>
      <c r="K181" s="2">
        <f>'%D'!AB180</f>
        <v>-0.22466666666666413</v>
      </c>
      <c r="L181" s="26">
        <f>'%D'!AC180</f>
        <v>0.94804975256224522</v>
      </c>
      <c r="N181" s="2">
        <f>'# D'!V180</f>
        <v>-4.7666666666666524E-2</v>
      </c>
      <c r="O181" s="2">
        <f>'# D'!W180</f>
        <v>1.4877275736280945E-2</v>
      </c>
      <c r="P181" s="2">
        <f>'# D'!X180</f>
        <v>-1.6000000000000014E-2</v>
      </c>
      <c r="Q181" s="2">
        <f>'# D'!Y180</f>
        <v>1.8484227510682304E-2</v>
      </c>
      <c r="R181" s="2">
        <f>'# D'!Z180</f>
        <v>-2.6999999999999913E-2</v>
      </c>
      <c r="S181" s="2">
        <f>'# D'!AA180</f>
        <v>4.7525431788324288E-2</v>
      </c>
      <c r="T181" s="2">
        <f>'# D'!AB180</f>
        <v>-1.0333333333333306E-2</v>
      </c>
      <c r="U181" s="2">
        <f>'# D'!AC180</f>
        <v>4.2747319604079591E-2</v>
      </c>
      <c r="W181" s="8">
        <f>'T-TEST'!S180</f>
        <v>8.0471794163180354E-3</v>
      </c>
      <c r="X181" s="8">
        <f>'T-TEST'!T180</f>
        <v>0.21329717617362745</v>
      </c>
      <c r="Y181" s="8">
        <f>'T-TEST'!U180</f>
        <v>0.38269539800431573</v>
      </c>
      <c r="Z181" s="8">
        <f>'T-TEST'!V180</f>
        <v>0.71184342211576745</v>
      </c>
      <c r="AB181" s="5" t="str">
        <f t="shared" si="12"/>
        <v>N</v>
      </c>
      <c r="AC181" s="5" t="str">
        <f t="shared" si="13"/>
        <v>N</v>
      </c>
      <c r="AD181" s="5" t="str">
        <f t="shared" si="14"/>
        <v>N</v>
      </c>
      <c r="AE181" s="5" t="str">
        <f t="shared" si="15"/>
        <v>N</v>
      </c>
    </row>
    <row r="182" spans="1:31" ht="15" x14ac:dyDescent="0.25">
      <c r="A182">
        <f>'Raw Data'!B181</f>
        <v>383</v>
      </c>
      <c r="B182">
        <f>'Raw Data'!C181</f>
        <v>393</v>
      </c>
      <c r="C182">
        <f>'Raw Data'!F181</f>
        <v>2</v>
      </c>
      <c r="D182" t="str">
        <f>'Raw Data'!D181</f>
        <v>NCDSTRSMITL</v>
      </c>
      <c r="E182" s="2">
        <f>'%D'!V181</f>
        <v>7.3333333333335915E-2</v>
      </c>
      <c r="F182" s="26">
        <f>'%D'!W181</f>
        <v>0.72904709495797804</v>
      </c>
      <c r="G182" s="2">
        <f>'%D'!X181</f>
        <v>0.58200000000000074</v>
      </c>
      <c r="H182" s="26">
        <f>'%D'!Y181</f>
        <v>0.53893877203259344</v>
      </c>
      <c r="I182" s="2">
        <f>'%D'!Z181</f>
        <v>-0.59299999999999997</v>
      </c>
      <c r="J182" s="26">
        <f>'%D'!AA181</f>
        <v>0.87803910315353573</v>
      </c>
      <c r="K182" s="2">
        <f>'%D'!AB181</f>
        <v>0.17666666666666586</v>
      </c>
      <c r="L182" s="26">
        <f>'%D'!AC181</f>
        <v>0.20393953352239777</v>
      </c>
      <c r="N182" s="2">
        <f>'# D'!V181</f>
        <v>5.0000000000000044E-3</v>
      </c>
      <c r="O182" s="2">
        <f>'# D'!W181</f>
        <v>4.9311932295000069E-2</v>
      </c>
      <c r="P182" s="2">
        <f>'# D'!X181</f>
        <v>3.9333333333333442E-2</v>
      </c>
      <c r="Q182" s="2">
        <f>'# D'!Y181</f>
        <v>3.6583238420529872E-2</v>
      </c>
      <c r="R182" s="2">
        <f>'# D'!Z181</f>
        <v>-4.033333333333311E-2</v>
      </c>
      <c r="S182" s="2">
        <f>'# D'!AA181</f>
        <v>5.9450259320993203E-2</v>
      </c>
      <c r="T182" s="2">
        <f>'# D'!AB181</f>
        <v>1.1666666666666492E-2</v>
      </c>
      <c r="U182" s="2">
        <f>'# D'!AC181</f>
        <v>1.3904435743076119E-2</v>
      </c>
      <c r="W182" s="8">
        <f>'T-TEST'!S181</f>
        <v>0.86928070369720856</v>
      </c>
      <c r="X182" s="8">
        <f>'T-TEST'!T181</f>
        <v>0.13819629651743842</v>
      </c>
      <c r="Y182" s="8">
        <f>'T-TEST'!U181</f>
        <v>0.33465462117200412</v>
      </c>
      <c r="Z182" s="8">
        <f>'T-TEST'!V181</f>
        <v>0.22413098796309244</v>
      </c>
      <c r="AB182" s="5" t="str">
        <f t="shared" si="12"/>
        <v>N</v>
      </c>
      <c r="AC182" s="5" t="str">
        <f t="shared" si="13"/>
        <v>N</v>
      </c>
      <c r="AD182" s="5" t="str">
        <f t="shared" si="14"/>
        <v>N</v>
      </c>
      <c r="AE182" s="5" t="str">
        <f t="shared" si="15"/>
        <v>N</v>
      </c>
    </row>
    <row r="183" spans="1:31" ht="15" x14ac:dyDescent="0.25">
      <c r="A183">
        <f>'Raw Data'!B182</f>
        <v>385</v>
      </c>
      <c r="B183">
        <f>'Raw Data'!C182</f>
        <v>393</v>
      </c>
      <c r="C183">
        <f>'Raw Data'!F182</f>
        <v>2</v>
      </c>
      <c r="D183" t="str">
        <f>'Raw Data'!D182</f>
        <v>DSTRSMITL</v>
      </c>
      <c r="E183" s="2">
        <f>'%D'!V182</f>
        <v>0.375</v>
      </c>
      <c r="F183" s="26">
        <f>'%D'!W182</f>
        <v>0.5850475764129498</v>
      </c>
      <c r="G183" s="2">
        <f>'%D'!X182</f>
        <v>-4.9999999999954525E-3</v>
      </c>
      <c r="H183" s="26">
        <f>'%D'!Y182</f>
        <v>0.46832787659929059</v>
      </c>
      <c r="I183" s="2">
        <f>'%D'!Z182</f>
        <v>-1.2509999999999977</v>
      </c>
      <c r="J183" s="26">
        <f>'%D'!AA182</f>
        <v>0.77833990004367637</v>
      </c>
      <c r="K183" s="2">
        <f>'%D'!AB182</f>
        <v>-1.6926666666666677</v>
      </c>
      <c r="L183" s="26">
        <f>'%D'!AC182</f>
        <v>0.21429496805416157</v>
      </c>
      <c r="N183" s="2">
        <f>'# D'!V182</f>
        <v>1.966666666666661E-2</v>
      </c>
      <c r="O183" s="2">
        <f>'# D'!W182</f>
        <v>3.092463958291726E-2</v>
      </c>
      <c r="P183" s="2">
        <f>'# D'!X182</f>
        <v>-3.3333333333307458E-4</v>
      </c>
      <c r="Q183" s="2">
        <f>'# D'!Y182</f>
        <v>2.4528894525980366E-2</v>
      </c>
      <c r="R183" s="2">
        <f>'# D'!Z182</f>
        <v>-6.5666666666666984E-2</v>
      </c>
      <c r="S183" s="2">
        <f>'# D'!AA182</f>
        <v>4.1251262606939287E-2</v>
      </c>
      <c r="T183" s="2">
        <f>'# D'!AB182</f>
        <v>-8.9333333333332821E-2</v>
      </c>
      <c r="U183" s="2">
        <f>'# D'!AC182</f>
        <v>1.1647603473104097E-2</v>
      </c>
      <c r="W183" s="8">
        <f>'T-TEST'!S182</f>
        <v>0.33457920310311179</v>
      </c>
      <c r="X183" s="8">
        <f>'T-TEST'!T182</f>
        <v>0.98241797536013675</v>
      </c>
      <c r="Y183" s="8">
        <f>'T-TEST'!U182</f>
        <v>6.8385631188104382E-2</v>
      </c>
      <c r="Z183" s="8">
        <f>'T-TEST'!V182</f>
        <v>2.3448126402945336E-4</v>
      </c>
      <c r="AB183" s="5" t="str">
        <f t="shared" si="12"/>
        <v>N</v>
      </c>
      <c r="AC183" s="5" t="str">
        <f t="shared" si="13"/>
        <v>N</v>
      </c>
      <c r="AD183" s="5" t="str">
        <f t="shared" si="14"/>
        <v>N</v>
      </c>
      <c r="AE183" s="5" t="str">
        <f t="shared" si="15"/>
        <v>N</v>
      </c>
    </row>
    <row r="184" spans="1:31" ht="15" x14ac:dyDescent="0.25">
      <c r="A184">
        <f>'Raw Data'!B183</f>
        <v>385</v>
      </c>
      <c r="B184">
        <f>'Raw Data'!C183</f>
        <v>407</v>
      </c>
      <c r="C184">
        <f>'Raw Data'!F183</f>
        <v>4</v>
      </c>
      <c r="D184" t="str">
        <f>'Raw Data'!D183</f>
        <v>DSTRSMITLPVWMDARGTKAPSL</v>
      </c>
      <c r="E184" s="2">
        <f>'%D'!V183</f>
        <v>-0.20733333333333093</v>
      </c>
      <c r="F184" s="26">
        <f>'%D'!W183</f>
        <v>0.46800997140374406</v>
      </c>
      <c r="G184" s="2">
        <f>'%D'!X183</f>
        <v>-1.1213333333333395</v>
      </c>
      <c r="H184" s="26">
        <f>'%D'!Y183</f>
        <v>0.77896170209666238</v>
      </c>
      <c r="I184" s="2">
        <f>'%D'!Z183</f>
        <v>-2.9516666666666751</v>
      </c>
      <c r="J184" s="26">
        <f>'%D'!AA183</f>
        <v>0.71306007227067825</v>
      </c>
      <c r="K184" s="2">
        <f>'%D'!AB183</f>
        <v>-4.6026666666666642</v>
      </c>
      <c r="L184" s="26">
        <f>'%D'!AC183</f>
        <v>0.29327063723916413</v>
      </c>
      <c r="N184" s="2">
        <f>'# D'!V183</f>
        <v>-3.0000000000000249E-2</v>
      </c>
      <c r="O184" s="2">
        <f>'# D'!W183</f>
        <v>6.7480861484324764E-2</v>
      </c>
      <c r="P184" s="2">
        <f>'# D'!X183</f>
        <v>-0.16066666666666674</v>
      </c>
      <c r="Q184" s="2">
        <f>'# D'!Y183</f>
        <v>0.11151083654365891</v>
      </c>
      <c r="R184" s="2">
        <f>'# D'!Z183</f>
        <v>-0.4233333333333329</v>
      </c>
      <c r="S184" s="2">
        <f>'# D'!AA183</f>
        <v>0.10211921138225345</v>
      </c>
      <c r="T184" s="2">
        <f>'# D'!AB183</f>
        <v>-0.66033333333333299</v>
      </c>
      <c r="U184" s="2">
        <f>'# D'!AC183</f>
        <v>4.2103048187354393E-2</v>
      </c>
      <c r="W184" s="8">
        <f>'T-TEST'!S183</f>
        <v>0.50311045026175938</v>
      </c>
      <c r="X184" s="8">
        <f>'T-TEST'!T183</f>
        <v>9.0003255194590182E-2</v>
      </c>
      <c r="Y184" s="8">
        <f>'T-TEST'!U183</f>
        <v>7.5372660732221054E-3</v>
      </c>
      <c r="Z184" s="8">
        <f>'T-TEST'!V183</f>
        <v>3.6636520411580299E-4</v>
      </c>
      <c r="AB184" s="5" t="str">
        <f t="shared" si="12"/>
        <v>N</v>
      </c>
      <c r="AC184" s="5" t="str">
        <f t="shared" si="13"/>
        <v>N</v>
      </c>
      <c r="AD184" s="5" t="str">
        <f t="shared" si="14"/>
        <v>N</v>
      </c>
      <c r="AE184" s="5" t="str">
        <f t="shared" si="15"/>
        <v>N</v>
      </c>
    </row>
    <row r="185" spans="1:31" ht="15" x14ac:dyDescent="0.25">
      <c r="A185">
        <f>'Raw Data'!B184</f>
        <v>390</v>
      </c>
      <c r="B185">
        <f>'Raw Data'!C184</f>
        <v>397</v>
      </c>
      <c r="C185">
        <f>'Raw Data'!F184</f>
        <v>2</v>
      </c>
      <c r="D185" t="str">
        <f>'Raw Data'!D184</f>
        <v>MITLPVWM</v>
      </c>
      <c r="E185" s="2">
        <f>'%D'!V184</f>
        <v>-8.0723333333333329</v>
      </c>
      <c r="F185" s="26">
        <f>'%D'!W184</f>
        <v>2.1352099038111723</v>
      </c>
      <c r="G185" s="2">
        <f>'%D'!X184</f>
        <v>-10.11066666666667</v>
      </c>
      <c r="H185" s="26">
        <f>'%D'!Y184</f>
        <v>1.9385990646168512</v>
      </c>
      <c r="I185" s="2">
        <f>'%D'!Z184</f>
        <v>-12.759666666666664</v>
      </c>
      <c r="J185" s="26">
        <f>'%D'!AA184</f>
        <v>1.9500049572586571</v>
      </c>
      <c r="K185" s="2">
        <f>'%D'!AB184</f>
        <v>-24.92466666666666</v>
      </c>
      <c r="L185" s="26">
        <f>'%D'!AC184</f>
        <v>2.7848686384340149</v>
      </c>
      <c r="N185" s="2">
        <f>'# D'!V184</f>
        <v>-0.30433333333333329</v>
      </c>
      <c r="O185" s="2">
        <f>'# D'!W184</f>
        <v>8.0866144543519758E-2</v>
      </c>
      <c r="P185" s="2">
        <f>'# D'!X184</f>
        <v>-0.3816666666666666</v>
      </c>
      <c r="Q185" s="2">
        <f>'# D'!Y184</f>
        <v>7.2947469684241456E-2</v>
      </c>
      <c r="R185" s="2">
        <f>'# D'!Z184</f>
        <v>-0.4816666666666668</v>
      </c>
      <c r="S185" s="2">
        <f>'# D'!AA184</f>
        <v>7.3405267749210898E-2</v>
      </c>
      <c r="T185" s="2">
        <f>'# D'!AB184</f>
        <v>-0.94099999999999961</v>
      </c>
      <c r="U185" s="2">
        <f>'# D'!AC184</f>
        <v>0.10518871929378483</v>
      </c>
      <c r="W185" s="8">
        <f>'T-TEST'!S184</f>
        <v>1.95024275566336E-2</v>
      </c>
      <c r="X185" s="8">
        <f>'T-TEST'!T184</f>
        <v>8.8652182122037973E-3</v>
      </c>
      <c r="Y185" s="8">
        <f>'T-TEST'!U184</f>
        <v>4.1214698390251566E-3</v>
      </c>
      <c r="Z185" s="8">
        <f>'T-TEST'!V184</f>
        <v>1.0130479134638507E-4</v>
      </c>
      <c r="AB185" s="5" t="str">
        <f t="shared" si="12"/>
        <v>N</v>
      </c>
      <c r="AC185" s="5" t="str">
        <f t="shared" si="13"/>
        <v>B</v>
      </c>
      <c r="AD185" s="5" t="str">
        <f t="shared" si="14"/>
        <v>B</v>
      </c>
      <c r="AE185" s="5" t="str">
        <f t="shared" si="15"/>
        <v>B</v>
      </c>
    </row>
    <row r="186" spans="1:31" ht="15" x14ac:dyDescent="0.25">
      <c r="A186">
        <f>'Raw Data'!B185</f>
        <v>390</v>
      </c>
      <c r="B186">
        <f>'Raw Data'!C185</f>
        <v>407</v>
      </c>
      <c r="C186">
        <f>'Raw Data'!F185</f>
        <v>3</v>
      </c>
      <c r="D186" t="str">
        <f>'Raw Data'!D185</f>
        <v>MITLPVWMDARGTKAPSL</v>
      </c>
      <c r="E186" s="2">
        <f>'%D'!V185</f>
        <v>-4.8539999999999921</v>
      </c>
      <c r="F186" s="26">
        <f>'%D'!W185</f>
        <v>1.165617289965563</v>
      </c>
      <c r="G186" s="2">
        <f>'%D'!X185</f>
        <v>-6.7020000000000053</v>
      </c>
      <c r="H186" s="26">
        <f>'%D'!Y185</f>
        <v>1.0610174362375002</v>
      </c>
      <c r="I186" s="2">
        <f>'%D'!Z185</f>
        <v>-7.9566666666666634</v>
      </c>
      <c r="J186" s="26">
        <f>'%D'!AA185</f>
        <v>0.74667686004946787</v>
      </c>
      <c r="K186" s="2">
        <f>'%D'!AB185</f>
        <v>-8.9113333333333316</v>
      </c>
      <c r="L186" s="26">
        <f>'%D'!AC185</f>
        <v>0.51748397720766748</v>
      </c>
      <c r="N186" s="2">
        <f>'# D'!V185</f>
        <v>-0.51300000000000034</v>
      </c>
      <c r="O186" s="2">
        <f>'# D'!W185</f>
        <v>0.12291324854004382</v>
      </c>
      <c r="P186" s="2">
        <f>'# D'!X185</f>
        <v>-0.70833333333333393</v>
      </c>
      <c r="Q186" s="2">
        <f>'# D'!Y185</f>
        <v>0.11207289294621343</v>
      </c>
      <c r="R186" s="2">
        <f>'# D'!Z185</f>
        <v>-0.84100000000000108</v>
      </c>
      <c r="S186" s="2">
        <f>'# D'!AA185</f>
        <v>7.8809897855535549E-2</v>
      </c>
      <c r="T186" s="2">
        <f>'# D'!AB185</f>
        <v>-0.94199999999999928</v>
      </c>
      <c r="U186" s="2">
        <f>'# D'!AC185</f>
        <v>5.4650404085117621E-2</v>
      </c>
      <c r="W186" s="8">
        <f>'T-TEST'!S185</f>
        <v>4.2682049488202188E-3</v>
      </c>
      <c r="X186" s="8">
        <f>'T-TEST'!T185</f>
        <v>4.3025097944649615E-4</v>
      </c>
      <c r="Y186" s="8">
        <f>'T-TEST'!U185</f>
        <v>4.6063314689285113E-4</v>
      </c>
      <c r="Z186" s="8">
        <f>'T-TEST'!V185</f>
        <v>1.2550668422537086E-5</v>
      </c>
      <c r="AB186" s="5" t="str">
        <f t="shared" si="12"/>
        <v>N</v>
      </c>
      <c r="AC186" s="5" t="str">
        <f t="shared" si="13"/>
        <v>S</v>
      </c>
      <c r="AD186" s="5" t="str">
        <f t="shared" si="14"/>
        <v>S</v>
      </c>
      <c r="AE186" s="5" t="str">
        <f t="shared" si="15"/>
        <v>S</v>
      </c>
    </row>
    <row r="187" spans="1:31" ht="15" x14ac:dyDescent="0.25">
      <c r="A187">
        <f>'Raw Data'!B186</f>
        <v>391</v>
      </c>
      <c r="B187">
        <f>'Raw Data'!C186</f>
        <v>397</v>
      </c>
      <c r="C187">
        <f>'Raw Data'!F186</f>
        <v>2</v>
      </c>
      <c r="D187" t="str">
        <f>'Raw Data'!D186</f>
        <v>ITLPVWM</v>
      </c>
      <c r="E187" s="2">
        <f>'%D'!V186</f>
        <v>-0.42366666666666686</v>
      </c>
      <c r="F187" s="26">
        <f>'%D'!W186</f>
        <v>0.25541273787081625</v>
      </c>
      <c r="G187" s="2">
        <f>'%D'!X186</f>
        <v>-1.0639999999999998</v>
      </c>
      <c r="H187" s="26">
        <f>'%D'!Y186</f>
        <v>0.34866985339525186</v>
      </c>
      <c r="I187" s="2">
        <f>'%D'!Z186</f>
        <v>-7.1103333333333323</v>
      </c>
      <c r="J187" s="26">
        <f>'%D'!AA186</f>
        <v>0.37514441663622472</v>
      </c>
      <c r="K187" s="2">
        <f>'%D'!AB186</f>
        <v>-16.165666666666663</v>
      </c>
      <c r="L187" s="26">
        <f>'%D'!AC186</f>
        <v>1.7499467610949364</v>
      </c>
      <c r="N187" s="2">
        <f>'# D'!V186</f>
        <v>-1.2666666666666666E-2</v>
      </c>
      <c r="O187" s="2">
        <f>'# D'!W186</f>
        <v>7.5938571665963416E-3</v>
      </c>
      <c r="P187" s="2">
        <f>'# D'!X186</f>
        <v>-3.1999999999999994E-2</v>
      </c>
      <c r="Q187" s="2">
        <f>'# D'!Y186</f>
        <v>1.0519822558706343E-2</v>
      </c>
      <c r="R187" s="2">
        <f>'# D'!Z186</f>
        <v>-0.21466666666666664</v>
      </c>
      <c r="S187" s="2">
        <f>'# D'!AA186</f>
        <v>1.1239810200058245E-2</v>
      </c>
      <c r="T187" s="2">
        <f>'# D'!AB186</f>
        <v>-0.4886666666666668</v>
      </c>
      <c r="U187" s="2">
        <f>'# D'!AC186</f>
        <v>5.2974836793833933E-2</v>
      </c>
      <c r="W187" s="8">
        <f>'T-TEST'!S186</f>
        <v>0.10048562627532909</v>
      </c>
      <c r="X187" s="8">
        <f>'T-TEST'!T186</f>
        <v>3.1227135011601539E-2</v>
      </c>
      <c r="Y187" s="8">
        <f>'T-TEST'!U186</f>
        <v>1.3020351304431874E-5</v>
      </c>
      <c r="Z187" s="8">
        <f>'T-TEST'!V186</f>
        <v>2.3145883929063813E-3</v>
      </c>
      <c r="AB187" s="5" t="str">
        <f t="shared" si="12"/>
        <v>N</v>
      </c>
      <c r="AC187" s="5" t="str">
        <f t="shared" si="13"/>
        <v>N</v>
      </c>
      <c r="AD187" s="5" t="str">
        <f t="shared" si="14"/>
        <v>N</v>
      </c>
      <c r="AE187" s="5" t="str">
        <f t="shared" si="15"/>
        <v>B</v>
      </c>
    </row>
    <row r="188" spans="1:31" ht="15" x14ac:dyDescent="0.25">
      <c r="A188">
        <f>'Raw Data'!B187</f>
        <v>391</v>
      </c>
      <c r="B188">
        <f>'Raw Data'!C187</f>
        <v>399</v>
      </c>
      <c r="C188">
        <f>'Raw Data'!F187</f>
        <v>2</v>
      </c>
      <c r="D188" t="str">
        <f>'Raw Data'!D187</f>
        <v>ITLPVWMDA</v>
      </c>
      <c r="E188" s="2">
        <f>'%D'!V187</f>
        <v>-8.452</v>
      </c>
      <c r="F188" s="26">
        <f>'%D'!W187</f>
        <v>1.3498209757840742</v>
      </c>
      <c r="G188" s="2">
        <f>'%D'!X187</f>
        <v>-13.556666666666668</v>
      </c>
      <c r="H188" s="26">
        <f>'%D'!Y187</f>
        <v>1.8064933803735157</v>
      </c>
      <c r="I188" s="2">
        <f>'%D'!Z187</f>
        <v>-13.028666666666666</v>
      </c>
      <c r="J188" s="26">
        <f>'%D'!AA187</f>
        <v>2.5210795967865303</v>
      </c>
      <c r="K188" s="2">
        <f>'%D'!AB187</f>
        <v>-17.124333333333325</v>
      </c>
      <c r="L188" s="26">
        <f>'%D'!AC187</f>
        <v>1.1726434524895739</v>
      </c>
      <c r="N188" s="2">
        <f>'# D'!V187</f>
        <v>-0.38266666666666677</v>
      </c>
      <c r="O188" s="2">
        <f>'# D'!W187</f>
        <v>6.1606276736492854E-2</v>
      </c>
      <c r="P188" s="2">
        <f>'# D'!X187</f>
        <v>-0.61399999999999999</v>
      </c>
      <c r="Q188" s="2">
        <f>'# D'!Y187</f>
        <v>8.1735345271593901E-2</v>
      </c>
      <c r="R188" s="2">
        <f>'# D'!Z187</f>
        <v>-0.59000000000000008</v>
      </c>
      <c r="S188" s="2">
        <f>'# D'!AA187</f>
        <v>0.11463710859345093</v>
      </c>
      <c r="T188" s="2">
        <f>'# D'!AB187</f>
        <v>-0.77566666666666673</v>
      </c>
      <c r="U188" s="2">
        <f>'# D'!AC187</f>
        <v>5.295910371849824E-2</v>
      </c>
      <c r="W188" s="8">
        <f>'T-TEST'!S187</f>
        <v>1.7445739948939588E-3</v>
      </c>
      <c r="X188" s="8">
        <f>'T-TEST'!T187</f>
        <v>5.2968592639270947E-3</v>
      </c>
      <c r="Y188" s="8">
        <f>'T-TEST'!U187</f>
        <v>1.1686702347341118E-2</v>
      </c>
      <c r="Z188" s="8">
        <f>'T-TEST'!V187</f>
        <v>4.5301874885997882E-4</v>
      </c>
      <c r="AB188" s="5" t="str">
        <f t="shared" si="12"/>
        <v>S</v>
      </c>
      <c r="AC188" s="5" t="str">
        <f t="shared" si="13"/>
        <v>B</v>
      </c>
      <c r="AD188" s="5" t="str">
        <f t="shared" si="14"/>
        <v>B</v>
      </c>
      <c r="AE188" s="5" t="str">
        <f t="shared" si="15"/>
        <v>B</v>
      </c>
    </row>
    <row r="189" spans="1:31" ht="15" x14ac:dyDescent="0.25">
      <c r="A189">
        <f>'Raw Data'!B188</f>
        <v>391</v>
      </c>
      <c r="B189">
        <f>'Raw Data'!C188</f>
        <v>407</v>
      </c>
      <c r="C189">
        <f>'Raw Data'!F188</f>
        <v>3</v>
      </c>
      <c r="D189" t="str">
        <f>'Raw Data'!D188</f>
        <v>ITLPVWMDARGTKAPSL</v>
      </c>
      <c r="E189" s="2">
        <f>'%D'!V188</f>
        <v>0.26200000000000756</v>
      </c>
      <c r="F189" s="26">
        <f>'%D'!W188</f>
        <v>0.79129450901671461</v>
      </c>
      <c r="G189" s="2">
        <f>'%D'!X188</f>
        <v>-0.64766666666665884</v>
      </c>
      <c r="H189" s="26">
        <f>'%D'!Y188</f>
        <v>0.96736825115016623</v>
      </c>
      <c r="I189" s="2">
        <f>'%D'!Z188</f>
        <v>-2.6353333333333282</v>
      </c>
      <c r="J189" s="26">
        <f>'%D'!AA188</f>
        <v>1.1104518599801319</v>
      </c>
      <c r="K189" s="2">
        <f>'%D'!AB188</f>
        <v>-5.1923333333333304</v>
      </c>
      <c r="L189" s="26">
        <f>'%D'!AC188</f>
        <v>0.82559332200141322</v>
      </c>
      <c r="N189" s="2">
        <f>'# D'!V188</f>
        <v>2.5666666666666504E-2</v>
      </c>
      <c r="O189" s="2">
        <f>'# D'!W188</f>
        <v>7.7950839208653241E-2</v>
      </c>
      <c r="P189" s="2">
        <f>'# D'!X188</f>
        <v>-6.3333333333333464E-2</v>
      </c>
      <c r="Q189" s="2">
        <f>'# D'!Y188</f>
        <v>9.4970170755523484E-2</v>
      </c>
      <c r="R189" s="2">
        <f>'# D'!Z188</f>
        <v>-0.25833333333333464</v>
      </c>
      <c r="S189" s="2">
        <f>'# D'!AA188</f>
        <v>0.10903974810438023</v>
      </c>
      <c r="T189" s="2">
        <f>'# D'!AB188</f>
        <v>-0.50999999999999979</v>
      </c>
      <c r="U189" s="2">
        <f>'# D'!AC188</f>
        <v>8.1065816881510891E-2</v>
      </c>
      <c r="W189" s="8">
        <f>'T-TEST'!S188</f>
        <v>0.61616219511395132</v>
      </c>
      <c r="X189" s="8">
        <f>'T-TEST'!T188</f>
        <v>0.31263581680870167</v>
      </c>
      <c r="Y189" s="8">
        <f>'T-TEST'!U188</f>
        <v>1.7724609015652315E-2</v>
      </c>
      <c r="Z189" s="8">
        <f>'T-TEST'!V188</f>
        <v>2.8539856602279425E-3</v>
      </c>
      <c r="AB189" s="5" t="str">
        <f t="shared" si="12"/>
        <v>N</v>
      </c>
      <c r="AC189" s="5" t="str">
        <f t="shared" si="13"/>
        <v>N</v>
      </c>
      <c r="AD189" s="5" t="str">
        <f t="shared" si="14"/>
        <v>N</v>
      </c>
      <c r="AE189" s="5" t="str">
        <f t="shared" si="15"/>
        <v>N</v>
      </c>
    </row>
    <row r="190" spans="1:31" ht="15" x14ac:dyDescent="0.25">
      <c r="A190">
        <f>'Raw Data'!B189</f>
        <v>391</v>
      </c>
      <c r="B190">
        <f>'Raw Data'!C189</f>
        <v>409</v>
      </c>
      <c r="C190">
        <f>'Raw Data'!F189</f>
        <v>3</v>
      </c>
      <c r="D190" t="str">
        <f>'Raw Data'!D189</f>
        <v>ITLPVWMDARGTKAPSLAQ</v>
      </c>
      <c r="E190" s="2">
        <f>'%D'!V189</f>
        <v>-1.5266666666666637</v>
      </c>
      <c r="F190" s="26">
        <f>'%D'!W189</f>
        <v>0.79568251625045872</v>
      </c>
      <c r="G190" s="2">
        <f>'%D'!X189</f>
        <v>-0.43966666666665333</v>
      </c>
      <c r="H190" s="26">
        <f>'%D'!Y189</f>
        <v>0.9520644235904776</v>
      </c>
      <c r="I190" s="2">
        <f>'%D'!Z189</f>
        <v>-1.9736666666666665</v>
      </c>
      <c r="J190" s="26">
        <f>'%D'!AA189</f>
        <v>0.7033088463351882</v>
      </c>
      <c r="K190" s="2">
        <f>'%D'!AB189</f>
        <v>-4.5130000000000052</v>
      </c>
      <c r="L190" s="26">
        <f>'%D'!AC189</f>
        <v>0.74866926387201715</v>
      </c>
      <c r="N190" s="2">
        <f>'# D'!V189</f>
        <v>-0.17300000000000093</v>
      </c>
      <c r="O190" s="2">
        <f>'# D'!W189</f>
        <v>9.0463620680728385E-2</v>
      </c>
      <c r="P190" s="2">
        <f>'# D'!X189</f>
        <v>-4.9999999999999822E-2</v>
      </c>
      <c r="Q190" s="2">
        <f>'# D'!Y189</f>
        <v>0.10787956247593887</v>
      </c>
      <c r="R190" s="2">
        <f>'# D'!Z189</f>
        <v>-0.22300000000000164</v>
      </c>
      <c r="S190" s="2">
        <f>'# D'!AA189</f>
        <v>7.9799749373040255E-2</v>
      </c>
      <c r="T190" s="2">
        <f>'# D'!AB189</f>
        <v>-0.51133333333333297</v>
      </c>
      <c r="U190" s="2">
        <f>'# D'!AC189</f>
        <v>8.5139101866690381E-2</v>
      </c>
      <c r="W190" s="8">
        <f>'T-TEST'!S189</f>
        <v>3.4399586732639466E-2</v>
      </c>
      <c r="X190" s="8">
        <f>'T-TEST'!T189</f>
        <v>0.46821615319445742</v>
      </c>
      <c r="Y190" s="8">
        <f>'T-TEST'!U189</f>
        <v>2.1548834433371092E-2</v>
      </c>
      <c r="Z190" s="8">
        <f>'T-TEST'!V189</f>
        <v>1.582998766622343E-3</v>
      </c>
      <c r="AB190" s="5" t="str">
        <f t="shared" si="12"/>
        <v>N</v>
      </c>
      <c r="AC190" s="5" t="str">
        <f t="shared" si="13"/>
        <v>N</v>
      </c>
      <c r="AD190" s="5" t="str">
        <f t="shared" si="14"/>
        <v>N</v>
      </c>
      <c r="AE190" s="5" t="str">
        <f t="shared" si="15"/>
        <v>N</v>
      </c>
    </row>
    <row r="191" spans="1:31" ht="15" x14ac:dyDescent="0.25">
      <c r="A191">
        <f>'Raw Data'!B190</f>
        <v>394</v>
      </c>
      <c r="B191">
        <f>'Raw Data'!C190</f>
        <v>407</v>
      </c>
      <c r="C191">
        <f>'Raw Data'!F190</f>
        <v>3</v>
      </c>
      <c r="D191" t="str">
        <f>'Raw Data'!D190</f>
        <v>PVWMDARGTKAPSL</v>
      </c>
      <c r="E191" s="2">
        <f>'%D'!V190</f>
        <v>0.84800000000000608</v>
      </c>
      <c r="F191" s="26">
        <f>'%D'!W190</f>
        <v>0.89721012031741998</v>
      </c>
      <c r="G191" s="2">
        <f>'%D'!X190</f>
        <v>-0.8469999999999942</v>
      </c>
      <c r="H191" s="26">
        <f>'%D'!Y190</f>
        <v>1.2248169931327146</v>
      </c>
      <c r="I191" s="2">
        <f>'%D'!Z190</f>
        <v>-3.2293333333333294</v>
      </c>
      <c r="J191" s="26">
        <f>'%D'!AA190</f>
        <v>1.0057844368120512</v>
      </c>
      <c r="K191" s="2">
        <f>'%D'!AB190</f>
        <v>-6.3396666666666519</v>
      </c>
      <c r="L191" s="26">
        <f>'%D'!AC190</f>
        <v>0.89691731317143641</v>
      </c>
      <c r="N191" s="2">
        <f>'# D'!V190</f>
        <v>7.0666666666665989E-2</v>
      </c>
      <c r="O191" s="2">
        <f>'# D'!W190</f>
        <v>7.4312403630439075E-2</v>
      </c>
      <c r="P191" s="2">
        <f>'# D'!X190</f>
        <v>-6.9999999999999396E-2</v>
      </c>
      <c r="Q191" s="2">
        <f>'# D'!Y190</f>
        <v>0.10157099323461759</v>
      </c>
      <c r="R191" s="2">
        <f>'# D'!Z190</f>
        <v>-0.26800000000000068</v>
      </c>
      <c r="S191" s="2">
        <f>'# D'!AA190</f>
        <v>8.3658034083205046E-2</v>
      </c>
      <c r="T191" s="2">
        <f>'# D'!AB190</f>
        <v>-0.52633333333333265</v>
      </c>
      <c r="U191" s="2">
        <f>'# D'!AC190</f>
        <v>7.4527399883085502E-2</v>
      </c>
      <c r="W191" s="8">
        <f>'T-TEST'!S190</f>
        <v>0.17985374955325642</v>
      </c>
      <c r="X191" s="8">
        <f>'T-TEST'!T190</f>
        <v>0.29863670478029952</v>
      </c>
      <c r="Y191" s="8">
        <f>'T-TEST'!U190</f>
        <v>8.5657160179453667E-3</v>
      </c>
      <c r="Z191" s="8">
        <f>'T-TEST'!V190</f>
        <v>2.1530205930561925E-3</v>
      </c>
      <c r="AB191" s="5" t="str">
        <f t="shared" si="12"/>
        <v>N</v>
      </c>
      <c r="AC191" s="5" t="str">
        <f t="shared" si="13"/>
        <v>N</v>
      </c>
      <c r="AD191" s="5" t="str">
        <f t="shared" si="14"/>
        <v>N</v>
      </c>
      <c r="AE191" s="5" t="str">
        <f t="shared" si="15"/>
        <v>S</v>
      </c>
    </row>
    <row r="192" spans="1:31" ht="15" x14ac:dyDescent="0.25">
      <c r="A192">
        <f>'Raw Data'!B191</f>
        <v>394</v>
      </c>
      <c r="B192">
        <f>'Raw Data'!C191</f>
        <v>409</v>
      </c>
      <c r="C192">
        <f>'Raw Data'!F191</f>
        <v>3</v>
      </c>
      <c r="D192" t="str">
        <f>'Raw Data'!D191</f>
        <v>PVWMDARGTKAPSLAQ</v>
      </c>
      <c r="E192" s="2">
        <f>'%D'!V191</f>
        <v>-0.33400000000000318</v>
      </c>
      <c r="F192" s="26">
        <f>'%D'!W191</f>
        <v>1.2909278317034891</v>
      </c>
      <c r="G192" s="2">
        <f>'%D'!X191</f>
        <v>-2.001333333333335</v>
      </c>
      <c r="H192" s="26">
        <f>'%D'!Y191</f>
        <v>1.406429995887932</v>
      </c>
      <c r="I192" s="2">
        <f>'%D'!Z191</f>
        <v>-5.4580000000000126</v>
      </c>
      <c r="J192" s="26">
        <f>'%D'!AA191</f>
        <v>1.177383398331515</v>
      </c>
      <c r="K192" s="2">
        <f>'%D'!AB191</f>
        <v>-7.9496666666666584</v>
      </c>
      <c r="L192" s="26">
        <f>'%D'!AC191</f>
        <v>1.2387758742672819</v>
      </c>
      <c r="N192" s="2">
        <f>'# D'!V191</f>
        <v>-3.3000000000000362E-2</v>
      </c>
      <c r="O192" s="2">
        <f>'# D'!W191</f>
        <v>0.12675435561221027</v>
      </c>
      <c r="P192" s="2">
        <f>'# D'!X191</f>
        <v>-0.19633333333333436</v>
      </c>
      <c r="Q192" s="2">
        <f>'# D'!Y191</f>
        <v>0.13796617943056458</v>
      </c>
      <c r="R192" s="2">
        <f>'# D'!Z191</f>
        <v>-0.5359999999999987</v>
      </c>
      <c r="S192" s="2">
        <f>'# D'!AA191</f>
        <v>0.11567050906201948</v>
      </c>
      <c r="T192" s="2">
        <f>'# D'!AB191</f>
        <v>-0.78033333333333399</v>
      </c>
      <c r="U192" s="2">
        <f>'# D'!AC191</f>
        <v>0.12148799666359326</v>
      </c>
      <c r="W192" s="8">
        <f>'T-TEST'!S191</f>
        <v>0.67547363337967026</v>
      </c>
      <c r="X192" s="8">
        <f>'T-TEST'!T191</f>
        <v>7.0009106740511085E-2</v>
      </c>
      <c r="Y192" s="8">
        <f>'T-TEST'!U191</f>
        <v>2.3771873972094791E-3</v>
      </c>
      <c r="Z192" s="8">
        <f>'T-TEST'!V191</f>
        <v>3.0585145988527864E-3</v>
      </c>
      <c r="AB192" s="5" t="str">
        <f t="shared" si="12"/>
        <v>N</v>
      </c>
      <c r="AC192" s="5" t="str">
        <f t="shared" si="13"/>
        <v>N</v>
      </c>
      <c r="AD192" s="5" t="str">
        <f t="shared" si="14"/>
        <v>N</v>
      </c>
      <c r="AE192" s="5" t="str">
        <f t="shared" si="15"/>
        <v>S</v>
      </c>
    </row>
    <row r="193" spans="1:31" ht="15" x14ac:dyDescent="0.25">
      <c r="A193">
        <f>'Raw Data'!B192</f>
        <v>397</v>
      </c>
      <c r="B193">
        <f>'Raw Data'!C192</f>
        <v>409</v>
      </c>
      <c r="C193">
        <f>'Raw Data'!F192</f>
        <v>3</v>
      </c>
      <c r="D193" t="str">
        <f>'Raw Data'!D192</f>
        <v>MDARGTKAPSLAQ</v>
      </c>
      <c r="E193" s="2">
        <f>'%D'!V192</f>
        <v>-0.62000000000000455</v>
      </c>
      <c r="F193" s="26">
        <f>'%D'!W192</f>
        <v>1.4274129278756973</v>
      </c>
      <c r="G193" s="2">
        <f>'%D'!X192</f>
        <v>1.0450000000000017</v>
      </c>
      <c r="H193" s="26">
        <f>'%D'!Y192</f>
        <v>2.4413370653530553</v>
      </c>
      <c r="I193" s="2">
        <f>'%D'!Z192</f>
        <v>-0.95466666666666811</v>
      </c>
      <c r="J193" s="26">
        <f>'%D'!AA192</f>
        <v>1.3119612545091917</v>
      </c>
      <c r="K193" s="2">
        <f>'%D'!AB192</f>
        <v>-2.2906666666666666</v>
      </c>
      <c r="L193" s="26">
        <f>'%D'!AC192</f>
        <v>1.2066869243235083</v>
      </c>
      <c r="N193" s="2">
        <f>'# D'!V192</f>
        <v>-4.6666666666667744E-2</v>
      </c>
      <c r="O193" s="2">
        <f>'# D'!W192</f>
        <v>0.10817270142384955</v>
      </c>
      <c r="P193" s="2">
        <f>'# D'!X192</f>
        <v>7.9000000000000625E-2</v>
      </c>
      <c r="Q193" s="2">
        <f>'# D'!Y192</f>
        <v>0.18474757553664017</v>
      </c>
      <c r="R193" s="2">
        <f>'# D'!Z192</f>
        <v>-7.2666666666666657E-2</v>
      </c>
      <c r="S193" s="2">
        <f>'# D'!AA192</f>
        <v>9.909927682211736E-2</v>
      </c>
      <c r="T193" s="2">
        <f>'# D'!AB192</f>
        <v>-0.17300000000000004</v>
      </c>
      <c r="U193" s="2">
        <f>'# D'!AC192</f>
        <v>9.0890043459115985E-2</v>
      </c>
      <c r="W193" s="8">
        <f>'T-TEST'!S192</f>
        <v>0.53042753400655662</v>
      </c>
      <c r="X193" s="8">
        <f>'T-TEST'!T192</f>
        <v>0.52718247928836803</v>
      </c>
      <c r="Y193" s="8">
        <f>'T-TEST'!U192</f>
        <v>0.29617956852551525</v>
      </c>
      <c r="Z193" s="8">
        <f>'T-TEST'!V192</f>
        <v>3.3559435125582682E-2</v>
      </c>
      <c r="AB193" s="5" t="str">
        <f t="shared" si="12"/>
        <v>N</v>
      </c>
      <c r="AC193" s="5" t="str">
        <f t="shared" si="13"/>
        <v>N</v>
      </c>
      <c r="AD193" s="5" t="str">
        <f t="shared" si="14"/>
        <v>N</v>
      </c>
      <c r="AE193" s="5" t="str">
        <f t="shared" si="15"/>
        <v>N</v>
      </c>
    </row>
    <row r="194" spans="1:31" ht="15" x14ac:dyDescent="0.25">
      <c r="A194">
        <f>'Raw Data'!B193</f>
        <v>398</v>
      </c>
      <c r="B194">
        <f>'Raw Data'!C193</f>
        <v>407</v>
      </c>
      <c r="C194">
        <f>'Raw Data'!F193</f>
        <v>2</v>
      </c>
      <c r="D194" t="str">
        <f>'Raw Data'!D193</f>
        <v>DARGTKAPSL</v>
      </c>
      <c r="E194" s="2">
        <f>'%D'!V193</f>
        <v>3.6789999999999878</v>
      </c>
      <c r="F194" s="26">
        <f>'%D'!W193</f>
        <v>1.4303631240585983</v>
      </c>
      <c r="G194" s="2">
        <f>'%D'!X193</f>
        <v>2.6630000000000109</v>
      </c>
      <c r="H194" s="26">
        <f>'%D'!Y193</f>
        <v>1.527803215949836</v>
      </c>
      <c r="I194" s="2">
        <f>'%D'!Z193</f>
        <v>0.10733333333334372</v>
      </c>
      <c r="J194" s="26">
        <f>'%D'!AA193</f>
        <v>0.93633042600711502</v>
      </c>
      <c r="K194" s="2">
        <f>'%D'!AB193</f>
        <v>-0.51433333333332598</v>
      </c>
      <c r="L194" s="26">
        <f>'%D'!AC193</f>
        <v>0.95729236216877078</v>
      </c>
      <c r="N194" s="2">
        <f>'# D'!V193</f>
        <v>0.19399999999999951</v>
      </c>
      <c r="O194" s="2">
        <f>'# D'!W193</f>
        <v>7.569015788066509E-2</v>
      </c>
      <c r="P194" s="2">
        <f>'# D'!X193</f>
        <v>0.14100000000000001</v>
      </c>
      <c r="Q194" s="2">
        <f>'# D'!Y193</f>
        <v>8.0508798690991853E-2</v>
      </c>
      <c r="R194" s="2">
        <f>'# D'!Z193</f>
        <v>5.9999999999993392E-3</v>
      </c>
      <c r="S194" s="2">
        <f>'# D'!AA193</f>
        <v>4.9729267036625377E-2</v>
      </c>
      <c r="T194" s="2">
        <f>'# D'!AB193</f>
        <v>-2.7333333333332988E-2</v>
      </c>
      <c r="U194" s="2">
        <f>'# D'!AC193</f>
        <v>5.066228051190224E-2</v>
      </c>
      <c r="W194" s="8">
        <f>'T-TEST'!S193</f>
        <v>4.4933504856822203E-2</v>
      </c>
      <c r="X194" s="8">
        <f>'T-TEST'!T193</f>
        <v>6.4775312361109963E-2</v>
      </c>
      <c r="Y194" s="8">
        <f>'T-TEST'!U193</f>
        <v>0.84468507244371172</v>
      </c>
      <c r="Z194" s="8">
        <f>'T-TEST'!V193</f>
        <v>0.41628410601903582</v>
      </c>
      <c r="AB194" s="5" t="str">
        <f t="shared" si="12"/>
        <v>N</v>
      </c>
      <c r="AC194" s="5" t="str">
        <f t="shared" si="13"/>
        <v>N</v>
      </c>
      <c r="AD194" s="5" t="str">
        <f t="shared" si="14"/>
        <v>N</v>
      </c>
      <c r="AE194" s="5" t="str">
        <f t="shared" si="15"/>
        <v>N</v>
      </c>
    </row>
    <row r="195" spans="1:31" ht="15" x14ac:dyDescent="0.25">
      <c r="A195">
        <f>'Raw Data'!B194</f>
        <v>398</v>
      </c>
      <c r="B195">
        <f>'Raw Data'!C194</f>
        <v>407</v>
      </c>
      <c r="C195">
        <f>'Raw Data'!F194</f>
        <v>3</v>
      </c>
      <c r="D195" t="str">
        <f>'Raw Data'!D194</f>
        <v>DARGTKAPSL</v>
      </c>
      <c r="E195" s="2">
        <f>'%D'!V194</f>
        <v>3.7340000000000089</v>
      </c>
      <c r="F195" s="26">
        <f>'%D'!W194</f>
        <v>1.4030993074856366</v>
      </c>
      <c r="G195" s="2">
        <f>'%D'!X194</f>
        <v>2.3176666666666677</v>
      </c>
      <c r="H195" s="26">
        <f>'%D'!Y194</f>
        <v>1.6075815168548462</v>
      </c>
      <c r="I195" s="2">
        <f>'%D'!Z194</f>
        <v>-7.3333333333337691E-2</v>
      </c>
      <c r="J195" s="26">
        <f>'%D'!AA194</f>
        <v>0.87567307445949027</v>
      </c>
      <c r="K195" s="2">
        <f>'%D'!AB194</f>
        <v>-0.867999999999995</v>
      </c>
      <c r="L195" s="26">
        <f>'%D'!AC194</f>
        <v>0.8845714593330839</v>
      </c>
      <c r="N195" s="2">
        <f>'# D'!V194</f>
        <v>0.19700000000000051</v>
      </c>
      <c r="O195" s="2">
        <f>'# D'!W194</f>
        <v>7.4502796368100713E-2</v>
      </c>
      <c r="P195" s="2">
        <f>'# D'!X194</f>
        <v>0.12233333333333363</v>
      </c>
      <c r="Q195" s="2">
        <f>'# D'!Y194</f>
        <v>8.5043126314437209E-2</v>
      </c>
      <c r="R195" s="2">
        <f>'# D'!Z194</f>
        <v>-4.0000000000000036E-3</v>
      </c>
      <c r="S195" s="2">
        <f>'# D'!AA194</f>
        <v>4.6515230480635876E-2</v>
      </c>
      <c r="T195" s="2">
        <f>'# D'!AB194</f>
        <v>-4.6000000000000263E-2</v>
      </c>
      <c r="U195" s="2">
        <f>'# D'!AC194</f>
        <v>4.6497311750250639E-2</v>
      </c>
      <c r="W195" s="8">
        <f>'T-TEST'!S194</f>
        <v>4.2607054464115425E-2</v>
      </c>
      <c r="X195" s="8">
        <f>'T-TEST'!T194</f>
        <v>9.5932984457587453E-2</v>
      </c>
      <c r="Y195" s="8">
        <f>'T-TEST'!U194</f>
        <v>0.88895352298304353</v>
      </c>
      <c r="Z195" s="8">
        <f>'T-TEST'!V194</f>
        <v>0.17821882916692516</v>
      </c>
      <c r="AB195" s="5" t="str">
        <f t="shared" si="12"/>
        <v>N</v>
      </c>
      <c r="AC195" s="5" t="str">
        <f t="shared" si="13"/>
        <v>N</v>
      </c>
      <c r="AD195" s="5" t="str">
        <f t="shared" si="14"/>
        <v>N</v>
      </c>
      <c r="AE195" s="5" t="str">
        <f t="shared" si="15"/>
        <v>N</v>
      </c>
    </row>
    <row r="196" spans="1:31" ht="15" x14ac:dyDescent="0.25">
      <c r="A196">
        <f>'Raw Data'!B195</f>
        <v>398</v>
      </c>
      <c r="B196">
        <f>'Raw Data'!C195</f>
        <v>409</v>
      </c>
      <c r="C196">
        <f>'Raw Data'!F195</f>
        <v>2</v>
      </c>
      <c r="D196" t="str">
        <f>'Raw Data'!D195</f>
        <v>DARGTKAPSLAQ</v>
      </c>
      <c r="E196" s="2">
        <f>'%D'!V195</f>
        <v>1.603666666666669</v>
      </c>
      <c r="F196" s="26">
        <f>'%D'!W195</f>
        <v>1.2523527192182473</v>
      </c>
      <c r="G196" s="2">
        <f>'%D'!X195</f>
        <v>2.9739999999999895</v>
      </c>
      <c r="H196" s="26">
        <f>'%D'!Y195</f>
        <v>1.7327224243946291</v>
      </c>
      <c r="I196" s="2">
        <f>'%D'!Z195</f>
        <v>0.10333333333332462</v>
      </c>
      <c r="J196" s="26">
        <f>'%D'!AA195</f>
        <v>1.6477531166207351</v>
      </c>
      <c r="K196" s="2">
        <f>'%D'!AB195</f>
        <v>-0.24599999999999511</v>
      </c>
      <c r="L196" s="26">
        <f>'%D'!AC195</f>
        <v>1.0229354818364627</v>
      </c>
      <c r="N196" s="2">
        <f>'# D'!V195</f>
        <v>0.1089999999999991</v>
      </c>
      <c r="O196" s="2">
        <f>'# D'!W195</f>
        <v>8.4791902129075183E-2</v>
      </c>
      <c r="P196" s="2">
        <f>'# D'!X195</f>
        <v>0.20199999999999996</v>
      </c>
      <c r="Q196" s="2">
        <f>'# D'!Y195</f>
        <v>0.11731013028151753</v>
      </c>
      <c r="R196" s="2">
        <f>'# D'!Z195</f>
        <v>7.0000000000005613E-3</v>
      </c>
      <c r="S196" s="2">
        <f>'# D'!AA195</f>
        <v>0.11156164215356452</v>
      </c>
      <c r="T196" s="2">
        <f>'# D'!AB195</f>
        <v>-1.7000000000000348E-2</v>
      </c>
      <c r="U196" s="2">
        <f>'# D'!AC195</f>
        <v>6.9106198467768928E-2</v>
      </c>
      <c r="W196" s="8">
        <f>'T-TEST'!S195</f>
        <v>0.15237859460846606</v>
      </c>
      <c r="X196" s="8">
        <f>'T-TEST'!T195</f>
        <v>6.7092028627984635E-2</v>
      </c>
      <c r="Y196" s="8">
        <f>'T-TEST'!U195</f>
        <v>0.91886848644929919</v>
      </c>
      <c r="Z196" s="8">
        <f>'T-TEST'!V195</f>
        <v>0.69911149057754263</v>
      </c>
      <c r="AB196" s="5" t="str">
        <f t="shared" si="12"/>
        <v>N</v>
      </c>
      <c r="AC196" s="5" t="str">
        <f t="shared" si="13"/>
        <v>N</v>
      </c>
      <c r="AD196" s="5" t="str">
        <f t="shared" si="14"/>
        <v>N</v>
      </c>
      <c r="AE196" s="5" t="str">
        <f t="shared" si="15"/>
        <v>N</v>
      </c>
    </row>
    <row r="197" spans="1:31" ht="15" x14ac:dyDescent="0.25">
      <c r="A197">
        <f>'Raw Data'!B196</f>
        <v>398</v>
      </c>
      <c r="B197">
        <f>'Raw Data'!C196</f>
        <v>409</v>
      </c>
      <c r="C197">
        <f>'Raw Data'!F196</f>
        <v>3</v>
      </c>
      <c r="D197" t="str">
        <f>'Raw Data'!D196</f>
        <v>DARGTKAPSLAQ</v>
      </c>
      <c r="E197" s="2">
        <f>'%D'!V196</f>
        <v>1.2613333333333401</v>
      </c>
      <c r="F197" s="26">
        <f>'%D'!W196</f>
        <v>1.1736133662042743</v>
      </c>
      <c r="G197" s="2">
        <f>'%D'!X196</f>
        <v>2.5306666666666615</v>
      </c>
      <c r="H197" s="26">
        <f>'%D'!Y196</f>
        <v>1.7500069523671398</v>
      </c>
      <c r="I197" s="2">
        <f>'%D'!Z196</f>
        <v>-0.2396666666666647</v>
      </c>
      <c r="J197" s="26">
        <f>'%D'!AA196</f>
        <v>1.5366484091467765</v>
      </c>
      <c r="K197" s="2">
        <f>'%D'!AB196</f>
        <v>-0.64433333333333564</v>
      </c>
      <c r="L197" s="26">
        <f>'%D'!AC196</f>
        <v>1.152143364921802</v>
      </c>
      <c r="N197" s="2">
        <f>'# D'!V196</f>
        <v>8.6000000000000298E-2</v>
      </c>
      <c r="O197" s="2">
        <f>'# D'!W196</f>
        <v>7.9904109197629386E-2</v>
      </c>
      <c r="P197" s="2">
        <f>'# D'!X196</f>
        <v>0.17233333333333345</v>
      </c>
      <c r="Q197" s="2">
        <f>'# D'!Y196</f>
        <v>0.11900980351774962</v>
      </c>
      <c r="R197" s="2">
        <f>'# D'!Z196</f>
        <v>-1.6333333333333755E-2</v>
      </c>
      <c r="S197" s="2">
        <f>'# D'!AA196</f>
        <v>0.10449720889414572</v>
      </c>
      <c r="T197" s="2">
        <f>'# D'!AB196</f>
        <v>-4.3999999999999595E-2</v>
      </c>
      <c r="U197" s="2">
        <f>'# D'!AC196</f>
        <v>7.8057670987545971E-2</v>
      </c>
      <c r="W197" s="8">
        <f>'T-TEST'!S196</f>
        <v>0.20015036070946118</v>
      </c>
      <c r="X197" s="8">
        <f>'T-TEST'!T196</f>
        <v>9.4691226359213801E-2</v>
      </c>
      <c r="Y197" s="8">
        <f>'T-TEST'!U196</f>
        <v>0.80113226835291751</v>
      </c>
      <c r="Z197" s="8">
        <f>'T-TEST'!V196</f>
        <v>0.3931788661900224</v>
      </c>
      <c r="AB197" s="5" t="str">
        <f t="shared" ref="AB197:AB204" si="16">IF(AND(ABS(E197)&gt;10,ABS(N197)&gt;=0.36,ABS(W197)&lt;=0.05),"B", IF(AND(ABS(E197)&gt;5.5, ABS(E197)&lt;10,ABS(N197)&gt;=0.36,ABS(W197)&lt;=0.05),"S","N"))</f>
        <v>N</v>
      </c>
      <c r="AC197" s="5" t="str">
        <f t="shared" ref="AC197:AC204" si="17">IF(AND(ABS(G197)&gt;10,ABS(P197)&gt;=0.36,ABS(X197)&lt;=0.05),"B", IF(AND(ABS(G197)&gt;5.5, ABS(G197)&lt;10,ABS(P197)&gt;=0.36,ABS(X197)&lt;=0.05),"S","N"))</f>
        <v>N</v>
      </c>
      <c r="AD197" s="5" t="str">
        <f t="shared" ref="AD197:AD204" si="18">IF(AND(ABS(I197)&gt;10,ABS(R197)&gt;=0.36,ABS(Y197)&lt;=0.05),"B", IF(AND(ABS(I197)&gt;5.5, ABS(I197)&lt;10,ABS(R197)&gt;=0.36,ABS(Y197)&lt;=0.05),"S","N"))</f>
        <v>N</v>
      </c>
      <c r="AE197" s="5" t="str">
        <f t="shared" ref="AE197:AE204" si="19">IF(AND(ABS(K197)&gt;10,ABS(T197)&gt;=0.36,ABS(Z197)&lt;=0.05),"B", IF(AND(ABS(K197)&gt;5.5, ABS(K197)&lt;10,ABS(T197)&gt;=0.36,ABS(Z197)&lt;=0.05),"S","N"))</f>
        <v>N</v>
      </c>
    </row>
    <row r="198" spans="1:31" ht="15" x14ac:dyDescent="0.25">
      <c r="A198">
        <f>'Raw Data'!B197</f>
        <v>408</v>
      </c>
      <c r="B198">
        <f>'Raw Data'!C197</f>
        <v>412</v>
      </c>
      <c r="C198">
        <f>'Raw Data'!F197</f>
        <v>1</v>
      </c>
      <c r="D198" t="str">
        <f>'Raw Data'!D197</f>
        <v>AQIVY</v>
      </c>
      <c r="E198" s="2">
        <f>'%D'!V197</f>
        <v>32.326000000000008</v>
      </c>
      <c r="F198" s="26">
        <f>'%D'!W197</f>
        <v>2.694053822773403</v>
      </c>
      <c r="G198" s="2">
        <f>'%D'!X197</f>
        <v>59.952666666666659</v>
      </c>
      <c r="H198" s="26">
        <f>'%D'!Y197</f>
        <v>1.7513919226337233</v>
      </c>
      <c r="I198" s="2">
        <f>'%D'!Z197</f>
        <v>23.570333333333338</v>
      </c>
      <c r="J198" s="26">
        <f>'%D'!AA197</f>
        <v>3.1772505934114399</v>
      </c>
      <c r="K198" s="2">
        <f>'%D'!AB197</f>
        <v>-0.22466666666667834</v>
      </c>
      <c r="L198" s="26">
        <f>'%D'!AC197</f>
        <v>1.5957015176195457</v>
      </c>
      <c r="N198" s="2">
        <f>'# D'!V197</f>
        <v>0.73199999999999998</v>
      </c>
      <c r="O198" s="2">
        <f>'# D'!W197</f>
        <v>6.1242686638215554E-2</v>
      </c>
      <c r="P198" s="2">
        <f>'# D'!X197</f>
        <v>1.3576666666666668</v>
      </c>
      <c r="Q198" s="2">
        <f>'# D'!Y197</f>
        <v>3.9958311609309377E-2</v>
      </c>
      <c r="R198" s="2">
        <f>'# D'!Z197</f>
        <v>0.53399999999999959</v>
      </c>
      <c r="S198" s="2">
        <f>'# D'!AA197</f>
        <v>7.2013887549555289E-2</v>
      </c>
      <c r="T198" s="2">
        <f>'# D'!AB197</f>
        <v>-5.0000000000003375E-3</v>
      </c>
      <c r="U198" s="2">
        <f>'# D'!AC197</f>
        <v>3.5870136139505723E-2</v>
      </c>
      <c r="W198" s="8">
        <f>'T-TEST'!S197</f>
        <v>1.1121641047328861E-3</v>
      </c>
      <c r="X198" s="8">
        <f>'T-TEST'!T197</f>
        <v>1.0447273054583118E-4</v>
      </c>
      <c r="Y198" s="8">
        <f>'T-TEST'!U197</f>
        <v>5.4930383725427731E-4</v>
      </c>
      <c r="Z198" s="8">
        <f>'T-TEST'!V197</f>
        <v>0.8278980378459917</v>
      </c>
      <c r="AB198" s="5" t="str">
        <f t="shared" si="16"/>
        <v>B</v>
      </c>
      <c r="AC198" s="5" t="str">
        <f t="shared" si="17"/>
        <v>B</v>
      </c>
      <c r="AD198" s="5" t="str">
        <f t="shared" si="18"/>
        <v>B</v>
      </c>
      <c r="AE198" s="5" t="str">
        <f t="shared" si="19"/>
        <v>N</v>
      </c>
    </row>
    <row r="199" spans="1:31" ht="15" x14ac:dyDescent="0.25">
      <c r="A199">
        <f>'Raw Data'!B198</f>
        <v>408</v>
      </c>
      <c r="B199">
        <f>'Raw Data'!C198</f>
        <v>413</v>
      </c>
      <c r="C199">
        <f>'Raw Data'!F198</f>
        <v>1</v>
      </c>
      <c r="D199" t="str">
        <f>'Raw Data'!D198</f>
        <v>AQIVYF</v>
      </c>
      <c r="E199" s="2">
        <f>'%D'!V198</f>
        <v>25.856333333333332</v>
      </c>
      <c r="F199" s="26">
        <f>'%D'!W198</f>
        <v>2.0968698894622282</v>
      </c>
      <c r="G199" s="2">
        <f>'%D'!X198</f>
        <v>50.351333333333329</v>
      </c>
      <c r="H199" s="26">
        <f>'%D'!Y198</f>
        <v>3.2206302695797522</v>
      </c>
      <c r="I199" s="2">
        <f>'%D'!Z198</f>
        <v>28.576000000000001</v>
      </c>
      <c r="J199" s="26">
        <f>'%D'!AA198</f>
        <v>2.5594313170442065</v>
      </c>
      <c r="K199" s="2">
        <f>'%D'!AB198</f>
        <v>-4.1336666666666559</v>
      </c>
      <c r="L199" s="26">
        <f>'%D'!AC198</f>
        <v>2.9975078537567392</v>
      </c>
      <c r="N199" s="2">
        <f>'# D'!V198</f>
        <v>0.78099999999999992</v>
      </c>
      <c r="O199" s="2">
        <f>'# D'!W198</f>
        <v>6.2817195098157627E-2</v>
      </c>
      <c r="P199" s="2">
        <f>'# D'!X198</f>
        <v>1.5206666666666666</v>
      </c>
      <c r="Q199" s="2">
        <f>'# D'!Y198</f>
        <v>9.712020043911232E-2</v>
      </c>
      <c r="R199" s="2">
        <f>'# D'!Z198</f>
        <v>0.86366666666666725</v>
      </c>
      <c r="S199" s="2">
        <f>'# D'!AA198</f>
        <v>7.7254989051408887E-2</v>
      </c>
      <c r="T199" s="2">
        <f>'# D'!AB198</f>
        <v>-0.12466666666666715</v>
      </c>
      <c r="U199" s="2">
        <f>'# D'!AC198</f>
        <v>9.0351166751366951E-2</v>
      </c>
      <c r="W199" s="8">
        <f>'T-TEST'!S198</f>
        <v>7.5529033854700839E-4</v>
      </c>
      <c r="X199" s="8">
        <f>'T-TEST'!T198</f>
        <v>2.0541202891767703E-5</v>
      </c>
      <c r="Y199" s="8">
        <f>'T-TEST'!U198</f>
        <v>1.0669811384022238E-4</v>
      </c>
      <c r="Z199" s="8">
        <f>'T-TEST'!V198</f>
        <v>7.7711300272843953E-2</v>
      </c>
      <c r="AB199" s="5" t="str">
        <f t="shared" si="16"/>
        <v>B</v>
      </c>
      <c r="AC199" s="5" t="str">
        <f t="shared" si="17"/>
        <v>B</v>
      </c>
      <c r="AD199" s="5" t="str">
        <f t="shared" si="18"/>
        <v>B</v>
      </c>
      <c r="AE199" s="5" t="str">
        <f t="shared" si="19"/>
        <v>N</v>
      </c>
    </row>
    <row r="200" spans="1:31" ht="15" x14ac:dyDescent="0.25">
      <c r="A200">
        <f>'Raw Data'!B199</f>
        <v>408</v>
      </c>
      <c r="B200">
        <f>'Raw Data'!C199</f>
        <v>419</v>
      </c>
      <c r="C200">
        <f>'Raw Data'!F199</f>
        <v>3</v>
      </c>
      <c r="D200" t="str">
        <f>'Raw Data'!D199</f>
        <v>AQIVYFGDVQNL</v>
      </c>
      <c r="E200" s="2">
        <f>'%D'!V199</f>
        <v>17.335333333333338</v>
      </c>
      <c r="F200" s="26">
        <f>'%D'!W199</f>
        <v>3.4210675721671082</v>
      </c>
      <c r="G200" s="2">
        <f>'%D'!X199</f>
        <v>27.740666666666673</v>
      </c>
      <c r="H200" s="26">
        <f>'%D'!Y199</f>
        <v>2.5267273959280478</v>
      </c>
      <c r="I200" s="2">
        <f>'%D'!Z199</f>
        <v>24.405666666666669</v>
      </c>
      <c r="J200" s="26">
        <f>'%D'!AA199</f>
        <v>1.481326207603624</v>
      </c>
      <c r="K200" s="2">
        <f>'%D'!AB199</f>
        <v>9.2876666666666665</v>
      </c>
      <c r="L200" s="26">
        <f>'%D'!AC199</f>
        <v>1.7234106687999042</v>
      </c>
      <c r="N200" s="2">
        <f>'# D'!V199</f>
        <v>1.3086666666666664</v>
      </c>
      <c r="O200" s="2">
        <f>'# D'!W199</f>
        <v>0.25827053000035988</v>
      </c>
      <c r="P200" s="2">
        <f>'# D'!X199</f>
        <v>2.0949999999999998</v>
      </c>
      <c r="Q200" s="2">
        <f>'# D'!Y199</f>
        <v>0.19097556562729856</v>
      </c>
      <c r="R200" s="2">
        <f>'# D'!Z199</f>
        <v>1.8426666666666667</v>
      </c>
      <c r="S200" s="2">
        <f>'# D'!AA199</f>
        <v>0.11206545706267687</v>
      </c>
      <c r="T200" s="2">
        <f>'# D'!AB199</f>
        <v>0.70133333333333425</v>
      </c>
      <c r="U200" s="2">
        <f>'# D'!AC199</f>
        <v>0.1301588772744037</v>
      </c>
      <c r="W200" s="8">
        <f>'T-TEST'!S199</f>
        <v>1.0517087938328904E-3</v>
      </c>
      <c r="X200" s="8">
        <f>'T-TEST'!T199</f>
        <v>1.7818247662021577E-4</v>
      </c>
      <c r="Y200" s="8">
        <f>'T-TEST'!U199</f>
        <v>1.0236044983435066E-5</v>
      </c>
      <c r="Z200" s="8">
        <f>'T-TEST'!V199</f>
        <v>5.3002618045568392E-3</v>
      </c>
      <c r="AB200" s="5" t="str">
        <f t="shared" si="16"/>
        <v>B</v>
      </c>
      <c r="AC200" s="5" t="str">
        <f t="shared" si="17"/>
        <v>B</v>
      </c>
      <c r="AD200" s="5" t="str">
        <f t="shared" si="18"/>
        <v>B</v>
      </c>
      <c r="AE200" s="5" t="str">
        <f t="shared" si="19"/>
        <v>S</v>
      </c>
    </row>
    <row r="201" spans="1:31" ht="15" x14ac:dyDescent="0.25">
      <c r="A201">
        <f>'Raw Data'!B200</f>
        <v>410</v>
      </c>
      <c r="B201">
        <f>'Raw Data'!C200</f>
        <v>419</v>
      </c>
      <c r="C201">
        <f>'Raw Data'!F200</f>
        <v>2</v>
      </c>
      <c r="D201" t="str">
        <f>'Raw Data'!D200</f>
        <v>IVYFGDVQNL</v>
      </c>
      <c r="E201" s="2">
        <f>'%D'!V200</f>
        <v>16.359333333333332</v>
      </c>
      <c r="F201" s="26">
        <f>'%D'!W200</f>
        <v>1.349029404176697</v>
      </c>
      <c r="G201" s="2">
        <f>'%D'!X200</f>
        <v>29.754333333333332</v>
      </c>
      <c r="H201" s="26">
        <f>'%D'!Y200</f>
        <v>0.53139878308730226</v>
      </c>
      <c r="I201" s="2">
        <f>'%D'!Z200</f>
        <v>33.839666666666673</v>
      </c>
      <c r="J201" s="26">
        <f>'%D'!AA200</f>
        <v>1.0715387689362148</v>
      </c>
      <c r="K201" s="2">
        <f>'%D'!AB200</f>
        <v>15.013333333333335</v>
      </c>
      <c r="L201" s="26">
        <f>'%D'!AC200</f>
        <v>0.77981001959879026</v>
      </c>
      <c r="N201" s="2">
        <f>'# D'!V200</f>
        <v>0.9883333333333334</v>
      </c>
      <c r="O201" s="2">
        <f>'# D'!W200</f>
        <v>8.1176761863643337E-2</v>
      </c>
      <c r="P201" s="2">
        <f>'# D'!X200</f>
        <v>1.7969999999999999</v>
      </c>
      <c r="Q201" s="2">
        <f>'# D'!Y200</f>
        <v>3.2212833881337909E-2</v>
      </c>
      <c r="R201" s="2">
        <f>'# D'!Z200</f>
        <v>2.0443333333333329</v>
      </c>
      <c r="S201" s="2">
        <f>'# D'!AA200</f>
        <v>6.458069887099914E-2</v>
      </c>
      <c r="T201" s="2">
        <f>'# D'!AB200</f>
        <v>0.90733333333333333</v>
      </c>
      <c r="U201" s="2">
        <f>'# D'!AC200</f>
        <v>4.7342722073549323E-2</v>
      </c>
      <c r="W201" s="8">
        <f>'T-TEST'!S200</f>
        <v>2.583486077597885E-4</v>
      </c>
      <c r="X201" s="8">
        <f>'T-TEST'!T200</f>
        <v>7.7173525445652064E-5</v>
      </c>
      <c r="Y201" s="8">
        <f>'T-TEST'!U200</f>
        <v>2.2182536004999658E-5</v>
      </c>
      <c r="Z201" s="8">
        <f>'T-TEST'!V200</f>
        <v>6.6639874735335357E-6</v>
      </c>
      <c r="AB201" s="5" t="str">
        <f t="shared" si="16"/>
        <v>B</v>
      </c>
      <c r="AC201" s="5" t="str">
        <f t="shared" si="17"/>
        <v>B</v>
      </c>
      <c r="AD201" s="5" t="str">
        <f t="shared" si="18"/>
        <v>B</v>
      </c>
      <c r="AE201" s="5" t="str">
        <f t="shared" si="19"/>
        <v>B</v>
      </c>
    </row>
    <row r="202" spans="1:31" ht="15" x14ac:dyDescent="0.25">
      <c r="A202">
        <f>'Raw Data'!B201</f>
        <v>413</v>
      </c>
      <c r="B202">
        <f>'Raw Data'!C201</f>
        <v>419</v>
      </c>
      <c r="C202">
        <f>'Raw Data'!F201</f>
        <v>2</v>
      </c>
      <c r="D202" t="str">
        <f>'Raw Data'!D201</f>
        <v>FGDVQNL</v>
      </c>
      <c r="E202" s="2">
        <f>'%D'!V201</f>
        <v>11.381333333333334</v>
      </c>
      <c r="F202" s="26">
        <f>'%D'!W201</f>
        <v>0.81679271136153853</v>
      </c>
      <c r="G202" s="2">
        <f>'%D'!X201</f>
        <v>24.161666666666669</v>
      </c>
      <c r="H202" s="26">
        <f>'%D'!Y201</f>
        <v>0.81740585594509474</v>
      </c>
      <c r="I202" s="2">
        <f>'%D'!Z201</f>
        <v>38.859666666666655</v>
      </c>
      <c r="J202" s="26">
        <f>'%D'!AA201</f>
        <v>1.0530115542259382</v>
      </c>
      <c r="K202" s="2">
        <f>'%D'!AB201</f>
        <v>20.611333333333327</v>
      </c>
      <c r="L202" s="26">
        <f>'%D'!AC201</f>
        <v>1.1043743326728808</v>
      </c>
      <c r="N202" s="2">
        <f>'# D'!V201</f>
        <v>0.42933333333333334</v>
      </c>
      <c r="O202" s="2">
        <f>'# D'!W201</f>
        <v>3.0843691953677244E-2</v>
      </c>
      <c r="P202" s="2">
        <f>'# D'!X201</f>
        <v>0.91166666666666663</v>
      </c>
      <c r="Q202" s="2">
        <f>'# D'!Y201</f>
        <v>3.0621343319107704E-2</v>
      </c>
      <c r="R202" s="2">
        <f>'# D'!Z201</f>
        <v>1.466666666666667</v>
      </c>
      <c r="S202" s="2">
        <f>'# D'!AA201</f>
        <v>3.9891519566611196E-2</v>
      </c>
      <c r="T202" s="2">
        <f>'# D'!AB201</f>
        <v>0.7779999999999998</v>
      </c>
      <c r="U202" s="2">
        <f>'# D'!AC201</f>
        <v>4.1761226035642252E-2</v>
      </c>
      <c r="W202" s="8">
        <f>'T-TEST'!S201</f>
        <v>2.7695521569283058E-5</v>
      </c>
      <c r="X202" s="8">
        <f>'T-TEST'!T201</f>
        <v>2.3961737253509227E-6</v>
      </c>
      <c r="Y202" s="8">
        <f>'T-TEST'!U201</f>
        <v>3.7315984395679555E-7</v>
      </c>
      <c r="Z202" s="8">
        <f>'T-TEST'!V201</f>
        <v>1.9611461929371296E-4</v>
      </c>
      <c r="AB202" s="5" t="str">
        <f t="shared" si="16"/>
        <v>B</v>
      </c>
      <c r="AC202" s="5" t="str">
        <f t="shared" si="17"/>
        <v>B</v>
      </c>
      <c r="AD202" s="5" t="str">
        <f t="shared" si="18"/>
        <v>B</v>
      </c>
      <c r="AE202" s="5" t="str">
        <f t="shared" si="19"/>
        <v>B</v>
      </c>
    </row>
    <row r="203" spans="1:31" ht="15" x14ac:dyDescent="0.25">
      <c r="A203">
        <f>'Raw Data'!B202</f>
        <v>414</v>
      </c>
      <c r="B203">
        <f>'Raw Data'!C202</f>
        <v>419</v>
      </c>
      <c r="C203">
        <f>'Raw Data'!F202</f>
        <v>1</v>
      </c>
      <c r="D203" t="str">
        <f>'Raw Data'!D202</f>
        <v>GDVQNL</v>
      </c>
      <c r="E203" s="2">
        <f>'%D'!V202</f>
        <v>8.6739999999999995</v>
      </c>
      <c r="F203" s="26">
        <f>'%D'!W202</f>
        <v>1.2578227220081524</v>
      </c>
      <c r="G203" s="2">
        <f>'%D'!X202</f>
        <v>21.983000000000004</v>
      </c>
      <c r="H203" s="26">
        <f>'%D'!Y202</f>
        <v>0.82829463356947874</v>
      </c>
      <c r="I203" s="2">
        <f>'%D'!Z202</f>
        <v>36.643999999999998</v>
      </c>
      <c r="J203" s="26">
        <f>'%D'!AA202</f>
        <v>1.2613162437179135</v>
      </c>
      <c r="K203" s="2">
        <f>'%D'!AB202</f>
        <v>14.498666666666665</v>
      </c>
      <c r="L203" s="26">
        <f>'%D'!AC202</f>
        <v>1.4611657446482009</v>
      </c>
      <c r="N203" s="2">
        <f>'# D'!V202</f>
        <v>0.26233333333333336</v>
      </c>
      <c r="O203" s="2">
        <f>'# D'!W202</f>
        <v>3.7850583438920268E-2</v>
      </c>
      <c r="P203" s="2">
        <f>'# D'!X202</f>
        <v>0.66399999999999992</v>
      </c>
      <c r="Q203" s="2">
        <f>'# D'!Y202</f>
        <v>2.5291632344842191E-2</v>
      </c>
      <c r="R203" s="2">
        <f>'# D'!Z202</f>
        <v>1.1066666666666667</v>
      </c>
      <c r="S203" s="2">
        <f>'# D'!AA202</f>
        <v>3.7810933163129751E-2</v>
      </c>
      <c r="T203" s="2">
        <f>'# D'!AB202</f>
        <v>0.43799999999999994</v>
      </c>
      <c r="U203" s="2">
        <f>'# D'!AC202</f>
        <v>4.4007575105505098E-2</v>
      </c>
      <c r="W203" s="8">
        <f>'T-TEST'!S202</f>
        <v>3.0796134639267441E-4</v>
      </c>
      <c r="X203" s="8">
        <f>'T-TEST'!T202</f>
        <v>1.4989329170846464E-6</v>
      </c>
      <c r="Y203" s="8">
        <f>'T-TEST'!U202</f>
        <v>3.7620279759328546E-5</v>
      </c>
      <c r="Z203" s="8">
        <f>'T-TEST'!V202</f>
        <v>8.1068560629238973E-5</v>
      </c>
      <c r="AB203" s="5" t="str">
        <f t="shared" si="16"/>
        <v>N</v>
      </c>
      <c r="AC203" s="5" t="str">
        <f t="shared" si="17"/>
        <v>B</v>
      </c>
      <c r="AD203" s="5" t="str">
        <f t="shared" si="18"/>
        <v>B</v>
      </c>
      <c r="AE203" s="5" t="str">
        <f t="shared" si="19"/>
        <v>B</v>
      </c>
    </row>
    <row r="204" spans="1:31" ht="15" x14ac:dyDescent="0.25">
      <c r="A204">
        <f>'Raw Data'!B203</f>
        <v>420</v>
      </c>
      <c r="B204">
        <f>'Raw Data'!C203</f>
        <v>434</v>
      </c>
      <c r="C204">
        <f>'Raw Data'!F203</f>
        <v>2</v>
      </c>
      <c r="D204" t="str">
        <f>'Raw Data'!D203</f>
        <v>WIRGRTEEARKALAE</v>
      </c>
      <c r="E204" s="2">
        <f>'%D'!V203</f>
        <v>1.5376666666666665</v>
      </c>
      <c r="F204" s="26">
        <f>'%D'!W203</f>
        <v>0.56978358464713064</v>
      </c>
      <c r="G204" s="2">
        <f>'%D'!X203</f>
        <v>9.4106666666666658</v>
      </c>
      <c r="H204" s="26">
        <f>'%D'!Y203</f>
        <v>0.26455308226012658</v>
      </c>
      <c r="I204" s="2">
        <f>'%D'!Z203</f>
        <v>23.673666666666662</v>
      </c>
      <c r="J204" s="26">
        <f>'%D'!AA203</f>
        <v>0.44386108938120084</v>
      </c>
      <c r="K204" s="2">
        <f>'%D'!AB203</f>
        <v>10.455999999999996</v>
      </c>
      <c r="L204" s="26">
        <f>'%D'!AC203</f>
        <v>1.2379515337847451</v>
      </c>
      <c r="N204" s="2">
        <f>'# D'!V203</f>
        <v>0.15133333333333332</v>
      </c>
      <c r="O204" s="2">
        <f>'# D'!W203</f>
        <v>5.6166419386201497E-2</v>
      </c>
      <c r="P204" s="2">
        <f>'# D'!X203</f>
        <v>0.92399999999999971</v>
      </c>
      <c r="Q204" s="2">
        <f>'# D'!Y203</f>
        <v>2.6229754097208107E-2</v>
      </c>
      <c r="R204" s="2">
        <f>'# D'!Z203</f>
        <v>2.323666666666667</v>
      </c>
      <c r="S204" s="2">
        <f>'# D'!AA203</f>
        <v>4.3489462325180986E-2</v>
      </c>
      <c r="T204" s="2">
        <f>'# D'!AB203</f>
        <v>1.0260000000000007</v>
      </c>
      <c r="U204" s="2">
        <f>'# D'!AC203</f>
        <v>0.12152366024770667</v>
      </c>
      <c r="W204" s="8">
        <f>'T-TEST'!S203</f>
        <v>2.5248379557633892E-2</v>
      </c>
      <c r="X204" s="8">
        <f>'T-TEST'!T203</f>
        <v>4.9643312166152161E-7</v>
      </c>
      <c r="Y204" s="8">
        <f>'T-TEST'!U203</f>
        <v>2.8002588132754586E-6</v>
      </c>
      <c r="Z204" s="8">
        <f>'T-TEST'!V203</f>
        <v>1.298972043419203E-4</v>
      </c>
      <c r="AB204" s="5" t="str">
        <f t="shared" si="16"/>
        <v>N</v>
      </c>
      <c r="AC204" s="5" t="str">
        <f t="shared" si="17"/>
        <v>S</v>
      </c>
      <c r="AD204" s="5" t="str">
        <f t="shared" si="18"/>
        <v>B</v>
      </c>
      <c r="AE204" s="5" t="str">
        <f t="shared" si="19"/>
        <v>B</v>
      </c>
    </row>
    <row r="205" spans="1:31" ht="15" x14ac:dyDescent="0.25">
      <c r="A205">
        <f>'Raw Data'!B204</f>
        <v>420</v>
      </c>
      <c r="B205">
        <f>'Raw Data'!C204</f>
        <v>434</v>
      </c>
      <c r="C205">
        <f>'Raw Data'!F204</f>
        <v>3</v>
      </c>
      <c r="D205" t="str">
        <f>'Raw Data'!D204</f>
        <v>WIRGRTEEARKALAE</v>
      </c>
      <c r="E205" s="2">
        <f>'%D'!V204</f>
        <v>1.8473333333333315</v>
      </c>
      <c r="F205" s="26">
        <f>'%D'!W204</f>
        <v>0.68602380911063576</v>
      </c>
      <c r="G205" s="2">
        <f>'%D'!X204</f>
        <v>9.4283333333333363</v>
      </c>
      <c r="H205" s="26">
        <f>'%D'!Y204</f>
        <v>0.46399102002804654</v>
      </c>
      <c r="I205" s="2">
        <f>'%D'!Z204</f>
        <v>23.706333333333337</v>
      </c>
      <c r="J205" s="26">
        <f>'%D'!AA204</f>
        <v>0.44648329569350387</v>
      </c>
      <c r="K205" s="2">
        <f>'%D'!AB204</f>
        <v>10.492000000000004</v>
      </c>
      <c r="L205" s="26">
        <f>'%D'!AC204</f>
        <v>0.99629697714419685</v>
      </c>
      <c r="N205" s="2">
        <f>'# D'!V204</f>
        <v>0.18133333333333335</v>
      </c>
      <c r="O205" s="2">
        <f>'# D'!W204</f>
        <v>6.7562316913103729E-2</v>
      </c>
      <c r="P205" s="2">
        <f>'# D'!X204</f>
        <v>0.92533333333333312</v>
      </c>
      <c r="Q205" s="2">
        <f>'# D'!Y204</f>
        <v>4.5555826557459531E-2</v>
      </c>
      <c r="R205" s="2">
        <f>'# D'!Z204</f>
        <v>2.3269999999999995</v>
      </c>
      <c r="S205" s="2">
        <f>'# D'!AA204</f>
        <v>4.3848223073080728E-2</v>
      </c>
      <c r="T205" s="2">
        <f>'# D'!AB204</f>
        <v>1.0296666666666665</v>
      </c>
      <c r="U205" s="2">
        <f>'# D'!AC204</f>
        <v>9.7976187583174348E-2</v>
      </c>
      <c r="W205" s="8">
        <f>'T-TEST'!S204</f>
        <v>2.3315685790831143E-2</v>
      </c>
      <c r="X205" s="8">
        <f>'T-TEST'!T204</f>
        <v>9.9589831077635795E-6</v>
      </c>
      <c r="Y205" s="8">
        <f>'T-TEST'!U204</f>
        <v>1.6488370719076724E-6</v>
      </c>
      <c r="Z205" s="8">
        <f>'T-TEST'!V204</f>
        <v>7.7236849633811064E-5</v>
      </c>
      <c r="AB205" s="5" t="str">
        <f t="shared" ref="AB205:AB210" si="20">IF(AND(ABS(E205)&gt;10,ABS(N205)&gt;=0.36,ABS(W205)&lt;=0.05),"B", IF(AND(ABS(E205)&gt;5.5, ABS(E205)&lt;10,ABS(N205)&gt;=0.36,ABS(W205)&lt;=0.05),"S","N"))</f>
        <v>N</v>
      </c>
      <c r="AC205" s="5" t="str">
        <f t="shared" ref="AC205:AC210" si="21">IF(AND(ABS(G205)&gt;10,ABS(P205)&gt;=0.36,ABS(X205)&lt;=0.05),"B", IF(AND(ABS(G205)&gt;5.5, ABS(G205)&lt;10,ABS(P205)&gt;=0.36,ABS(X205)&lt;=0.05),"S","N"))</f>
        <v>S</v>
      </c>
      <c r="AD205" s="5" t="str">
        <f t="shared" ref="AD205:AD210" si="22">IF(AND(ABS(I205)&gt;10,ABS(R205)&gt;=0.36,ABS(Y205)&lt;=0.05),"B", IF(AND(ABS(I205)&gt;5.5, ABS(I205)&lt;10,ABS(R205)&gt;=0.36,ABS(Y205)&lt;=0.05),"S","N"))</f>
        <v>B</v>
      </c>
      <c r="AE205" s="5" t="str">
        <f t="shared" ref="AE205:AE210" si="23">IF(AND(ABS(K205)&gt;10,ABS(T205)&gt;=0.36,ABS(Z205)&lt;=0.05),"B", IF(AND(ABS(K205)&gt;5.5, ABS(K205)&lt;10,ABS(T205)&gt;=0.36,ABS(Z205)&lt;=0.05),"S","N"))</f>
        <v>B</v>
      </c>
    </row>
    <row r="206" spans="1:31" ht="15" x14ac:dyDescent="0.25">
      <c r="A206">
        <f>'Raw Data'!B205</f>
        <v>420</v>
      </c>
      <c r="B206">
        <f>'Raw Data'!C205</f>
        <v>434</v>
      </c>
      <c r="C206">
        <f>'Raw Data'!F205</f>
        <v>4</v>
      </c>
      <c r="D206" t="str">
        <f>'Raw Data'!D205</f>
        <v>WIRGRTEEARKALAE</v>
      </c>
      <c r="E206" s="2">
        <f>'%D'!V205</f>
        <v>2.0536666666666683</v>
      </c>
      <c r="F206" s="26">
        <f>'%D'!W205</f>
        <v>0.54739869686850129</v>
      </c>
      <c r="G206" s="2">
        <f>'%D'!X205</f>
        <v>9.8093333333333383</v>
      </c>
      <c r="H206" s="26">
        <f>'%D'!Y205</f>
        <v>0.40850866983863854</v>
      </c>
      <c r="I206" s="2">
        <f>'%D'!Z205</f>
        <v>23.539333333333335</v>
      </c>
      <c r="J206" s="26">
        <f>'%D'!AA205</f>
        <v>0.51232053768449815</v>
      </c>
      <c r="K206" s="2">
        <f>'%D'!AB205</f>
        <v>10.506999999999998</v>
      </c>
      <c r="L206" s="26">
        <f>'%D'!AC205</f>
        <v>0.85818102208489011</v>
      </c>
      <c r="N206" s="2">
        <f>'# D'!V205</f>
        <v>0.20133333333333336</v>
      </c>
      <c r="O206" s="2">
        <f>'# D'!W205</f>
        <v>5.3615918034354983E-2</v>
      </c>
      <c r="P206" s="2">
        <f>'# D'!X205</f>
        <v>0.96299999999999986</v>
      </c>
      <c r="Q206" s="2">
        <f>'# D'!Y205</f>
        <v>3.9858081572833728E-2</v>
      </c>
      <c r="R206" s="2">
        <f>'# D'!Z205</f>
        <v>2.3103333333333329</v>
      </c>
      <c r="S206" s="2">
        <f>'# D'!AA205</f>
        <v>5.02560112490699E-2</v>
      </c>
      <c r="T206" s="2">
        <f>'# D'!AB205</f>
        <v>1.0310000000000006</v>
      </c>
      <c r="U206" s="2">
        <f>'# D'!AC205</f>
        <v>8.4229844275450785E-2</v>
      </c>
      <c r="W206" s="8">
        <f>'T-TEST'!S205</f>
        <v>5.8456003163010915E-3</v>
      </c>
      <c r="X206" s="8">
        <f>'T-TEST'!T205</f>
        <v>3.4733310720264172E-6</v>
      </c>
      <c r="Y206" s="8">
        <f>'T-TEST'!U205</f>
        <v>2.6210599364057034E-7</v>
      </c>
      <c r="Z206" s="8">
        <f>'T-TEST'!V205</f>
        <v>7.092313699276869E-5</v>
      </c>
      <c r="AB206" s="5" t="str">
        <f t="shared" si="20"/>
        <v>N</v>
      </c>
      <c r="AC206" s="5" t="str">
        <f t="shared" si="21"/>
        <v>S</v>
      </c>
      <c r="AD206" s="5" t="str">
        <f t="shared" si="22"/>
        <v>B</v>
      </c>
      <c r="AE206" s="5" t="str">
        <f t="shared" si="23"/>
        <v>B</v>
      </c>
    </row>
    <row r="207" spans="1:31" ht="15" x14ac:dyDescent="0.25">
      <c r="A207">
        <f>'Raw Data'!B206</f>
        <v>420</v>
      </c>
      <c r="B207">
        <f>'Raw Data'!C206</f>
        <v>434</v>
      </c>
      <c r="C207">
        <f>'Raw Data'!F206</f>
        <v>5</v>
      </c>
      <c r="D207" t="str">
        <f>'Raw Data'!D206</f>
        <v>WIRGRTEEARKALAE</v>
      </c>
      <c r="E207" s="2">
        <f>'%D'!V206</f>
        <v>1.6089999999999982</v>
      </c>
      <c r="F207" s="26">
        <f>'%D'!W206</f>
        <v>0.59027423005469759</v>
      </c>
      <c r="G207" s="2">
        <f>'%D'!X206</f>
        <v>9.4740000000000002</v>
      </c>
      <c r="H207" s="26">
        <f>'%D'!Y206</f>
        <v>0.35718062657428751</v>
      </c>
      <c r="I207" s="2">
        <f>'%D'!Z206</f>
        <v>23.322333333333329</v>
      </c>
      <c r="J207" s="26">
        <f>'%D'!AA206</f>
        <v>0.60554823644914413</v>
      </c>
      <c r="K207" s="2">
        <f>'%D'!AB206</f>
        <v>9.4873333333333392</v>
      </c>
      <c r="L207" s="26">
        <f>'%D'!AC206</f>
        <v>0.65624182534591258</v>
      </c>
      <c r="N207" s="2">
        <f>'# D'!V206</f>
        <v>0.15799999999999992</v>
      </c>
      <c r="O207" s="2">
        <f>'# D'!W206</f>
        <v>5.7844619455918331E-2</v>
      </c>
      <c r="P207" s="2">
        <f>'# D'!X206</f>
        <v>0.92966666666666664</v>
      </c>
      <c r="Q207" s="2">
        <f>'# D'!Y206</f>
        <v>3.4952348514322454E-2</v>
      </c>
      <c r="R207" s="2">
        <f>'# D'!Z206</f>
        <v>2.2890000000000001</v>
      </c>
      <c r="S207" s="2">
        <f>'# D'!AA206</f>
        <v>5.9486693189877801E-2</v>
      </c>
      <c r="T207" s="2">
        <f>'# D'!AB206</f>
        <v>0.93099999999999916</v>
      </c>
      <c r="U207" s="2">
        <f>'# D'!AC206</f>
        <v>6.4153461844756537E-2</v>
      </c>
      <c r="W207" s="8">
        <f>'T-TEST'!S206</f>
        <v>3.0041479040745171E-2</v>
      </c>
      <c r="X207" s="8">
        <f>'T-TEST'!T206</f>
        <v>1.6293223949297052E-5</v>
      </c>
      <c r="Y207" s="8">
        <f>'T-TEST'!U206</f>
        <v>3.0363606417705101E-7</v>
      </c>
      <c r="Z207" s="8">
        <f>'T-TEST'!V206</f>
        <v>3.536300482063377E-4</v>
      </c>
      <c r="AB207" s="5" t="str">
        <f t="shared" si="20"/>
        <v>N</v>
      </c>
      <c r="AC207" s="5" t="str">
        <f t="shared" si="21"/>
        <v>S</v>
      </c>
      <c r="AD207" s="5" t="str">
        <f t="shared" si="22"/>
        <v>B</v>
      </c>
      <c r="AE207" s="5" t="str">
        <f t="shared" si="23"/>
        <v>S</v>
      </c>
    </row>
    <row r="208" spans="1:31" ht="15" x14ac:dyDescent="0.25">
      <c r="A208">
        <f>'Raw Data'!B207</f>
        <v>435</v>
      </c>
      <c r="B208">
        <f>'Raw Data'!C207</f>
        <v>452</v>
      </c>
      <c r="C208">
        <f>'Raw Data'!F207</f>
        <v>5</v>
      </c>
      <c r="D208" t="str">
        <f>'Raw Data'!D207</f>
        <v>VERRHGSRSEVKEWLPVW</v>
      </c>
      <c r="E208" s="2">
        <f>'%D'!V207</f>
        <v>0.1126666666666658</v>
      </c>
      <c r="F208" s="26">
        <f>'%D'!W207</f>
        <v>0.37325415827109909</v>
      </c>
      <c r="G208" s="2">
        <f>'%D'!X207</f>
        <v>4.4080000000000013</v>
      </c>
      <c r="H208" s="26">
        <f>'%D'!Y207</f>
        <v>0.48515736278723726</v>
      </c>
      <c r="I208" s="2">
        <f>'%D'!Z207</f>
        <v>13.56166666666666</v>
      </c>
      <c r="J208" s="26">
        <f>'%D'!AA207</f>
        <v>0.81295182309080594</v>
      </c>
      <c r="K208" s="2">
        <f>'%D'!AB207</f>
        <v>7.6980000000000004</v>
      </c>
      <c r="L208" s="26">
        <f>'%D'!AC207</f>
        <v>1.4946848051233645</v>
      </c>
      <c r="N208" s="2">
        <f>'# D'!V207</f>
        <v>1.2666666666666715E-2</v>
      </c>
      <c r="O208" s="2">
        <f>'# D'!W207</f>
        <v>4.2268979957726271E-2</v>
      </c>
      <c r="P208" s="2">
        <f>'# D'!X207</f>
        <v>0.49866666666666681</v>
      </c>
      <c r="Q208" s="2">
        <f>'# D'!Y207</f>
        <v>5.5121078847690699E-2</v>
      </c>
      <c r="R208" s="2">
        <f>'# D'!Z207</f>
        <v>1.5356666666666667</v>
      </c>
      <c r="S208" s="2">
        <f>'# D'!AA207</f>
        <v>9.2072435252540871E-2</v>
      </c>
      <c r="T208" s="2">
        <f>'# D'!AB207</f>
        <v>0.87133333333333374</v>
      </c>
      <c r="U208" s="2">
        <f>'# D'!AC207</f>
        <v>0.16896843886753934</v>
      </c>
      <c r="W208" s="8">
        <f>'T-TEST'!S207</f>
        <v>0.63416679289250122</v>
      </c>
      <c r="X208" s="8">
        <f>'T-TEST'!T207</f>
        <v>2.9449694359237172E-3</v>
      </c>
      <c r="Y208" s="8">
        <f>'T-TEST'!U207</f>
        <v>1.5406411422924516E-4</v>
      </c>
      <c r="Z208" s="8">
        <f>'T-TEST'!V207</f>
        <v>1.5123359383556656E-3</v>
      </c>
      <c r="AB208" s="5" t="str">
        <f t="shared" si="20"/>
        <v>N</v>
      </c>
      <c r="AC208" s="5" t="str">
        <f t="shared" si="21"/>
        <v>N</v>
      </c>
      <c r="AD208" s="5" t="str">
        <f t="shared" si="22"/>
        <v>B</v>
      </c>
      <c r="AE208" s="5" t="str">
        <f t="shared" si="23"/>
        <v>S</v>
      </c>
    </row>
    <row r="209" spans="1:31" ht="15" x14ac:dyDescent="0.25">
      <c r="A209">
        <f>'Raw Data'!B208</f>
        <v>435</v>
      </c>
      <c r="B209">
        <f>'Raw Data'!C208</f>
        <v>459</v>
      </c>
      <c r="C209">
        <f>'Raw Data'!F208</f>
        <v>6</v>
      </c>
      <c r="D209" t="str">
        <f>'Raw Data'!D208</f>
        <v>VERRHGSRSEVKEWLPVWKRALGRQ</v>
      </c>
      <c r="E209" s="2">
        <f>'%D'!V208</f>
        <v>1.5043333333333297</v>
      </c>
      <c r="F209" s="26">
        <f>'%D'!W208</f>
        <v>1.9805636403138658</v>
      </c>
      <c r="G209" s="2">
        <f>'%D'!X208</f>
        <v>6.988666666666667</v>
      </c>
      <c r="H209" s="26">
        <f>'%D'!Y208</f>
        <v>2.5103370955577411</v>
      </c>
      <c r="I209" s="2">
        <f>'%D'!Z208</f>
        <v>12.160333333333334</v>
      </c>
      <c r="J209" s="26">
        <f>'%D'!AA208</f>
        <v>1.8568983099064249</v>
      </c>
      <c r="K209" s="2">
        <f>'%D'!AB208</f>
        <v>13.718333333333327</v>
      </c>
      <c r="L209" s="26">
        <f>'%D'!AC208</f>
        <v>1.2705264000930212</v>
      </c>
      <c r="N209" s="2">
        <f>'# D'!V208</f>
        <v>0.24999999999999956</v>
      </c>
      <c r="O209" s="2">
        <f>'# D'!W208</f>
        <v>0.32862237700233587</v>
      </c>
      <c r="P209" s="2">
        <f>'# D'!X208</f>
        <v>1.1606666666666663</v>
      </c>
      <c r="Q209" s="2">
        <f>'# D'!Y208</f>
        <v>0.41691645845820346</v>
      </c>
      <c r="R209" s="2">
        <f>'# D'!Z208</f>
        <v>2.0199999999999996</v>
      </c>
      <c r="S209" s="2">
        <f>'# D'!AA208</f>
        <v>0.30836125999656105</v>
      </c>
      <c r="T209" s="2">
        <f>'# D'!AB208</f>
        <v>2.278666666666668</v>
      </c>
      <c r="U209" s="2">
        <f>'# D'!AC208</f>
        <v>0.21107186769755268</v>
      </c>
      <c r="W209" s="8">
        <f>'T-TEST'!S208</f>
        <v>0.30657890065539867</v>
      </c>
      <c r="X209" s="8">
        <f>'T-TEST'!T208</f>
        <v>3.2900238331213694E-2</v>
      </c>
      <c r="Y209" s="8">
        <f>'T-TEST'!U208</f>
        <v>4.781127144291443E-3</v>
      </c>
      <c r="Z209" s="8">
        <f>'T-TEST'!V208</f>
        <v>1.764006352302465E-3</v>
      </c>
      <c r="AB209" s="5" t="str">
        <f t="shared" si="20"/>
        <v>N</v>
      </c>
      <c r="AC209" s="5" t="str">
        <f t="shared" si="21"/>
        <v>S</v>
      </c>
      <c r="AD209" s="5" t="str">
        <f t="shared" si="22"/>
        <v>B</v>
      </c>
      <c r="AE209" s="5" t="str">
        <f t="shared" si="23"/>
        <v>B</v>
      </c>
    </row>
    <row r="210" spans="1:31" ht="15" x14ac:dyDescent="0.25">
      <c r="A210">
        <f>'Raw Data'!B209</f>
        <v>435</v>
      </c>
      <c r="B210">
        <f>'Raw Data'!C209</f>
        <v>459</v>
      </c>
      <c r="C210">
        <f>'Raw Data'!F209</f>
        <v>7</v>
      </c>
      <c r="D210" t="str">
        <f>'Raw Data'!D209</f>
        <v>VERRHGSRSEVKEWLPVWKRALGRQ</v>
      </c>
      <c r="E210" s="2">
        <f>'%D'!V209</f>
        <v>2.1476666666666659</v>
      </c>
      <c r="F210" s="26">
        <f>'%D'!W209</f>
        <v>2.6630961930304609</v>
      </c>
      <c r="G210" s="2">
        <f>'%D'!X209</f>
        <v>7.5980000000000061</v>
      </c>
      <c r="H210" s="26">
        <f>'%D'!Y209</f>
        <v>1.3297799316678927</v>
      </c>
      <c r="I210" s="2">
        <f>'%D'!Z209</f>
        <v>12.554666666666662</v>
      </c>
      <c r="J210" s="26">
        <f>'%D'!AA209</f>
        <v>0.93405388852392679</v>
      </c>
      <c r="K210" s="2">
        <f>'%D'!AB209</f>
        <v>13.703999999999994</v>
      </c>
      <c r="L210" s="26">
        <f>'%D'!AC209</f>
        <v>0.83263857705489375</v>
      </c>
      <c r="N210" s="2">
        <f>'# D'!V209</f>
        <v>0.35666666666666647</v>
      </c>
      <c r="O210" s="2">
        <f>'# D'!W209</f>
        <v>0.44222467894348311</v>
      </c>
      <c r="P210" s="2">
        <f>'# D'!X209</f>
        <v>1.262</v>
      </c>
      <c r="Q210" s="2">
        <f>'# D'!Y209</f>
        <v>0.22089514858110104</v>
      </c>
      <c r="R210" s="2">
        <f>'# D'!Z209</f>
        <v>2.0856666666666657</v>
      </c>
      <c r="S210" s="2">
        <f>'# D'!AA209</f>
        <v>0.15509889318324177</v>
      </c>
      <c r="T210" s="2">
        <f>'# D'!AB209</f>
        <v>2.2766666666666664</v>
      </c>
      <c r="U210" s="2">
        <f>'# D'!AC209</f>
        <v>0.13832690748127588</v>
      </c>
      <c r="W210" s="8">
        <f>'T-TEST'!S209</f>
        <v>0.28981405033958052</v>
      </c>
      <c r="X210" s="8">
        <f>'T-TEST'!T209</f>
        <v>3.4108484236377865E-3</v>
      </c>
      <c r="Y210" s="8">
        <f>'T-TEST'!U209</f>
        <v>1.9455400027036838E-4</v>
      </c>
      <c r="Z210" s="8">
        <f>'T-TEST'!V209</f>
        <v>1.5245896977597586E-5</v>
      </c>
      <c r="AB210" s="5" t="str">
        <f t="shared" si="20"/>
        <v>N</v>
      </c>
      <c r="AC210" s="5" t="str">
        <f t="shared" si="21"/>
        <v>S</v>
      </c>
      <c r="AD210" s="5" t="str">
        <f t="shared" si="22"/>
        <v>B</v>
      </c>
      <c r="AE210" s="5" t="str">
        <f t="shared" si="23"/>
        <v>B</v>
      </c>
    </row>
  </sheetData>
  <mergeCells count="5">
    <mergeCell ref="E1:AE1"/>
    <mergeCell ref="G2:L2"/>
    <mergeCell ref="P2:U2"/>
    <mergeCell ref="X2:Z2"/>
    <mergeCell ref="AC2:AE2"/>
  </mergeCells>
  <conditionalFormatting sqref="W4:Z210">
    <cfRule type="cellIs" dxfId="12" priority="278" operator="lessThan">
      <formula>0.05</formula>
    </cfRule>
  </conditionalFormatting>
  <conditionalFormatting sqref="AB4:AE210">
    <cfRule type="containsText" dxfId="11" priority="273" operator="containsText" text="S">
      <formula>NOT(ISERROR(SEARCH("S",AB4)))</formula>
    </cfRule>
    <cfRule type="containsText" dxfId="10" priority="274" operator="containsText" text="B">
      <formula>NOT(ISERROR(SEARCH("B",AB4)))</formula>
    </cfRule>
  </conditionalFormatting>
  <conditionalFormatting sqref="E4:E210 G4:G210 I4:I210 K4:K210">
    <cfRule type="cellIs" dxfId="9" priority="207" operator="lessThanOrEqual">
      <formula>-5.5</formula>
    </cfRule>
    <cfRule type="cellIs" dxfId="8" priority="208" operator="greaterThanOrEqual">
      <formula>5.5</formula>
    </cfRule>
  </conditionalFormatting>
  <conditionalFormatting sqref="E4:E210 G4:G210 I4:I210 K4:K210">
    <cfRule type="cellIs" dxfId="7" priority="206" stopIfTrue="1" operator="greaterThanOrEqual">
      <formula>10</formula>
    </cfRule>
  </conditionalFormatting>
  <conditionalFormatting sqref="E4:E210 G4:G210 I4:I210 K4:K210">
    <cfRule type="cellIs" dxfId="6" priority="205" stopIfTrue="1" operator="lessThanOrEqual">
      <formula>-10</formula>
    </cfRule>
  </conditionalFormatting>
  <conditionalFormatting sqref="N4:N210 P4:P210 R4:R210 T4:T210">
    <cfRule type="cellIs" dxfId="5" priority="201" operator="greaterThanOrEqual">
      <formula>0.36</formula>
    </cfRule>
    <cfRule type="cellIs" dxfId="4" priority="202" operator="lessThanOrEqual">
      <formula>-0.36</formula>
    </cfRule>
  </conditionalFormatting>
  <conditionalFormatting sqref="F4:F210">
    <cfRule type="cellIs" dxfId="3" priority="4" operator="notBetween">
      <formula>4</formula>
      <formula>-4</formula>
    </cfRule>
  </conditionalFormatting>
  <conditionalFormatting sqref="H4:H210">
    <cfRule type="cellIs" dxfId="2" priority="3" operator="notBetween">
      <formula>4</formula>
      <formula>-4</formula>
    </cfRule>
  </conditionalFormatting>
  <conditionalFormatting sqref="J4:J210">
    <cfRule type="cellIs" dxfId="1" priority="2" operator="notBetween">
      <formula>4</formula>
      <formula>-4</formula>
    </cfRule>
  </conditionalFormatting>
  <conditionalFormatting sqref="L4:L210">
    <cfRule type="cellIs" dxfId="0" priority="1" operator="notBetween">
      <formula>4</formula>
      <formula>-4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9"/>
  <sheetViews>
    <sheetView tabSelected="1" topLeftCell="A171" workbookViewId="0">
      <selection activeCell="N185" sqref="N185"/>
    </sheetView>
  </sheetViews>
  <sheetFormatPr defaultRowHeight="15" x14ac:dyDescent="0.25"/>
  <cols>
    <col min="2" max="2" width="16.85546875" bestFit="1" customWidth="1"/>
  </cols>
  <sheetData>
    <row r="2" spans="2:4" x14ac:dyDescent="0.25">
      <c r="B2" t="s">
        <v>156</v>
      </c>
      <c r="C2" t="s">
        <v>153</v>
      </c>
      <c r="D2" t="s">
        <v>154</v>
      </c>
    </row>
    <row r="3" spans="2:4" x14ac:dyDescent="0.25">
      <c r="B3">
        <f>('# D'!A3+'# D'!B3)/2</f>
        <v>11.5</v>
      </c>
      <c r="C3">
        <f>SUM('# D'!V3,'# D'!X3,'# D'!Z3,'# D'!AB3)*-1</f>
        <v>0.17500000000000249</v>
      </c>
      <c r="D3">
        <f>'# D'!AJ3</f>
        <v>0.30704288516970007</v>
      </c>
    </row>
    <row r="4" spans="2:4" x14ac:dyDescent="0.25">
      <c r="B4">
        <f>('# D'!A4+'# D'!B4)/2</f>
        <v>11.5</v>
      </c>
      <c r="C4">
        <f>SUM('# D'!V4,'# D'!X4,'# D'!Z4,'# D'!AB4)*-1</f>
        <v>-0.15933333333333266</v>
      </c>
      <c r="D4">
        <f>'# D'!AJ4</f>
        <v>0.31170498873133218</v>
      </c>
    </row>
    <row r="5" spans="2:4" x14ac:dyDescent="0.25">
      <c r="B5">
        <f>('# D'!A5+'# D'!B5)/2</f>
        <v>12</v>
      </c>
      <c r="C5">
        <f>SUM('# D'!V5,'# D'!X5,'# D'!Z5,'# D'!AB5)*-1</f>
        <v>-0.19366666666666887</v>
      </c>
      <c r="D5">
        <f>'# D'!AJ5</f>
        <v>0.35952005043761709</v>
      </c>
    </row>
    <row r="6" spans="2:4" x14ac:dyDescent="0.25">
      <c r="B6">
        <f>('# D'!A6+'# D'!B6)/2</f>
        <v>12</v>
      </c>
      <c r="C6">
        <f>SUM('# D'!V6,'# D'!X6,'# D'!Z6,'# D'!AB6)*-1</f>
        <v>-0.13866666666666561</v>
      </c>
      <c r="D6">
        <f>'# D'!AJ6</f>
        <v>0.31305324360775072</v>
      </c>
    </row>
    <row r="7" spans="2:4" x14ac:dyDescent="0.25">
      <c r="B7">
        <f>('# D'!A7+'# D'!B7)/2</f>
        <v>13</v>
      </c>
      <c r="C7">
        <f>SUM('# D'!V7,'# D'!X7,'# D'!Z7,'# D'!AB7)*-1</f>
        <v>6.0000000000001386E-2</v>
      </c>
      <c r="D7">
        <f>'# D'!AJ7</f>
        <v>0.27855460266645482</v>
      </c>
    </row>
    <row r="8" spans="2:4" x14ac:dyDescent="0.25">
      <c r="B8">
        <f>('# D'!A8+'# D'!B8)/2</f>
        <v>13.5</v>
      </c>
      <c r="C8">
        <f>SUM('# D'!V8,'# D'!X8,'# D'!Z8,'# D'!AB8)*-1</f>
        <v>-0.24099999999999699</v>
      </c>
      <c r="D8">
        <f>'# D'!AJ8</f>
        <v>0.36754954314577321</v>
      </c>
    </row>
    <row r="9" spans="2:4" x14ac:dyDescent="0.25">
      <c r="B9">
        <f>('# D'!A9+'# D'!B9)/2</f>
        <v>15.5</v>
      </c>
      <c r="C9">
        <f>SUM('# D'!V9,'# D'!X9,'# D'!Z9,'# D'!AB9)*-1</f>
        <v>0.17166666666666952</v>
      </c>
      <c r="D9">
        <f>'# D'!AJ9</f>
        <v>0.22280484734403774</v>
      </c>
    </row>
    <row r="10" spans="2:4" x14ac:dyDescent="0.25">
      <c r="B10">
        <f>('# D'!A10+'# D'!B10)/2</f>
        <v>25.5</v>
      </c>
      <c r="C10">
        <f>SUM('# D'!V10,'# D'!X10,'# D'!Z10,'# D'!AB10)*-1</f>
        <v>0.22733333333333305</v>
      </c>
      <c r="D10">
        <f>'# D'!AJ10</f>
        <v>7.3618385384811774E-2</v>
      </c>
    </row>
    <row r="11" spans="2:4" x14ac:dyDescent="0.25">
      <c r="B11">
        <f>('# D'!A11+'# D'!B11)/2</f>
        <v>30.5</v>
      </c>
      <c r="C11">
        <f>SUM('# D'!V11,'# D'!X11,'# D'!Z11,'# D'!AB11)*-1</f>
        <v>0.56033333333333424</v>
      </c>
      <c r="D11">
        <f>'# D'!AJ11</f>
        <v>0.17146719802924404</v>
      </c>
    </row>
    <row r="12" spans="2:4" x14ac:dyDescent="0.25">
      <c r="B12">
        <f>('# D'!A12+'# D'!B12)/2</f>
        <v>35</v>
      </c>
      <c r="C12">
        <f>SUM('# D'!V12,'# D'!X12,'# D'!Z12,'# D'!AB12)*-1</f>
        <v>-0.2186666666666659</v>
      </c>
      <c r="D12">
        <f>'# D'!AJ12</f>
        <v>0.16813288395393294</v>
      </c>
    </row>
    <row r="13" spans="2:4" x14ac:dyDescent="0.25">
      <c r="B13">
        <f>('# D'!A13+'# D'!B13)/2</f>
        <v>35</v>
      </c>
      <c r="C13">
        <f>SUM('# D'!V13,'# D'!X13,'# D'!Z13,'# D'!AB13)*-1</f>
        <v>-3.9999999999993374E-3</v>
      </c>
      <c r="D13">
        <f>'# D'!AJ13</f>
        <v>0.12989097992804066</v>
      </c>
    </row>
    <row r="14" spans="2:4" x14ac:dyDescent="0.25">
      <c r="B14">
        <f>('# D'!A14+'# D'!B14)/2</f>
        <v>35</v>
      </c>
      <c r="C14">
        <f>SUM('# D'!V14,'# D'!X14,'# D'!Z14,'# D'!AB14)*-1</f>
        <v>0.15266666666666895</v>
      </c>
      <c r="D14">
        <f>'# D'!AJ14</f>
        <v>0.14769224759614175</v>
      </c>
    </row>
    <row r="15" spans="2:4" x14ac:dyDescent="0.25">
      <c r="B15">
        <f>('# D'!A15+'# D'!B15)/2</f>
        <v>26</v>
      </c>
      <c r="C15">
        <f>SUM('# D'!V15,'# D'!X15,'# D'!Z15,'# D'!AB15)*-1</f>
        <v>0.22466666666666668</v>
      </c>
      <c r="D15">
        <f>'# D'!AJ15</f>
        <v>9.4010637695954358E-2</v>
      </c>
    </row>
    <row r="16" spans="2:4" x14ac:dyDescent="0.25">
      <c r="B16">
        <f>('# D'!A16+'# D'!B16)/2</f>
        <v>35.5</v>
      </c>
      <c r="C16">
        <f>SUM('# D'!V16,'# D'!X16,'# D'!Z16,'# D'!AB16)*-1</f>
        <v>0.11166666666666725</v>
      </c>
      <c r="D16">
        <f>'# D'!AJ16</f>
        <v>0.10531223417374942</v>
      </c>
    </row>
    <row r="17" spans="2:4" x14ac:dyDescent="0.25">
      <c r="B17">
        <f>('# D'!A17+'# D'!B17)/2</f>
        <v>39</v>
      </c>
      <c r="C17">
        <f>SUM('# D'!V17,'# D'!X17,'# D'!Z17,'# D'!AB17)*-1</f>
        <v>0.79233333333333333</v>
      </c>
      <c r="D17">
        <f>'# D'!AJ17</f>
        <v>0.13400621876117044</v>
      </c>
    </row>
    <row r="18" spans="2:4" x14ac:dyDescent="0.25">
      <c r="B18">
        <f>('# D'!A18+'# D'!B18)/2</f>
        <v>56.5</v>
      </c>
      <c r="C18">
        <f>SUM('# D'!V18,'# D'!X18,'# D'!Z18,'# D'!AB18)*-1</f>
        <v>0.14900000000000005</v>
      </c>
      <c r="D18">
        <f>'# D'!AJ18</f>
        <v>9.5080667505720237E-2</v>
      </c>
    </row>
    <row r="19" spans="2:4" x14ac:dyDescent="0.25">
      <c r="B19">
        <f>('# D'!A19+'# D'!B19)/2</f>
        <v>56.5</v>
      </c>
      <c r="C19">
        <f>SUM('# D'!V19,'# D'!X19,'# D'!Z19,'# D'!AB19)*-1</f>
        <v>5.0666666666666735E-2</v>
      </c>
      <c r="D19">
        <f>'# D'!AJ19</f>
        <v>4.8418316093533552E-2</v>
      </c>
    </row>
    <row r="20" spans="2:4" x14ac:dyDescent="0.25">
      <c r="B20">
        <f>('# D'!A20+'# D'!B20)/2</f>
        <v>56.5</v>
      </c>
      <c r="C20">
        <f>SUM('# D'!V20,'# D'!X20,'# D'!Z20,'# D'!AB20)*-1</f>
        <v>4.6666666666665413E-3</v>
      </c>
      <c r="D20">
        <f>'# D'!AJ20</f>
        <v>4.7871355387816873E-2</v>
      </c>
    </row>
    <row r="21" spans="2:4" x14ac:dyDescent="0.25">
      <c r="B21">
        <f>('# D'!A21+'# D'!B21)/2</f>
        <v>56.5</v>
      </c>
      <c r="C21">
        <f>SUM('# D'!V21,'# D'!X21,'# D'!Z21,'# D'!AB21)*-1</f>
        <v>3.4333333333333382E-2</v>
      </c>
      <c r="D21">
        <f>'# D'!AJ21</f>
        <v>4.6636895265444039E-2</v>
      </c>
    </row>
    <row r="22" spans="2:4" x14ac:dyDescent="0.25">
      <c r="B22">
        <f>('# D'!A22+'# D'!B22)/2</f>
        <v>56.5</v>
      </c>
      <c r="C22">
        <f>SUM('# D'!V22,'# D'!X22,'# D'!Z22,'# D'!AB22)*-1</f>
        <v>0.31300000000000006</v>
      </c>
      <c r="D22">
        <f>'# D'!AJ22</f>
        <v>9.9141313285632846E-2</v>
      </c>
    </row>
    <row r="23" spans="2:4" x14ac:dyDescent="0.25">
      <c r="B23">
        <f>('# D'!A23+'# D'!B23)/2</f>
        <v>58</v>
      </c>
      <c r="C23">
        <f>SUM('# D'!V23,'# D'!X23,'# D'!Z23,'# D'!AB23)*-1</f>
        <v>0.98666666666666669</v>
      </c>
      <c r="D23">
        <f>'# D'!AJ23</f>
        <v>0.13710579856446625</v>
      </c>
    </row>
    <row r="24" spans="2:4" x14ac:dyDescent="0.25">
      <c r="B24">
        <f>('# D'!A24+'# D'!B24)/2</f>
        <v>58</v>
      </c>
      <c r="C24">
        <f>SUM('# D'!V24,'# D'!X24,'# D'!Z24,'# D'!AB24)*-1</f>
        <v>0.56166666666666654</v>
      </c>
      <c r="D24">
        <f>'# D'!AJ24</f>
        <v>6.212889826803631E-2</v>
      </c>
    </row>
    <row r="25" spans="2:4" x14ac:dyDescent="0.25">
      <c r="B25">
        <f>('# D'!A25+'# D'!B25)/2</f>
        <v>58</v>
      </c>
      <c r="C25">
        <f>SUM('# D'!V25,'# D'!X25,'# D'!Z25,'# D'!AB25)*-1</f>
        <v>0.21466666666666667</v>
      </c>
      <c r="D25">
        <f>'# D'!AJ25</f>
        <v>5.2265348622836764E-2</v>
      </c>
    </row>
    <row r="26" spans="2:4" x14ac:dyDescent="0.25">
      <c r="B26">
        <f>('# D'!A26+'# D'!B26)/2</f>
        <v>62</v>
      </c>
      <c r="C26">
        <f>SUM('# D'!V26,'# D'!X26,'# D'!Z26,'# D'!AB26)*-1</f>
        <v>0.87166666666666659</v>
      </c>
      <c r="D26">
        <f>'# D'!AJ26</f>
        <v>0.14142489172702241</v>
      </c>
    </row>
    <row r="27" spans="2:4" x14ac:dyDescent="0.25">
      <c r="B27">
        <f>('# D'!A27+'# D'!B27)/2</f>
        <v>62</v>
      </c>
      <c r="C27">
        <f>SUM('# D'!V27,'# D'!X27,'# D'!Z27,'# D'!AB27)*-1</f>
        <v>0.69533333333333314</v>
      </c>
      <c r="D27">
        <f>'# D'!AJ27</f>
        <v>0.11185705163287644</v>
      </c>
    </row>
    <row r="28" spans="2:4" x14ac:dyDescent="0.25">
      <c r="B28">
        <f>('# D'!A28+'# D'!B28)/2</f>
        <v>69</v>
      </c>
      <c r="C28">
        <f>SUM('# D'!V28,'# D'!X28,'# D'!Z28,'# D'!AB28)*-1</f>
        <v>0.43699999999999994</v>
      </c>
      <c r="D28">
        <f>'# D'!AJ28</f>
        <v>7.4873226189339587E-2</v>
      </c>
    </row>
    <row r="29" spans="2:4" x14ac:dyDescent="0.25">
      <c r="B29">
        <f>('# D'!A29+'# D'!B29)/2</f>
        <v>70</v>
      </c>
      <c r="C29">
        <f>SUM('# D'!V29,'# D'!X29,'# D'!Z29,'# D'!AB29)*-1</f>
        <v>0.39566666666666661</v>
      </c>
      <c r="D29">
        <f>'# D'!AJ29</f>
        <v>0.21428019040499283</v>
      </c>
    </row>
    <row r="30" spans="2:4" x14ac:dyDescent="0.25">
      <c r="B30">
        <f>('# D'!A30+'# D'!B30)/2</f>
        <v>70</v>
      </c>
      <c r="C30">
        <f>SUM('# D'!V30,'# D'!X30,'# D'!Z30,'# D'!AB30)*-1</f>
        <v>7.6333333333333808E-2</v>
      </c>
      <c r="D30">
        <f>'# D'!AJ30</f>
        <v>9.7109903374132445E-2</v>
      </c>
    </row>
    <row r="31" spans="2:4" x14ac:dyDescent="0.25">
      <c r="B31">
        <f>('# D'!A31+'# D'!B31)/2</f>
        <v>77</v>
      </c>
      <c r="C31">
        <f>SUM('# D'!V31,'# D'!X31,'# D'!Z31,'# D'!AB31)*-1</f>
        <v>0.25333333333333286</v>
      </c>
      <c r="D31">
        <f>'# D'!AJ31</f>
        <v>0.11323279854647532</v>
      </c>
    </row>
    <row r="32" spans="2:4" x14ac:dyDescent="0.25">
      <c r="B32">
        <f>('# D'!A32+'# D'!B32)/2</f>
        <v>77</v>
      </c>
      <c r="C32">
        <f>SUM('# D'!V32,'# D'!X32,'# D'!Z32,'# D'!AB32)*-1</f>
        <v>0.54966666666666586</v>
      </c>
      <c r="D32">
        <f>'# D'!AJ32</f>
        <v>0.11136576373972984</v>
      </c>
    </row>
    <row r="33" spans="2:4" x14ac:dyDescent="0.25">
      <c r="B33">
        <f>('# D'!A33+'# D'!B33)/2</f>
        <v>77</v>
      </c>
      <c r="C33">
        <f>SUM('# D'!V33,'# D'!X33,'# D'!Z33,'# D'!AB33)*-1</f>
        <v>0.28933333333333267</v>
      </c>
      <c r="D33">
        <f>'# D'!AJ33</f>
        <v>9.908918541731325E-2</v>
      </c>
    </row>
    <row r="34" spans="2:4" x14ac:dyDescent="0.25">
      <c r="B34">
        <f>('# D'!A34+'# D'!B34)/2</f>
        <v>77.5</v>
      </c>
      <c r="C34">
        <f>SUM('# D'!V34,'# D'!X34,'# D'!Z34,'# D'!AB34)*-1</f>
        <v>0.3006666666666673</v>
      </c>
      <c r="D34">
        <f>'# D'!AJ34</f>
        <v>0.13212746371086767</v>
      </c>
    </row>
    <row r="35" spans="2:4" x14ac:dyDescent="0.25">
      <c r="B35">
        <f>('# D'!A35+'# D'!B35)/2</f>
        <v>77.5</v>
      </c>
      <c r="C35">
        <f>SUM('# D'!V35,'# D'!X35,'# D'!Z35,'# D'!AB35)*-1</f>
        <v>0.16766666666666707</v>
      </c>
      <c r="D35">
        <f>'# D'!AJ35</f>
        <v>8.7294520637513806E-2</v>
      </c>
    </row>
    <row r="36" spans="2:4" x14ac:dyDescent="0.25">
      <c r="B36">
        <f>('# D'!A36+'# D'!B36)/2</f>
        <v>77.5</v>
      </c>
      <c r="C36">
        <f>SUM('# D'!V36,'# D'!X36,'# D'!Z36,'# D'!AB36)*-1</f>
        <v>0.27200000000000024</v>
      </c>
      <c r="D36">
        <f>'# D'!AJ36</f>
        <v>0.10646595700034829</v>
      </c>
    </row>
    <row r="37" spans="2:4" x14ac:dyDescent="0.25">
      <c r="B37">
        <f>('# D'!A37+'# D'!B37)/2</f>
        <v>77.5</v>
      </c>
      <c r="C37">
        <f>SUM('# D'!V37,'# D'!X37,'# D'!Z37,'# D'!AB37)*-1</f>
        <v>0.52599999999999991</v>
      </c>
      <c r="D37">
        <f>'# D'!AJ37</f>
        <v>0.17039072744724112</v>
      </c>
    </row>
    <row r="38" spans="2:4" x14ac:dyDescent="0.25">
      <c r="B38">
        <f>('# D'!A38+'# D'!B38)/2</f>
        <v>78.5</v>
      </c>
      <c r="C38">
        <f>SUM('# D'!V38,'# D'!X38,'# D'!Z38,'# D'!AB38)*-1</f>
        <v>0.56966666666666732</v>
      </c>
      <c r="D38">
        <f>'# D'!AJ38</f>
        <v>0.14313280546401669</v>
      </c>
    </row>
    <row r="39" spans="2:4" x14ac:dyDescent="0.25">
      <c r="B39">
        <f>('# D'!A39+'# D'!B39)/2</f>
        <v>79</v>
      </c>
      <c r="C39">
        <f>SUM('# D'!V39,'# D'!X39,'# D'!Z39,'# D'!AB39)*-1</f>
        <v>0.42133333333333323</v>
      </c>
      <c r="D39">
        <f>'# D'!AJ39</f>
        <v>0.12807159456075096</v>
      </c>
    </row>
    <row r="40" spans="2:4" x14ac:dyDescent="0.25">
      <c r="B40">
        <f>('# D'!A40+'# D'!B40)/2</f>
        <v>82.5</v>
      </c>
      <c r="C40">
        <f>SUM('# D'!V40,'# D'!X40,'# D'!Z40,'# D'!AB40)*-1</f>
        <v>0.22966666666666674</v>
      </c>
      <c r="D40">
        <f>'# D'!AJ40</f>
        <v>3.4885527085024688E-2</v>
      </c>
    </row>
    <row r="41" spans="2:4" x14ac:dyDescent="0.25">
      <c r="B41">
        <f>('# D'!A41+'# D'!B41)/2</f>
        <v>83</v>
      </c>
      <c r="C41">
        <f>SUM('# D'!V41,'# D'!X41,'# D'!Z41,'# D'!AB41)*-1</f>
        <v>0.61333333333333329</v>
      </c>
      <c r="D41">
        <f>'# D'!AJ41</f>
        <v>0.1106495970771396</v>
      </c>
    </row>
    <row r="42" spans="2:4" x14ac:dyDescent="0.25">
      <c r="B42">
        <f>('# D'!A42+'# D'!B42)/2</f>
        <v>83</v>
      </c>
      <c r="C42">
        <f>SUM('# D'!V42,'# D'!X42,'# D'!Z42,'# D'!AB42)*-1</f>
        <v>0.34699999999999998</v>
      </c>
      <c r="D42">
        <f>'# D'!AJ42</f>
        <v>8.7336513936993557E-2</v>
      </c>
    </row>
    <row r="43" spans="2:4" x14ac:dyDescent="0.25">
      <c r="B43">
        <f>('# D'!A43+'# D'!B43)/2</f>
        <v>83</v>
      </c>
      <c r="C43">
        <f>SUM('# D'!V43,'# D'!X43,'# D'!Z43,'# D'!AB43)*-1</f>
        <v>0.11299999999999999</v>
      </c>
      <c r="D43">
        <f>'# D'!AJ43</f>
        <v>8.5755466298073471E-2</v>
      </c>
    </row>
    <row r="44" spans="2:4" x14ac:dyDescent="0.25">
      <c r="B44">
        <f>('# D'!A44+'# D'!B44)/2</f>
        <v>97.5</v>
      </c>
      <c r="C44">
        <f>SUM('# D'!V44,'# D'!X44,'# D'!Z44,'# D'!AB44)*-1</f>
        <v>1.3273333333333335</v>
      </c>
      <c r="D44">
        <f>'# D'!AJ44</f>
        <v>0.13274788133902546</v>
      </c>
    </row>
    <row r="45" spans="2:4" x14ac:dyDescent="0.25">
      <c r="B45">
        <f>('# D'!A45+'# D'!B45)/2</f>
        <v>97.5</v>
      </c>
      <c r="C45">
        <f>SUM('# D'!V45,'# D'!X45,'# D'!Z45,'# D'!AB45)*-1</f>
        <v>1.408333333333333</v>
      </c>
      <c r="D45">
        <f>'# D'!AJ45</f>
        <v>0.14616657164573166</v>
      </c>
    </row>
    <row r="46" spans="2:4" x14ac:dyDescent="0.25">
      <c r="B46">
        <f>('# D'!A46+'# D'!B46)/2</f>
        <v>98</v>
      </c>
      <c r="C46">
        <f>SUM('# D'!V46,'# D'!X46,'# D'!Z46,'# D'!AB46)*-1</f>
        <v>-1.4666666666666689E-2</v>
      </c>
      <c r="D46">
        <f>'# D'!AJ46</f>
        <v>2.8844410203711913E-2</v>
      </c>
    </row>
    <row r="47" spans="2:4" x14ac:dyDescent="0.25">
      <c r="B47">
        <f>('# D'!A47+'# D'!B47)/2</f>
        <v>98</v>
      </c>
      <c r="C47">
        <f>SUM('# D'!V47,'# D'!X47,'# D'!Z47,'# D'!AB47)*-1</f>
        <v>0.127</v>
      </c>
      <c r="D47">
        <f>'# D'!AJ47</f>
        <v>4.9308552334593379E-2</v>
      </c>
    </row>
    <row r="48" spans="2:4" x14ac:dyDescent="0.25">
      <c r="B48">
        <f>('# D'!A48+'# D'!B48)/2</f>
        <v>98.5</v>
      </c>
      <c r="C48">
        <f>SUM('# D'!V48,'# D'!X48,'# D'!Z48,'# D'!AB48)*-1</f>
        <v>0.43000000000000005</v>
      </c>
      <c r="D48">
        <f>'# D'!AJ48</f>
        <v>5.7000000000000009E-2</v>
      </c>
    </row>
    <row r="49" spans="2:4" x14ac:dyDescent="0.25">
      <c r="B49">
        <f>('# D'!A49+'# D'!B49)/2</f>
        <v>98.5</v>
      </c>
      <c r="C49">
        <f>SUM('# D'!V49,'# D'!X49,'# D'!Z49,'# D'!AB49)*-1</f>
        <v>0.48766666666666669</v>
      </c>
      <c r="D49">
        <f>'# D'!AJ49</f>
        <v>7.610957013849616E-2</v>
      </c>
    </row>
    <row r="50" spans="2:4" x14ac:dyDescent="0.25">
      <c r="B50">
        <f>('# D'!A50+'# D'!B50)/2</f>
        <v>98.5</v>
      </c>
      <c r="C50">
        <f>SUM('# D'!V50,'# D'!X50,'# D'!Z50,'# D'!AB50)*-1</f>
        <v>-9.000000000000008E-3</v>
      </c>
      <c r="D50">
        <f>'# D'!AJ50</f>
        <v>3.738983819167984E-2</v>
      </c>
    </row>
    <row r="51" spans="2:4" x14ac:dyDescent="0.25">
      <c r="B51">
        <f>('# D'!A51+'# D'!B51)/2</f>
        <v>98.5</v>
      </c>
      <c r="C51">
        <f>SUM('# D'!V51,'# D'!X51,'# D'!Z51,'# D'!AB51)*-1</f>
        <v>0.22866666666666666</v>
      </c>
      <c r="D51">
        <f>'# D'!AJ51</f>
        <v>4.4124822945820409E-2</v>
      </c>
    </row>
    <row r="52" spans="2:4" x14ac:dyDescent="0.25">
      <c r="B52">
        <f>('# D'!A52+'# D'!B52)/2</f>
        <v>99</v>
      </c>
      <c r="C52">
        <f>SUM('# D'!V52,'# D'!X52,'# D'!Z52,'# D'!AB52)*-1</f>
        <v>0.39866666666666672</v>
      </c>
      <c r="D52">
        <f>'# D'!AJ52</f>
        <v>0.1038508545944616</v>
      </c>
    </row>
    <row r="53" spans="2:4" x14ac:dyDescent="0.25">
      <c r="B53">
        <f>('# D'!A53+'# D'!B53)/2</f>
        <v>100.5</v>
      </c>
      <c r="C53">
        <f>SUM('# D'!V53,'# D'!X53,'# D'!Z53,'# D'!AB53)*-1</f>
        <v>0.63066666666666671</v>
      </c>
      <c r="D53">
        <f>'# D'!AJ53</f>
        <v>7.137926869897171E-2</v>
      </c>
    </row>
    <row r="54" spans="2:4" x14ac:dyDescent="0.25">
      <c r="B54">
        <f>('# D'!A54+'# D'!B54)/2</f>
        <v>117.5</v>
      </c>
      <c r="C54">
        <f>SUM('# D'!V54,'# D'!X54,'# D'!Z54,'# D'!AB54)*-1</f>
        <v>-0.95233333333333325</v>
      </c>
      <c r="D54">
        <f>'# D'!AJ54</f>
        <v>0.36828793083673</v>
      </c>
    </row>
    <row r="55" spans="2:4" x14ac:dyDescent="0.25">
      <c r="B55">
        <f>('# D'!A55+'# D'!B55)/2</f>
        <v>114.5</v>
      </c>
      <c r="C55">
        <f>SUM('# D'!V55,'# D'!X55,'# D'!Z55,'# D'!AB55)*-1</f>
        <v>1.1766666666666667</v>
      </c>
      <c r="D55">
        <f>'# D'!AJ55</f>
        <v>0.23739418695494732</v>
      </c>
    </row>
    <row r="56" spans="2:4" x14ac:dyDescent="0.25">
      <c r="B56">
        <f>('# D'!A56+'# D'!B56)/2</f>
        <v>118</v>
      </c>
      <c r="C56">
        <f>SUM('# D'!V56,'# D'!X56,'# D'!Z56,'# D'!AB56)*-1</f>
        <v>-0.60466666666666624</v>
      </c>
      <c r="D56">
        <f>'# D'!AJ56</f>
        <v>0.2644699100717004</v>
      </c>
    </row>
    <row r="57" spans="2:4" x14ac:dyDescent="0.25">
      <c r="B57">
        <f>('# D'!A57+'# D'!B57)/2</f>
        <v>118</v>
      </c>
      <c r="C57">
        <f>SUM('# D'!V57,'# D'!X57,'# D'!Z57,'# D'!AB57)*-1</f>
        <v>-0.68533333333333379</v>
      </c>
      <c r="D57">
        <f>'# D'!AJ57</f>
        <v>0.24687648733729203</v>
      </c>
    </row>
    <row r="58" spans="2:4" x14ac:dyDescent="0.25">
      <c r="B58">
        <f>('# D'!A58+'# D'!B58)/2</f>
        <v>118</v>
      </c>
      <c r="C58">
        <f>SUM('# D'!V58,'# D'!X58,'# D'!Z58,'# D'!AB58)*-1</f>
        <v>-0.31966666666666654</v>
      </c>
      <c r="D58">
        <f>'# D'!AJ58</f>
        <v>0.26804850307360428</v>
      </c>
    </row>
    <row r="59" spans="2:4" x14ac:dyDescent="0.25">
      <c r="B59">
        <f>('# D'!A59+'# D'!B59)/2</f>
        <v>118.5</v>
      </c>
      <c r="C59">
        <f>SUM('# D'!V59,'# D'!X59,'# D'!Z59,'# D'!AB59)*-1</f>
        <v>1.6666666666655949E-3</v>
      </c>
      <c r="D59">
        <f>'# D'!AJ59</f>
        <v>0.31428066013252132</v>
      </c>
    </row>
    <row r="60" spans="2:4" x14ac:dyDescent="0.25">
      <c r="B60">
        <f>('# D'!A60+'# D'!B60)/2</f>
        <v>118.5</v>
      </c>
      <c r="C60">
        <f>SUM('# D'!V60,'# D'!X60,'# D'!Z60,'# D'!AB60)*-1</f>
        <v>0.66733333333333489</v>
      </c>
      <c r="D60">
        <f>'# D'!AJ60</f>
        <v>0.268282810978763</v>
      </c>
    </row>
    <row r="61" spans="2:4" x14ac:dyDescent="0.25">
      <c r="B61">
        <f>('# D'!A61+'# D'!B61)/2</f>
        <v>115.5</v>
      </c>
      <c r="C61">
        <f>SUM('# D'!V61,'# D'!X61,'# D'!Z61,'# D'!AB61)*-1</f>
        <v>0.52500000000000047</v>
      </c>
      <c r="D61">
        <f>'# D'!AJ61</f>
        <v>0.1390455560838485</v>
      </c>
    </row>
    <row r="62" spans="2:4" x14ac:dyDescent="0.25">
      <c r="B62">
        <f>('# D'!A62+'# D'!B62)/2</f>
        <v>115.5</v>
      </c>
      <c r="C62">
        <f>SUM('# D'!V62,'# D'!X62,'# D'!Z62,'# D'!AB62)*-1</f>
        <v>0.7316666666666668</v>
      </c>
      <c r="D62">
        <f>'# D'!AJ62</f>
        <v>0.13199368671771142</v>
      </c>
    </row>
    <row r="63" spans="2:4" x14ac:dyDescent="0.25">
      <c r="B63">
        <f>('# D'!A63+'# D'!B63)/2</f>
        <v>119</v>
      </c>
      <c r="C63">
        <f>SUM('# D'!V63,'# D'!X63,'# D'!Z63,'# D'!AB63)*-1</f>
        <v>-0.18633333333333346</v>
      </c>
      <c r="D63">
        <f>'# D'!AJ63</f>
        <v>0.17183228257034058</v>
      </c>
    </row>
    <row r="64" spans="2:4" x14ac:dyDescent="0.25">
      <c r="B64">
        <f>('# D'!A64+'# D'!B64)/2</f>
        <v>119</v>
      </c>
      <c r="C64">
        <f>SUM('# D'!V64,'# D'!X64,'# D'!Z64,'# D'!AB64)*-1</f>
        <v>-0.35400000000000098</v>
      </c>
      <c r="D64">
        <f>'# D'!AJ64</f>
        <v>0.1753463239800975</v>
      </c>
    </row>
    <row r="65" spans="2:4" x14ac:dyDescent="0.25">
      <c r="B65">
        <f>('# D'!A65+'# D'!B65)/2</f>
        <v>119.5</v>
      </c>
      <c r="C65">
        <f>SUM('# D'!V65,'# D'!X65,'# D'!Z65,'# D'!AB65)*-1</f>
        <v>-0.34199999999999919</v>
      </c>
      <c r="D65">
        <f>'# D'!AJ65</f>
        <v>0.18345935062932453</v>
      </c>
    </row>
    <row r="66" spans="2:4" x14ac:dyDescent="0.25">
      <c r="B66">
        <f>('# D'!A66+'# D'!B66)/2</f>
        <v>119.5</v>
      </c>
      <c r="C66">
        <f>SUM('# D'!V66,'# D'!X66,'# D'!Z66,'# D'!AB66)*-1</f>
        <v>0.45066666666666721</v>
      </c>
      <c r="D66">
        <f>'# D'!AJ66</f>
        <v>0.17851237118661198</v>
      </c>
    </row>
    <row r="67" spans="2:4" x14ac:dyDescent="0.25">
      <c r="B67">
        <f>('# D'!A67+'# D'!B67)/2</f>
        <v>120</v>
      </c>
      <c r="C67">
        <f>SUM('# D'!V67,'# D'!X67,'# D'!Z67,'# D'!AB67)*-1</f>
        <v>-0.33100000000000085</v>
      </c>
      <c r="D67">
        <f>'# D'!AJ67</f>
        <v>0.16668033277304595</v>
      </c>
    </row>
    <row r="68" spans="2:4" x14ac:dyDescent="0.25">
      <c r="B68">
        <f>('# D'!A68+'# D'!B68)/2</f>
        <v>120</v>
      </c>
      <c r="C68">
        <f>SUM('# D'!V68,'# D'!X68,'# D'!Z68,'# D'!AB68)*-1</f>
        <v>0.2583333333333353</v>
      </c>
      <c r="D68">
        <f>'# D'!AJ68</f>
        <v>0.10455461092972745</v>
      </c>
    </row>
    <row r="69" spans="2:4" x14ac:dyDescent="0.25">
      <c r="B69">
        <f>('# D'!A69+'# D'!B69)/2</f>
        <v>122</v>
      </c>
      <c r="C69">
        <f>SUM('# D'!V69,'# D'!X69,'# D'!Z69,'# D'!AB69)*-1</f>
        <v>0.67766666666666753</v>
      </c>
      <c r="D69">
        <f>'# D'!AJ69</f>
        <v>0.10277321311184816</v>
      </c>
    </row>
    <row r="70" spans="2:4" x14ac:dyDescent="0.25">
      <c r="B70">
        <f>('# D'!A70+'# D'!B70)/2</f>
        <v>125</v>
      </c>
      <c r="C70">
        <f>SUM('# D'!V70,'# D'!X70,'# D'!Z70,'# D'!AB70)*-1</f>
        <v>0.25733333333333319</v>
      </c>
      <c r="D70">
        <f>'# D'!AJ70</f>
        <v>8.7145472248036718E-2</v>
      </c>
    </row>
    <row r="71" spans="2:4" x14ac:dyDescent="0.25">
      <c r="B71">
        <f>('# D'!A71+'# D'!B71)/2</f>
        <v>125.5</v>
      </c>
      <c r="C71">
        <f>SUM('# D'!V71,'# D'!X71,'# D'!Z71,'# D'!AB71)*-1</f>
        <v>0.55100000000000016</v>
      </c>
      <c r="D71">
        <f>'# D'!AJ71</f>
        <v>8.3214582055470818E-2</v>
      </c>
    </row>
    <row r="72" spans="2:4" x14ac:dyDescent="0.25">
      <c r="B72">
        <f>('# D'!A72+'# D'!B72)/2</f>
        <v>134.5</v>
      </c>
      <c r="C72">
        <f>SUM('# D'!V72,'# D'!X72,'# D'!Z72,'# D'!AB72)*-1</f>
        <v>1.0083333333333337</v>
      </c>
      <c r="D72">
        <f>'# D'!AJ72</f>
        <v>0.20831386575709934</v>
      </c>
    </row>
    <row r="73" spans="2:4" x14ac:dyDescent="0.25">
      <c r="B73">
        <f>('# D'!A73+'# D'!B73)/2</f>
        <v>137.5</v>
      </c>
      <c r="C73">
        <f>SUM('# D'!V73,'# D'!X73,'# D'!Z73,'# D'!AB73)*-1</f>
        <v>1.2023333333333328</v>
      </c>
      <c r="D73">
        <f>'# D'!AJ73</f>
        <v>0.23060066493110282</v>
      </c>
    </row>
    <row r="74" spans="2:4" x14ac:dyDescent="0.25">
      <c r="B74">
        <f>('# D'!A74+'# D'!B74)/2</f>
        <v>140.5</v>
      </c>
      <c r="C74">
        <f>SUM('# D'!V74,'# D'!X74,'# D'!Z74,'# D'!AB74)*-1</f>
        <v>1.1103333333333327</v>
      </c>
      <c r="D74">
        <f>'# D'!AJ74</f>
        <v>0.24854644099912845</v>
      </c>
    </row>
    <row r="75" spans="2:4" x14ac:dyDescent="0.25">
      <c r="B75">
        <f>('# D'!A75+'# D'!B75)/2</f>
        <v>140.5</v>
      </c>
      <c r="C75">
        <f>SUM('# D'!V75,'# D'!X75,'# D'!Z75,'# D'!AB75)*-1</f>
        <v>0.31466666666666887</v>
      </c>
      <c r="D75">
        <f>'# D'!AJ75</f>
        <v>0.25539381355075935</v>
      </c>
    </row>
    <row r="76" spans="2:4" x14ac:dyDescent="0.25">
      <c r="B76">
        <f>('# D'!A76+'# D'!B76)/2</f>
        <v>140.5</v>
      </c>
      <c r="C76">
        <f>SUM('# D'!V76,'# D'!X76,'# D'!Z76,'# D'!AB76)*-1</f>
        <v>0.60833333333333428</v>
      </c>
      <c r="D76">
        <f>'# D'!AJ76</f>
        <v>0.23394728751010035</v>
      </c>
    </row>
    <row r="77" spans="2:4" x14ac:dyDescent="0.25">
      <c r="B77">
        <f>('# D'!A77+'# D'!B77)/2</f>
        <v>140.5</v>
      </c>
      <c r="C77">
        <f>SUM('# D'!V77,'# D'!X77,'# D'!Z77,'# D'!AB77)*-1</f>
        <v>0.80333333333333501</v>
      </c>
      <c r="D77">
        <f>'# D'!AJ77</f>
        <v>0.24701147071880394</v>
      </c>
    </row>
    <row r="78" spans="2:4" x14ac:dyDescent="0.25">
      <c r="B78">
        <f>('# D'!A78+'# D'!B78)/2</f>
        <v>142.5</v>
      </c>
      <c r="C78">
        <f>SUM('# D'!V78,'# D'!X78,'# D'!Z78,'# D'!AB78)*-1</f>
        <v>0.51400000000000112</v>
      </c>
      <c r="D78">
        <f>'# D'!AJ78</f>
        <v>0.34811061460403614</v>
      </c>
    </row>
    <row r="79" spans="2:4" x14ac:dyDescent="0.25">
      <c r="B79">
        <f>('# D'!A79+'# D'!B79)/2</f>
        <v>144</v>
      </c>
      <c r="C79">
        <f>SUM('# D'!V79,'# D'!X79,'# D'!Z79,'# D'!AB79)*-1</f>
        <v>0.69566666666666421</v>
      </c>
      <c r="D79">
        <f>'# D'!AJ79</f>
        <v>0.24624716580433287</v>
      </c>
    </row>
    <row r="80" spans="2:4" x14ac:dyDescent="0.25">
      <c r="B80">
        <f>('# D'!A80+'# D'!B80)/2</f>
        <v>144</v>
      </c>
      <c r="C80">
        <f>SUM('# D'!V80,'# D'!X80,'# D'!Z80,'# D'!AB80)*-1</f>
        <v>0.4986666666666677</v>
      </c>
      <c r="D80">
        <f>'# D'!AJ80</f>
        <v>0.25195634542515494</v>
      </c>
    </row>
    <row r="81" spans="2:4" x14ac:dyDescent="0.25">
      <c r="B81">
        <f>('# D'!A81+'# D'!B81)/2</f>
        <v>144</v>
      </c>
      <c r="C81">
        <f>SUM('# D'!V81,'# D'!X81,'# D'!Z81,'# D'!AB81)*-1</f>
        <v>0.75866666666666704</v>
      </c>
      <c r="D81">
        <f>'# D'!AJ81</f>
        <v>0.25005399416925961</v>
      </c>
    </row>
    <row r="82" spans="2:4" x14ac:dyDescent="0.25">
      <c r="B82">
        <f>('# D'!A82+'# D'!B82)/2</f>
        <v>144</v>
      </c>
      <c r="C82">
        <f>SUM('# D'!V82,'# D'!X82,'# D'!Z82,'# D'!AB82)*-1</f>
        <v>0.44800000000000129</v>
      </c>
      <c r="D82">
        <f>'# D'!AJ82</f>
        <v>0.28370818340917375</v>
      </c>
    </row>
    <row r="83" spans="2:4" x14ac:dyDescent="0.25">
      <c r="B83">
        <f>('# D'!A83+'# D'!B83)/2</f>
        <v>145</v>
      </c>
      <c r="C83">
        <f>SUM('# D'!V83,'# D'!X83,'# D'!Z83,'# D'!AB83)*-1</f>
        <v>1.0300000000000002</v>
      </c>
      <c r="D83">
        <f>'# D'!AJ83</f>
        <v>0.2461760887386642</v>
      </c>
    </row>
    <row r="84" spans="2:4" x14ac:dyDescent="0.25">
      <c r="B84">
        <f>('# D'!A84+'# D'!B84)/2</f>
        <v>145</v>
      </c>
      <c r="C84">
        <f>SUM('# D'!V84,'# D'!X84,'# D'!Z84,'# D'!AB84)*-1</f>
        <v>0.24633333333333551</v>
      </c>
      <c r="D84">
        <f>'# D'!AJ84</f>
        <v>0.22809427875332597</v>
      </c>
    </row>
    <row r="85" spans="2:4" x14ac:dyDescent="0.25">
      <c r="B85">
        <f>('# D'!A85+'# D'!B85)/2</f>
        <v>141</v>
      </c>
      <c r="C85">
        <f>SUM('# D'!V85,'# D'!X85,'# D'!Z85,'# D'!AB85)*-1</f>
        <v>0.43999999999999995</v>
      </c>
      <c r="D85">
        <f>'# D'!AJ85</f>
        <v>0.21749329491580494</v>
      </c>
    </row>
    <row r="86" spans="2:4" x14ac:dyDescent="0.25">
      <c r="B86">
        <f>('# D'!A86+'# D'!B86)/2</f>
        <v>141</v>
      </c>
      <c r="C86">
        <f>SUM('# D'!V86,'# D'!X86,'# D'!Z86,'# D'!AB86)*-1</f>
        <v>0.37499999999999956</v>
      </c>
      <c r="D86">
        <f>'# D'!AJ86</f>
        <v>0.21742968211968344</v>
      </c>
    </row>
    <row r="87" spans="2:4" x14ac:dyDescent="0.25">
      <c r="B87">
        <f>('# D'!A87+'# D'!B87)/2</f>
        <v>141</v>
      </c>
      <c r="C87">
        <f>SUM('# D'!V87,'# D'!X87,'# D'!Z87,'# D'!AB87)*-1</f>
        <v>0.5120000000000009</v>
      </c>
      <c r="D87">
        <f>'# D'!AJ87</f>
        <v>0.22654285834399335</v>
      </c>
    </row>
    <row r="88" spans="2:4" x14ac:dyDescent="0.25">
      <c r="B88">
        <f>('# D'!A88+'# D'!B88)/2</f>
        <v>141</v>
      </c>
      <c r="C88">
        <f>SUM('# D'!V88,'# D'!X88,'# D'!Z88,'# D'!AB88)*-1</f>
        <v>0.42233333333333256</v>
      </c>
      <c r="D88">
        <f>'# D'!AJ88</f>
        <v>0.25220229975160802</v>
      </c>
    </row>
    <row r="89" spans="2:4" x14ac:dyDescent="0.25">
      <c r="B89">
        <f>('# D'!A89+'# D'!B89)/2</f>
        <v>144.5</v>
      </c>
      <c r="C89">
        <f>SUM('# D'!V89,'# D'!X89,'# D'!Z89,'# D'!AB89)*-1</f>
        <v>0.90399999999999947</v>
      </c>
      <c r="D89">
        <f>'# D'!AJ89</f>
        <v>0.24194007522525057</v>
      </c>
    </row>
    <row r="90" spans="2:4" x14ac:dyDescent="0.25">
      <c r="B90">
        <f>('# D'!A90+'# D'!B90)/2</f>
        <v>144.5</v>
      </c>
      <c r="C90">
        <f>SUM('# D'!V90,'# D'!X90,'# D'!Z90,'# D'!AB90)*-1</f>
        <v>0.95499999999999918</v>
      </c>
      <c r="D90">
        <f>'# D'!AJ90</f>
        <v>0.23692263153471277</v>
      </c>
    </row>
    <row r="91" spans="2:4" x14ac:dyDescent="0.25">
      <c r="B91">
        <f>('# D'!A91+'# D'!B91)/2</f>
        <v>144.5</v>
      </c>
      <c r="C91">
        <f>SUM('# D'!V91,'# D'!X91,'# D'!Z91,'# D'!AB91)*-1</f>
        <v>1.4143333333333357</v>
      </c>
      <c r="D91">
        <f>'# D'!AJ91</f>
        <v>0.22461077445216188</v>
      </c>
    </row>
    <row r="92" spans="2:4" x14ac:dyDescent="0.25">
      <c r="B92">
        <f>('# D'!A92+'# D'!B92)/2</f>
        <v>145.5</v>
      </c>
      <c r="C92">
        <f>SUM('# D'!V92,'# D'!X92,'# D'!Z92,'# D'!AB92)*-1</f>
        <v>-2.0000000000000018E-2</v>
      </c>
      <c r="D92">
        <f>'# D'!AJ92</f>
        <v>0.15733509886015043</v>
      </c>
    </row>
    <row r="93" spans="2:4" x14ac:dyDescent="0.25">
      <c r="B93">
        <f>('# D'!A93+'# D'!B93)/2</f>
        <v>145.5</v>
      </c>
      <c r="C93">
        <f>SUM('# D'!V93,'# D'!X93,'# D'!Z93,'# D'!AB93)*-1</f>
        <v>0.80200000000000027</v>
      </c>
      <c r="D93">
        <f>'# D'!AJ93</f>
        <v>0.21716199790325513</v>
      </c>
    </row>
    <row r="94" spans="2:4" x14ac:dyDescent="0.25">
      <c r="B94">
        <f>('# D'!A94+'# D'!B94)/2</f>
        <v>145.5</v>
      </c>
      <c r="C94">
        <f>SUM('# D'!V94,'# D'!X94,'# D'!Z94,'# D'!AB94)*-1</f>
        <v>0.65833333333333277</v>
      </c>
      <c r="D94">
        <f>'# D'!AJ94</f>
        <v>0.20657202133880581</v>
      </c>
    </row>
    <row r="95" spans="2:4" x14ac:dyDescent="0.25">
      <c r="B95">
        <f>('# D'!A95+'# D'!B95)/2</f>
        <v>145.5</v>
      </c>
      <c r="C95">
        <f>SUM('# D'!V95,'# D'!X95,'# D'!Z95,'# D'!AB95)*-1</f>
        <v>0.5726666666666671</v>
      </c>
      <c r="D95">
        <f>'# D'!AJ95</f>
        <v>0.21135593990549079</v>
      </c>
    </row>
    <row r="96" spans="2:4" x14ac:dyDescent="0.25">
      <c r="B96">
        <f>('# D'!A96+'# D'!B96)/2</f>
        <v>156</v>
      </c>
      <c r="C96">
        <f>SUM('# D'!V96,'# D'!X96,'# D'!Z96,'# D'!AB96)*-1</f>
        <v>0.24733333333333324</v>
      </c>
      <c r="D96">
        <f>'# D'!AJ96</f>
        <v>3.8987177379235877E-2</v>
      </c>
    </row>
    <row r="97" spans="2:4" x14ac:dyDescent="0.25">
      <c r="B97">
        <f>('# D'!A97+'# D'!B97)/2</f>
        <v>157</v>
      </c>
      <c r="C97">
        <f>SUM('# D'!V97,'# D'!X97,'# D'!Z97,'# D'!AB97)*-1</f>
        <v>1.9666666666666673E-2</v>
      </c>
      <c r="D97">
        <f>'# D'!AJ97</f>
        <v>4.2430335060347241E-2</v>
      </c>
    </row>
    <row r="98" spans="2:4" x14ac:dyDescent="0.25">
      <c r="B98">
        <f>('# D'!A98+'# D'!B98)/2</f>
        <v>157</v>
      </c>
      <c r="C98">
        <f>SUM('# D'!V98,'# D'!X98,'# D'!Z98,'# D'!AB98)*-1</f>
        <v>0.23533333333333331</v>
      </c>
      <c r="D98">
        <f>'# D'!AJ98</f>
        <v>3.5038074528527689E-2</v>
      </c>
    </row>
    <row r="99" spans="2:4" x14ac:dyDescent="0.25">
      <c r="B99">
        <f>('# D'!A99+'# D'!B99)/2</f>
        <v>157</v>
      </c>
      <c r="C99">
        <f>SUM('# D'!V99,'# D'!X99,'# D'!Z99,'# D'!AB99)*-1</f>
        <v>8.5666666666666683E-2</v>
      </c>
      <c r="D99">
        <f>'# D'!AJ99</f>
        <v>1.4271183085738421E-2</v>
      </c>
    </row>
    <row r="100" spans="2:4" x14ac:dyDescent="0.25">
      <c r="B100">
        <f>('# D'!A100+'# D'!B100)/2</f>
        <v>177.5</v>
      </c>
      <c r="C100">
        <f>SUM('# D'!V100,'# D'!X100,'# D'!Z100,'# D'!AB100)*-1</f>
        <v>0.8626666666666658</v>
      </c>
      <c r="D100">
        <f>'# D'!AJ100</f>
        <v>0.40154783857800386</v>
      </c>
    </row>
    <row r="101" spans="2:4" x14ac:dyDescent="0.25">
      <c r="B101">
        <f>('# D'!A101+'# D'!B101)/2</f>
        <v>177.5</v>
      </c>
      <c r="C101">
        <f>SUM('# D'!V101,'# D'!X101,'# D'!Z101,'# D'!AB101)*-1</f>
        <v>0.7770000000000028</v>
      </c>
      <c r="D101">
        <f>'# D'!AJ101</f>
        <v>0.67314758163917288</v>
      </c>
    </row>
    <row r="102" spans="2:4" x14ac:dyDescent="0.25">
      <c r="B102">
        <f>('# D'!A102+'# D'!B102)/2</f>
        <v>178.5</v>
      </c>
      <c r="C102">
        <f>SUM('# D'!V102,'# D'!X102,'# D'!Z102,'# D'!AB102)*-1</f>
        <v>-0.60900000000000043</v>
      </c>
      <c r="D102">
        <f>'# D'!AJ102</f>
        <v>0.57419595958174396</v>
      </c>
    </row>
    <row r="103" spans="2:4" x14ac:dyDescent="0.25">
      <c r="B103">
        <f>('# D'!A103+'# D'!B103)/2</f>
        <v>198</v>
      </c>
      <c r="C103">
        <f>SUM('# D'!V103,'# D'!X103,'# D'!Z103,'# D'!AB103)*-1</f>
        <v>7.3333333333333028E-2</v>
      </c>
      <c r="D103">
        <f>'# D'!AJ103</f>
        <v>6.0249481325568295E-2</v>
      </c>
    </row>
    <row r="104" spans="2:4" x14ac:dyDescent="0.25">
      <c r="B104">
        <f>('# D'!A104+'# D'!B104)/2</f>
        <v>207</v>
      </c>
      <c r="C104">
        <f>SUM('# D'!V104,'# D'!X104,'# D'!Z104,'# D'!AB104)*-1</f>
        <v>0.73666666666666725</v>
      </c>
      <c r="D104">
        <f>'# D'!AJ104</f>
        <v>0.39868575762539288</v>
      </c>
    </row>
    <row r="105" spans="2:4" x14ac:dyDescent="0.25">
      <c r="B105">
        <f>('# D'!A105+'# D'!B105)/2</f>
        <v>208</v>
      </c>
      <c r="C105">
        <f>SUM('# D'!V105,'# D'!X105,'# D'!Z105,'# D'!AB105)*-1</f>
        <v>-0.27666666666666595</v>
      </c>
      <c r="D105">
        <f>'# D'!AJ105</f>
        <v>0.24979858553109022</v>
      </c>
    </row>
    <row r="106" spans="2:4" x14ac:dyDescent="0.25">
      <c r="B106">
        <f>('# D'!A106+'# D'!B106)/2</f>
        <v>208</v>
      </c>
      <c r="C106">
        <f>SUM('# D'!V106,'# D'!X106,'# D'!Z106,'# D'!AB106)*-1</f>
        <v>-0.12466666666666448</v>
      </c>
      <c r="D106">
        <f>'# D'!AJ106</f>
        <v>0.25012730092228391</v>
      </c>
    </row>
    <row r="107" spans="2:4" x14ac:dyDescent="0.25">
      <c r="B107">
        <f>('# D'!A107+'# D'!B107)/2</f>
        <v>214.5</v>
      </c>
      <c r="C107">
        <f>SUM('# D'!V107,'# D'!X107,'# D'!Z107,'# D'!AB107)*-1</f>
        <v>0.25100000000000078</v>
      </c>
      <c r="D107">
        <f>'# D'!AJ107</f>
        <v>0.40943171998922301</v>
      </c>
    </row>
    <row r="108" spans="2:4" x14ac:dyDescent="0.25">
      <c r="B108">
        <f>('# D'!A108+'# D'!B108)/2</f>
        <v>214.5</v>
      </c>
      <c r="C108">
        <f>SUM('# D'!V108,'# D'!X108,'# D'!Z108,'# D'!AB108)*-1</f>
        <v>0.83299999999999841</v>
      </c>
      <c r="D108">
        <f>'# D'!AJ108</f>
        <v>0.50295427227532352</v>
      </c>
    </row>
    <row r="109" spans="2:4" x14ac:dyDescent="0.25">
      <c r="B109">
        <f>('# D'!A109+'# D'!B109)/2</f>
        <v>214.5</v>
      </c>
      <c r="C109">
        <f>SUM('# D'!V109,'# D'!X109,'# D'!Z109,'# D'!AB109)*-1</f>
        <v>0.20999999999999908</v>
      </c>
      <c r="D109">
        <f>'# D'!AJ109</f>
        <v>0.36169185780163748</v>
      </c>
    </row>
    <row r="110" spans="2:4" x14ac:dyDescent="0.25">
      <c r="B110">
        <f>('# D'!A110+'# D'!B110)/2</f>
        <v>214.5</v>
      </c>
      <c r="C110">
        <f>SUM('# D'!V110,'# D'!X110,'# D'!Z110,'# D'!AB110)*-1</f>
        <v>0.3523333333333345</v>
      </c>
      <c r="D110">
        <f>'# D'!AJ110</f>
        <v>0.47386425623097356</v>
      </c>
    </row>
    <row r="111" spans="2:4" x14ac:dyDescent="0.25">
      <c r="B111">
        <f>('# D'!A111+'# D'!B111)/2</f>
        <v>224</v>
      </c>
      <c r="C111">
        <f>SUM('# D'!V111,'# D'!X111,'# D'!Z111,'# D'!AB111)*-1</f>
        <v>-1.6000000000000902E-2</v>
      </c>
      <c r="D111">
        <f>'# D'!AJ111</f>
        <v>0.34468778142931988</v>
      </c>
    </row>
    <row r="112" spans="2:4" x14ac:dyDescent="0.25">
      <c r="B112">
        <f>('# D'!A112+'# D'!B112)/2</f>
        <v>224</v>
      </c>
      <c r="C112">
        <f>SUM('# D'!V112,'# D'!X112,'# D'!Z112,'# D'!AB112)*-1</f>
        <v>3.7666666666663851E-2</v>
      </c>
      <c r="D112">
        <f>'# D'!AJ112</f>
        <v>0.35237716535931557</v>
      </c>
    </row>
    <row r="113" spans="2:4" x14ac:dyDescent="0.25">
      <c r="B113">
        <f>('# D'!A113+'# D'!B113)/2</f>
        <v>224</v>
      </c>
      <c r="C113">
        <f>SUM('# D'!V113,'# D'!X113,'# D'!Z113,'# D'!AB113)*-1</f>
        <v>-0.14600000000000035</v>
      </c>
      <c r="D113">
        <f>'# D'!AJ113</f>
        <v>0.26276478708786949</v>
      </c>
    </row>
    <row r="114" spans="2:4" x14ac:dyDescent="0.25">
      <c r="B114">
        <f>('# D'!A114+'# D'!B114)/2</f>
        <v>224</v>
      </c>
      <c r="C114">
        <f>SUM('# D'!V114,'# D'!X114,'# D'!Z114,'# D'!AB114)*-1</f>
        <v>-0.14933333333333421</v>
      </c>
      <c r="D114">
        <f>'# D'!AJ114</f>
        <v>0.25980248908225168</v>
      </c>
    </row>
    <row r="115" spans="2:4" x14ac:dyDescent="0.25">
      <c r="B115">
        <f>('# D'!A115+'# D'!B115)/2</f>
        <v>224</v>
      </c>
      <c r="C115">
        <f>SUM('# D'!V115,'# D'!X115,'# D'!Z115,'# D'!AB115)*-1</f>
        <v>0.17199999999999838</v>
      </c>
      <c r="D115">
        <f>'# D'!AJ115</f>
        <v>0.25284909860758192</v>
      </c>
    </row>
    <row r="116" spans="2:4" x14ac:dyDescent="0.25">
      <c r="B116">
        <f>('# D'!A116+'# D'!B116)/2</f>
        <v>211</v>
      </c>
      <c r="C116">
        <f>SUM('# D'!V116,'# D'!X116,'# D'!Z116,'# D'!AB116)*-1</f>
        <v>-0.26766666666666628</v>
      </c>
      <c r="D116">
        <f>'# D'!AJ116</f>
        <v>0.22766495850994151</v>
      </c>
    </row>
    <row r="117" spans="2:4" x14ac:dyDescent="0.25">
      <c r="B117">
        <f>('# D'!A117+'# D'!B117)/2</f>
        <v>217.5</v>
      </c>
      <c r="C117">
        <f>SUM('# D'!V117,'# D'!X117,'# D'!Z117,'# D'!AB117)*-1</f>
        <v>0.16466666666666552</v>
      </c>
      <c r="D117">
        <f>'# D'!AJ117</f>
        <v>0.31098124273552813</v>
      </c>
    </row>
    <row r="118" spans="2:4" x14ac:dyDescent="0.25">
      <c r="B118">
        <f>('# D'!A118+'# D'!B118)/2</f>
        <v>217.5</v>
      </c>
      <c r="C118">
        <f>SUM('# D'!V118,'# D'!X118,'# D'!Z118,'# D'!AB118)*-1</f>
        <v>0.26033333333333231</v>
      </c>
      <c r="D118">
        <f>'# D'!AJ118</f>
        <v>0.31605221087662055</v>
      </c>
    </row>
    <row r="119" spans="2:4" x14ac:dyDescent="0.25">
      <c r="B119">
        <f>('# D'!A119+'# D'!B119)/2</f>
        <v>227</v>
      </c>
      <c r="C119">
        <f>SUM('# D'!V119,'# D'!X119,'# D'!Z119,'# D'!AB119)*-1</f>
        <v>8.6666666666679326E-3</v>
      </c>
      <c r="D119">
        <f>'# D'!AJ119</f>
        <v>0.20659299762253977</v>
      </c>
    </row>
    <row r="120" spans="2:4" x14ac:dyDescent="0.25">
      <c r="B120">
        <f>('# D'!A120+'# D'!B120)/2</f>
        <v>227</v>
      </c>
      <c r="C120">
        <f>SUM('# D'!V120,'# D'!X120,'# D'!Z120,'# D'!AB120)*-1</f>
        <v>8.0000000000000293E-2</v>
      </c>
      <c r="D120">
        <f>'# D'!AJ120</f>
        <v>0.28781128076108009</v>
      </c>
    </row>
    <row r="121" spans="2:4" x14ac:dyDescent="0.25">
      <c r="B121">
        <f>('# D'!A121+'# D'!B121)/2</f>
        <v>227</v>
      </c>
      <c r="C121">
        <f>SUM('# D'!V121,'# D'!X121,'# D'!Z121,'# D'!AB121)*-1</f>
        <v>1.0333333333333306E-2</v>
      </c>
      <c r="D121">
        <f>'# D'!AJ121</f>
        <v>0.19353724878344894</v>
      </c>
    </row>
    <row r="122" spans="2:4" x14ac:dyDescent="0.25">
      <c r="B122">
        <f>('# D'!A122+'# D'!B122)/2</f>
        <v>231.5</v>
      </c>
      <c r="C122">
        <f>SUM('# D'!V122,'# D'!X122,'# D'!Z122,'# D'!AB122)*-1</f>
        <v>7.3333333333327477E-3</v>
      </c>
      <c r="D122">
        <f>'# D'!AJ122</f>
        <v>0.11128491961327619</v>
      </c>
    </row>
    <row r="123" spans="2:4" x14ac:dyDescent="0.25">
      <c r="B123">
        <f>('# D'!A123+'# D'!B123)/2</f>
        <v>232.5</v>
      </c>
      <c r="C123">
        <f>SUM('# D'!V123,'# D'!X123,'# D'!Z123,'# D'!AB123)*-1</f>
        <v>0.25099999999999989</v>
      </c>
      <c r="D123">
        <f>'# D'!AJ123</f>
        <v>0.13572521259269896</v>
      </c>
    </row>
    <row r="124" spans="2:4" x14ac:dyDescent="0.25">
      <c r="B124">
        <f>('# D'!A124+'# D'!B124)/2</f>
        <v>238</v>
      </c>
      <c r="C124">
        <f>SUM('# D'!V124,'# D'!X124,'# D'!Z124,'# D'!AB124)*-1</f>
        <v>0.31600000000000139</v>
      </c>
      <c r="D124">
        <f>'# D'!AJ124</f>
        <v>0.15400973995173156</v>
      </c>
    </row>
    <row r="125" spans="2:4" x14ac:dyDescent="0.25">
      <c r="B125">
        <f>('# D'!A125+'# D'!B125)/2</f>
        <v>253</v>
      </c>
      <c r="C125">
        <f>SUM('# D'!V125,'# D'!X125,'# D'!Z125,'# D'!AB125)*-1</f>
        <v>0.56733333333333336</v>
      </c>
      <c r="D125">
        <f>'# D'!AJ125</f>
        <v>0.19758626807886551</v>
      </c>
    </row>
    <row r="126" spans="2:4" x14ac:dyDescent="0.25">
      <c r="B126">
        <f>('# D'!A126+'# D'!B126)/2</f>
        <v>257</v>
      </c>
      <c r="C126">
        <f>SUM('# D'!V126,'# D'!X126,'# D'!Z126,'# D'!AB126)*-1</f>
        <v>1.2803333333333344</v>
      </c>
      <c r="D126">
        <f>'# D'!AJ126</f>
        <v>0.21485343841791288</v>
      </c>
    </row>
    <row r="127" spans="2:4" x14ac:dyDescent="0.25">
      <c r="B127">
        <f>('# D'!A127+'# D'!B127)/2</f>
        <v>260</v>
      </c>
      <c r="C127">
        <f>SUM('# D'!V127,'# D'!X127,'# D'!Z127,'# D'!AB127)*-1</f>
        <v>0.70933333333333359</v>
      </c>
      <c r="D127">
        <f>'# D'!AJ127</f>
        <v>0.21626603986756698</v>
      </c>
    </row>
    <row r="128" spans="2:4" x14ac:dyDescent="0.25">
      <c r="B128">
        <f>('# D'!A128+'# D'!B128)/2</f>
        <v>260</v>
      </c>
      <c r="C128">
        <f>SUM('# D'!V128,'# D'!X128,'# D'!Z128,'# D'!AB128)*-1</f>
        <v>0.45933333333333293</v>
      </c>
      <c r="D128">
        <f>'# D'!AJ128</f>
        <v>0.18354926677416433</v>
      </c>
    </row>
    <row r="129" spans="2:4" x14ac:dyDescent="0.25">
      <c r="B129">
        <f>('# D'!A129+'# D'!B129)/2</f>
        <v>260.5</v>
      </c>
      <c r="C129">
        <f>SUM('# D'!V129,'# D'!X129,'# D'!Z129,'# D'!AB129)*-1</f>
        <v>2.5333333333333208E-2</v>
      </c>
      <c r="D129">
        <f>'# D'!AJ129</f>
        <v>0.17684739183827394</v>
      </c>
    </row>
    <row r="130" spans="2:4" x14ac:dyDescent="0.25">
      <c r="B130">
        <f>('# D'!A130+'# D'!B130)/2</f>
        <v>260.5</v>
      </c>
      <c r="C130">
        <f>SUM('# D'!V130,'# D'!X130,'# D'!Z130,'# D'!AB130)*-1</f>
        <v>-3.8666666666665961E-2</v>
      </c>
      <c r="D130">
        <f>'# D'!AJ130</f>
        <v>0.17719857034788217</v>
      </c>
    </row>
    <row r="131" spans="2:4" x14ac:dyDescent="0.25">
      <c r="B131">
        <f>('# D'!A131+'# D'!B131)/2</f>
        <v>260.5</v>
      </c>
      <c r="C131">
        <f>SUM('# D'!V131,'# D'!X131,'# D'!Z131,'# D'!AB131)*-1</f>
        <v>-3.0000000000000693E-2</v>
      </c>
      <c r="D131">
        <f>'# D'!AJ131</f>
        <v>0.1760284067984485</v>
      </c>
    </row>
    <row r="132" spans="2:4" x14ac:dyDescent="0.25">
      <c r="B132">
        <f>('# D'!A132+'# D'!B132)/2</f>
        <v>260.5</v>
      </c>
      <c r="C132">
        <f>SUM('# D'!V132,'# D'!X132,'# D'!Z132,'# D'!AB132)*-1</f>
        <v>0.18400000000000105</v>
      </c>
      <c r="D132">
        <f>'# D'!AJ132</f>
        <v>0.28699593493055919</v>
      </c>
    </row>
    <row r="133" spans="2:4" x14ac:dyDescent="0.25">
      <c r="B133">
        <f>('# D'!A133+'# D'!B133)/2</f>
        <v>261</v>
      </c>
      <c r="C133">
        <f>SUM('# D'!V133,'# D'!X133,'# D'!Z133,'# D'!AB133)*-1</f>
        <v>1.6003333333333329</v>
      </c>
      <c r="D133">
        <f>'# D'!AJ133</f>
        <v>0.18328029535841192</v>
      </c>
    </row>
    <row r="134" spans="2:4" x14ac:dyDescent="0.25">
      <c r="B134">
        <f>('# D'!A134+'# D'!B134)/2</f>
        <v>261</v>
      </c>
      <c r="C134">
        <f>SUM('# D'!V134,'# D'!X134,'# D'!Z134,'# D'!AB134)*-1</f>
        <v>0.82700000000000085</v>
      </c>
      <c r="D134">
        <f>'# D'!AJ134</f>
        <v>0.15203617990465304</v>
      </c>
    </row>
    <row r="135" spans="2:4" x14ac:dyDescent="0.25">
      <c r="B135">
        <f>('# D'!A135+'# D'!B135)/2</f>
        <v>261</v>
      </c>
      <c r="C135">
        <f>SUM('# D'!V135,'# D'!X135,'# D'!Z135,'# D'!AB135)*-1</f>
        <v>0.89133333333333409</v>
      </c>
      <c r="D135">
        <f>'# D'!AJ135</f>
        <v>0.13729530217745989</v>
      </c>
    </row>
    <row r="136" spans="2:4" x14ac:dyDescent="0.25">
      <c r="B136">
        <f>('# D'!A136+'# D'!B136)/2</f>
        <v>262</v>
      </c>
      <c r="C136">
        <f>SUM('# D'!V136,'# D'!X136,'# D'!Z136,'# D'!AB136)*-1</f>
        <v>0.13399999999999934</v>
      </c>
      <c r="D136">
        <f>'# D'!AJ136</f>
        <v>0.13433788247053277</v>
      </c>
    </row>
    <row r="137" spans="2:4" x14ac:dyDescent="0.25">
      <c r="B137">
        <f>('# D'!A137+'# D'!B137)/2</f>
        <v>262</v>
      </c>
      <c r="C137">
        <f>SUM('# D'!V137,'# D'!X137,'# D'!Z137,'# D'!AB137)*-1</f>
        <v>8.7666666666666226E-2</v>
      </c>
      <c r="D137">
        <f>'# D'!AJ137</f>
        <v>0.10316006979447037</v>
      </c>
    </row>
    <row r="138" spans="2:4" x14ac:dyDescent="0.25">
      <c r="B138">
        <f>('# D'!A138+'# D'!B138)/2</f>
        <v>262</v>
      </c>
      <c r="C138">
        <f>SUM('# D'!V138,'# D'!X138,'# D'!Z138,'# D'!AB138)*-1</f>
        <v>-2.0666666666667277E-2</v>
      </c>
      <c r="D138">
        <f>'# D'!AJ138</f>
        <v>0.11606894502837552</v>
      </c>
    </row>
    <row r="139" spans="2:4" x14ac:dyDescent="0.25">
      <c r="B139">
        <f>('# D'!A139+'# D'!B139)/2</f>
        <v>262</v>
      </c>
      <c r="C139">
        <f>SUM('# D'!V139,'# D'!X139,'# D'!Z139,'# D'!AB139)*-1</f>
        <v>-1.2666666666666493E-2</v>
      </c>
      <c r="D139">
        <f>'# D'!AJ139</f>
        <v>0.11484482284079391</v>
      </c>
    </row>
    <row r="140" spans="2:4" x14ac:dyDescent="0.25">
      <c r="B140">
        <f>('# D'!A140+'# D'!B140)/2</f>
        <v>262</v>
      </c>
      <c r="C140">
        <f>SUM('# D'!V140,'# D'!X140,'# D'!Z140,'# D'!AB140)*-1</f>
        <v>9.4666666666666122E-2</v>
      </c>
      <c r="D140">
        <f>'# D'!AJ140</f>
        <v>0.12658198924017552</v>
      </c>
    </row>
    <row r="141" spans="2:4" x14ac:dyDescent="0.25">
      <c r="B141">
        <f>('# D'!A141+'# D'!B141)/2</f>
        <v>267</v>
      </c>
      <c r="C141">
        <f>SUM('# D'!V141,'# D'!X141,'# D'!Z141,'# D'!AB141)*-1</f>
        <v>0.44600000000000106</v>
      </c>
      <c r="D141">
        <f>'# D'!AJ141</f>
        <v>0.13577555008174336</v>
      </c>
    </row>
    <row r="142" spans="2:4" x14ac:dyDescent="0.25">
      <c r="B142">
        <f>('# D'!A142+'# D'!B142)/2</f>
        <v>267</v>
      </c>
      <c r="C142">
        <f>SUM('# D'!V142,'# D'!X142,'# D'!Z142,'# D'!AB142)*-1</f>
        <v>0.50300000000000011</v>
      </c>
      <c r="D142">
        <f>'# D'!AJ142</f>
        <v>0.15228700973271905</v>
      </c>
    </row>
    <row r="143" spans="2:4" x14ac:dyDescent="0.25">
      <c r="B143">
        <f>('# D'!A143+'# D'!B143)/2</f>
        <v>266</v>
      </c>
      <c r="C143">
        <f>SUM('# D'!V143,'# D'!X143,'# D'!Z143,'# D'!AB143)*-1</f>
        <v>0.68500000000000005</v>
      </c>
      <c r="D143">
        <f>'# D'!AJ143</f>
        <v>0.17535963047406325</v>
      </c>
    </row>
    <row r="144" spans="2:4" x14ac:dyDescent="0.25">
      <c r="B144">
        <f>('# D'!A144+'# D'!B144)/2</f>
        <v>280</v>
      </c>
      <c r="C144">
        <f>SUM('# D'!V144,'# D'!X144,'# D'!Z144,'# D'!AB144)*-1</f>
        <v>0.22333333333333347</v>
      </c>
      <c r="D144">
        <f>'# D'!AJ144</f>
        <v>2.6324893162176375E-2</v>
      </c>
    </row>
    <row r="145" spans="2:4" x14ac:dyDescent="0.25">
      <c r="B145">
        <f>('# D'!A145+'# D'!B145)/2</f>
        <v>284.5</v>
      </c>
      <c r="C145">
        <f>SUM('# D'!V145,'# D'!X145,'# D'!Z145,'# D'!AB145)*-1</f>
        <v>0.39733333333333398</v>
      </c>
      <c r="D145">
        <f>'# D'!AJ145</f>
        <v>0.12468894631575542</v>
      </c>
    </row>
    <row r="146" spans="2:4" x14ac:dyDescent="0.25">
      <c r="B146">
        <f>('# D'!A146+'# D'!B146)/2</f>
        <v>281.5</v>
      </c>
      <c r="C146">
        <f>SUM('# D'!V146,'# D'!X146,'# D'!Z146,'# D'!AB146)*-1</f>
        <v>0.23199999999999993</v>
      </c>
      <c r="D146">
        <f>'# D'!AJ146</f>
        <v>1.7521415467935241E-2</v>
      </c>
    </row>
    <row r="147" spans="2:4" x14ac:dyDescent="0.25">
      <c r="B147">
        <f>('# D'!A147+'# D'!B147)/2</f>
        <v>286</v>
      </c>
      <c r="C147">
        <f>SUM('# D'!V147,'# D'!X147,'# D'!Z147,'# D'!AB147)*-1</f>
        <v>0.45566666666666622</v>
      </c>
      <c r="D147">
        <f>'# D'!AJ147</f>
        <v>0.16242228911082371</v>
      </c>
    </row>
    <row r="148" spans="2:4" x14ac:dyDescent="0.25">
      <c r="B148">
        <f>('# D'!A148+'# D'!B148)/2</f>
        <v>290</v>
      </c>
      <c r="C148">
        <f>SUM('# D'!V148,'# D'!X148,'# D'!Z148,'# D'!AB148)*-1</f>
        <v>0.32433333333333181</v>
      </c>
      <c r="D148">
        <f>'# D'!AJ148</f>
        <v>0.12917172033124472</v>
      </c>
    </row>
    <row r="149" spans="2:4" x14ac:dyDescent="0.25">
      <c r="B149">
        <f>('# D'!A149+'# D'!B149)/2</f>
        <v>291</v>
      </c>
      <c r="C149">
        <f>SUM('# D'!V149,'# D'!X149,'# D'!Z149,'# D'!AB149)*-1</f>
        <v>-3.2333333333333325E-2</v>
      </c>
      <c r="D149">
        <f>'# D'!AJ149</f>
        <v>0.10705138952858101</v>
      </c>
    </row>
    <row r="150" spans="2:4" x14ac:dyDescent="0.25">
      <c r="B150">
        <f>('# D'!A150+'# D'!B150)/2</f>
        <v>297</v>
      </c>
      <c r="C150">
        <f>SUM('# D'!V150,'# D'!X150,'# D'!Z150,'# D'!AB150)*-1</f>
        <v>-1.3323333333333345</v>
      </c>
      <c r="D150">
        <f>'# D'!AJ150</f>
        <v>0.31085956100249912</v>
      </c>
    </row>
    <row r="151" spans="2:4" x14ac:dyDescent="0.25">
      <c r="B151">
        <f>('# D'!A151+'# D'!B151)/2</f>
        <v>301.5</v>
      </c>
      <c r="C151">
        <f>SUM('# D'!V151,'# D'!X151,'# D'!Z151,'# D'!AB151)*-1</f>
        <v>-0.3733333333333313</v>
      </c>
      <c r="D151">
        <f>'# D'!AJ151</f>
        <v>0.12047406359876815</v>
      </c>
    </row>
    <row r="152" spans="2:4" x14ac:dyDescent="0.25">
      <c r="B152">
        <f>('# D'!A152+'# D'!B152)/2</f>
        <v>322</v>
      </c>
      <c r="C152">
        <f>SUM('# D'!V152,'# D'!X152,'# D'!Z152,'# D'!AB152)*-1</f>
        <v>-0.96900000000000031</v>
      </c>
      <c r="D152">
        <f>'# D'!AJ152</f>
        <v>0.19772961336127687</v>
      </c>
    </row>
    <row r="153" spans="2:4" x14ac:dyDescent="0.25">
      <c r="B153">
        <f>('# D'!A153+'# D'!B153)/2</f>
        <v>322</v>
      </c>
      <c r="C153">
        <f>SUM('# D'!V153,'# D'!X153,'# D'!Z153,'# D'!AB153)*-1</f>
        <v>-0.36666666666666692</v>
      </c>
      <c r="D153">
        <f>'# D'!AJ153</f>
        <v>0.18785632808079697</v>
      </c>
    </row>
    <row r="154" spans="2:4" x14ac:dyDescent="0.25">
      <c r="B154">
        <f>('# D'!A154+'# D'!B154)/2</f>
        <v>326.5</v>
      </c>
      <c r="C154">
        <f>SUM('# D'!V154,'# D'!X154,'# D'!Z154,'# D'!AB154)*-1</f>
        <v>-0.8919999999999999</v>
      </c>
      <c r="D154">
        <f>'# D'!AJ154</f>
        <v>0.30888401275128075</v>
      </c>
    </row>
    <row r="155" spans="2:4" x14ac:dyDescent="0.25">
      <c r="B155">
        <f>('# D'!A155+'# D'!B155)/2</f>
        <v>326.5</v>
      </c>
      <c r="C155">
        <f>SUM('# D'!V155,'# D'!X155,'# D'!Z155,'# D'!AB155)*-1</f>
        <v>-1.6303333333333332</v>
      </c>
      <c r="D155">
        <f>'# D'!AJ155</f>
        <v>0.37286905655113478</v>
      </c>
    </row>
    <row r="156" spans="2:4" x14ac:dyDescent="0.25">
      <c r="B156">
        <f>('# D'!A156+'# D'!B156)/2</f>
        <v>326.5</v>
      </c>
      <c r="C156">
        <f>SUM('# D'!V156,'# D'!X156,'# D'!Z156,'# D'!AB156)*-1</f>
        <v>-1.5520000000000009</v>
      </c>
      <c r="D156">
        <f>'# D'!AJ156</f>
        <v>0.28762765281986835</v>
      </c>
    </row>
    <row r="157" spans="2:4" x14ac:dyDescent="0.25">
      <c r="B157">
        <f>('# D'!A157+'# D'!B157)/2</f>
        <v>322</v>
      </c>
      <c r="C157">
        <f>SUM('# D'!V157,'# D'!X157,'# D'!Z157,'# D'!AB157)*-1</f>
        <v>7.7333333333333032E-2</v>
      </c>
      <c r="D157">
        <f>'# D'!AJ157</f>
        <v>0.25481169517900865</v>
      </c>
    </row>
    <row r="158" spans="2:4" x14ac:dyDescent="0.25">
      <c r="B158">
        <f>('# D'!A158+'# D'!B158)/2</f>
        <v>328</v>
      </c>
      <c r="C158">
        <f>SUM('# D'!V158,'# D'!X158,'# D'!Z158,'# D'!AB158)*-1</f>
        <v>-0.30933333333333346</v>
      </c>
      <c r="D158">
        <f>'# D'!AJ158</f>
        <v>0.23142169301947468</v>
      </c>
    </row>
    <row r="159" spans="2:4" x14ac:dyDescent="0.25">
      <c r="B159">
        <f>('# D'!A159+'# D'!B159)/2</f>
        <v>328</v>
      </c>
      <c r="C159">
        <f>SUM('# D'!V159,'# D'!X159,'# D'!Z159,'# D'!AB159)*-1</f>
        <v>-0.69499999999999917</v>
      </c>
      <c r="D159">
        <f>'# D'!AJ159</f>
        <v>0.22420377635832406</v>
      </c>
    </row>
    <row r="160" spans="2:4" x14ac:dyDescent="0.25">
      <c r="B160">
        <f>('# D'!A160+'# D'!B160)/2</f>
        <v>328</v>
      </c>
      <c r="C160">
        <f>SUM('# D'!V160,'# D'!X160,'# D'!Z160,'# D'!AB160)*-1</f>
        <v>-0.79266666666666663</v>
      </c>
      <c r="D160">
        <f>'# D'!AJ160</f>
        <v>0.21886601685353832</v>
      </c>
    </row>
    <row r="161" spans="2:4" x14ac:dyDescent="0.25">
      <c r="B161">
        <f>('# D'!A161+'# D'!B161)/2</f>
        <v>333</v>
      </c>
      <c r="C161">
        <f>SUM('# D'!V161,'# D'!X161,'# D'!Z161,'# D'!AB161)*-1</f>
        <v>-2.1806666666666676</v>
      </c>
      <c r="D161">
        <f>'# D'!AJ161</f>
        <v>0.29983662217947943</v>
      </c>
    </row>
    <row r="162" spans="2:4" x14ac:dyDescent="0.25">
      <c r="B162">
        <f>('# D'!A162+'# D'!B162)/2</f>
        <v>333</v>
      </c>
      <c r="C162">
        <f>SUM('# D'!V162,'# D'!X162,'# D'!Z162,'# D'!AB162)*-1</f>
        <v>-1.048999999999999</v>
      </c>
      <c r="D162">
        <f>'# D'!AJ162</f>
        <v>0.26790545596036935</v>
      </c>
    </row>
    <row r="163" spans="2:4" x14ac:dyDescent="0.25">
      <c r="B163">
        <f>('# D'!A163+'# D'!B163)/2</f>
        <v>333</v>
      </c>
      <c r="C163">
        <f>SUM('# D'!V163,'# D'!X163,'# D'!Z163,'# D'!AB163)*-1</f>
        <v>-1.2253333333333321</v>
      </c>
      <c r="D163">
        <f>'# D'!AJ163</f>
        <v>0.25205025953831778</v>
      </c>
    </row>
    <row r="164" spans="2:4" x14ac:dyDescent="0.25">
      <c r="B164">
        <f>('# D'!A164+'# D'!B164)/2</f>
        <v>341</v>
      </c>
      <c r="C164">
        <f>SUM('# D'!V164,'# D'!X164,'# D'!Z164,'# D'!AB164)*-1</f>
        <v>-4.7666666666666524E-2</v>
      </c>
      <c r="D164">
        <f>'# D'!AJ164</f>
        <v>0.10598270299125855</v>
      </c>
    </row>
    <row r="165" spans="2:4" x14ac:dyDescent="0.25">
      <c r="B165">
        <f>('# D'!A165+'# D'!B165)/2</f>
        <v>344.5</v>
      </c>
      <c r="C165">
        <f>SUM('# D'!V165,'# D'!X165,'# D'!Z165,'# D'!AB165)*-1</f>
        <v>-0.22800000000000042</v>
      </c>
      <c r="D165">
        <f>'# D'!AJ165</f>
        <v>0.14816769778418856</v>
      </c>
    </row>
    <row r="166" spans="2:4" x14ac:dyDescent="0.25">
      <c r="B166">
        <f>('# D'!A166+'# D'!B166)/2</f>
        <v>346</v>
      </c>
      <c r="C166">
        <f>SUM('# D'!V166,'# D'!X166,'# D'!Z166,'# D'!AB166)*-1</f>
        <v>-0.42166666666666752</v>
      </c>
      <c r="D166">
        <f>'# D'!AJ166</f>
        <v>0.17080300543803856</v>
      </c>
    </row>
    <row r="167" spans="2:4" x14ac:dyDescent="0.25">
      <c r="B167">
        <f>('# D'!A167+'# D'!B167)/2</f>
        <v>349</v>
      </c>
      <c r="C167">
        <f>SUM('# D'!V167,'# D'!X167,'# D'!Z167,'# D'!AB167)*-1</f>
        <v>-0.32066666666666654</v>
      </c>
      <c r="D167">
        <f>'# D'!AJ167</f>
        <v>7.3029674334022132E-2</v>
      </c>
    </row>
    <row r="168" spans="2:4" x14ac:dyDescent="0.25">
      <c r="B168">
        <f>('# D'!A168+'# D'!B168)/2</f>
        <v>350.5</v>
      </c>
      <c r="C168">
        <f>SUM('# D'!V168,'# D'!X168,'# D'!Z168,'# D'!AB168)*-1</f>
        <v>-0.48699999999999977</v>
      </c>
      <c r="D168">
        <f>'# D'!AJ168</f>
        <v>7.4231619498252535E-2</v>
      </c>
    </row>
    <row r="169" spans="2:4" x14ac:dyDescent="0.25">
      <c r="B169">
        <f>('# D'!A169+'# D'!B169)/2</f>
        <v>357</v>
      </c>
      <c r="C169">
        <f>SUM('# D'!V169,'# D'!X169,'# D'!Z169,'# D'!AB169)*-1</f>
        <v>0.20666666666666689</v>
      </c>
      <c r="D169">
        <f>'# D'!AJ169</f>
        <v>9.9250524767714246E-2</v>
      </c>
    </row>
    <row r="170" spans="2:4" x14ac:dyDescent="0.25">
      <c r="B170">
        <f>('# D'!A170+'# D'!B170)/2</f>
        <v>358.5</v>
      </c>
      <c r="C170">
        <f>SUM('# D'!V170,'# D'!X170,'# D'!Z170,'# D'!AB170)*-1</f>
        <v>0.15200000000000008</v>
      </c>
      <c r="D170">
        <f>'# D'!AJ170</f>
        <v>4.5548508940103281E-2</v>
      </c>
    </row>
    <row r="171" spans="2:4" x14ac:dyDescent="0.25">
      <c r="B171">
        <f>('# D'!A171+'# D'!B171)/2</f>
        <v>358.5</v>
      </c>
      <c r="C171">
        <f>SUM('# D'!V171,'# D'!X171,'# D'!Z171,'# D'!AB171)*-1</f>
        <v>-2.5666666666666629E-2</v>
      </c>
      <c r="D171">
        <f>'# D'!AJ171</f>
        <v>2.1478671591449311E-2</v>
      </c>
    </row>
    <row r="172" spans="2:4" x14ac:dyDescent="0.25">
      <c r="B172">
        <f>('# D'!A172+'# D'!B172)/2</f>
        <v>359</v>
      </c>
      <c r="C172">
        <f>SUM('# D'!V172,'# D'!X172,'# D'!Z172,'# D'!AB172)*-1</f>
        <v>0.20366666666666666</v>
      </c>
      <c r="D172">
        <f>'# D'!AJ172</f>
        <v>8.6708323322120168E-2</v>
      </c>
    </row>
    <row r="173" spans="2:4" x14ac:dyDescent="0.25">
      <c r="B173">
        <f>('# D'!A173+'# D'!B173)/2</f>
        <v>368.5</v>
      </c>
      <c r="C173">
        <f>SUM('# D'!V173,'# D'!X173,'# D'!Z173,'# D'!AB173)*-1</f>
        <v>0.40266666666666762</v>
      </c>
      <c r="D173">
        <f>'# D'!AJ173</f>
        <v>0.12772496493116245</v>
      </c>
    </row>
    <row r="174" spans="2:4" x14ac:dyDescent="0.25">
      <c r="B174">
        <f>('# D'!A174+'# D'!B174)/2</f>
        <v>369.5</v>
      </c>
      <c r="C174">
        <f>SUM('# D'!V174,'# D'!X174,'# D'!Z174,'# D'!AB174)*-1</f>
        <v>-0.37866666666666537</v>
      </c>
      <c r="D174">
        <f>'# D'!AJ174</f>
        <v>0.11862405602012885</v>
      </c>
    </row>
    <row r="175" spans="2:4" x14ac:dyDescent="0.25">
      <c r="B175">
        <f>('# D'!A175+'# D'!B175)/2</f>
        <v>370.5</v>
      </c>
      <c r="C175">
        <f>SUM('# D'!V175,'# D'!X175,'# D'!Z175,'# D'!AB175)*-1</f>
        <v>0.42733333333333312</v>
      </c>
      <c r="D175">
        <f>'# D'!AJ175</f>
        <v>0.113374012307348</v>
      </c>
    </row>
    <row r="176" spans="2:4" x14ac:dyDescent="0.25">
      <c r="B176">
        <f>('# D'!A176+'# D'!B176)/2</f>
        <v>380.5</v>
      </c>
      <c r="C176">
        <f>SUM('# D'!V176,'# D'!X176,'# D'!Z176,'# D'!AB176)*-1</f>
        <v>0.22066666666666612</v>
      </c>
      <c r="D176">
        <f>'# D'!AJ176</f>
        <v>0.14269781591414307</v>
      </c>
    </row>
    <row r="177" spans="2:4" x14ac:dyDescent="0.25">
      <c r="B177">
        <f>('# D'!A177+'# D'!B177)/2</f>
        <v>381</v>
      </c>
      <c r="C177">
        <f>SUM('# D'!V177,'# D'!X177,'# D'!Z177,'# D'!AB177)*-1</f>
        <v>0.43099999999999999</v>
      </c>
      <c r="D177">
        <f>'# D'!AJ177</f>
        <v>6.2083277404896456E-2</v>
      </c>
    </row>
    <row r="178" spans="2:4" x14ac:dyDescent="0.25">
      <c r="B178">
        <f>('# D'!A178+'# D'!B178)/2</f>
        <v>384</v>
      </c>
      <c r="C178">
        <f>SUM('# D'!V178,'# D'!X178,'# D'!Z178,'# D'!AB178)*-1</f>
        <v>0.94899999999999995</v>
      </c>
      <c r="D178">
        <f>'# D'!AJ178</f>
        <v>0.14451297519600101</v>
      </c>
    </row>
    <row r="179" spans="2:4" x14ac:dyDescent="0.25">
      <c r="B179">
        <f>('# D'!A179+'# D'!B179)/2</f>
        <v>385.5</v>
      </c>
      <c r="C179">
        <f>SUM('# D'!V179,'# D'!X179,'# D'!Z179,'# D'!AB179)*-1</f>
        <v>0.87466666666666715</v>
      </c>
      <c r="D179">
        <f>'# D'!AJ179</f>
        <v>0.30513439661893293</v>
      </c>
    </row>
    <row r="180" spans="2:4" x14ac:dyDescent="0.25">
      <c r="B180">
        <f>('# D'!A180+'# D'!B180)/2</f>
        <v>386.5</v>
      </c>
      <c r="C180">
        <f>SUM('# D'!V180,'# D'!X180,'# D'!Z180,'# D'!AB180)*-1</f>
        <v>0.10099999999999976</v>
      </c>
      <c r="D180">
        <f>'# D'!AJ180</f>
        <v>6.8183575734923077E-2</v>
      </c>
    </row>
    <row r="181" spans="2:4" x14ac:dyDescent="0.25">
      <c r="B181">
        <f>('# D'!A181+'# D'!B181)/2</f>
        <v>388</v>
      </c>
      <c r="C181">
        <f>SUM('# D'!V181,'# D'!X181,'# D'!Z181,'# D'!AB181)*-1</f>
        <v>-1.5666666666666829E-2</v>
      </c>
      <c r="D181">
        <f>'# D'!AJ181</f>
        <v>8.6589067824215979E-2</v>
      </c>
    </row>
    <row r="182" spans="2:4" x14ac:dyDescent="0.25">
      <c r="B182">
        <f>('# D'!A182+'# D'!B182)/2</f>
        <v>389</v>
      </c>
      <c r="C182">
        <f>SUM('# D'!V182,'# D'!X182,'# D'!Z182,'# D'!AB182)*-1</f>
        <v>0.13566666666666627</v>
      </c>
      <c r="D182">
        <f>'# D'!AJ182</f>
        <v>5.8269488871392522E-2</v>
      </c>
    </row>
    <row r="183" spans="2:4" x14ac:dyDescent="0.25">
      <c r="B183">
        <f>('# D'!A183+'# D'!B183)/2</f>
        <v>396</v>
      </c>
      <c r="C183">
        <f>SUM('# D'!V183,'# D'!X183,'# D'!Z183,'# D'!AB183)*-1</f>
        <v>1.2743333333333329</v>
      </c>
      <c r="D183">
        <f>'# D'!AJ183</f>
        <v>0.17084886108292702</v>
      </c>
    </row>
    <row r="184" spans="2:4" x14ac:dyDescent="0.25">
      <c r="B184">
        <f>('# D'!A184+'# D'!B184)/2</f>
        <v>393.5</v>
      </c>
      <c r="C184">
        <f>SUM('# D'!V184,'# D'!X184,'# D'!Z184,'# D'!AB184)*-1</f>
        <v>2.1086666666666662</v>
      </c>
      <c r="D184">
        <f>'# D'!AJ184</f>
        <v>0.16826665346011596</v>
      </c>
    </row>
    <row r="185" spans="2:4" x14ac:dyDescent="0.25">
      <c r="B185">
        <f>('# D'!A185+'# D'!B185)/2</f>
        <v>398.5</v>
      </c>
      <c r="C185">
        <f>SUM('# D'!V185,'# D'!X185,'# D'!Z185,'# D'!AB185)*-1</f>
        <v>3.0043333333333346</v>
      </c>
      <c r="D185">
        <f>'# D'!AJ185</f>
        <v>0.19200434022872137</v>
      </c>
    </row>
    <row r="186" spans="2:4" x14ac:dyDescent="0.25">
      <c r="B186">
        <f>('# D'!A186+'# D'!B186)/2</f>
        <v>394</v>
      </c>
      <c r="C186">
        <f>SUM('# D'!V186,'# D'!X186,'# D'!Z186,'# D'!AB186)*-1</f>
        <v>0.74800000000000011</v>
      </c>
      <c r="D186">
        <f>'# D'!AJ186</f>
        <v>5.5686623169303492E-2</v>
      </c>
    </row>
    <row r="187" spans="2:4" x14ac:dyDescent="0.25">
      <c r="B187">
        <f>('# D'!A187+'# D'!B187)/2</f>
        <v>395</v>
      </c>
      <c r="C187">
        <f>SUM('# D'!V187,'# D'!X187,'# D'!Z187,'# D'!AB187)*-1</f>
        <v>2.3623333333333338</v>
      </c>
      <c r="D187">
        <f>'# D'!AJ187</f>
        <v>0.16254947964645511</v>
      </c>
    </row>
    <row r="188" spans="2:4" x14ac:dyDescent="0.25">
      <c r="B188">
        <f>('# D'!A188+'# D'!B188)/2</f>
        <v>399</v>
      </c>
      <c r="C188">
        <f>SUM('# D'!V188,'# D'!X188,'# D'!Z188,'# D'!AB188)*-1</f>
        <v>0.80600000000000138</v>
      </c>
      <c r="D188">
        <f>'# D'!AJ188</f>
        <v>0.18318569813170446</v>
      </c>
    </row>
    <row r="189" spans="2:4" x14ac:dyDescent="0.25">
      <c r="B189">
        <f>('# D'!A189+'# D'!B189)/2</f>
        <v>400</v>
      </c>
      <c r="C189">
        <f>SUM('# D'!V189,'# D'!X189,'# D'!Z189,'# D'!AB189)*-1</f>
        <v>0.95733333333333537</v>
      </c>
      <c r="D189">
        <f>'# D'!AJ189</f>
        <v>0.18286151408465759</v>
      </c>
    </row>
    <row r="190" spans="2:4" x14ac:dyDescent="0.25">
      <c r="B190">
        <f>('# D'!A190+'# D'!B190)/2</f>
        <v>400.5</v>
      </c>
      <c r="C190">
        <f>SUM('# D'!V190,'# D'!X190,'# D'!Z190,'# D'!AB190)*-1</f>
        <v>0.79366666666666674</v>
      </c>
      <c r="D190">
        <f>'# D'!AJ190</f>
        <v>0.16849925815860453</v>
      </c>
    </row>
    <row r="191" spans="2:4" x14ac:dyDescent="0.25">
      <c r="B191">
        <f>('# D'!A191+'# D'!B191)/2</f>
        <v>401.5</v>
      </c>
      <c r="C191">
        <f>SUM('# D'!V191,'# D'!X191,'# D'!Z191,'# D'!AB191)*-1</f>
        <v>1.5456666666666674</v>
      </c>
      <c r="D191">
        <f>'# D'!AJ191</f>
        <v>0.25147630769782942</v>
      </c>
    </row>
    <row r="192" spans="2:4" x14ac:dyDescent="0.25">
      <c r="B192">
        <f>('# D'!A192+'# D'!B192)/2</f>
        <v>403</v>
      </c>
      <c r="C192">
        <f>SUM('# D'!V192,'# D'!X192,'# D'!Z192,'# D'!AB192)*-1</f>
        <v>0.21333333333333382</v>
      </c>
      <c r="D192">
        <f>'# D'!AJ192</f>
        <v>0.25281350174914807</v>
      </c>
    </row>
    <row r="193" spans="2:4" x14ac:dyDescent="0.25">
      <c r="B193">
        <f>('# D'!A193+'# D'!B193)/2</f>
        <v>402.5</v>
      </c>
      <c r="C193">
        <f>SUM('# D'!V193,'# D'!X193,'# D'!Z193,'# D'!AB193)*-1</f>
        <v>-0.31366666666666587</v>
      </c>
      <c r="D193">
        <f>'# D'!AJ193</f>
        <v>0.13134052433781937</v>
      </c>
    </row>
    <row r="194" spans="2:4" x14ac:dyDescent="0.25">
      <c r="B194">
        <f>('# D'!A194+'# D'!B194)/2</f>
        <v>402.5</v>
      </c>
      <c r="C194">
        <f>SUM('# D'!V194,'# D'!X194,'# D'!Z194,'# D'!AB194)*-1</f>
        <v>-0.26933333333333387</v>
      </c>
      <c r="D194">
        <f>'# D'!AJ194</f>
        <v>0.13080010193675951</v>
      </c>
    </row>
    <row r="195" spans="2:4" x14ac:dyDescent="0.25">
      <c r="B195">
        <f>('# D'!A195+'# D'!B195)/2</f>
        <v>403.5</v>
      </c>
      <c r="C195">
        <f>SUM('# D'!V195,'# D'!X195,'# D'!Z195,'# D'!AB195)*-1</f>
        <v>-0.30099999999999927</v>
      </c>
      <c r="D195">
        <f>'# D'!AJ195</f>
        <v>0.19537911863860974</v>
      </c>
    </row>
    <row r="196" spans="2:4" x14ac:dyDescent="0.25">
      <c r="B196">
        <f>('# D'!A196+'# D'!B196)/2</f>
        <v>403.5</v>
      </c>
      <c r="C196">
        <f>SUM('# D'!V196,'# D'!X196,'# D'!Z196,'# D'!AB196)*-1</f>
        <v>-0.1980000000000004</v>
      </c>
      <c r="D196">
        <f>'# D'!AJ196</f>
        <v>0.19380574466889974</v>
      </c>
    </row>
    <row r="197" spans="2:4" x14ac:dyDescent="0.25">
      <c r="B197">
        <f>('# D'!A197+'# D'!B197)/2</f>
        <v>410</v>
      </c>
      <c r="C197">
        <f>SUM('# D'!V197,'# D'!X197,'# D'!Z197,'# D'!AB197)*-1</f>
        <v>-2.6186666666666665</v>
      </c>
      <c r="D197">
        <f>'# D'!AJ197</f>
        <v>0.10871982339941508</v>
      </c>
    </row>
    <row r="198" spans="2:4" x14ac:dyDescent="0.25">
      <c r="B198">
        <f>('# D'!A198+'# D'!B198)/2</f>
        <v>410.5</v>
      </c>
      <c r="C198">
        <f>SUM('# D'!V198,'# D'!X198,'# D'!Z198,'# D'!AB198)*-1</f>
        <v>-3.0406666666666666</v>
      </c>
      <c r="D198">
        <f>'# D'!AJ198</f>
        <v>0.16586138791171373</v>
      </c>
    </row>
    <row r="199" spans="2:4" x14ac:dyDescent="0.25">
      <c r="B199">
        <f>('# D'!A199+'# D'!B199)/2</f>
        <v>413.5</v>
      </c>
      <c r="C199">
        <f>SUM('# D'!V199,'# D'!X199,'# D'!Z199,'# D'!AB199)*-1</f>
        <v>-5.9476666666666667</v>
      </c>
      <c r="D199">
        <f>'# D'!AJ199</f>
        <v>0.36424625369841945</v>
      </c>
    </row>
    <row r="200" spans="2:4" x14ac:dyDescent="0.25">
      <c r="B200">
        <f>('# D'!A200+'# D'!B200)/2</f>
        <v>414.5</v>
      </c>
      <c r="C200">
        <f>SUM('# D'!V200,'# D'!X200,'# D'!Z200,'# D'!AB200)*-1</f>
        <v>-5.7370000000000001</v>
      </c>
      <c r="D200">
        <f>'# D'!AJ200</f>
        <v>0.118487692750485</v>
      </c>
    </row>
    <row r="201" spans="2:4" x14ac:dyDescent="0.25">
      <c r="B201">
        <f>('# D'!A201+'# D'!B201)/2</f>
        <v>416</v>
      </c>
      <c r="C201">
        <f>SUM('# D'!V201,'# D'!X201,'# D'!Z201,'# D'!AB201)*-1</f>
        <v>-3.5856666666666666</v>
      </c>
      <c r="D201">
        <f>'# D'!AJ201</f>
        <v>7.2279549897141207E-2</v>
      </c>
    </row>
    <row r="202" spans="2:4" x14ac:dyDescent="0.25">
      <c r="B202">
        <f>('# D'!A202+'# D'!B202)/2</f>
        <v>416.5</v>
      </c>
      <c r="C202">
        <f>SUM('# D'!V202,'# D'!X202,'# D'!Z202,'# D'!AB202)*-1</f>
        <v>-2.4710000000000001</v>
      </c>
      <c r="D202">
        <f>'# D'!AJ202</f>
        <v>7.3747316335353308E-2</v>
      </c>
    </row>
    <row r="203" spans="2:4" x14ac:dyDescent="0.25">
      <c r="B203">
        <f>('# D'!A203+'# D'!B203)/2</f>
        <v>427</v>
      </c>
      <c r="C203">
        <f>SUM('# D'!V203,'# D'!X203,'# D'!Z203,'# D'!AB203)*-1</f>
        <v>-4.4250000000000007</v>
      </c>
      <c r="D203">
        <f>'# D'!AJ203</f>
        <v>0.14318519476538089</v>
      </c>
    </row>
    <row r="204" spans="2:4" x14ac:dyDescent="0.25">
      <c r="B204">
        <f>('# D'!A204+'# D'!B204)/2</f>
        <v>427</v>
      </c>
      <c r="C204">
        <f>SUM('# D'!V204,'# D'!X204,'# D'!Z204,'# D'!AB204)*-1</f>
        <v>-4.4633333333333329</v>
      </c>
      <c r="D204">
        <f>'# D'!AJ204</f>
        <v>0.13476646467129727</v>
      </c>
    </row>
    <row r="205" spans="2:4" x14ac:dyDescent="0.25">
      <c r="B205">
        <f>('# D'!A205+'# D'!B205)/2</f>
        <v>427</v>
      </c>
      <c r="C205">
        <f>SUM('# D'!V205,'# D'!X205,'# D'!Z205,'# D'!AB205)*-1</f>
        <v>-4.5056666666666665</v>
      </c>
      <c r="D205">
        <f>'# D'!AJ205</f>
        <v>0.11867462520129006</v>
      </c>
    </row>
    <row r="206" spans="2:4" x14ac:dyDescent="0.25">
      <c r="B206">
        <f>('# D'!A206+'# D'!B206)/2</f>
        <v>427</v>
      </c>
      <c r="C206">
        <f>SUM('# D'!V206,'# D'!X206,'# D'!Z206,'# D'!AB206)*-1</f>
        <v>-4.3076666666666661</v>
      </c>
      <c r="D206">
        <f>'# D'!AJ206</f>
        <v>0.11055315463612946</v>
      </c>
    </row>
    <row r="207" spans="2:4" x14ac:dyDescent="0.25">
      <c r="B207">
        <f>('# D'!A207+'# D'!B207)/2</f>
        <v>443.5</v>
      </c>
      <c r="C207">
        <f>SUM('# D'!V207,'# D'!X207,'# D'!Z207,'# D'!AB207)*-1</f>
        <v>-2.9183333333333339</v>
      </c>
      <c r="D207">
        <f>'# D'!AJ207</f>
        <v>0.20457924300052219</v>
      </c>
    </row>
    <row r="208" spans="2:4" x14ac:dyDescent="0.25">
      <c r="B208">
        <f>('# D'!A208+'# D'!B208)/2</f>
        <v>447</v>
      </c>
      <c r="C208">
        <f>SUM('# D'!V208,'# D'!X208,'# D'!Z208,'# D'!AB208)*-1</f>
        <v>-5.7093333333333334</v>
      </c>
      <c r="D208">
        <f>'# D'!AJ208</f>
        <v>0.64919180524710585</v>
      </c>
    </row>
    <row r="209" spans="2:4" x14ac:dyDescent="0.25">
      <c r="B209">
        <f>('# D'!A209+'# D'!B209)/2</f>
        <v>447</v>
      </c>
      <c r="C209">
        <f>SUM('# D'!V209,'# D'!X209,'# D'!Z209,'# D'!AB209)*-1</f>
        <v>-5.9809999999999981</v>
      </c>
      <c r="D209">
        <f>'# D'!AJ209</f>
        <v>0.53623440148253598</v>
      </c>
    </row>
  </sheetData>
  <sortState ref="J2:L209">
    <sortCondition descending="1" ref="K2:K2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T-TEST</vt:lpstr>
      <vt:lpstr># D</vt:lpstr>
      <vt:lpstr>%D</vt:lpstr>
      <vt:lpstr># D vs % D</vt:lpstr>
      <vt:lpstr>#D Graphs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Jenkins</dc:creator>
  <cp:lastModifiedBy>Meredith Jenkins</cp:lastModifiedBy>
  <dcterms:created xsi:type="dcterms:W3CDTF">2019-05-09T16:27:40Z</dcterms:created>
  <dcterms:modified xsi:type="dcterms:W3CDTF">2022-05-13T23:46:40Z</dcterms:modified>
</cp:coreProperties>
</file>