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2\"/>
    </mc:Choice>
  </mc:AlternateContent>
  <xr:revisionPtr revIDLastSave="0" documentId="13_ncr:1_{75BE0DC5-10E7-4490-93CB-38A941D41D30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Q8" i="1"/>
  <c r="Q9" i="1"/>
  <c r="Q10" i="1"/>
  <c r="Q11" i="1"/>
  <c r="Q12" i="1"/>
  <c r="Q13" i="1"/>
  <c r="Q14" i="1"/>
  <c r="R16" i="1" s="1"/>
  <c r="Q15" i="1"/>
  <c r="R17" i="1" s="1"/>
  <c r="Q16" i="1"/>
  <c r="R18" i="1" s="1"/>
  <c r="Q17" i="1"/>
  <c r="R19" i="1" s="1"/>
  <c r="Q18" i="1"/>
  <c r="R20" i="1" s="1"/>
  <c r="Q7" i="1"/>
  <c r="R9" i="1" s="1"/>
  <c r="P9" i="1"/>
  <c r="P13" i="1"/>
  <c r="G16" i="1" s="1"/>
  <c r="P14" i="1"/>
  <c r="P16" i="1"/>
  <c r="G19" i="1" s="1"/>
  <c r="P18" i="1"/>
  <c r="G21" i="1" s="1"/>
  <c r="P7" i="1"/>
  <c r="O19" i="1"/>
  <c r="O20" i="1" s="1"/>
  <c r="R10" i="1"/>
  <c r="R11" i="1"/>
  <c r="R12" i="1"/>
  <c r="R13" i="1"/>
  <c r="R14" i="1"/>
  <c r="R15" i="1"/>
  <c r="G12" i="1"/>
  <c r="E19" i="1"/>
  <c r="E20" i="1" s="1"/>
  <c r="E21" i="1" s="1"/>
  <c r="O11" i="1"/>
  <c r="O12" i="1"/>
  <c r="O13" i="1" s="1"/>
  <c r="O14" i="1" s="1"/>
  <c r="O15" i="1" s="1"/>
  <c r="O16" i="1" s="1"/>
  <c r="O17" i="1" s="1"/>
  <c r="O18" i="1" s="1"/>
  <c r="O10" i="1"/>
  <c r="G17" i="1"/>
  <c r="E17" i="1"/>
  <c r="E18" i="1" s="1"/>
  <c r="E15" i="1"/>
  <c r="E16" i="1" s="1"/>
  <c r="E12" i="1"/>
  <c r="E13" i="1" s="1"/>
  <c r="E14" i="1" s="1"/>
  <c r="E11" i="1"/>
</calcChain>
</file>

<file path=xl/sharedStrings.xml><?xml version="1.0" encoding="utf-8"?>
<sst xmlns="http://schemas.openxmlformats.org/spreadsheetml/2006/main" count="10" uniqueCount="7">
  <si>
    <t>n</t>
  </si>
  <si>
    <t>time</t>
  </si>
  <si>
    <t>KARP</t>
  </si>
  <si>
    <t>time [s]</t>
  </si>
  <si>
    <t>expected time [s]</t>
  </si>
  <si>
    <t>BruteForce [s]</t>
  </si>
  <si>
    <t>Held-Karp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</si>
</sst>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0.0000</c:formatCode>
                <c:ptCount val="18"/>
                <c:pt idx="0">
                  <c:v>4.0467000000000004E-4</c:v>
                </c:pt>
                <c:pt idx="1">
                  <c:v>3.7264000000000004E-3</c:v>
                </c:pt>
                <c:pt idx="2">
                  <c:v>4.1132999999999996E-2</c:v>
                </c:pt>
                <c:pt idx="3">
                  <c:v>0.47361999999999999</c:v>
                </c:pt>
                <c:pt idx="4">
                  <c:v>5.9229800000000008</c:v>
                </c:pt>
                <c:pt idx="5" formatCode="0.000">
                  <c:v>81.866699999999994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 formatCode="0.0000">
                  <c:v>6.1766800000000004E-2</c:v>
                </c:pt>
                <c:pt idx="12" formatCode="0.0000">
                  <c:v>1.4357</c:v>
                </c:pt>
                <c:pt idx="13" formatCode="0.0000">
                  <c:v>3.0831</c:v>
                </c:pt>
                <c:pt idx="15" formatCode="0.000">
                  <c:v>14.576799999999999</c:v>
                </c:pt>
                <c:pt idx="17" formatCode="0.000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time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Sheet1!$O$7:$O$20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</c:numCache>
            </c:numRef>
          </c:cat>
          <c:val>
            <c:numRef>
              <c:f>Sheet1!$P$7:$P$20</c:f>
              <c:numCache>
                <c:formatCode>0.0000</c:formatCode>
                <c:ptCount val="14"/>
                <c:pt idx="0">
                  <c:v>1.2495799999999999E-3</c:v>
                </c:pt>
                <c:pt idx="2">
                  <c:v>6.1766800000000004E-2</c:v>
                </c:pt>
                <c:pt idx="6" formatCode="General">
                  <c:v>1.4357</c:v>
                </c:pt>
                <c:pt idx="7" formatCode="General">
                  <c:v>3.0831</c:v>
                </c:pt>
                <c:pt idx="9" formatCode="0.000">
                  <c:v>14.576799999999999</c:v>
                </c:pt>
                <c:pt idx="11" formatCode="0.000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F2-4EAA-8D27-2EC80D211D58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expected time [s]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Sheet1!$O$7:$O$20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</c:numCache>
            </c:numRef>
          </c:cat>
          <c:val>
            <c:numRef>
              <c:f>Sheet1!$R$7:$R$20</c:f>
              <c:numCache>
                <c:formatCode>General</c:formatCode>
                <c:ptCount val="14"/>
                <c:pt idx="2" formatCode="0.0000">
                  <c:v>9.8303999999999996E-3</c:v>
                </c:pt>
                <c:pt idx="3" formatCode="0.0000">
                  <c:v>2.2369621333333336E-2</c:v>
                </c:pt>
                <c:pt idx="4" formatCode="0.0000">
                  <c:v>5.0506410666666668E-2</c:v>
                </c:pt>
                <c:pt idx="5" formatCode="0.0000">
                  <c:v>0.113246208</c:v>
                </c:pt>
                <c:pt idx="6" formatCode="0.0000">
                  <c:v>0.25235729066666668</c:v>
                </c:pt>
                <c:pt idx="7" formatCode="0.0000">
                  <c:v>0.55924053333333335</c:v>
                </c:pt>
                <c:pt idx="8" formatCode="0.0000">
                  <c:v>1.2331253760000001</c:v>
                </c:pt>
                <c:pt idx="9" formatCode="0.0000">
                  <c:v>2.7067241813333336</c:v>
                </c:pt>
                <c:pt idx="10" formatCode="0.0000">
                  <c:v>5.9167648426666668</c:v>
                </c:pt>
                <c:pt idx="11" formatCode="0.000">
                  <c:v>12.884901888</c:v>
                </c:pt>
                <c:pt idx="12" formatCode="0.000">
                  <c:v>27.96202666666667</c:v>
                </c:pt>
                <c:pt idx="13" formatCode="0.000">
                  <c:v>60.487456085333335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AA-4C7C-9D2E-F49D52EE204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expected time [s]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>
                          <a:alpha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Sheet1!$O$7:$O$20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Sheet1!$Q$7:$Q$20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9.8303999999999996E-3</c:v>
                      </c:pt>
                      <c:pt idx="1">
                        <c:v>2.2369621333333336E-2</c:v>
                      </c:pt>
                      <c:pt idx="2">
                        <c:v>5.0506410666666668E-2</c:v>
                      </c:pt>
                      <c:pt idx="3">
                        <c:v>0.113246208</c:v>
                      </c:pt>
                      <c:pt idx="4">
                        <c:v>0.25235729066666668</c:v>
                      </c:pt>
                      <c:pt idx="5">
                        <c:v>0.55924053333333335</c:v>
                      </c:pt>
                      <c:pt idx="6">
                        <c:v>1.2331253760000001</c:v>
                      </c:pt>
                      <c:pt idx="7">
                        <c:v>2.7067241813333336</c:v>
                      </c:pt>
                      <c:pt idx="8">
                        <c:v>5.9167648426666668</c:v>
                      </c:pt>
                      <c:pt idx="9">
                        <c:v>12.884901888</c:v>
                      </c:pt>
                      <c:pt idx="10">
                        <c:v>27.96202666666667</c:v>
                      </c:pt>
                      <c:pt idx="11">
                        <c:v>60.487456085333335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F2-4EAA-8D27-2EC80D211D58}"/>
                  </c:ext>
                </c:extLst>
              </c15:ser>
            </c15:filteredLineSeries>
          </c:ext>
        </c:extLst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22</xdr:row>
      <xdr:rowOff>71437</xdr:rowOff>
    </xdr:from>
    <xdr:to>
      <xdr:col>8</xdr:col>
      <xdr:colOff>323850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180975</xdr:colOff>
      <xdr:row>41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33617-2BB3-472E-B956-B935C5AD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R21"/>
  <sheetViews>
    <sheetView tabSelected="1" workbookViewId="0">
      <selection activeCell="B27" sqref="B27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6" max="16" width="11" customWidth="1"/>
    <col min="17" max="17" width="21.140625" customWidth="1"/>
    <col min="18" max="18" width="15.28515625" customWidth="1"/>
  </cols>
  <sheetData>
    <row r="3" spans="4:18" x14ac:dyDescent="0.25">
      <c r="D3" t="s">
        <v>1</v>
      </c>
      <c r="E3" t="s">
        <v>0</v>
      </c>
      <c r="F3" t="s">
        <v>5</v>
      </c>
      <c r="G3" t="s">
        <v>6</v>
      </c>
      <c r="L3" t="s">
        <v>2</v>
      </c>
      <c r="N3" t="s">
        <v>1</v>
      </c>
      <c r="O3" t="s">
        <v>0</v>
      </c>
      <c r="P3" t="s">
        <v>3</v>
      </c>
      <c r="Q3" t="s">
        <v>4</v>
      </c>
      <c r="R3" t="s">
        <v>4</v>
      </c>
    </row>
    <row r="4" spans="4:18" x14ac:dyDescent="0.25">
      <c r="D4">
        <v>4.0467000000000004</v>
      </c>
      <c r="E4">
        <v>9</v>
      </c>
      <c r="F4" s="1">
        <f>D4/10/1000</f>
        <v>4.0467000000000004E-4</v>
      </c>
    </row>
    <row r="5" spans="4:18" x14ac:dyDescent="0.25">
      <c r="D5">
        <v>37.264000000000003</v>
      </c>
      <c r="E5">
        <v>10</v>
      </c>
      <c r="F5" s="1">
        <f t="shared" ref="F5:F9" si="0">D5/10/1000</f>
        <v>3.7264000000000004E-3</v>
      </c>
    </row>
    <row r="6" spans="4:18" x14ac:dyDescent="0.25">
      <c r="D6">
        <v>411.33</v>
      </c>
      <c r="E6">
        <v>11</v>
      </c>
      <c r="F6" s="1">
        <f t="shared" si="0"/>
        <v>4.1132999999999996E-2</v>
      </c>
    </row>
    <row r="7" spans="4:18" x14ac:dyDescent="0.25">
      <c r="D7">
        <v>4736.2</v>
      </c>
      <c r="E7">
        <v>12</v>
      </c>
      <c r="F7" s="1">
        <f t="shared" si="0"/>
        <v>0.47361999999999999</v>
      </c>
      <c r="N7">
        <v>12.495799999999999</v>
      </c>
      <c r="O7">
        <v>15</v>
      </c>
      <c r="P7" s="1">
        <f>N7/10/1000</f>
        <v>1.2495799999999999E-3</v>
      </c>
      <c r="Q7">
        <f>2^O7*O7^2/750000/1000</f>
        <v>9.8303999999999996E-3</v>
      </c>
    </row>
    <row r="8" spans="4:18" x14ac:dyDescent="0.25">
      <c r="D8">
        <v>59229.8</v>
      </c>
      <c r="E8">
        <v>13</v>
      </c>
      <c r="F8" s="1">
        <f t="shared" si="0"/>
        <v>5.9229800000000008</v>
      </c>
      <c r="O8">
        <v>16</v>
      </c>
      <c r="P8" s="1"/>
      <c r="Q8">
        <f t="shared" ref="Q8:Q18" si="1">2^O8*O8^2/750000/1000</f>
        <v>2.2369621333333336E-2</v>
      </c>
    </row>
    <row r="9" spans="4:18" x14ac:dyDescent="0.25">
      <c r="D9">
        <v>818667</v>
      </c>
      <c r="E9">
        <v>14</v>
      </c>
      <c r="F9" s="2">
        <f t="shared" si="0"/>
        <v>81.866699999999994</v>
      </c>
      <c r="N9">
        <v>617.66800000000001</v>
      </c>
      <c r="O9">
        <v>17</v>
      </c>
      <c r="P9" s="1">
        <f t="shared" ref="P8:P20" si="2">N9/10/1000</f>
        <v>6.1766800000000004E-2</v>
      </c>
      <c r="Q9">
        <f t="shared" si="1"/>
        <v>5.0506410666666668E-2</v>
      </c>
      <c r="R9" s="1">
        <f>Q7</f>
        <v>9.8303999999999996E-3</v>
      </c>
    </row>
    <row r="10" spans="4:18" x14ac:dyDescent="0.25">
      <c r="D10">
        <v>3597490</v>
      </c>
      <c r="E10">
        <v>15</v>
      </c>
      <c r="O10">
        <f>O9+1</f>
        <v>18</v>
      </c>
      <c r="Q10">
        <f t="shared" si="1"/>
        <v>0.113246208</v>
      </c>
      <c r="R10" s="1">
        <f t="shared" ref="R10:R20" si="3">Q8</f>
        <v>2.2369621333333336E-2</v>
      </c>
    </row>
    <row r="11" spans="4:18" x14ac:dyDescent="0.25">
      <c r="E11">
        <f>E10+1</f>
        <v>16</v>
      </c>
      <c r="O11">
        <f t="shared" ref="O11:O20" si="4">O10+1</f>
        <v>19</v>
      </c>
      <c r="Q11">
        <f t="shared" si="1"/>
        <v>0.25235729066666668</v>
      </c>
      <c r="R11" s="1">
        <f t="shared" si="3"/>
        <v>5.0506410666666668E-2</v>
      </c>
    </row>
    <row r="12" spans="4:18" x14ac:dyDescent="0.25">
      <c r="E12">
        <f t="shared" ref="E12:E18" si="5">E11+1</f>
        <v>17</v>
      </c>
      <c r="G12" s="1">
        <f t="shared" ref="G12:G17" si="6">P9</f>
        <v>6.1766800000000004E-2</v>
      </c>
      <c r="O12">
        <f t="shared" si="4"/>
        <v>20</v>
      </c>
      <c r="Q12">
        <f t="shared" si="1"/>
        <v>0.55924053333333335</v>
      </c>
      <c r="R12" s="1">
        <f t="shared" si="3"/>
        <v>0.113246208</v>
      </c>
    </row>
    <row r="13" spans="4:18" x14ac:dyDescent="0.25">
      <c r="E13">
        <f t="shared" si="5"/>
        <v>18</v>
      </c>
      <c r="N13">
        <v>14357</v>
      </c>
      <c r="O13">
        <f t="shared" si="4"/>
        <v>21</v>
      </c>
      <c r="P13">
        <f t="shared" si="2"/>
        <v>1.4357</v>
      </c>
      <c r="Q13">
        <f t="shared" si="1"/>
        <v>1.2331253760000001</v>
      </c>
      <c r="R13" s="1">
        <f t="shared" si="3"/>
        <v>0.25235729066666668</v>
      </c>
    </row>
    <row r="14" spans="4:18" x14ac:dyDescent="0.25">
      <c r="E14">
        <f t="shared" si="5"/>
        <v>19</v>
      </c>
      <c r="N14">
        <v>30831</v>
      </c>
      <c r="O14">
        <f t="shared" si="4"/>
        <v>22</v>
      </c>
      <c r="P14">
        <f t="shared" si="2"/>
        <v>3.0831</v>
      </c>
      <c r="Q14">
        <f t="shared" si="1"/>
        <v>2.7067241813333336</v>
      </c>
      <c r="R14" s="1">
        <f t="shared" si="3"/>
        <v>0.55924053333333335</v>
      </c>
    </row>
    <row r="15" spans="4:18" x14ac:dyDescent="0.25">
      <c r="E15">
        <f t="shared" si="5"/>
        <v>20</v>
      </c>
      <c r="O15">
        <f t="shared" si="4"/>
        <v>23</v>
      </c>
      <c r="Q15">
        <f t="shared" si="1"/>
        <v>5.9167648426666668</v>
      </c>
      <c r="R15" s="1">
        <f t="shared" si="3"/>
        <v>1.2331253760000001</v>
      </c>
    </row>
    <row r="16" spans="4:18" x14ac:dyDescent="0.25">
      <c r="E16">
        <f t="shared" si="5"/>
        <v>21</v>
      </c>
      <c r="G16" s="1">
        <f t="shared" si="6"/>
        <v>1.4357</v>
      </c>
      <c r="N16">
        <v>145768</v>
      </c>
      <c r="O16">
        <f t="shared" si="4"/>
        <v>24</v>
      </c>
      <c r="P16" s="2">
        <f t="shared" si="2"/>
        <v>14.576799999999999</v>
      </c>
      <c r="Q16">
        <f t="shared" si="1"/>
        <v>12.884901888</v>
      </c>
      <c r="R16" s="1">
        <f t="shared" si="3"/>
        <v>2.7067241813333336</v>
      </c>
    </row>
    <row r="17" spans="5:18" x14ac:dyDescent="0.25">
      <c r="E17">
        <f t="shared" si="5"/>
        <v>22</v>
      </c>
      <c r="G17" s="1">
        <f t="shared" si="6"/>
        <v>3.0831</v>
      </c>
      <c r="O17">
        <f t="shared" si="4"/>
        <v>25</v>
      </c>
      <c r="P17" s="2"/>
      <c r="Q17">
        <f t="shared" si="1"/>
        <v>27.96202666666667</v>
      </c>
      <c r="R17" s="1">
        <f t="shared" si="3"/>
        <v>5.9167648426666668</v>
      </c>
    </row>
    <row r="18" spans="5:18" x14ac:dyDescent="0.25">
      <c r="E18">
        <f t="shared" si="5"/>
        <v>23</v>
      </c>
      <c r="G18" s="2"/>
      <c r="N18">
        <v>524403</v>
      </c>
      <c r="O18">
        <f t="shared" si="4"/>
        <v>26</v>
      </c>
      <c r="P18" s="2">
        <f t="shared" si="2"/>
        <v>52.440300000000001</v>
      </c>
      <c r="Q18">
        <f t="shared" si="1"/>
        <v>60.487456085333335</v>
      </c>
      <c r="R18" s="2">
        <f t="shared" si="3"/>
        <v>12.884901888</v>
      </c>
    </row>
    <row r="19" spans="5:18" x14ac:dyDescent="0.25">
      <c r="E19">
        <f t="shared" ref="E19:E21" si="7">E18+1</f>
        <v>24</v>
      </c>
      <c r="G19" s="2">
        <f t="shared" ref="G19:G21" si="8">P16</f>
        <v>14.576799999999999</v>
      </c>
      <c r="O19">
        <f t="shared" si="4"/>
        <v>27</v>
      </c>
      <c r="R19" s="2">
        <f t="shared" si="3"/>
        <v>27.96202666666667</v>
      </c>
    </row>
    <row r="20" spans="5:18" x14ac:dyDescent="0.25">
      <c r="E20">
        <f t="shared" si="7"/>
        <v>25</v>
      </c>
      <c r="G20" s="2"/>
      <c r="O20">
        <f t="shared" si="4"/>
        <v>28</v>
      </c>
      <c r="R20" s="2">
        <f t="shared" si="3"/>
        <v>60.487456085333335</v>
      </c>
    </row>
    <row r="21" spans="5:18" x14ac:dyDescent="0.25">
      <c r="E21">
        <f t="shared" si="7"/>
        <v>26</v>
      </c>
      <c r="G21" s="2">
        <f t="shared" si="8"/>
        <v>52.440300000000001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2021-11-15T11:36:49Z</dcterms:modified>
</cp:coreProperties>
</file>