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Evaluation" sheetId="1" r:id="rId1"/>
  </sheets>
  <calcPr calcId="125725"/>
</workbook>
</file>

<file path=xl/calcChain.xml><?xml version="1.0" encoding="utf-8"?>
<calcChain xmlns="http://schemas.openxmlformats.org/spreadsheetml/2006/main">
  <c r="X6" i="1"/>
  <c r="N74"/>
  <c r="N73"/>
  <c r="N72"/>
  <c r="N71"/>
  <c r="N70"/>
  <c r="N69"/>
  <c r="N68"/>
  <c r="N67"/>
  <c r="N66"/>
  <c r="N65"/>
  <c r="N64"/>
  <c r="M74"/>
  <c r="M73"/>
  <c r="M72"/>
  <c r="M71"/>
  <c r="M70"/>
  <c r="M69"/>
  <c r="M68"/>
  <c r="M67"/>
  <c r="M66"/>
  <c r="M65"/>
  <c r="M64"/>
</calcChain>
</file>

<file path=xl/sharedStrings.xml><?xml version="1.0" encoding="utf-8"?>
<sst xmlns="http://schemas.openxmlformats.org/spreadsheetml/2006/main" count="319" uniqueCount="109">
  <si>
    <t>Fehlermanagement</t>
  </si>
  <si>
    <t>Anforderungsmanagement</t>
  </si>
  <si>
    <t>API</t>
  </si>
  <si>
    <t>Testfallmanagement</t>
  </si>
  <si>
    <t>unbeschränkt</t>
  </si>
  <si>
    <t>ja</t>
  </si>
  <si>
    <t>nein</t>
  </si>
  <si>
    <t>Multi Language</t>
  </si>
  <si>
    <t>Nutzer</t>
  </si>
  <si>
    <t>Support</t>
  </si>
  <si>
    <t>Updates</t>
  </si>
  <si>
    <t>12 Monate</t>
  </si>
  <si>
    <t>dauerhaft</t>
  </si>
  <si>
    <t>monatlich</t>
  </si>
  <si>
    <t>einmalig</t>
  </si>
  <si>
    <t>Open Source</t>
  </si>
  <si>
    <t>RMsis</t>
  </si>
  <si>
    <t>Testopia</t>
  </si>
  <si>
    <t>x</t>
  </si>
  <si>
    <t>-</t>
  </si>
  <si>
    <t>tbd</t>
  </si>
  <si>
    <t>ohne Rabatt</t>
  </si>
  <si>
    <t>Developer</t>
  </si>
  <si>
    <t>Tester</t>
  </si>
  <si>
    <t>Enterprise Tester</t>
  </si>
  <si>
    <t>eng</t>
  </si>
  <si>
    <t>de, eng</t>
  </si>
  <si>
    <t>kostenlos</t>
  </si>
  <si>
    <t>4.2 / 4.4 / RC 5.0</t>
  </si>
  <si>
    <t>2.5.</t>
  </si>
  <si>
    <t>BUGZILLA</t>
  </si>
  <si>
    <t>MANTIS</t>
  </si>
  <si>
    <t>1.2.19.</t>
  </si>
  <si>
    <t>Linux Server</t>
  </si>
  <si>
    <t>Windows Server</t>
  </si>
  <si>
    <t>Apache Server</t>
  </si>
  <si>
    <t>PostgreSQL</t>
  </si>
  <si>
    <t>MySQL</t>
  </si>
  <si>
    <t>MSSQL</t>
  </si>
  <si>
    <t>PHP</t>
  </si>
  <si>
    <t>mit Plattform</t>
  </si>
  <si>
    <t>Cloud</t>
  </si>
  <si>
    <t>Server</t>
  </si>
  <si>
    <t>Code Integration</t>
  </si>
  <si>
    <t>Redmine</t>
  </si>
  <si>
    <t>Trac</t>
  </si>
  <si>
    <t>Bugzilla</t>
  </si>
  <si>
    <t>Bugtracker</t>
  </si>
  <si>
    <t>Mantis</t>
  </si>
  <si>
    <t>HP QC</t>
  </si>
  <si>
    <t>Versionsverwaltung</t>
  </si>
  <si>
    <t>SVN</t>
  </si>
  <si>
    <t>integriert</t>
  </si>
  <si>
    <t>Evaluation</t>
  </si>
  <si>
    <t>Datenbanken</t>
  </si>
  <si>
    <t>Java</t>
  </si>
  <si>
    <t>Git</t>
  </si>
  <si>
    <t>VERSION</t>
  </si>
  <si>
    <t>LATEST UPDATE</t>
  </si>
  <si>
    <t>FEATURES</t>
  </si>
  <si>
    <t>SUPPORTED/REQUIRED PLATFORMS</t>
  </si>
  <si>
    <t>PREISSTRUKTUR</t>
  </si>
  <si>
    <t>SCHNITTSTELLEN</t>
  </si>
  <si>
    <t>JIRA</t>
  </si>
  <si>
    <t>Plattform</t>
  </si>
  <si>
    <t>JIRA 4.1 or later</t>
  </si>
  <si>
    <t>1.7.8.</t>
  </si>
  <si>
    <t>Bugzilla 4.2</t>
  </si>
  <si>
    <t>complicated</t>
  </si>
  <si>
    <t>SPIRA TEST</t>
  </si>
  <si>
    <t>VM kompatibel</t>
  </si>
  <si>
    <t>4.1.</t>
  </si>
  <si>
    <t>Bemerkungen</t>
  </si>
  <si>
    <t>PRACTI TEST</t>
  </si>
  <si>
    <t>$15 / User</t>
  </si>
  <si>
    <t>$35 / User</t>
  </si>
  <si>
    <t>$45 / User</t>
  </si>
  <si>
    <t>Linking / Traceability</t>
  </si>
  <si>
    <t>Requirements - Tests - Issues</t>
  </si>
  <si>
    <t>Tests - Issues</t>
  </si>
  <si>
    <t xml:space="preserve">             Tests - Issues</t>
  </si>
  <si>
    <t xml:space="preserve">    Requirements - Tests - Issues</t>
  </si>
  <si>
    <t>REDMINE</t>
  </si>
  <si>
    <t>TRAC</t>
  </si>
  <si>
    <t>PLUGIN</t>
  </si>
  <si>
    <t>TestRail</t>
  </si>
  <si>
    <t>INTEGRATION</t>
  </si>
  <si>
    <t>4.0.</t>
  </si>
  <si>
    <t>2.6.1.</t>
  </si>
  <si>
    <t>Test Lodge</t>
  </si>
  <si>
    <t>$14/$29/$59/$119</t>
  </si>
  <si>
    <t xml:space="preserve">        Requirements - Tests</t>
  </si>
  <si>
    <t>1.0.</t>
  </si>
  <si>
    <t>Python</t>
  </si>
  <si>
    <t>optional</t>
  </si>
  <si>
    <t xml:space="preserve">                                  Tests - Issues</t>
  </si>
  <si>
    <t>Trac 1.0.</t>
  </si>
  <si>
    <t>werde ich bei Zeiten mal testen!</t>
  </si>
  <si>
    <t>selbst mal ausprobiert; desöfteren Fehler aufgetreten; muss weiter getestet werden</t>
  </si>
  <si>
    <t>Nutzungsabhängige Preisstruktur</t>
  </si>
  <si>
    <t>mit Plugin / Integration 3rd party</t>
  </si>
  <si>
    <t>nicht zu berücksichtigen</t>
  </si>
  <si>
    <t>LEGENDE</t>
  </si>
  <si>
    <t>NAME</t>
  </si>
  <si>
    <t>SERVER / CLOUD</t>
  </si>
  <si>
    <t>Test Case Manager</t>
  </si>
  <si>
    <t>WEBSITE</t>
  </si>
  <si>
    <t>PLUGIN / INTEGRATION</t>
  </si>
  <si>
    <t>Projects - 6.3.15.</t>
  </si>
</sst>
</file>

<file path=xl/styles.xml><?xml version="1.0" encoding="utf-8"?>
<styleSheet xmlns="http://schemas.openxmlformats.org/spreadsheetml/2006/main">
  <numFmts count="2">
    <numFmt numFmtId="164" formatCode="[$$-409]#,##0"/>
    <numFmt numFmtId="165" formatCode="[$$-409]#,##0.00"/>
  </numFmts>
  <fonts count="7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9"/>
      <color theme="10"/>
      <name val="Calibri"/>
      <family val="2"/>
    </font>
    <font>
      <i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16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16" fontId="1" fillId="0" borderId="0" xfId="0" applyNumberFormat="1" applyFont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1" fillId="0" borderId="0" xfId="0" applyFont="1" applyFill="1" applyBorder="1"/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/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Border="1"/>
    <xf numFmtId="0" fontId="3" fillId="5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4" fillId="7" borderId="0" xfId="0" applyFont="1" applyFill="1" applyBorder="1" applyAlignment="1">
      <alignment horizontal="center"/>
    </xf>
    <xf numFmtId="14" fontId="1" fillId="0" borderId="0" xfId="0" applyNumberFormat="1" applyFont="1" applyBorder="1"/>
    <xf numFmtId="14" fontId="5" fillId="0" borderId="0" xfId="1" applyNumberFormat="1" applyFont="1" applyBorder="1" applyAlignment="1" applyProtection="1">
      <alignment horizont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1" fillId="3" borderId="0" xfId="0" applyFont="1" applyFill="1" applyBorder="1"/>
    <xf numFmtId="0" fontId="1" fillId="8" borderId="0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3" borderId="0" xfId="0" applyFont="1" applyFill="1" applyBorder="1" applyAlignment="1">
      <alignment horizontal="left"/>
    </xf>
    <xf numFmtId="0" fontId="6" fillId="0" borderId="0" xfId="0" applyFont="1" applyBorder="1"/>
    <xf numFmtId="0" fontId="1" fillId="0" borderId="0" xfId="0" applyFont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/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3" fillId="0" borderId="0" xfId="0" applyFont="1" applyFill="1" applyBorder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83"/>
  <sheetViews>
    <sheetView tabSelected="1" zoomScaleNormal="100" workbookViewId="0">
      <pane xSplit="1" topLeftCell="B1" activePane="topRight" state="frozen"/>
      <selection activeCell="A24" sqref="A24"/>
      <selection pane="topRight" activeCell="F7" sqref="F7"/>
    </sheetView>
  </sheetViews>
  <sheetFormatPr baseColWidth="10" defaultRowHeight="12"/>
  <cols>
    <col min="1" max="1" width="27.5703125" style="16" bestFit="1" customWidth="1"/>
    <col min="2" max="2" width="13.5703125" style="16" bestFit="1" customWidth="1"/>
    <col min="3" max="3" width="14.140625" style="16" bestFit="1" customWidth="1"/>
    <col min="4" max="4" width="15.140625" style="16" bestFit="1" customWidth="1"/>
    <col min="5" max="5" width="11.42578125" style="10"/>
    <col min="6" max="6" width="13.7109375" style="16" bestFit="1" customWidth="1"/>
    <col min="7" max="7" width="14.140625" style="16" bestFit="1" customWidth="1"/>
    <col min="8" max="8" width="14.140625" style="10" customWidth="1"/>
    <col min="9" max="10" width="16.28515625" style="16" bestFit="1" customWidth="1"/>
    <col min="11" max="11" width="16.28515625" style="10" customWidth="1"/>
    <col min="12" max="13" width="14.140625" style="16" bestFit="1" customWidth="1"/>
    <col min="14" max="14" width="14.42578125" style="16" bestFit="1" customWidth="1"/>
    <col min="15" max="15" width="11.42578125" style="10"/>
    <col min="16" max="16" width="13.7109375" style="16" bestFit="1" customWidth="1"/>
    <col min="17" max="17" width="12.7109375" style="16" bestFit="1" customWidth="1"/>
    <col min="18" max="18" width="12.7109375" style="16" customWidth="1"/>
    <col min="19" max="20" width="11.42578125" style="16"/>
    <col min="21" max="21" width="18.140625" style="16" bestFit="1" customWidth="1"/>
    <col min="22" max="23" width="11.42578125" style="16"/>
    <col min="24" max="24" width="15.42578125" style="16" bestFit="1" customWidth="1"/>
    <col min="25" max="16384" width="11.42578125" style="16"/>
  </cols>
  <sheetData>
    <row r="1" spans="1:24">
      <c r="A1" s="19" t="s">
        <v>103</v>
      </c>
      <c r="B1" s="20" t="s">
        <v>63</v>
      </c>
      <c r="C1" s="20" t="s">
        <v>63</v>
      </c>
      <c r="D1" s="17" t="s">
        <v>16</v>
      </c>
      <c r="F1" s="20" t="s">
        <v>30</v>
      </c>
      <c r="G1" s="17" t="s">
        <v>17</v>
      </c>
      <c r="H1" s="18"/>
      <c r="I1" s="20" t="s">
        <v>69</v>
      </c>
      <c r="J1" s="20" t="s">
        <v>69</v>
      </c>
      <c r="K1" s="18"/>
      <c r="L1" s="20" t="s">
        <v>73</v>
      </c>
      <c r="M1" s="20" t="s">
        <v>73</v>
      </c>
      <c r="N1" s="20" t="s">
        <v>73</v>
      </c>
      <c r="P1" s="20" t="s">
        <v>31</v>
      </c>
      <c r="Q1" s="17" t="s">
        <v>85</v>
      </c>
      <c r="R1" s="17" t="s">
        <v>85</v>
      </c>
      <c r="T1" s="20" t="s">
        <v>82</v>
      </c>
      <c r="U1" s="17" t="s">
        <v>89</v>
      </c>
      <c r="W1" s="20" t="s">
        <v>83</v>
      </c>
      <c r="X1" s="17" t="s">
        <v>105</v>
      </c>
    </row>
    <row r="2" spans="1:24" s="10" customFormat="1">
      <c r="A2" s="42" t="s">
        <v>107</v>
      </c>
      <c r="B2" s="20"/>
      <c r="C2" s="20"/>
      <c r="D2" s="17" t="s">
        <v>84</v>
      </c>
      <c r="F2" s="20"/>
      <c r="G2" s="17" t="s">
        <v>84</v>
      </c>
      <c r="H2" s="18"/>
      <c r="I2" s="20"/>
      <c r="J2" s="20"/>
      <c r="K2" s="18"/>
      <c r="L2" s="20"/>
      <c r="M2" s="20"/>
      <c r="N2" s="20"/>
      <c r="P2" s="20"/>
      <c r="Q2" s="17" t="s">
        <v>86</v>
      </c>
      <c r="R2" s="17" t="s">
        <v>86</v>
      </c>
      <c r="T2" s="20"/>
      <c r="U2" s="17" t="s">
        <v>86</v>
      </c>
      <c r="W2" s="20"/>
      <c r="X2" s="17" t="s">
        <v>84</v>
      </c>
    </row>
    <row r="3" spans="1:24">
      <c r="A3" s="19" t="s">
        <v>104</v>
      </c>
      <c r="B3" s="5" t="s">
        <v>41</v>
      </c>
      <c r="C3" s="5" t="s">
        <v>42</v>
      </c>
      <c r="D3" s="5"/>
      <c r="F3" s="6"/>
      <c r="G3" s="5"/>
      <c r="H3" s="4"/>
      <c r="I3" s="5" t="s">
        <v>41</v>
      </c>
      <c r="J3" s="5" t="s">
        <v>42</v>
      </c>
      <c r="K3" s="4"/>
      <c r="L3" s="5" t="s">
        <v>41</v>
      </c>
      <c r="M3" s="5" t="s">
        <v>41</v>
      </c>
      <c r="N3" s="5" t="s">
        <v>41</v>
      </c>
      <c r="P3" s="5" t="s">
        <v>42</v>
      </c>
      <c r="Q3" s="5" t="s">
        <v>42</v>
      </c>
      <c r="R3" s="5" t="s">
        <v>41</v>
      </c>
      <c r="T3" s="5" t="s">
        <v>42</v>
      </c>
      <c r="U3" s="5" t="s">
        <v>41</v>
      </c>
      <c r="W3" s="5" t="s">
        <v>42</v>
      </c>
      <c r="X3" s="5"/>
    </row>
    <row r="4" spans="1:24">
      <c r="A4" s="19" t="s">
        <v>57</v>
      </c>
      <c r="B4" s="2" t="s">
        <v>108</v>
      </c>
      <c r="C4" s="2" t="s">
        <v>108</v>
      </c>
      <c r="D4" s="2" t="s">
        <v>66</v>
      </c>
      <c r="F4" s="1" t="s">
        <v>28</v>
      </c>
      <c r="G4" s="7" t="s">
        <v>29</v>
      </c>
      <c r="H4" s="8"/>
      <c r="I4" s="7" t="s">
        <v>71</v>
      </c>
      <c r="J4" s="2" t="s">
        <v>71</v>
      </c>
      <c r="K4" s="4"/>
      <c r="L4" s="2" t="s">
        <v>22</v>
      </c>
      <c r="M4" s="2" t="s">
        <v>23</v>
      </c>
      <c r="N4" s="2" t="s">
        <v>24</v>
      </c>
      <c r="P4" s="7" t="s">
        <v>32</v>
      </c>
      <c r="Q4" s="4" t="s">
        <v>87</v>
      </c>
      <c r="R4" s="4" t="s">
        <v>87</v>
      </c>
      <c r="T4" s="4" t="s">
        <v>88</v>
      </c>
      <c r="W4" s="2" t="s">
        <v>92</v>
      </c>
    </row>
    <row r="5" spans="1:24">
      <c r="A5" s="19" t="s">
        <v>58</v>
      </c>
      <c r="B5" s="3">
        <v>42038</v>
      </c>
      <c r="C5" s="3">
        <v>42038</v>
      </c>
      <c r="D5" s="9"/>
      <c r="F5" s="3"/>
      <c r="G5" s="7"/>
      <c r="H5" s="8"/>
      <c r="I5" s="3">
        <v>41915</v>
      </c>
      <c r="J5" s="3">
        <v>41915</v>
      </c>
      <c r="K5" s="11"/>
      <c r="L5" s="3"/>
      <c r="M5" s="3"/>
      <c r="N5" s="3"/>
      <c r="O5" s="12"/>
      <c r="P5" s="3">
        <v>42030</v>
      </c>
      <c r="Q5" s="3">
        <v>41903</v>
      </c>
      <c r="R5" s="3">
        <v>41903</v>
      </c>
      <c r="S5" s="21"/>
      <c r="T5" s="3">
        <v>42015</v>
      </c>
      <c r="U5" s="21"/>
      <c r="V5" s="21"/>
      <c r="W5" s="21"/>
      <c r="X5" s="3">
        <v>41645</v>
      </c>
    </row>
    <row r="6" spans="1:24">
      <c r="A6" s="19" t="s">
        <v>106</v>
      </c>
      <c r="B6" s="3"/>
      <c r="C6" s="3"/>
      <c r="D6" s="9"/>
      <c r="F6" s="3"/>
      <c r="G6" s="7"/>
      <c r="H6" s="8"/>
      <c r="I6" s="3"/>
      <c r="J6" s="3"/>
      <c r="K6" s="11"/>
      <c r="L6" s="3"/>
      <c r="M6" s="3"/>
      <c r="N6" s="3"/>
      <c r="O6" s="12"/>
      <c r="P6" s="3"/>
      <c r="Q6" s="3"/>
      <c r="R6" s="3"/>
      <c r="S6" s="21"/>
      <c r="T6" s="3"/>
      <c r="U6" s="21"/>
      <c r="V6" s="21"/>
      <c r="W6" s="21"/>
      <c r="X6" s="22" t="str">
        <f>HYPERLINK("http://trac-hacks.org/wiki/TestManagerForTracPlugin","Link")</f>
        <v>Link</v>
      </c>
    </row>
    <row r="7" spans="1:24" s="28" customFormat="1" ht="84">
      <c r="A7" s="23" t="s">
        <v>72</v>
      </c>
      <c r="B7" s="25"/>
      <c r="C7" s="25"/>
      <c r="D7" s="25"/>
      <c r="E7" s="26"/>
      <c r="F7" s="24"/>
      <c r="G7" s="24" t="s">
        <v>98</v>
      </c>
      <c r="H7" s="26"/>
      <c r="I7" s="25"/>
      <c r="J7" s="25"/>
      <c r="K7" s="27"/>
      <c r="L7" s="25"/>
      <c r="M7" s="25"/>
      <c r="N7" s="25"/>
      <c r="O7" s="26"/>
      <c r="P7" s="24"/>
      <c r="Q7" s="24"/>
      <c r="R7" s="24"/>
      <c r="S7" s="24"/>
      <c r="T7" s="24"/>
      <c r="U7" s="24" t="s">
        <v>99</v>
      </c>
      <c r="V7" s="24"/>
      <c r="W7" s="24"/>
      <c r="X7" s="24" t="s">
        <v>97</v>
      </c>
    </row>
    <row r="8" spans="1:24">
      <c r="A8" s="19" t="s">
        <v>59</v>
      </c>
      <c r="L8" s="29"/>
      <c r="M8" s="29"/>
      <c r="N8" s="29"/>
    </row>
    <row r="10" spans="1:24">
      <c r="A10" s="16" t="s">
        <v>1</v>
      </c>
      <c r="B10" s="30"/>
      <c r="C10" s="30"/>
      <c r="D10" s="31"/>
      <c r="F10" s="32"/>
      <c r="G10" s="33"/>
      <c r="I10" s="30"/>
      <c r="J10" s="30"/>
      <c r="L10" s="30"/>
      <c r="M10" s="30"/>
      <c r="N10" s="30"/>
      <c r="P10" s="33"/>
      <c r="Q10" s="33"/>
      <c r="R10" s="33"/>
      <c r="T10" s="15"/>
      <c r="U10" s="30"/>
      <c r="W10" s="33"/>
      <c r="X10" s="33"/>
    </row>
    <row r="11" spans="1:24">
      <c r="A11" s="16" t="s">
        <v>0</v>
      </c>
      <c r="B11" s="30"/>
      <c r="C11" s="30"/>
      <c r="D11" s="31"/>
      <c r="F11" s="30"/>
      <c r="G11" s="31"/>
      <c r="I11" s="30"/>
      <c r="J11" s="30"/>
      <c r="L11" s="30"/>
      <c r="M11" s="30"/>
      <c r="N11" s="30"/>
      <c r="P11" s="30"/>
      <c r="Q11" s="31"/>
      <c r="R11" s="31"/>
      <c r="T11" s="30"/>
      <c r="U11" s="31"/>
      <c r="W11" s="30"/>
      <c r="X11" s="31"/>
    </row>
    <row r="12" spans="1:24">
      <c r="A12" s="16" t="s">
        <v>3</v>
      </c>
      <c r="B12" s="32"/>
      <c r="C12" s="32"/>
      <c r="D12" s="30"/>
      <c r="F12" s="32"/>
      <c r="G12" s="30"/>
      <c r="I12" s="30"/>
      <c r="J12" s="30"/>
      <c r="L12" s="30"/>
      <c r="M12" s="30"/>
      <c r="N12" s="30"/>
      <c r="P12" s="15"/>
      <c r="Q12" s="30"/>
      <c r="R12" s="30"/>
      <c r="T12" s="15"/>
      <c r="U12" s="30"/>
      <c r="W12" s="15"/>
      <c r="X12" s="30"/>
    </row>
    <row r="14" spans="1:24">
      <c r="A14" s="10" t="s">
        <v>77</v>
      </c>
      <c r="B14" s="30"/>
      <c r="C14" s="13" t="s">
        <v>78</v>
      </c>
      <c r="D14" s="30"/>
      <c r="F14" s="34" t="s">
        <v>80</v>
      </c>
      <c r="G14" s="30"/>
      <c r="I14" s="30" t="s">
        <v>81</v>
      </c>
      <c r="J14" s="30"/>
      <c r="L14" s="30"/>
      <c r="M14" s="13" t="s">
        <v>78</v>
      </c>
      <c r="N14" s="30"/>
      <c r="P14" s="30"/>
      <c r="Q14" s="13" t="s">
        <v>79</v>
      </c>
      <c r="R14" s="30"/>
      <c r="T14" s="30" t="s">
        <v>91</v>
      </c>
      <c r="U14" s="30"/>
      <c r="W14" s="13" t="s">
        <v>95</v>
      </c>
      <c r="X14" s="13"/>
    </row>
    <row r="16" spans="1:24">
      <c r="A16" s="16" t="s">
        <v>15</v>
      </c>
      <c r="B16" s="33"/>
      <c r="C16" s="33"/>
      <c r="D16" s="33"/>
      <c r="F16" s="30"/>
      <c r="G16" s="30"/>
      <c r="I16" s="30"/>
      <c r="J16" s="30"/>
      <c r="L16" s="33"/>
      <c r="M16" s="33"/>
      <c r="N16" s="33"/>
      <c r="P16" s="30"/>
      <c r="Q16" s="33"/>
      <c r="R16" s="33"/>
      <c r="T16" s="30"/>
      <c r="U16" s="33"/>
      <c r="W16" s="30"/>
      <c r="X16" s="30"/>
    </row>
    <row r="17" spans="1:24" s="10" customFormat="1"/>
    <row r="18" spans="1:24">
      <c r="A18" s="16" t="s">
        <v>43</v>
      </c>
      <c r="B18" s="30"/>
      <c r="C18" s="30"/>
      <c r="D18" s="31"/>
      <c r="F18" s="32"/>
      <c r="G18" s="31"/>
      <c r="I18" s="30"/>
      <c r="J18" s="30"/>
      <c r="L18" s="33"/>
      <c r="M18" s="33"/>
      <c r="N18" s="33"/>
    </row>
    <row r="20" spans="1:24">
      <c r="A20" s="16" t="s">
        <v>7</v>
      </c>
      <c r="B20" s="13" t="s">
        <v>26</v>
      </c>
      <c r="C20" s="13" t="s">
        <v>26</v>
      </c>
      <c r="D20" s="14" t="s">
        <v>25</v>
      </c>
      <c r="E20" s="4"/>
      <c r="F20" s="13" t="s">
        <v>26</v>
      </c>
      <c r="G20" s="14" t="s">
        <v>25</v>
      </c>
      <c r="H20" s="4"/>
      <c r="I20" s="13" t="s">
        <v>26</v>
      </c>
      <c r="J20" s="13" t="s">
        <v>26</v>
      </c>
      <c r="L20" s="14" t="s">
        <v>25</v>
      </c>
      <c r="M20" s="14" t="s">
        <v>25</v>
      </c>
      <c r="N20" s="14" t="s">
        <v>25</v>
      </c>
      <c r="O20" s="4"/>
      <c r="P20" s="13" t="s">
        <v>26</v>
      </c>
      <c r="Q20" s="14" t="s">
        <v>25</v>
      </c>
      <c r="R20" s="14" t="s">
        <v>25</v>
      </c>
      <c r="T20" s="13" t="s">
        <v>26</v>
      </c>
      <c r="U20" s="14" t="s">
        <v>25</v>
      </c>
      <c r="W20" s="15" t="s">
        <v>26</v>
      </c>
      <c r="X20" s="14" t="s">
        <v>25</v>
      </c>
    </row>
    <row r="21" spans="1:24">
      <c r="A21" s="16" t="s">
        <v>70</v>
      </c>
      <c r="B21" s="13"/>
      <c r="C21" s="13"/>
      <c r="D21" s="30"/>
      <c r="E21" s="4"/>
      <c r="F21" s="13"/>
      <c r="G21" s="30"/>
      <c r="H21" s="4"/>
      <c r="I21" s="30"/>
      <c r="J21" s="30"/>
      <c r="L21" s="33"/>
      <c r="M21" s="33"/>
      <c r="N21" s="33"/>
      <c r="O21" s="4"/>
      <c r="P21" s="30"/>
      <c r="Q21" s="30"/>
      <c r="R21" s="30"/>
      <c r="T21" s="30"/>
      <c r="U21" s="30"/>
      <c r="W21" s="30"/>
      <c r="X21" s="30"/>
    </row>
    <row r="23" spans="1:24">
      <c r="A23" s="16" t="s">
        <v>9</v>
      </c>
      <c r="B23" s="2" t="s">
        <v>12</v>
      </c>
      <c r="C23" s="2" t="s">
        <v>11</v>
      </c>
      <c r="D23" s="2" t="s">
        <v>12</v>
      </c>
      <c r="F23" s="2" t="s">
        <v>12</v>
      </c>
      <c r="G23" s="2" t="s">
        <v>12</v>
      </c>
      <c r="H23" s="4"/>
      <c r="I23" s="2" t="s">
        <v>12</v>
      </c>
      <c r="J23" s="2" t="s">
        <v>11</v>
      </c>
      <c r="K23" s="4"/>
      <c r="L23" s="2" t="s">
        <v>12</v>
      </c>
      <c r="M23" s="2" t="s">
        <v>12</v>
      </c>
      <c r="N23" s="2" t="s">
        <v>12</v>
      </c>
      <c r="P23" s="4" t="s">
        <v>12</v>
      </c>
      <c r="Q23" s="4" t="s">
        <v>11</v>
      </c>
      <c r="R23" s="4" t="s">
        <v>12</v>
      </c>
      <c r="T23" s="4" t="s">
        <v>12</v>
      </c>
      <c r="U23" s="4" t="s">
        <v>12</v>
      </c>
      <c r="W23" s="4" t="s">
        <v>12</v>
      </c>
      <c r="X23" s="4" t="s">
        <v>12</v>
      </c>
    </row>
    <row r="24" spans="1:24">
      <c r="A24" s="16" t="s">
        <v>10</v>
      </c>
      <c r="B24" s="2" t="s">
        <v>12</v>
      </c>
      <c r="C24" s="2" t="s">
        <v>11</v>
      </c>
      <c r="D24" s="2"/>
      <c r="F24" s="2" t="s">
        <v>12</v>
      </c>
      <c r="G24" s="2" t="s">
        <v>12</v>
      </c>
      <c r="H24" s="4"/>
      <c r="I24" s="2" t="s">
        <v>12</v>
      </c>
      <c r="J24" s="2" t="s">
        <v>11</v>
      </c>
      <c r="K24" s="4"/>
      <c r="L24" s="2" t="s">
        <v>12</v>
      </c>
      <c r="M24" s="2" t="s">
        <v>12</v>
      </c>
      <c r="N24" s="2" t="s">
        <v>12</v>
      </c>
      <c r="P24" s="4" t="s">
        <v>12</v>
      </c>
      <c r="Q24" s="4" t="s">
        <v>11</v>
      </c>
      <c r="R24" s="4" t="s">
        <v>12</v>
      </c>
      <c r="T24" s="4" t="s">
        <v>12</v>
      </c>
      <c r="U24" s="4" t="s">
        <v>12</v>
      </c>
      <c r="W24" s="4" t="s">
        <v>12</v>
      </c>
      <c r="X24" s="4" t="s">
        <v>12</v>
      </c>
    </row>
    <row r="25" spans="1:24">
      <c r="B25" s="2"/>
      <c r="C25" s="2"/>
      <c r="D25" s="2"/>
      <c r="F25" s="2"/>
      <c r="G25" s="2"/>
      <c r="H25" s="4"/>
      <c r="I25" s="2"/>
      <c r="J25" s="2"/>
      <c r="K25" s="4"/>
    </row>
    <row r="26" spans="1:24">
      <c r="A26" s="19" t="s">
        <v>62</v>
      </c>
      <c r="L26" s="29"/>
      <c r="M26" s="29"/>
      <c r="N26" s="29"/>
    </row>
    <row r="27" spans="1:24">
      <c r="A27" s="19"/>
      <c r="L27" s="29"/>
      <c r="M27" s="29"/>
      <c r="N27" s="29"/>
    </row>
    <row r="28" spans="1:24">
      <c r="A28" s="16" t="s">
        <v>2</v>
      </c>
      <c r="B28" s="30"/>
      <c r="C28" s="30"/>
      <c r="D28" s="33"/>
      <c r="F28" s="30"/>
      <c r="G28" s="30"/>
      <c r="I28" s="30"/>
      <c r="J28" s="30"/>
      <c r="L28" s="33"/>
      <c r="M28" s="33"/>
      <c r="N28" s="30"/>
      <c r="P28" s="30"/>
      <c r="Q28" s="30"/>
      <c r="R28" s="30"/>
      <c r="T28" s="30"/>
      <c r="U28" s="30"/>
      <c r="W28" s="30"/>
      <c r="X28" s="30"/>
    </row>
    <row r="29" spans="1:24">
      <c r="A29" s="19"/>
      <c r="L29" s="29"/>
      <c r="M29" s="29"/>
      <c r="N29" s="29"/>
    </row>
    <row r="30" spans="1:24">
      <c r="A30" s="35" t="s">
        <v>47</v>
      </c>
      <c r="L30" s="29"/>
      <c r="M30" s="29"/>
      <c r="N30" s="29"/>
    </row>
    <row r="31" spans="1:24">
      <c r="A31" s="16" t="s">
        <v>46</v>
      </c>
      <c r="B31" s="30"/>
      <c r="C31" s="30"/>
      <c r="D31" s="33"/>
      <c r="F31" s="30"/>
      <c r="G31" s="30"/>
      <c r="I31" s="30"/>
      <c r="J31" s="30"/>
      <c r="L31" s="30"/>
      <c r="M31" s="30"/>
      <c r="N31" s="30"/>
      <c r="P31" s="33"/>
      <c r="Q31" s="30"/>
      <c r="R31" s="30"/>
      <c r="T31" s="30"/>
      <c r="U31" s="30"/>
      <c r="W31" s="15"/>
      <c r="X31" s="6"/>
    </row>
    <row r="32" spans="1:24">
      <c r="A32" s="10" t="s">
        <v>49</v>
      </c>
      <c r="B32" s="30"/>
      <c r="C32" s="30"/>
      <c r="D32" s="33"/>
      <c r="F32" s="33"/>
      <c r="G32" s="33"/>
      <c r="I32" s="33"/>
      <c r="J32" s="33"/>
      <c r="L32" s="33"/>
      <c r="M32" s="33"/>
      <c r="N32" s="33"/>
      <c r="P32" s="33"/>
      <c r="Q32" s="33"/>
      <c r="R32" s="33"/>
      <c r="T32" s="33"/>
      <c r="U32" s="33"/>
      <c r="W32" s="33"/>
      <c r="X32" s="6"/>
    </row>
    <row r="33" spans="1:24">
      <c r="A33" s="10" t="s">
        <v>63</v>
      </c>
      <c r="B33" s="30"/>
      <c r="C33" s="30"/>
      <c r="D33" s="30"/>
      <c r="F33" s="15" t="s">
        <v>68</v>
      </c>
      <c r="G33" s="33"/>
      <c r="I33" s="30"/>
      <c r="J33" s="30"/>
      <c r="L33" s="30"/>
      <c r="M33" s="30"/>
      <c r="N33" s="30"/>
      <c r="P33" s="33"/>
      <c r="Q33" s="30"/>
      <c r="R33" s="30"/>
      <c r="T33" s="30"/>
      <c r="U33" s="30"/>
      <c r="W33" s="15"/>
      <c r="X33" s="6"/>
    </row>
    <row r="34" spans="1:24">
      <c r="A34" s="16" t="s">
        <v>48</v>
      </c>
      <c r="B34" s="30"/>
      <c r="C34" s="30"/>
      <c r="D34" s="33"/>
      <c r="F34" s="33"/>
      <c r="G34" s="33"/>
      <c r="I34" s="30"/>
      <c r="J34" s="30"/>
      <c r="L34" s="33"/>
      <c r="M34" s="33"/>
      <c r="N34" s="33"/>
      <c r="P34" s="33"/>
      <c r="Q34" s="30"/>
      <c r="R34" s="30"/>
      <c r="T34" s="30"/>
      <c r="U34" s="30"/>
      <c r="W34" s="15"/>
      <c r="X34" s="6"/>
    </row>
    <row r="35" spans="1:24">
      <c r="A35" s="16" t="s">
        <v>44</v>
      </c>
      <c r="B35" s="30"/>
      <c r="C35" s="30"/>
      <c r="D35" s="33"/>
      <c r="F35" s="33"/>
      <c r="G35" s="33"/>
      <c r="I35" s="30"/>
      <c r="J35" s="30"/>
      <c r="L35" s="30"/>
      <c r="M35" s="30"/>
      <c r="N35" s="30"/>
      <c r="P35" s="33"/>
      <c r="Q35" s="30"/>
      <c r="R35" s="30"/>
      <c r="T35" s="30"/>
      <c r="U35" s="30"/>
      <c r="W35" s="33"/>
      <c r="X35" s="6"/>
    </row>
    <row r="36" spans="1:24">
      <c r="A36" s="16" t="s">
        <v>45</v>
      </c>
      <c r="B36" s="30"/>
      <c r="C36" s="30"/>
      <c r="D36" s="33"/>
      <c r="F36" s="33"/>
      <c r="G36" s="33"/>
      <c r="I36" s="33"/>
      <c r="J36" s="33"/>
      <c r="L36" s="33"/>
      <c r="M36" s="33"/>
      <c r="N36" s="33"/>
      <c r="P36" s="33"/>
      <c r="Q36" s="30"/>
      <c r="R36" s="30"/>
      <c r="T36" s="30"/>
      <c r="U36" s="33"/>
      <c r="W36" s="30"/>
      <c r="X36" s="30"/>
    </row>
    <row r="37" spans="1:24">
      <c r="B37" s="2"/>
      <c r="C37" s="2"/>
      <c r="D37" s="2"/>
      <c r="F37" s="2"/>
      <c r="G37" s="2"/>
      <c r="H37" s="4"/>
      <c r="I37" s="2"/>
      <c r="J37" s="2"/>
      <c r="K37" s="4"/>
    </row>
    <row r="38" spans="1:24">
      <c r="A38" s="35" t="s">
        <v>50</v>
      </c>
      <c r="B38" s="2"/>
      <c r="C38" s="2"/>
      <c r="D38" s="2"/>
      <c r="F38" s="2"/>
      <c r="G38" s="2"/>
      <c r="H38" s="4"/>
      <c r="I38" s="2"/>
      <c r="J38" s="2"/>
      <c r="K38" s="4"/>
    </row>
    <row r="39" spans="1:24">
      <c r="A39" s="16" t="s">
        <v>56</v>
      </c>
      <c r="B39" s="30"/>
      <c r="C39" s="30"/>
      <c r="D39" s="31"/>
      <c r="F39" s="15"/>
      <c r="G39" s="31"/>
      <c r="I39" s="15"/>
      <c r="J39" s="15"/>
      <c r="K39" s="4"/>
      <c r="L39" s="33"/>
      <c r="M39" s="33"/>
      <c r="N39" s="33"/>
      <c r="P39" s="15"/>
      <c r="Q39" s="30"/>
      <c r="R39" s="30"/>
      <c r="T39" s="15"/>
      <c r="U39" s="30"/>
      <c r="W39" s="30"/>
      <c r="X39" s="6"/>
    </row>
    <row r="40" spans="1:24">
      <c r="A40" s="16" t="s">
        <v>51</v>
      </c>
      <c r="B40" s="32"/>
      <c r="C40" s="32"/>
      <c r="D40" s="31"/>
      <c r="F40" s="15"/>
      <c r="G40" s="31"/>
      <c r="I40" s="15"/>
      <c r="J40" s="15"/>
      <c r="K40" s="4"/>
      <c r="L40" s="30"/>
      <c r="M40" s="30"/>
      <c r="N40" s="30"/>
      <c r="P40" s="15"/>
      <c r="Q40" s="33"/>
      <c r="R40" s="33"/>
      <c r="T40" s="15"/>
      <c r="U40" s="33"/>
      <c r="W40" s="30"/>
      <c r="X40" s="6"/>
    </row>
    <row r="41" spans="1:24">
      <c r="B41" s="2"/>
      <c r="C41" s="2"/>
      <c r="D41" s="2"/>
      <c r="F41" s="2"/>
      <c r="G41" s="2"/>
      <c r="H41" s="4"/>
      <c r="I41" s="2"/>
      <c r="J41" s="2"/>
      <c r="K41" s="4"/>
    </row>
    <row r="42" spans="1:24">
      <c r="A42" s="19" t="s">
        <v>60</v>
      </c>
      <c r="B42" s="2"/>
      <c r="C42" s="2"/>
      <c r="D42" s="2"/>
    </row>
    <row r="43" spans="1:24">
      <c r="A43" s="19"/>
      <c r="B43" s="2"/>
      <c r="C43" s="2"/>
      <c r="D43" s="2"/>
      <c r="I43" s="2"/>
    </row>
    <row r="44" spans="1:24" s="2" customFormat="1">
      <c r="A44" s="36" t="s">
        <v>64</v>
      </c>
      <c r="B44" s="37"/>
      <c r="C44" s="37"/>
      <c r="D44" s="2" t="s">
        <v>65</v>
      </c>
      <c r="E44" s="4"/>
      <c r="F44" s="37"/>
      <c r="G44" s="2" t="s">
        <v>67</v>
      </c>
      <c r="H44" s="4"/>
      <c r="I44" s="37"/>
      <c r="J44" s="37"/>
      <c r="K44" s="4"/>
      <c r="L44" s="37"/>
      <c r="M44" s="37"/>
      <c r="N44" s="37"/>
      <c r="O44" s="4"/>
      <c r="P44" s="37"/>
      <c r="Q44" s="37"/>
      <c r="R44" s="37"/>
      <c r="T44" s="37"/>
      <c r="U44" s="37"/>
      <c r="W44" s="37"/>
      <c r="X44" s="2" t="s">
        <v>96</v>
      </c>
    </row>
    <row r="45" spans="1:24">
      <c r="A45" s="19"/>
      <c r="B45" s="2"/>
      <c r="C45" s="2"/>
      <c r="D45" s="2"/>
      <c r="I45" s="2"/>
    </row>
    <row r="46" spans="1:24">
      <c r="A46" s="16" t="s">
        <v>33</v>
      </c>
      <c r="B46" s="38"/>
      <c r="C46" s="30"/>
      <c r="D46" s="30"/>
      <c r="F46" s="30"/>
      <c r="G46" s="30"/>
      <c r="I46" s="38"/>
      <c r="J46" s="33"/>
      <c r="L46" s="38"/>
      <c r="M46" s="38"/>
      <c r="N46" s="38"/>
      <c r="P46" s="30"/>
      <c r="Q46" s="30"/>
      <c r="R46" s="38"/>
      <c r="T46" s="30"/>
      <c r="U46" s="37"/>
      <c r="W46" s="30"/>
      <c r="X46" s="30"/>
    </row>
    <row r="47" spans="1:24">
      <c r="A47" s="16" t="s">
        <v>34</v>
      </c>
      <c r="B47" s="38"/>
      <c r="C47" s="30"/>
      <c r="D47" s="30"/>
      <c r="F47" s="30"/>
      <c r="G47" s="30"/>
      <c r="I47" s="38"/>
      <c r="J47" s="30"/>
      <c r="L47" s="38"/>
      <c r="M47" s="38"/>
      <c r="N47" s="38"/>
      <c r="P47" s="30"/>
      <c r="Q47" s="30"/>
      <c r="R47" s="38"/>
      <c r="T47" s="30"/>
      <c r="U47" s="37"/>
      <c r="W47" s="30"/>
      <c r="X47" s="30"/>
    </row>
    <row r="48" spans="1:24">
      <c r="B48" s="2"/>
      <c r="C48" s="10"/>
      <c r="D48" s="10"/>
      <c r="F48" s="10"/>
      <c r="G48" s="10"/>
      <c r="I48" s="2"/>
      <c r="J48" s="10"/>
    </row>
    <row r="49" spans="1:24">
      <c r="A49" s="16" t="s">
        <v>35</v>
      </c>
      <c r="B49" s="38"/>
      <c r="C49" s="33"/>
      <c r="D49" s="33"/>
      <c r="F49" s="30"/>
      <c r="G49" s="30"/>
      <c r="I49" s="38"/>
      <c r="J49" s="33"/>
      <c r="L49" s="38"/>
      <c r="M49" s="38"/>
      <c r="N49" s="38"/>
      <c r="P49" s="30"/>
      <c r="Q49" s="30"/>
      <c r="R49" s="38"/>
      <c r="T49" s="30"/>
      <c r="U49" s="37"/>
      <c r="W49" s="13" t="s">
        <v>94</v>
      </c>
      <c r="X49" s="13" t="s">
        <v>94</v>
      </c>
    </row>
    <row r="50" spans="1:24">
      <c r="A50" s="16" t="s">
        <v>55</v>
      </c>
      <c r="B50" s="38"/>
      <c r="C50" s="30"/>
      <c r="D50" s="30"/>
      <c r="F50" s="33"/>
      <c r="G50" s="33"/>
      <c r="I50" s="38"/>
      <c r="J50" s="33"/>
      <c r="L50" s="38"/>
      <c r="M50" s="38"/>
      <c r="N50" s="38"/>
      <c r="P50" s="33"/>
      <c r="Q50" s="33"/>
      <c r="R50" s="38"/>
      <c r="T50" s="33"/>
      <c r="U50" s="37"/>
      <c r="W50" s="33"/>
      <c r="X50" s="33"/>
    </row>
    <row r="51" spans="1:24">
      <c r="A51" s="16" t="s">
        <v>39</v>
      </c>
      <c r="B51" s="38"/>
      <c r="C51" s="33"/>
      <c r="D51" s="33"/>
      <c r="F51" s="30"/>
      <c r="G51" s="30"/>
      <c r="I51" s="38"/>
      <c r="J51" s="33"/>
      <c r="L51" s="38"/>
      <c r="M51" s="38"/>
      <c r="N51" s="38"/>
      <c r="P51" s="30"/>
      <c r="Q51" s="30"/>
      <c r="R51" s="38"/>
      <c r="T51" s="30"/>
      <c r="U51" s="37"/>
      <c r="W51" s="33"/>
      <c r="X51" s="33"/>
    </row>
    <row r="52" spans="1:24">
      <c r="A52" s="10" t="s">
        <v>93</v>
      </c>
      <c r="B52" s="2"/>
      <c r="C52" s="10"/>
      <c r="D52" s="10"/>
      <c r="F52" s="10"/>
      <c r="G52" s="10"/>
      <c r="I52" s="2"/>
      <c r="J52" s="10"/>
      <c r="W52" s="30"/>
      <c r="X52" s="30"/>
    </row>
    <row r="53" spans="1:24">
      <c r="B53" s="2"/>
      <c r="C53" s="10"/>
      <c r="D53" s="10"/>
      <c r="F53" s="10"/>
      <c r="G53" s="10"/>
      <c r="I53" s="2"/>
      <c r="J53" s="10"/>
    </row>
    <row r="54" spans="1:24">
      <c r="A54" s="35" t="s">
        <v>54</v>
      </c>
      <c r="B54" s="2"/>
      <c r="C54" s="10"/>
      <c r="D54" s="10"/>
      <c r="F54" s="10"/>
      <c r="G54" s="10"/>
      <c r="I54" s="2"/>
      <c r="J54" s="10"/>
    </row>
    <row r="55" spans="1:24">
      <c r="A55" s="16" t="s">
        <v>52</v>
      </c>
      <c r="B55" s="38"/>
      <c r="C55" s="13" t="s">
        <v>53</v>
      </c>
      <c r="D55" s="33"/>
      <c r="F55" s="33"/>
      <c r="G55" s="33"/>
      <c r="I55" s="38"/>
      <c r="J55" s="33"/>
      <c r="L55" s="38"/>
      <c r="M55" s="38"/>
      <c r="N55" s="38"/>
      <c r="P55" s="33"/>
      <c r="Q55" s="33"/>
      <c r="R55" s="38"/>
      <c r="T55" s="33"/>
      <c r="U55" s="37"/>
      <c r="W55" s="33"/>
      <c r="X55" s="33"/>
    </row>
    <row r="56" spans="1:24">
      <c r="A56" s="16" t="s">
        <v>37</v>
      </c>
      <c r="B56" s="38"/>
      <c r="C56" s="30"/>
      <c r="D56" s="30"/>
      <c r="F56" s="30"/>
      <c r="G56" s="30"/>
      <c r="I56" s="38"/>
      <c r="J56" s="33"/>
      <c r="L56" s="38"/>
      <c r="M56" s="38"/>
      <c r="N56" s="38"/>
      <c r="P56" s="30"/>
      <c r="Q56" s="30"/>
      <c r="R56" s="38"/>
      <c r="T56" s="30"/>
      <c r="U56" s="37"/>
      <c r="W56" s="30"/>
      <c r="X56" s="30"/>
    </row>
    <row r="57" spans="1:24">
      <c r="A57" s="16" t="s">
        <v>38</v>
      </c>
      <c r="B57" s="38"/>
      <c r="C57" s="30"/>
      <c r="D57" s="30"/>
      <c r="F57" s="30"/>
      <c r="G57" s="30"/>
      <c r="I57" s="38"/>
      <c r="J57" s="30"/>
      <c r="L57" s="38"/>
      <c r="M57" s="38"/>
      <c r="N57" s="38"/>
      <c r="P57" s="30"/>
      <c r="Q57" s="30"/>
      <c r="R57" s="38"/>
      <c r="T57" s="30"/>
      <c r="U57" s="37"/>
      <c r="W57" s="30"/>
      <c r="X57" s="30"/>
    </row>
    <row r="58" spans="1:24">
      <c r="A58" s="16" t="s">
        <v>36</v>
      </c>
      <c r="B58" s="38"/>
      <c r="C58" s="30"/>
      <c r="D58" s="33"/>
      <c r="F58" s="30"/>
      <c r="G58" s="30"/>
      <c r="I58" s="38"/>
      <c r="J58" s="33"/>
      <c r="L58" s="38"/>
      <c r="M58" s="38"/>
      <c r="N58" s="38"/>
      <c r="P58" s="30"/>
      <c r="Q58" s="30"/>
      <c r="R58" s="38"/>
      <c r="T58" s="30"/>
      <c r="U58" s="37"/>
      <c r="W58" s="30"/>
      <c r="X58" s="30"/>
    </row>
    <row r="59" spans="1:24">
      <c r="B59" s="2"/>
      <c r="C59" s="10"/>
      <c r="D59" s="10"/>
      <c r="F59" s="10"/>
      <c r="G59" s="10"/>
      <c r="I59" s="10"/>
      <c r="J59" s="10"/>
    </row>
    <row r="60" spans="1:24">
      <c r="B60" s="2"/>
      <c r="C60" s="10"/>
      <c r="D60" s="10"/>
      <c r="F60" s="10"/>
      <c r="G60" s="10"/>
      <c r="I60" s="4"/>
      <c r="J60" s="10"/>
      <c r="L60" s="10"/>
    </row>
    <row r="61" spans="1:24">
      <c r="A61" s="19" t="s">
        <v>61</v>
      </c>
      <c r="B61" s="2" t="s">
        <v>13</v>
      </c>
      <c r="C61" s="2" t="s">
        <v>14</v>
      </c>
      <c r="D61" s="2" t="s">
        <v>14</v>
      </c>
      <c r="F61" s="2" t="s">
        <v>27</v>
      </c>
      <c r="G61" s="2" t="s">
        <v>27</v>
      </c>
      <c r="H61" s="4"/>
      <c r="I61" s="2" t="s">
        <v>13</v>
      </c>
      <c r="J61" s="2" t="s">
        <v>14</v>
      </c>
      <c r="K61" s="4"/>
      <c r="L61" s="2" t="s">
        <v>13</v>
      </c>
      <c r="M61" s="2" t="s">
        <v>13</v>
      </c>
      <c r="N61" s="2" t="s">
        <v>13</v>
      </c>
      <c r="P61" s="2" t="s">
        <v>27</v>
      </c>
      <c r="Q61" s="4" t="s">
        <v>14</v>
      </c>
      <c r="R61" s="4" t="s">
        <v>13</v>
      </c>
      <c r="T61" s="2" t="s">
        <v>27</v>
      </c>
      <c r="U61" s="4" t="s">
        <v>13</v>
      </c>
      <c r="W61" s="2" t="s">
        <v>27</v>
      </c>
      <c r="X61" s="2" t="s">
        <v>27</v>
      </c>
    </row>
    <row r="62" spans="1:24">
      <c r="A62" s="19"/>
      <c r="B62" s="2"/>
      <c r="C62" s="2"/>
      <c r="D62" s="2"/>
      <c r="F62" s="2"/>
      <c r="G62" s="2"/>
      <c r="H62" s="4"/>
      <c r="I62" s="2"/>
      <c r="J62" s="2"/>
      <c r="K62" s="4"/>
      <c r="L62" s="29" t="s">
        <v>21</v>
      </c>
      <c r="M62" s="29" t="s">
        <v>21</v>
      </c>
      <c r="N62" s="29" t="s">
        <v>21</v>
      </c>
      <c r="P62" s="2"/>
      <c r="T62" s="2"/>
      <c r="U62" s="28"/>
      <c r="W62" s="2"/>
      <c r="X62" s="2"/>
    </row>
    <row r="63" spans="1:24">
      <c r="A63" s="16" t="s">
        <v>8</v>
      </c>
      <c r="G63" s="2"/>
      <c r="H63" s="4"/>
      <c r="I63" s="2"/>
      <c r="J63" s="2"/>
      <c r="K63" s="4"/>
      <c r="L63" s="2" t="s">
        <v>74</v>
      </c>
      <c r="M63" s="2" t="s">
        <v>75</v>
      </c>
      <c r="N63" s="2" t="s">
        <v>76</v>
      </c>
      <c r="Q63" s="4"/>
      <c r="R63" s="4"/>
    </row>
    <row r="64" spans="1:24">
      <c r="A64" s="16">
        <v>10</v>
      </c>
      <c r="B64" s="39">
        <v>10</v>
      </c>
      <c r="C64" s="39">
        <v>10</v>
      </c>
      <c r="D64" s="39">
        <v>1000</v>
      </c>
      <c r="E64" s="40"/>
      <c r="F64" s="39" t="s">
        <v>19</v>
      </c>
      <c r="G64" s="39" t="s">
        <v>19</v>
      </c>
      <c r="H64" s="40"/>
      <c r="I64" s="39">
        <v>180</v>
      </c>
      <c r="J64" s="39">
        <v>1000</v>
      </c>
      <c r="K64" s="40"/>
      <c r="L64" s="39">
        <v>150</v>
      </c>
      <c r="M64" s="39">
        <f t="shared" ref="M64:M74" si="0">A64*35</f>
        <v>350</v>
      </c>
      <c r="N64" s="39">
        <f t="shared" ref="N64:N74" si="1">A64*45</f>
        <v>450</v>
      </c>
      <c r="O64" s="40"/>
      <c r="P64" s="39" t="s">
        <v>19</v>
      </c>
      <c r="Q64" s="41">
        <v>2149</v>
      </c>
      <c r="R64" s="41">
        <v>200</v>
      </c>
      <c r="T64" s="39" t="s">
        <v>19</v>
      </c>
      <c r="U64" s="2" t="s">
        <v>90</v>
      </c>
      <c r="W64" s="39" t="s">
        <v>19</v>
      </c>
      <c r="X64" s="39" t="s">
        <v>19</v>
      </c>
    </row>
    <row r="65" spans="1:24">
      <c r="A65" s="16">
        <v>15</v>
      </c>
      <c r="B65" s="39">
        <v>50</v>
      </c>
      <c r="C65" s="39" t="s">
        <v>18</v>
      </c>
      <c r="D65" s="39">
        <v>1500</v>
      </c>
      <c r="E65" s="40"/>
      <c r="F65" s="39" t="s">
        <v>19</v>
      </c>
      <c r="G65" s="39" t="s">
        <v>19</v>
      </c>
      <c r="H65" s="40"/>
      <c r="I65" s="39" t="s">
        <v>18</v>
      </c>
      <c r="J65" s="39" t="s">
        <v>18</v>
      </c>
      <c r="K65" s="40"/>
      <c r="L65" s="39">
        <v>225</v>
      </c>
      <c r="M65" s="39">
        <f t="shared" si="0"/>
        <v>525</v>
      </c>
      <c r="N65" s="39">
        <f t="shared" si="1"/>
        <v>675</v>
      </c>
      <c r="O65" s="40"/>
      <c r="P65" s="39" t="s">
        <v>19</v>
      </c>
      <c r="Q65" s="41" t="s">
        <v>18</v>
      </c>
      <c r="R65" s="41">
        <v>300</v>
      </c>
      <c r="T65" s="39" t="s">
        <v>19</v>
      </c>
      <c r="U65" s="2" t="s">
        <v>90</v>
      </c>
      <c r="W65" s="39" t="s">
        <v>19</v>
      </c>
      <c r="X65" s="39" t="s">
        <v>19</v>
      </c>
    </row>
    <row r="66" spans="1:24">
      <c r="A66" s="16">
        <v>20</v>
      </c>
      <c r="B66" s="39" t="s">
        <v>18</v>
      </c>
      <c r="C66" s="39" t="s">
        <v>18</v>
      </c>
      <c r="D66" s="39" t="s">
        <v>18</v>
      </c>
      <c r="E66" s="40"/>
      <c r="F66" s="39" t="s">
        <v>19</v>
      </c>
      <c r="G66" s="39" t="s">
        <v>19</v>
      </c>
      <c r="H66" s="40"/>
      <c r="I66" s="39">
        <v>260</v>
      </c>
      <c r="J66" s="39">
        <v>1800</v>
      </c>
      <c r="K66" s="40"/>
      <c r="L66" s="39">
        <v>300</v>
      </c>
      <c r="M66" s="39">
        <f t="shared" si="0"/>
        <v>700</v>
      </c>
      <c r="N66" s="39">
        <f t="shared" si="1"/>
        <v>900</v>
      </c>
      <c r="O66" s="40"/>
      <c r="P66" s="39" t="s">
        <v>19</v>
      </c>
      <c r="Q66" s="41" t="s">
        <v>18</v>
      </c>
      <c r="R66" s="41">
        <v>400</v>
      </c>
      <c r="T66" s="39" t="s">
        <v>19</v>
      </c>
      <c r="U66" s="2" t="s">
        <v>90</v>
      </c>
      <c r="W66" s="39" t="s">
        <v>19</v>
      </c>
      <c r="X66" s="39" t="s">
        <v>19</v>
      </c>
    </row>
    <row r="67" spans="1:24">
      <c r="A67" s="16">
        <v>25</v>
      </c>
      <c r="B67" s="39">
        <v>100</v>
      </c>
      <c r="C67" s="39">
        <v>1200</v>
      </c>
      <c r="D67" s="39">
        <v>2000</v>
      </c>
      <c r="E67" s="40"/>
      <c r="F67" s="39" t="s">
        <v>19</v>
      </c>
      <c r="G67" s="39" t="s">
        <v>19</v>
      </c>
      <c r="H67" s="40"/>
      <c r="I67" s="39" t="s">
        <v>18</v>
      </c>
      <c r="J67" s="39" t="s">
        <v>18</v>
      </c>
      <c r="K67" s="40"/>
      <c r="L67" s="39">
        <v>375</v>
      </c>
      <c r="M67" s="39">
        <f t="shared" si="0"/>
        <v>875</v>
      </c>
      <c r="N67" s="39">
        <f t="shared" si="1"/>
        <v>1125</v>
      </c>
      <c r="O67" s="40"/>
      <c r="P67" s="39" t="s">
        <v>19</v>
      </c>
      <c r="Q67" s="41">
        <v>4799</v>
      </c>
      <c r="R67" s="41">
        <v>449</v>
      </c>
      <c r="T67" s="39" t="s">
        <v>19</v>
      </c>
      <c r="U67" s="2" t="s">
        <v>90</v>
      </c>
      <c r="W67" s="39" t="s">
        <v>19</v>
      </c>
      <c r="X67" s="39" t="s">
        <v>19</v>
      </c>
    </row>
    <row r="68" spans="1:24">
      <c r="A68" s="16">
        <v>30</v>
      </c>
      <c r="B68" s="39" t="s">
        <v>18</v>
      </c>
      <c r="C68" s="39" t="s">
        <v>18</v>
      </c>
      <c r="D68" s="39" t="s">
        <v>18</v>
      </c>
      <c r="E68" s="40"/>
      <c r="F68" s="39" t="s">
        <v>19</v>
      </c>
      <c r="G68" s="39" t="s">
        <v>19</v>
      </c>
      <c r="H68" s="40"/>
      <c r="I68" s="39">
        <v>300</v>
      </c>
      <c r="J68" s="39" t="s">
        <v>18</v>
      </c>
      <c r="K68" s="40"/>
      <c r="L68" s="39">
        <v>450</v>
      </c>
      <c r="M68" s="39">
        <f t="shared" si="0"/>
        <v>1050</v>
      </c>
      <c r="N68" s="39">
        <f t="shared" si="1"/>
        <v>1350</v>
      </c>
      <c r="O68" s="40"/>
      <c r="P68" s="39" t="s">
        <v>19</v>
      </c>
      <c r="Q68" s="41" t="s">
        <v>18</v>
      </c>
      <c r="R68" s="41">
        <v>449</v>
      </c>
      <c r="T68" s="39" t="s">
        <v>19</v>
      </c>
      <c r="U68" s="2" t="s">
        <v>90</v>
      </c>
      <c r="W68" s="39" t="s">
        <v>19</v>
      </c>
      <c r="X68" s="39" t="s">
        <v>19</v>
      </c>
    </row>
    <row r="69" spans="1:24">
      <c r="A69" s="16">
        <v>50</v>
      </c>
      <c r="B69" s="39">
        <v>200</v>
      </c>
      <c r="C69" s="39">
        <v>2200</v>
      </c>
      <c r="D69" s="39">
        <v>4000</v>
      </c>
      <c r="E69" s="40"/>
      <c r="F69" s="39" t="s">
        <v>19</v>
      </c>
      <c r="G69" s="39" t="s">
        <v>19</v>
      </c>
      <c r="H69" s="40"/>
      <c r="I69" s="39">
        <v>360</v>
      </c>
      <c r="J69" s="39">
        <v>3000</v>
      </c>
      <c r="K69" s="40"/>
      <c r="L69" s="39">
        <v>750</v>
      </c>
      <c r="M69" s="39">
        <f t="shared" si="0"/>
        <v>1750</v>
      </c>
      <c r="N69" s="39">
        <f t="shared" si="1"/>
        <v>2250</v>
      </c>
      <c r="O69" s="40"/>
      <c r="P69" s="39" t="s">
        <v>19</v>
      </c>
      <c r="Q69" s="41">
        <v>6999</v>
      </c>
      <c r="R69" s="41">
        <v>629</v>
      </c>
      <c r="T69" s="39" t="s">
        <v>19</v>
      </c>
      <c r="U69" s="2" t="s">
        <v>90</v>
      </c>
      <c r="W69" s="39" t="s">
        <v>19</v>
      </c>
      <c r="X69" s="39" t="s">
        <v>19</v>
      </c>
    </row>
    <row r="70" spans="1:24">
      <c r="A70" s="16">
        <v>100</v>
      </c>
      <c r="B70" s="39">
        <v>300</v>
      </c>
      <c r="C70" s="39">
        <v>4000</v>
      </c>
      <c r="D70" s="39">
        <v>8000</v>
      </c>
      <c r="E70" s="40"/>
      <c r="F70" s="39" t="s">
        <v>19</v>
      </c>
      <c r="G70" s="39" t="s">
        <v>19</v>
      </c>
      <c r="H70" s="40"/>
      <c r="I70" s="39">
        <v>500</v>
      </c>
      <c r="J70" s="39">
        <v>5000</v>
      </c>
      <c r="K70" s="40"/>
      <c r="L70" s="39">
        <v>1500</v>
      </c>
      <c r="M70" s="39">
        <f t="shared" si="0"/>
        <v>3500</v>
      </c>
      <c r="N70" s="39">
        <f t="shared" si="1"/>
        <v>4500</v>
      </c>
      <c r="O70" s="40"/>
      <c r="P70" s="39" t="s">
        <v>19</v>
      </c>
      <c r="Q70" s="41">
        <v>9999</v>
      </c>
      <c r="R70" s="41">
        <v>1149</v>
      </c>
      <c r="T70" s="39" t="s">
        <v>19</v>
      </c>
      <c r="U70" s="2" t="s">
        <v>90</v>
      </c>
      <c r="W70" s="39" t="s">
        <v>19</v>
      </c>
      <c r="X70" s="39" t="s">
        <v>19</v>
      </c>
    </row>
    <row r="71" spans="1:24">
      <c r="A71" s="16">
        <v>250</v>
      </c>
      <c r="B71" s="39" t="s">
        <v>18</v>
      </c>
      <c r="C71" s="39">
        <v>8000</v>
      </c>
      <c r="D71" s="39" t="s">
        <v>18</v>
      </c>
      <c r="E71" s="40"/>
      <c r="F71" s="39" t="s">
        <v>19</v>
      </c>
      <c r="G71" s="39" t="s">
        <v>19</v>
      </c>
      <c r="H71" s="40"/>
      <c r="I71" s="39">
        <v>800</v>
      </c>
      <c r="J71" s="39" t="s">
        <v>18</v>
      </c>
      <c r="K71" s="40"/>
      <c r="L71" s="39">
        <v>3750</v>
      </c>
      <c r="M71" s="39">
        <f t="shared" si="0"/>
        <v>8750</v>
      </c>
      <c r="N71" s="39">
        <f t="shared" si="1"/>
        <v>11250</v>
      </c>
      <c r="O71" s="40"/>
      <c r="P71" s="39" t="s">
        <v>19</v>
      </c>
      <c r="Q71" s="41" t="s">
        <v>20</v>
      </c>
      <c r="R71" s="41">
        <v>1999</v>
      </c>
      <c r="T71" s="39" t="s">
        <v>19</v>
      </c>
      <c r="U71" s="2" t="s">
        <v>90</v>
      </c>
      <c r="W71" s="39" t="s">
        <v>19</v>
      </c>
      <c r="X71" s="39" t="s">
        <v>19</v>
      </c>
    </row>
    <row r="72" spans="1:24">
      <c r="A72" s="16">
        <v>500</v>
      </c>
      <c r="B72" s="39">
        <v>500</v>
      </c>
      <c r="C72" s="39">
        <v>12000</v>
      </c>
      <c r="D72" s="39" t="s">
        <v>18</v>
      </c>
      <c r="E72" s="40"/>
      <c r="F72" s="39" t="s">
        <v>19</v>
      </c>
      <c r="G72" s="39" t="s">
        <v>19</v>
      </c>
      <c r="H72" s="40"/>
      <c r="I72" s="39">
        <v>900</v>
      </c>
      <c r="J72" s="39" t="s">
        <v>18</v>
      </c>
      <c r="K72" s="40"/>
      <c r="L72" s="39">
        <v>7500</v>
      </c>
      <c r="M72" s="39">
        <f t="shared" si="0"/>
        <v>17500</v>
      </c>
      <c r="N72" s="39">
        <f t="shared" si="1"/>
        <v>22500</v>
      </c>
      <c r="O72" s="40"/>
      <c r="P72" s="39" t="s">
        <v>19</v>
      </c>
      <c r="Q72" s="41" t="s">
        <v>20</v>
      </c>
      <c r="R72" s="41" t="s">
        <v>20</v>
      </c>
      <c r="T72" s="39" t="s">
        <v>19</v>
      </c>
      <c r="U72" s="2" t="s">
        <v>90</v>
      </c>
      <c r="W72" s="39" t="s">
        <v>19</v>
      </c>
      <c r="X72" s="39" t="s">
        <v>19</v>
      </c>
    </row>
    <row r="73" spans="1:24">
      <c r="A73" s="16">
        <v>2000</v>
      </c>
      <c r="B73" s="39">
        <v>1000</v>
      </c>
      <c r="C73" s="39">
        <v>16000</v>
      </c>
      <c r="D73" s="39" t="s">
        <v>18</v>
      </c>
      <c r="E73" s="40"/>
      <c r="F73" s="39" t="s">
        <v>19</v>
      </c>
      <c r="G73" s="39" t="s">
        <v>19</v>
      </c>
      <c r="H73" s="40"/>
      <c r="I73" s="39" t="s">
        <v>20</v>
      </c>
      <c r="J73" s="39" t="s">
        <v>18</v>
      </c>
      <c r="K73" s="40"/>
      <c r="L73" s="39">
        <v>30000</v>
      </c>
      <c r="M73" s="39">
        <f t="shared" si="0"/>
        <v>70000</v>
      </c>
      <c r="N73" s="39">
        <f t="shared" si="1"/>
        <v>90000</v>
      </c>
      <c r="O73" s="40"/>
      <c r="P73" s="39" t="s">
        <v>19</v>
      </c>
      <c r="Q73" s="41" t="s">
        <v>20</v>
      </c>
      <c r="R73" s="41" t="s">
        <v>20</v>
      </c>
      <c r="T73" s="39" t="s">
        <v>19</v>
      </c>
      <c r="U73" s="2" t="s">
        <v>90</v>
      </c>
      <c r="W73" s="39" t="s">
        <v>19</v>
      </c>
      <c r="X73" s="39" t="s">
        <v>19</v>
      </c>
    </row>
    <row r="74" spans="1:24">
      <c r="A74" s="16">
        <v>10000</v>
      </c>
      <c r="B74" s="39" t="s">
        <v>18</v>
      </c>
      <c r="C74" s="39">
        <v>20000</v>
      </c>
      <c r="D74" s="39" t="s">
        <v>18</v>
      </c>
      <c r="E74" s="40"/>
      <c r="F74" s="39" t="s">
        <v>19</v>
      </c>
      <c r="G74" s="39" t="s">
        <v>19</v>
      </c>
      <c r="H74" s="40"/>
      <c r="I74" s="39" t="s">
        <v>20</v>
      </c>
      <c r="J74" s="39" t="s">
        <v>18</v>
      </c>
      <c r="K74" s="40"/>
      <c r="L74" s="39">
        <v>150000</v>
      </c>
      <c r="M74" s="39">
        <f t="shared" si="0"/>
        <v>350000</v>
      </c>
      <c r="N74" s="39">
        <f t="shared" si="1"/>
        <v>450000</v>
      </c>
      <c r="O74" s="40"/>
      <c r="P74" s="39" t="s">
        <v>19</v>
      </c>
      <c r="Q74" s="41" t="s">
        <v>20</v>
      </c>
      <c r="R74" s="41" t="s">
        <v>20</v>
      </c>
      <c r="T74" s="39" t="s">
        <v>19</v>
      </c>
      <c r="U74" s="2" t="s">
        <v>90</v>
      </c>
      <c r="W74" s="39" t="s">
        <v>19</v>
      </c>
      <c r="X74" s="39" t="s">
        <v>19</v>
      </c>
    </row>
    <row r="75" spans="1:24">
      <c r="A75" s="16" t="s">
        <v>4</v>
      </c>
      <c r="B75" s="39" t="s">
        <v>18</v>
      </c>
      <c r="C75" s="39">
        <v>24000</v>
      </c>
      <c r="D75" s="39" t="s">
        <v>18</v>
      </c>
      <c r="E75" s="40"/>
      <c r="F75" s="39" t="s">
        <v>19</v>
      </c>
      <c r="G75" s="39" t="s">
        <v>19</v>
      </c>
      <c r="H75" s="40"/>
      <c r="I75" s="39" t="s">
        <v>20</v>
      </c>
      <c r="J75" s="39">
        <v>7000</v>
      </c>
      <c r="K75" s="40"/>
      <c r="L75" s="39" t="s">
        <v>18</v>
      </c>
      <c r="M75" s="39" t="s">
        <v>18</v>
      </c>
      <c r="N75" s="39" t="s">
        <v>18</v>
      </c>
      <c r="O75" s="40"/>
      <c r="P75" s="39" t="s">
        <v>19</v>
      </c>
      <c r="Q75" s="41" t="s">
        <v>20</v>
      </c>
      <c r="R75" s="41" t="s">
        <v>20</v>
      </c>
      <c r="T75" s="39" t="s">
        <v>19</v>
      </c>
      <c r="U75" s="2" t="s">
        <v>90</v>
      </c>
      <c r="W75" s="39" t="s">
        <v>19</v>
      </c>
      <c r="X75" s="39" t="s">
        <v>19</v>
      </c>
    </row>
    <row r="76" spans="1:24">
      <c r="U76" s="2"/>
    </row>
    <row r="78" spans="1:24">
      <c r="A78" s="19" t="s">
        <v>102</v>
      </c>
    </row>
    <row r="79" spans="1:24">
      <c r="A79" s="30" t="s">
        <v>5</v>
      </c>
    </row>
    <row r="80" spans="1:24">
      <c r="A80" s="32" t="s">
        <v>100</v>
      </c>
    </row>
    <row r="81" spans="1:1">
      <c r="A81" s="33" t="s">
        <v>6</v>
      </c>
    </row>
    <row r="82" spans="1:1">
      <c r="A82" s="31" t="s">
        <v>40</v>
      </c>
    </row>
    <row r="83" spans="1:1">
      <c r="A83" s="38" t="s">
        <v>101</v>
      </c>
    </row>
  </sheetData>
  <sortState ref="A24:A28">
    <sortCondition ref="A24:A28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2015-02-17T09:44:08Z</dcterms:modified>
</cp:coreProperties>
</file>