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tonhomeservices.changeip.net:50906/lochunkit/LRT Shortcut Project/"/>
    </mc:Choice>
  </mc:AlternateContent>
  <xr:revisionPtr revIDLastSave="0" documentId="13_ncr:1_{73D22ACB-1E1F-42CE-AC01-0742481DCFE8}" xr6:coauthVersionLast="45" xr6:coauthVersionMax="47" xr10:uidLastSave="{00000000-0000-0000-0000-000000000000}"/>
  <bookViews>
    <workbookView xWindow="17475" yWindow="4770" windowWidth="21600" windowHeight="11385" activeTab="1" xr2:uid="{9D208D8B-33AA-4F9F-B01B-BB53C1E1E494}"/>
  </bookViews>
  <sheets>
    <sheet name="Stations list" sheetId="3" r:id="rId1"/>
    <sheet name="Stations (route)" sheetId="4" r:id="rId2"/>
    <sheet name="工作表1" sheetId="1" r:id="rId3"/>
    <sheet name="distant c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4" l="1"/>
  <c r="U28" i="4"/>
  <c r="U4" i="4"/>
  <c r="Q21" i="4"/>
  <c r="Q4" i="4"/>
  <c r="M31" i="4"/>
  <c r="M30" i="4"/>
  <c r="M4" i="4"/>
  <c r="I29" i="4"/>
  <c r="I4" i="4"/>
  <c r="E4" i="4"/>
  <c r="A22" i="4"/>
  <c r="A4" i="4"/>
  <c r="M3" i="4"/>
  <c r="AB3" i="4" l="1"/>
  <c r="AC3" i="4"/>
  <c r="AB4" i="4"/>
  <c r="AC4" i="4"/>
  <c r="AB5" i="4"/>
  <c r="AC5" i="4"/>
  <c r="AB6" i="4"/>
  <c r="AC6" i="4"/>
  <c r="AB7" i="4"/>
  <c r="AC7" i="4"/>
  <c r="AB8" i="4"/>
  <c r="AC8" i="4"/>
  <c r="AB9" i="4"/>
  <c r="AC9" i="4"/>
  <c r="AB10" i="4"/>
  <c r="AC10" i="4"/>
  <c r="AB11" i="4"/>
  <c r="AC11" i="4"/>
  <c r="AB12" i="4"/>
  <c r="AC12" i="4"/>
  <c r="AB13" i="4"/>
  <c r="AC13" i="4"/>
  <c r="AB14" i="4"/>
  <c r="AC14" i="4"/>
  <c r="AB15" i="4"/>
  <c r="AC15" i="4"/>
  <c r="AC2" i="4"/>
  <c r="AB2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3" i="4"/>
  <c r="X3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X2" i="4"/>
  <c r="W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T2" i="4"/>
  <c r="S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P2" i="4"/>
  <c r="O2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L27" i="4"/>
  <c r="K27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" i="4"/>
  <c r="L2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D20" i="4"/>
  <c r="C20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2" i="4"/>
  <c r="D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H2" i="4"/>
  <c r="G2" i="4"/>
  <c r="AE300" i="2" l="1"/>
  <c r="AA300" i="2"/>
  <c r="W300" i="2"/>
  <c r="S300" i="2"/>
  <c r="AE299" i="2"/>
  <c r="AA299" i="2"/>
  <c r="W299" i="2"/>
  <c r="S299" i="2"/>
  <c r="AE298" i="2"/>
  <c r="AA298" i="2"/>
  <c r="W298" i="2"/>
  <c r="S298" i="2"/>
  <c r="AE297" i="2"/>
  <c r="AA297" i="2"/>
  <c r="W297" i="2"/>
  <c r="S297" i="2"/>
  <c r="AE296" i="2"/>
  <c r="AA296" i="2"/>
  <c r="W296" i="2"/>
  <c r="S296" i="2"/>
  <c r="AE295" i="2"/>
  <c r="AA295" i="2"/>
  <c r="W295" i="2"/>
  <c r="S295" i="2"/>
  <c r="AE294" i="2"/>
  <c r="AA294" i="2"/>
  <c r="W294" i="2"/>
  <c r="S294" i="2"/>
  <c r="AE293" i="2"/>
  <c r="AA293" i="2"/>
  <c r="W293" i="2"/>
  <c r="S293" i="2"/>
  <c r="AE292" i="2"/>
  <c r="AA292" i="2"/>
  <c r="W292" i="2"/>
  <c r="S292" i="2"/>
  <c r="AE291" i="2"/>
  <c r="AA291" i="2"/>
  <c r="W291" i="2"/>
  <c r="S291" i="2"/>
  <c r="AE290" i="2"/>
  <c r="AA290" i="2"/>
  <c r="W290" i="2"/>
  <c r="S290" i="2"/>
  <c r="AE289" i="2"/>
  <c r="AA289" i="2"/>
  <c r="W289" i="2"/>
  <c r="S289" i="2"/>
  <c r="AE288" i="2"/>
  <c r="AA288" i="2"/>
  <c r="W288" i="2"/>
  <c r="S288" i="2"/>
  <c r="AE287" i="2"/>
  <c r="AA287" i="2"/>
  <c r="W287" i="2"/>
  <c r="S287" i="2"/>
  <c r="AE286" i="2"/>
  <c r="AA286" i="2"/>
  <c r="W286" i="2"/>
  <c r="S286" i="2"/>
  <c r="AE285" i="2"/>
  <c r="AA285" i="2"/>
  <c r="W285" i="2"/>
  <c r="S285" i="2"/>
  <c r="AE284" i="2"/>
  <c r="AA284" i="2"/>
  <c r="W284" i="2"/>
  <c r="S284" i="2"/>
  <c r="AE283" i="2"/>
  <c r="AA283" i="2"/>
  <c r="W283" i="2"/>
  <c r="S283" i="2"/>
  <c r="AE282" i="2"/>
  <c r="AA282" i="2"/>
  <c r="W282" i="2"/>
  <c r="S282" i="2"/>
  <c r="AE281" i="2"/>
  <c r="AA281" i="2"/>
  <c r="W281" i="2"/>
  <c r="S281" i="2"/>
  <c r="AE280" i="2"/>
  <c r="AA280" i="2"/>
  <c r="W280" i="2"/>
  <c r="S280" i="2"/>
  <c r="AE279" i="2"/>
  <c r="AA279" i="2"/>
  <c r="W279" i="2"/>
  <c r="S279" i="2"/>
  <c r="AE278" i="2"/>
  <c r="AA278" i="2"/>
  <c r="W278" i="2"/>
  <c r="S278" i="2"/>
  <c r="AE277" i="2"/>
  <c r="AA277" i="2"/>
  <c r="W277" i="2"/>
  <c r="S277" i="2"/>
  <c r="AE276" i="2"/>
  <c r="AA276" i="2"/>
  <c r="W276" i="2"/>
  <c r="S276" i="2"/>
  <c r="AE275" i="2"/>
  <c r="AA275" i="2"/>
  <c r="W275" i="2"/>
  <c r="S275" i="2"/>
  <c r="AE274" i="2"/>
  <c r="AA274" i="2"/>
  <c r="W274" i="2"/>
  <c r="S274" i="2"/>
  <c r="AE273" i="2"/>
  <c r="AA273" i="2"/>
  <c r="W273" i="2"/>
  <c r="S273" i="2"/>
  <c r="AE272" i="2"/>
  <c r="AA272" i="2"/>
  <c r="W272" i="2"/>
  <c r="S272" i="2"/>
  <c r="AE271" i="2"/>
  <c r="AA271" i="2"/>
  <c r="W271" i="2"/>
  <c r="S271" i="2"/>
  <c r="AE270" i="2"/>
  <c r="AA270" i="2"/>
  <c r="W270" i="2"/>
  <c r="S270" i="2"/>
  <c r="AE269" i="2"/>
  <c r="AA269" i="2"/>
  <c r="W269" i="2"/>
  <c r="S269" i="2"/>
  <c r="AE268" i="2"/>
  <c r="AA268" i="2"/>
  <c r="W268" i="2"/>
  <c r="S268" i="2"/>
  <c r="AE267" i="2"/>
  <c r="AA267" i="2"/>
  <c r="W267" i="2"/>
  <c r="S267" i="2"/>
  <c r="AE266" i="2"/>
  <c r="AA266" i="2"/>
  <c r="W266" i="2"/>
  <c r="S266" i="2"/>
  <c r="AE265" i="2"/>
  <c r="AA265" i="2"/>
  <c r="W265" i="2"/>
  <c r="S265" i="2"/>
  <c r="AE264" i="2"/>
  <c r="AA264" i="2"/>
  <c r="W264" i="2"/>
  <c r="S264" i="2"/>
  <c r="AE263" i="2"/>
  <c r="AA263" i="2"/>
  <c r="W263" i="2"/>
  <c r="S263" i="2"/>
  <c r="AE262" i="2"/>
  <c r="AA262" i="2"/>
  <c r="W262" i="2"/>
  <c r="S262" i="2"/>
  <c r="AE261" i="2"/>
  <c r="AA261" i="2"/>
  <c r="W261" i="2"/>
  <c r="S261" i="2"/>
  <c r="AE260" i="2"/>
  <c r="AA260" i="2"/>
  <c r="W260" i="2"/>
  <c r="S260" i="2"/>
  <c r="AE259" i="2"/>
  <c r="AA259" i="2"/>
  <c r="W259" i="2"/>
  <c r="S259" i="2"/>
  <c r="AE258" i="2"/>
  <c r="AA258" i="2"/>
  <c r="W258" i="2"/>
  <c r="S258" i="2"/>
  <c r="AE257" i="2"/>
  <c r="AA257" i="2"/>
  <c r="W257" i="2"/>
  <c r="S257" i="2"/>
  <c r="AE256" i="2"/>
  <c r="AA256" i="2"/>
  <c r="W256" i="2"/>
  <c r="S256" i="2"/>
  <c r="AE255" i="2"/>
  <c r="AA255" i="2"/>
  <c r="W255" i="2"/>
  <c r="S255" i="2"/>
  <c r="AE254" i="2"/>
  <c r="AA254" i="2"/>
  <c r="W254" i="2"/>
  <c r="S254" i="2"/>
  <c r="AE253" i="2"/>
  <c r="AA253" i="2"/>
  <c r="W253" i="2"/>
  <c r="S253" i="2"/>
  <c r="AE252" i="2"/>
  <c r="AA252" i="2"/>
  <c r="W252" i="2"/>
  <c r="S252" i="2"/>
  <c r="AE251" i="2"/>
  <c r="AA251" i="2"/>
  <c r="W251" i="2"/>
  <c r="S251" i="2"/>
  <c r="AE250" i="2"/>
  <c r="AA250" i="2"/>
  <c r="W250" i="2"/>
  <c r="S250" i="2"/>
  <c r="AE249" i="2"/>
  <c r="AA249" i="2"/>
  <c r="W249" i="2"/>
  <c r="S249" i="2"/>
  <c r="AE248" i="2"/>
  <c r="AA248" i="2"/>
  <c r="W248" i="2"/>
  <c r="S248" i="2"/>
  <c r="AE247" i="2"/>
  <c r="AA247" i="2"/>
  <c r="W247" i="2"/>
  <c r="S247" i="2"/>
  <c r="AE246" i="2"/>
  <c r="AA246" i="2"/>
  <c r="W246" i="2"/>
  <c r="S246" i="2"/>
  <c r="AE245" i="2"/>
  <c r="AA245" i="2"/>
  <c r="W245" i="2"/>
  <c r="S245" i="2"/>
  <c r="AE244" i="2"/>
  <c r="AA244" i="2"/>
  <c r="W244" i="2"/>
  <c r="S244" i="2"/>
  <c r="AE243" i="2"/>
  <c r="AA243" i="2"/>
  <c r="W243" i="2"/>
  <c r="S243" i="2"/>
  <c r="AE242" i="2"/>
  <c r="AA242" i="2"/>
  <c r="W242" i="2"/>
  <c r="S242" i="2"/>
  <c r="AE241" i="2"/>
  <c r="AA241" i="2"/>
  <c r="W241" i="2"/>
  <c r="S241" i="2"/>
  <c r="AE240" i="2"/>
  <c r="AA240" i="2"/>
  <c r="W240" i="2"/>
  <c r="S240" i="2"/>
  <c r="AE239" i="2"/>
  <c r="AA239" i="2"/>
  <c r="W239" i="2"/>
  <c r="S239" i="2"/>
  <c r="AE238" i="2"/>
  <c r="AA238" i="2"/>
  <c r="W238" i="2"/>
  <c r="S238" i="2"/>
  <c r="AE237" i="2"/>
  <c r="AA237" i="2"/>
  <c r="W237" i="2"/>
  <c r="S237" i="2"/>
  <c r="AE236" i="2"/>
  <c r="AA236" i="2"/>
  <c r="W236" i="2"/>
  <c r="S236" i="2"/>
  <c r="AE235" i="2"/>
  <c r="AA235" i="2"/>
  <c r="W235" i="2"/>
  <c r="S235" i="2"/>
  <c r="AE234" i="2"/>
  <c r="AA234" i="2"/>
  <c r="W234" i="2"/>
  <c r="S234" i="2"/>
  <c r="AE233" i="2"/>
  <c r="AA233" i="2"/>
  <c r="W233" i="2"/>
  <c r="S233" i="2"/>
  <c r="AE232" i="2"/>
  <c r="AA232" i="2"/>
  <c r="W232" i="2"/>
  <c r="S232" i="2"/>
  <c r="AE231" i="2"/>
  <c r="AA231" i="2"/>
  <c r="W231" i="2"/>
  <c r="S231" i="2"/>
  <c r="AE230" i="2"/>
  <c r="AA230" i="2"/>
  <c r="W230" i="2"/>
  <c r="S230" i="2"/>
  <c r="AE229" i="2"/>
  <c r="AA229" i="2"/>
  <c r="W229" i="2"/>
  <c r="S229" i="2"/>
  <c r="AE228" i="2"/>
  <c r="AA228" i="2"/>
  <c r="W228" i="2"/>
  <c r="S228" i="2"/>
  <c r="AE227" i="2"/>
  <c r="AA227" i="2"/>
  <c r="W227" i="2"/>
  <c r="S227" i="2"/>
  <c r="AE226" i="2"/>
  <c r="AA226" i="2"/>
  <c r="W226" i="2"/>
  <c r="S226" i="2"/>
  <c r="AE225" i="2"/>
  <c r="AA225" i="2"/>
  <c r="W225" i="2"/>
  <c r="S225" i="2"/>
  <c r="AE224" i="2"/>
  <c r="AA224" i="2"/>
  <c r="W224" i="2"/>
  <c r="S224" i="2"/>
  <c r="AE223" i="2"/>
  <c r="AA223" i="2"/>
  <c r="W223" i="2"/>
  <c r="S223" i="2"/>
  <c r="AE222" i="2"/>
  <c r="AA222" i="2"/>
  <c r="W222" i="2"/>
  <c r="S222" i="2"/>
  <c r="AE221" i="2"/>
  <c r="AA221" i="2"/>
  <c r="W221" i="2"/>
  <c r="S221" i="2"/>
  <c r="AE220" i="2"/>
  <c r="AA220" i="2"/>
  <c r="W220" i="2"/>
  <c r="S220" i="2"/>
  <c r="AE219" i="2"/>
  <c r="AA219" i="2"/>
  <c r="W219" i="2"/>
  <c r="S219" i="2"/>
  <c r="AE218" i="2"/>
  <c r="AA218" i="2"/>
  <c r="W218" i="2"/>
  <c r="S218" i="2"/>
  <c r="AE217" i="2"/>
  <c r="AA217" i="2"/>
  <c r="W217" i="2"/>
  <c r="S217" i="2"/>
  <c r="AE216" i="2"/>
  <c r="AA216" i="2"/>
  <c r="W216" i="2"/>
  <c r="S216" i="2"/>
  <c r="AE215" i="2"/>
  <c r="AA215" i="2"/>
  <c r="W215" i="2"/>
  <c r="S215" i="2"/>
  <c r="AE214" i="2"/>
  <c r="AA214" i="2"/>
  <c r="W214" i="2"/>
  <c r="S214" i="2"/>
  <c r="AE213" i="2"/>
  <c r="AA213" i="2"/>
  <c r="W213" i="2"/>
  <c r="S213" i="2"/>
  <c r="AE212" i="2"/>
  <c r="AA212" i="2"/>
  <c r="W212" i="2"/>
  <c r="S212" i="2"/>
  <c r="AE211" i="2"/>
  <c r="AA211" i="2"/>
  <c r="W211" i="2"/>
  <c r="S211" i="2"/>
  <c r="AE210" i="2"/>
  <c r="AA210" i="2"/>
  <c r="W210" i="2"/>
  <c r="S210" i="2"/>
  <c r="AE209" i="2"/>
  <c r="AA209" i="2"/>
  <c r="W209" i="2"/>
  <c r="S209" i="2"/>
  <c r="AE208" i="2"/>
  <c r="AA208" i="2"/>
  <c r="W208" i="2"/>
  <c r="S208" i="2"/>
  <c r="AE207" i="2"/>
  <c r="AA207" i="2"/>
  <c r="W207" i="2"/>
  <c r="S207" i="2"/>
  <c r="AE206" i="2"/>
  <c r="AA206" i="2"/>
  <c r="W206" i="2"/>
  <c r="S206" i="2"/>
  <c r="AE205" i="2"/>
  <c r="AA205" i="2"/>
  <c r="W205" i="2"/>
  <c r="S205" i="2"/>
  <c r="AE204" i="2"/>
  <c r="AA204" i="2"/>
  <c r="W204" i="2"/>
  <c r="S204" i="2"/>
  <c r="AE203" i="2"/>
  <c r="AA203" i="2"/>
  <c r="W203" i="2"/>
  <c r="S203" i="2"/>
  <c r="AE202" i="2"/>
  <c r="AA202" i="2"/>
  <c r="W202" i="2"/>
  <c r="S202" i="2"/>
  <c r="AE201" i="2"/>
  <c r="AA201" i="2"/>
  <c r="W201" i="2"/>
  <c r="S201" i="2"/>
  <c r="AE200" i="2"/>
  <c r="AA200" i="2"/>
  <c r="W200" i="2"/>
  <c r="S200" i="2"/>
  <c r="AE199" i="2"/>
  <c r="AA199" i="2"/>
  <c r="W199" i="2"/>
  <c r="S199" i="2"/>
  <c r="AE198" i="2"/>
  <c r="AA198" i="2"/>
  <c r="W198" i="2"/>
  <c r="S198" i="2"/>
  <c r="AE197" i="2"/>
  <c r="AA197" i="2"/>
  <c r="W197" i="2"/>
  <c r="S197" i="2"/>
  <c r="AE196" i="2"/>
  <c r="AA196" i="2"/>
  <c r="W196" i="2"/>
  <c r="S196" i="2"/>
  <c r="AE195" i="2"/>
  <c r="AA195" i="2"/>
  <c r="W195" i="2"/>
  <c r="S195" i="2"/>
  <c r="AE194" i="2"/>
  <c r="AA194" i="2"/>
  <c r="W194" i="2"/>
  <c r="S194" i="2"/>
  <c r="AE193" i="2"/>
  <c r="AA193" i="2"/>
  <c r="W193" i="2"/>
  <c r="S193" i="2"/>
  <c r="AE192" i="2"/>
  <c r="AA192" i="2"/>
  <c r="W192" i="2"/>
  <c r="S192" i="2"/>
  <c r="AE191" i="2"/>
  <c r="AA191" i="2"/>
  <c r="W191" i="2"/>
  <c r="S191" i="2"/>
  <c r="AE190" i="2"/>
  <c r="AA190" i="2"/>
  <c r="W190" i="2"/>
  <c r="S190" i="2"/>
  <c r="AE189" i="2"/>
  <c r="AA189" i="2"/>
  <c r="W189" i="2"/>
  <c r="S189" i="2"/>
  <c r="AE188" i="2"/>
  <c r="AA188" i="2"/>
  <c r="W188" i="2"/>
  <c r="S188" i="2"/>
  <c r="AE187" i="2"/>
  <c r="AA187" i="2"/>
  <c r="W187" i="2"/>
  <c r="S187" i="2"/>
  <c r="AE186" i="2"/>
  <c r="AA186" i="2"/>
  <c r="W186" i="2"/>
  <c r="S186" i="2"/>
  <c r="AE185" i="2"/>
  <c r="AA185" i="2"/>
  <c r="W185" i="2"/>
  <c r="S185" i="2"/>
  <c r="AE184" i="2"/>
  <c r="AA184" i="2"/>
  <c r="W184" i="2"/>
  <c r="S184" i="2"/>
  <c r="AE183" i="2"/>
  <c r="AA183" i="2"/>
  <c r="W183" i="2"/>
  <c r="S183" i="2"/>
  <c r="AE182" i="2"/>
  <c r="AA182" i="2"/>
  <c r="W182" i="2"/>
  <c r="S182" i="2"/>
  <c r="AE181" i="2"/>
  <c r="AA181" i="2"/>
  <c r="W181" i="2"/>
  <c r="S181" i="2"/>
  <c r="AE180" i="2"/>
  <c r="AA180" i="2"/>
  <c r="W180" i="2"/>
  <c r="S180" i="2"/>
  <c r="AE179" i="2"/>
  <c r="AA179" i="2"/>
  <c r="W179" i="2"/>
  <c r="S179" i="2"/>
  <c r="AE178" i="2"/>
  <c r="AA178" i="2"/>
  <c r="W178" i="2"/>
  <c r="S178" i="2"/>
  <c r="AE177" i="2"/>
  <c r="AA177" i="2"/>
  <c r="W177" i="2"/>
  <c r="S177" i="2"/>
  <c r="AE176" i="2"/>
  <c r="AA176" i="2"/>
  <c r="W176" i="2"/>
  <c r="S176" i="2"/>
  <c r="AE175" i="2"/>
  <c r="AA175" i="2"/>
  <c r="W175" i="2"/>
  <c r="S175" i="2"/>
  <c r="AE174" i="2"/>
  <c r="AA174" i="2"/>
  <c r="W174" i="2"/>
  <c r="S174" i="2"/>
  <c r="AE173" i="2"/>
  <c r="AA173" i="2"/>
  <c r="W173" i="2"/>
  <c r="S173" i="2"/>
  <c r="AE172" i="2"/>
  <c r="AA172" i="2"/>
  <c r="W172" i="2"/>
  <c r="S172" i="2"/>
  <c r="AE171" i="2"/>
  <c r="AA171" i="2"/>
  <c r="W171" i="2"/>
  <c r="S171" i="2"/>
  <c r="AE170" i="2"/>
  <c r="AA170" i="2"/>
  <c r="W170" i="2"/>
  <c r="S170" i="2"/>
  <c r="AE169" i="2"/>
  <c r="AA169" i="2"/>
  <c r="W169" i="2"/>
  <c r="S169" i="2"/>
  <c r="AE168" i="2"/>
  <c r="AA168" i="2"/>
  <c r="W168" i="2"/>
  <c r="S168" i="2"/>
  <c r="AE167" i="2"/>
  <c r="AA167" i="2"/>
  <c r="W167" i="2"/>
  <c r="S167" i="2"/>
  <c r="AE166" i="2"/>
  <c r="AA166" i="2"/>
  <c r="W166" i="2"/>
  <c r="S166" i="2"/>
  <c r="AE165" i="2"/>
  <c r="AA165" i="2"/>
  <c r="W165" i="2"/>
  <c r="S165" i="2"/>
  <c r="AE164" i="2"/>
  <c r="AA164" i="2"/>
  <c r="W164" i="2"/>
  <c r="S164" i="2"/>
  <c r="AE163" i="2"/>
  <c r="AA163" i="2"/>
  <c r="W163" i="2"/>
  <c r="S163" i="2"/>
  <c r="AE162" i="2"/>
  <c r="AA162" i="2"/>
  <c r="W162" i="2"/>
  <c r="S162" i="2"/>
  <c r="AE161" i="2"/>
  <c r="AA161" i="2"/>
  <c r="W161" i="2"/>
  <c r="S161" i="2"/>
  <c r="AE160" i="2"/>
  <c r="AA160" i="2"/>
  <c r="W160" i="2"/>
  <c r="S160" i="2"/>
  <c r="AE159" i="2"/>
  <c r="AA159" i="2"/>
  <c r="W159" i="2"/>
  <c r="S159" i="2"/>
  <c r="AE158" i="2"/>
  <c r="AA158" i="2"/>
  <c r="W158" i="2"/>
  <c r="S158" i="2"/>
  <c r="AE157" i="2"/>
  <c r="AA157" i="2"/>
  <c r="W157" i="2"/>
  <c r="S157" i="2"/>
  <c r="AE156" i="2"/>
  <c r="AA156" i="2"/>
  <c r="W156" i="2"/>
  <c r="S156" i="2"/>
  <c r="AE155" i="2"/>
  <c r="AA155" i="2"/>
  <c r="W155" i="2"/>
  <c r="S155" i="2"/>
  <c r="AE154" i="2"/>
  <c r="AA154" i="2"/>
  <c r="W154" i="2"/>
  <c r="S154" i="2"/>
  <c r="AE153" i="2"/>
  <c r="AA153" i="2"/>
  <c r="W153" i="2"/>
  <c r="S153" i="2"/>
  <c r="AE152" i="2"/>
  <c r="AA152" i="2"/>
  <c r="W152" i="2"/>
  <c r="S152" i="2"/>
  <c r="AE151" i="2"/>
  <c r="AA151" i="2"/>
  <c r="W151" i="2"/>
  <c r="S151" i="2"/>
  <c r="AE150" i="2"/>
  <c r="AA150" i="2"/>
  <c r="W150" i="2"/>
  <c r="S150" i="2"/>
  <c r="AE149" i="2"/>
  <c r="AA149" i="2"/>
  <c r="W149" i="2"/>
  <c r="S149" i="2"/>
  <c r="AE148" i="2"/>
  <c r="AA148" i="2"/>
  <c r="W148" i="2"/>
  <c r="S148" i="2"/>
  <c r="AE147" i="2"/>
  <c r="AA147" i="2"/>
  <c r="W147" i="2"/>
  <c r="S147" i="2"/>
  <c r="AE146" i="2"/>
  <c r="AA146" i="2"/>
  <c r="W146" i="2"/>
  <c r="S146" i="2"/>
  <c r="AE145" i="2"/>
  <c r="AA145" i="2"/>
  <c r="W145" i="2"/>
  <c r="S145" i="2"/>
  <c r="AE144" i="2"/>
  <c r="AA144" i="2"/>
  <c r="W144" i="2"/>
  <c r="S144" i="2"/>
  <c r="AE143" i="2"/>
  <c r="AA143" i="2"/>
  <c r="W143" i="2"/>
  <c r="S143" i="2"/>
  <c r="AE142" i="2"/>
  <c r="AA142" i="2"/>
  <c r="W142" i="2"/>
  <c r="S142" i="2"/>
  <c r="AE141" i="2"/>
  <c r="AA141" i="2"/>
  <c r="W141" i="2"/>
  <c r="S141" i="2"/>
  <c r="AE140" i="2"/>
  <c r="AA140" i="2"/>
  <c r="W140" i="2"/>
  <c r="S140" i="2"/>
  <c r="AE139" i="2"/>
  <c r="AA139" i="2"/>
  <c r="W139" i="2"/>
  <c r="S139" i="2"/>
  <c r="AE138" i="2"/>
  <c r="AA138" i="2"/>
  <c r="W138" i="2"/>
  <c r="S138" i="2"/>
  <c r="AE137" i="2"/>
  <c r="AA137" i="2"/>
  <c r="W137" i="2"/>
  <c r="S137" i="2"/>
  <c r="AE136" i="2"/>
  <c r="AA136" i="2"/>
  <c r="W136" i="2"/>
  <c r="S136" i="2"/>
  <c r="AE135" i="2"/>
  <c r="AA135" i="2"/>
  <c r="W135" i="2"/>
  <c r="S135" i="2"/>
  <c r="AE134" i="2"/>
  <c r="AA134" i="2"/>
  <c r="W134" i="2"/>
  <c r="S134" i="2"/>
  <c r="AE133" i="2"/>
  <c r="AA133" i="2"/>
  <c r="W133" i="2"/>
  <c r="S133" i="2"/>
  <c r="AE132" i="2"/>
  <c r="AA132" i="2"/>
  <c r="W132" i="2"/>
  <c r="S132" i="2"/>
  <c r="AE131" i="2"/>
  <c r="AA131" i="2"/>
  <c r="W131" i="2"/>
  <c r="S131" i="2"/>
  <c r="AE130" i="2"/>
  <c r="AA130" i="2"/>
  <c r="W130" i="2"/>
  <c r="S130" i="2"/>
  <c r="AE129" i="2"/>
  <c r="AA129" i="2"/>
  <c r="W129" i="2"/>
  <c r="S129" i="2"/>
  <c r="AE128" i="2"/>
  <c r="AA128" i="2"/>
  <c r="W128" i="2"/>
  <c r="S128" i="2"/>
  <c r="AE127" i="2"/>
  <c r="AA127" i="2"/>
  <c r="W127" i="2"/>
  <c r="S127" i="2"/>
  <c r="AE126" i="2"/>
  <c r="AA126" i="2"/>
  <c r="W126" i="2"/>
  <c r="S126" i="2"/>
  <c r="AE125" i="2"/>
  <c r="AA125" i="2"/>
  <c r="W125" i="2"/>
  <c r="S125" i="2"/>
  <c r="AE124" i="2"/>
  <c r="AA124" i="2"/>
  <c r="W124" i="2"/>
  <c r="S124" i="2"/>
  <c r="AE123" i="2"/>
  <c r="AA123" i="2"/>
  <c r="W123" i="2"/>
  <c r="S123" i="2"/>
  <c r="AE122" i="2"/>
  <c r="AA122" i="2"/>
  <c r="W122" i="2"/>
  <c r="S122" i="2"/>
  <c r="AE121" i="2"/>
  <c r="AA121" i="2"/>
  <c r="W121" i="2"/>
  <c r="S121" i="2"/>
  <c r="AE120" i="2"/>
  <c r="AA120" i="2"/>
  <c r="W120" i="2"/>
  <c r="S120" i="2"/>
  <c r="AE119" i="2"/>
  <c r="AA119" i="2"/>
  <c r="W119" i="2"/>
  <c r="S119" i="2"/>
  <c r="AE118" i="2"/>
  <c r="AA118" i="2"/>
  <c r="W118" i="2"/>
  <c r="S118" i="2"/>
  <c r="AE117" i="2"/>
  <c r="AA117" i="2"/>
  <c r="W117" i="2"/>
  <c r="S117" i="2"/>
  <c r="AE116" i="2"/>
  <c r="AA116" i="2"/>
  <c r="W116" i="2"/>
  <c r="S116" i="2"/>
  <c r="AE115" i="2"/>
  <c r="AA115" i="2"/>
  <c r="W115" i="2"/>
  <c r="S115" i="2"/>
  <c r="AE114" i="2"/>
  <c r="AA114" i="2"/>
  <c r="W114" i="2"/>
  <c r="S114" i="2"/>
  <c r="AE113" i="2"/>
  <c r="AA113" i="2"/>
  <c r="W113" i="2"/>
  <c r="S113" i="2"/>
  <c r="AE112" i="2"/>
  <c r="AA112" i="2"/>
  <c r="W112" i="2"/>
  <c r="S112" i="2"/>
  <c r="AE111" i="2"/>
  <c r="AA111" i="2"/>
  <c r="W111" i="2"/>
  <c r="S111" i="2"/>
  <c r="AE110" i="2"/>
  <c r="AA110" i="2"/>
  <c r="W110" i="2"/>
  <c r="S110" i="2"/>
  <c r="AE109" i="2"/>
  <c r="AA109" i="2"/>
  <c r="W109" i="2"/>
  <c r="S109" i="2"/>
  <c r="AE108" i="2"/>
  <c r="AA108" i="2"/>
  <c r="W108" i="2"/>
  <c r="S108" i="2"/>
  <c r="AE107" i="2"/>
  <c r="AA107" i="2"/>
  <c r="W107" i="2"/>
  <c r="S107" i="2"/>
  <c r="AE106" i="2"/>
  <c r="AA106" i="2"/>
  <c r="W106" i="2"/>
  <c r="S106" i="2"/>
  <c r="AE105" i="2"/>
  <c r="AA105" i="2"/>
  <c r="W105" i="2"/>
  <c r="S105" i="2"/>
  <c r="AE104" i="2"/>
  <c r="AA104" i="2"/>
  <c r="W104" i="2"/>
  <c r="S104" i="2"/>
  <c r="AE103" i="2"/>
  <c r="AA103" i="2"/>
  <c r="W103" i="2"/>
  <c r="S103" i="2"/>
  <c r="AE102" i="2"/>
  <c r="AA102" i="2"/>
  <c r="W102" i="2"/>
  <c r="S102" i="2"/>
  <c r="AE101" i="2"/>
  <c r="AA101" i="2"/>
  <c r="W101" i="2"/>
  <c r="S101" i="2"/>
  <c r="AE100" i="2"/>
  <c r="AA100" i="2"/>
  <c r="W100" i="2"/>
  <c r="S100" i="2"/>
  <c r="AE99" i="2"/>
  <c r="AA99" i="2"/>
  <c r="W99" i="2"/>
  <c r="S99" i="2"/>
  <c r="AE98" i="2"/>
  <c r="AA98" i="2"/>
  <c r="W98" i="2"/>
  <c r="S98" i="2"/>
  <c r="AE97" i="2"/>
  <c r="AA97" i="2"/>
  <c r="W97" i="2"/>
  <c r="S97" i="2"/>
  <c r="AE96" i="2"/>
  <c r="AA96" i="2"/>
  <c r="W96" i="2"/>
  <c r="S96" i="2"/>
  <c r="AE95" i="2"/>
  <c r="AA95" i="2"/>
  <c r="W95" i="2"/>
  <c r="S95" i="2"/>
  <c r="AE94" i="2"/>
  <c r="AA94" i="2"/>
  <c r="W94" i="2"/>
  <c r="S94" i="2"/>
  <c r="AE93" i="2"/>
  <c r="AA93" i="2"/>
  <c r="W93" i="2"/>
  <c r="S93" i="2"/>
  <c r="AE92" i="2"/>
  <c r="AA92" i="2"/>
  <c r="W92" i="2"/>
  <c r="S92" i="2"/>
  <c r="AE91" i="2"/>
  <c r="AA91" i="2"/>
  <c r="W91" i="2"/>
  <c r="S91" i="2"/>
  <c r="AE90" i="2"/>
  <c r="AA90" i="2"/>
  <c r="W90" i="2"/>
  <c r="S90" i="2"/>
  <c r="AE89" i="2"/>
  <c r="AA89" i="2"/>
  <c r="W89" i="2"/>
  <c r="S89" i="2"/>
  <c r="AE88" i="2"/>
  <c r="AA88" i="2"/>
  <c r="W88" i="2"/>
  <c r="S88" i="2"/>
  <c r="AE87" i="2"/>
  <c r="AA87" i="2"/>
  <c r="W87" i="2"/>
  <c r="S87" i="2"/>
  <c r="AE86" i="2"/>
  <c r="AA86" i="2"/>
  <c r="W86" i="2"/>
  <c r="S86" i="2"/>
  <c r="AE85" i="2"/>
  <c r="AA85" i="2"/>
  <c r="W85" i="2"/>
  <c r="S85" i="2"/>
  <c r="AE84" i="2"/>
  <c r="AA84" i="2"/>
  <c r="W84" i="2"/>
  <c r="S84" i="2"/>
  <c r="AE83" i="2"/>
  <c r="AA83" i="2"/>
  <c r="W83" i="2"/>
  <c r="S83" i="2"/>
  <c r="AE82" i="2"/>
  <c r="AA82" i="2"/>
  <c r="W82" i="2"/>
  <c r="S82" i="2"/>
  <c r="AE81" i="2"/>
  <c r="AA81" i="2"/>
  <c r="W81" i="2"/>
  <c r="S81" i="2"/>
  <c r="AE80" i="2"/>
  <c r="AA80" i="2"/>
  <c r="W80" i="2"/>
  <c r="S80" i="2"/>
  <c r="AE79" i="2"/>
  <c r="AA79" i="2"/>
  <c r="W79" i="2"/>
  <c r="S79" i="2"/>
  <c r="AE78" i="2"/>
  <c r="AA78" i="2"/>
  <c r="W78" i="2"/>
  <c r="S78" i="2"/>
  <c r="AE77" i="2"/>
  <c r="AA77" i="2"/>
  <c r="W77" i="2"/>
  <c r="S77" i="2"/>
  <c r="AE76" i="2"/>
  <c r="AA76" i="2"/>
  <c r="W76" i="2"/>
  <c r="S76" i="2"/>
  <c r="AE75" i="2"/>
  <c r="AA75" i="2"/>
  <c r="W75" i="2"/>
  <c r="S75" i="2"/>
  <c r="AE74" i="2"/>
  <c r="AA74" i="2"/>
  <c r="W74" i="2"/>
  <c r="S74" i="2"/>
  <c r="AE73" i="2"/>
  <c r="AA73" i="2"/>
  <c r="W73" i="2"/>
  <c r="S73" i="2"/>
  <c r="AE72" i="2"/>
  <c r="AA72" i="2"/>
  <c r="W72" i="2"/>
  <c r="S72" i="2"/>
  <c r="AE71" i="2"/>
  <c r="AA71" i="2"/>
  <c r="W71" i="2"/>
  <c r="S71" i="2"/>
  <c r="AE70" i="2"/>
  <c r="AA70" i="2"/>
  <c r="W70" i="2"/>
  <c r="S70" i="2"/>
  <c r="AE69" i="2"/>
  <c r="AA69" i="2"/>
  <c r="W69" i="2"/>
  <c r="S69" i="2"/>
  <c r="AE68" i="2"/>
  <c r="AA68" i="2"/>
  <c r="W68" i="2"/>
  <c r="S68" i="2"/>
  <c r="AE67" i="2"/>
  <c r="AA67" i="2"/>
  <c r="W67" i="2"/>
  <c r="S67" i="2"/>
  <c r="AE66" i="2"/>
  <c r="AA66" i="2"/>
  <c r="W66" i="2"/>
  <c r="S66" i="2"/>
  <c r="AE65" i="2"/>
  <c r="AA65" i="2"/>
  <c r="W65" i="2"/>
  <c r="S65" i="2"/>
  <c r="AE64" i="2"/>
  <c r="AA64" i="2"/>
  <c r="W64" i="2"/>
  <c r="S64" i="2"/>
  <c r="AE63" i="2"/>
  <c r="AA63" i="2"/>
  <c r="W63" i="2"/>
  <c r="S63" i="2"/>
  <c r="AE62" i="2"/>
  <c r="AA62" i="2"/>
  <c r="W62" i="2"/>
  <c r="S62" i="2"/>
  <c r="AE61" i="2"/>
  <c r="AA61" i="2"/>
  <c r="W61" i="2"/>
  <c r="S61" i="2"/>
  <c r="AE60" i="2"/>
  <c r="AA60" i="2"/>
  <c r="W60" i="2"/>
  <c r="S60" i="2"/>
  <c r="AE59" i="2"/>
  <c r="AA59" i="2"/>
  <c r="W59" i="2"/>
  <c r="S59" i="2"/>
  <c r="AE58" i="2"/>
  <c r="AA58" i="2"/>
  <c r="W58" i="2"/>
  <c r="S58" i="2"/>
  <c r="AE57" i="2"/>
  <c r="AA57" i="2"/>
  <c r="W57" i="2"/>
  <c r="S57" i="2"/>
  <c r="AE56" i="2"/>
  <c r="AA56" i="2"/>
  <c r="W56" i="2"/>
  <c r="S56" i="2"/>
  <c r="AE55" i="2"/>
  <c r="AA55" i="2"/>
  <c r="W55" i="2"/>
  <c r="S55" i="2"/>
  <c r="AE54" i="2"/>
  <c r="AA54" i="2"/>
  <c r="W54" i="2"/>
  <c r="S54" i="2"/>
  <c r="AE53" i="2"/>
  <c r="AA53" i="2"/>
  <c r="W53" i="2"/>
  <c r="S53" i="2"/>
  <c r="AE52" i="2"/>
  <c r="AA52" i="2"/>
  <c r="W52" i="2"/>
  <c r="S52" i="2"/>
  <c r="AE51" i="2"/>
  <c r="AA51" i="2"/>
  <c r="W51" i="2"/>
  <c r="S51" i="2"/>
  <c r="AE50" i="2"/>
  <c r="AA50" i="2"/>
  <c r="W50" i="2"/>
  <c r="S50" i="2"/>
  <c r="AE49" i="2"/>
  <c r="AA49" i="2"/>
  <c r="W49" i="2"/>
  <c r="S49" i="2"/>
  <c r="AE48" i="2"/>
  <c r="AA48" i="2"/>
  <c r="W48" i="2"/>
  <c r="S48" i="2"/>
  <c r="AE47" i="2"/>
  <c r="AA47" i="2"/>
  <c r="W47" i="2"/>
  <c r="S47" i="2"/>
  <c r="AE46" i="2"/>
  <c r="AA46" i="2"/>
  <c r="W46" i="2"/>
  <c r="S46" i="2"/>
  <c r="AE45" i="2"/>
  <c r="AA45" i="2"/>
  <c r="W45" i="2"/>
  <c r="S45" i="2"/>
  <c r="AE44" i="2"/>
  <c r="AA44" i="2"/>
  <c r="W44" i="2"/>
  <c r="S44" i="2"/>
  <c r="AE43" i="2"/>
  <c r="AA43" i="2"/>
  <c r="W43" i="2"/>
  <c r="S43" i="2"/>
  <c r="AE42" i="2"/>
  <c r="AA42" i="2"/>
  <c r="W42" i="2"/>
  <c r="S42" i="2"/>
  <c r="AE41" i="2"/>
  <c r="AA41" i="2"/>
  <c r="W41" i="2"/>
  <c r="S41" i="2"/>
  <c r="AE40" i="2"/>
  <c r="AA40" i="2"/>
  <c r="W40" i="2"/>
  <c r="S40" i="2"/>
  <c r="AE39" i="2"/>
  <c r="AA39" i="2"/>
  <c r="W39" i="2"/>
  <c r="S39" i="2"/>
  <c r="AE38" i="2"/>
  <c r="AA38" i="2"/>
  <c r="W38" i="2"/>
  <c r="S38" i="2"/>
  <c r="AE37" i="2"/>
  <c r="AA37" i="2"/>
  <c r="W37" i="2"/>
  <c r="S37" i="2"/>
  <c r="AE36" i="2"/>
  <c r="AA36" i="2"/>
  <c r="W36" i="2"/>
  <c r="S36" i="2"/>
  <c r="AE35" i="2"/>
  <c r="AA35" i="2"/>
  <c r="W35" i="2"/>
  <c r="S35" i="2"/>
  <c r="AE34" i="2"/>
  <c r="AA34" i="2"/>
  <c r="W34" i="2"/>
  <c r="S34" i="2"/>
  <c r="AE33" i="2"/>
  <c r="AA33" i="2"/>
  <c r="W33" i="2"/>
  <c r="S33" i="2"/>
  <c r="AE32" i="2"/>
  <c r="AA32" i="2"/>
  <c r="W32" i="2"/>
  <c r="S32" i="2"/>
  <c r="AE31" i="2"/>
  <c r="AA31" i="2"/>
  <c r="W31" i="2"/>
  <c r="S31" i="2"/>
  <c r="AE30" i="2"/>
  <c r="AA30" i="2"/>
  <c r="W30" i="2"/>
  <c r="S30" i="2"/>
  <c r="AE29" i="2"/>
  <c r="AA29" i="2"/>
  <c r="W29" i="2"/>
  <c r="S29" i="2"/>
  <c r="AE28" i="2"/>
  <c r="AA28" i="2"/>
  <c r="W28" i="2"/>
  <c r="S28" i="2"/>
  <c r="AE27" i="2"/>
  <c r="AA27" i="2"/>
  <c r="W27" i="2"/>
  <c r="S27" i="2"/>
  <c r="AE26" i="2"/>
  <c r="AA26" i="2"/>
  <c r="W26" i="2"/>
  <c r="S26" i="2"/>
  <c r="AE25" i="2"/>
  <c r="AA25" i="2"/>
  <c r="W25" i="2"/>
  <c r="S25" i="2"/>
  <c r="AE24" i="2"/>
  <c r="AA24" i="2"/>
  <c r="W24" i="2"/>
  <c r="S24" i="2"/>
  <c r="AE23" i="2"/>
  <c r="AA23" i="2"/>
  <c r="W23" i="2"/>
  <c r="S23" i="2"/>
  <c r="AE22" i="2"/>
  <c r="AA22" i="2"/>
  <c r="W22" i="2"/>
  <c r="S22" i="2"/>
  <c r="AE21" i="2"/>
  <c r="AA21" i="2"/>
  <c r="W21" i="2"/>
  <c r="S21" i="2"/>
  <c r="AE20" i="2"/>
  <c r="AA20" i="2"/>
  <c r="W20" i="2"/>
  <c r="S20" i="2"/>
  <c r="AE19" i="2"/>
  <c r="AA19" i="2"/>
  <c r="W19" i="2"/>
  <c r="S19" i="2"/>
  <c r="AE18" i="2"/>
  <c r="AA18" i="2"/>
  <c r="W18" i="2"/>
  <c r="S18" i="2"/>
  <c r="AE17" i="2"/>
  <c r="AA17" i="2"/>
  <c r="W17" i="2"/>
  <c r="S17" i="2"/>
  <c r="AE16" i="2"/>
  <c r="AA16" i="2"/>
  <c r="W16" i="2"/>
  <c r="S16" i="2"/>
  <c r="AE15" i="2"/>
  <c r="AA15" i="2"/>
  <c r="W15" i="2"/>
  <c r="S15" i="2"/>
  <c r="AE14" i="2"/>
  <c r="AA14" i="2"/>
  <c r="W14" i="2"/>
  <c r="S14" i="2"/>
  <c r="AE13" i="2"/>
  <c r="AA13" i="2"/>
  <c r="W13" i="2"/>
  <c r="S13" i="2"/>
  <c r="AE12" i="2"/>
  <c r="AA12" i="2"/>
  <c r="W12" i="2"/>
  <c r="S12" i="2"/>
  <c r="AE11" i="2"/>
  <c r="AA11" i="2"/>
  <c r="W11" i="2"/>
  <c r="S11" i="2"/>
  <c r="AE10" i="2"/>
  <c r="AA10" i="2"/>
  <c r="W10" i="2"/>
  <c r="S10" i="2"/>
  <c r="AE9" i="2"/>
  <c r="AA9" i="2"/>
  <c r="W9" i="2"/>
  <c r="S9" i="2"/>
  <c r="AE8" i="2"/>
  <c r="AA8" i="2"/>
  <c r="W8" i="2"/>
  <c r="S8" i="2"/>
  <c r="AE7" i="2"/>
  <c r="AA7" i="2"/>
  <c r="W7" i="2"/>
  <c r="S7" i="2"/>
  <c r="AE6" i="2"/>
  <c r="AA6" i="2"/>
  <c r="W6" i="2"/>
  <c r="S6" i="2"/>
  <c r="AE5" i="2"/>
  <c r="AA5" i="2"/>
  <c r="W5" i="2"/>
  <c r="S5" i="2"/>
  <c r="AE4" i="2"/>
  <c r="AA4" i="2"/>
  <c r="W4" i="2"/>
  <c r="S4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4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4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2" i="1"/>
  <c r="G2" i="1"/>
</calcChain>
</file>

<file path=xl/sharedStrings.xml><?xml version="1.0" encoding="utf-8"?>
<sst xmlns="http://schemas.openxmlformats.org/spreadsheetml/2006/main" count="537" uniqueCount="264">
  <si>
    <t>天水圍</t>
  </si>
  <si>
    <t>天慈</t>
  </si>
  <si>
    <t>天耀</t>
  </si>
  <si>
    <t>樂湖</t>
  </si>
  <si>
    <t>天湖</t>
  </si>
  <si>
    <t>銀座</t>
  </si>
  <si>
    <t>天瑞</t>
  </si>
  <si>
    <t>翠湖</t>
  </si>
  <si>
    <t>天榮</t>
  </si>
  <si>
    <t>頌富</t>
  </si>
  <si>
    <t>天富</t>
  </si>
  <si>
    <t>天悅</t>
  </si>
  <si>
    <t>天秀</t>
  </si>
  <si>
    <t>濕地公園</t>
  </si>
  <si>
    <t>天逸</t>
  </si>
  <si>
    <t>天恒</t>
    <phoneticPr fontId="1" type="noConversion"/>
  </si>
  <si>
    <t>天水圍</t>
    <phoneticPr fontId="1" type="noConversion"/>
  </si>
  <si>
    <t>22.44845469034636, 114.00614402792054</t>
    <phoneticPr fontId="1" type="noConversion"/>
  </si>
  <si>
    <t>EAST</t>
    <phoneticPr fontId="1" type="noConversion"/>
  </si>
  <si>
    <t>DIST</t>
    <phoneticPr fontId="1" type="noConversion"/>
  </si>
  <si>
    <t>NORTH</t>
    <phoneticPr fontId="1" type="noConversion"/>
  </si>
  <si>
    <t>WEST</t>
    <phoneticPr fontId="1" type="noConversion"/>
  </si>
  <si>
    <t>SOUTH</t>
    <phoneticPr fontId="1" type="noConversion"/>
  </si>
  <si>
    <t>NW</t>
    <phoneticPr fontId="1" type="noConversion"/>
  </si>
  <si>
    <t>NE</t>
    <phoneticPr fontId="1" type="noConversion"/>
  </si>
  <si>
    <t>SE</t>
    <phoneticPr fontId="1" type="noConversion"/>
  </si>
  <si>
    <t>SW</t>
    <phoneticPr fontId="1" type="noConversion"/>
  </si>
  <si>
    <t>Station ID</t>
  </si>
  <si>
    <t>Name (English)</t>
  </si>
  <si>
    <t>Name (Chinese)</t>
  </si>
  <si>
    <t>Tuen Mun Ferry Pier</t>
  </si>
  <si>
    <t>Melody Garden</t>
  </si>
  <si>
    <t>Butterfly</t>
  </si>
  <si>
    <t>Light Rail Depot</t>
  </si>
  <si>
    <t>Lung Mun</t>
  </si>
  <si>
    <t>Tsing Shan Tsuen</t>
  </si>
  <si>
    <t>Tsing Wun</t>
  </si>
  <si>
    <t>Kin On</t>
  </si>
  <si>
    <t>Ho Tin</t>
  </si>
  <si>
    <t>Choy Yee Bridge</t>
  </si>
  <si>
    <t>Affluence</t>
  </si>
  <si>
    <t>Tuen Mun Hospital</t>
  </si>
  <si>
    <t>Siu Hong</t>
  </si>
  <si>
    <t>Kei Lun</t>
  </si>
  <si>
    <t>Ching Chung</t>
  </si>
  <si>
    <t>Kin Sang</t>
  </si>
  <si>
    <t>Tin King</t>
  </si>
  <si>
    <t>Leung King</t>
  </si>
  <si>
    <t>San Wai</t>
  </si>
  <si>
    <t>Shek Pai</t>
  </si>
  <si>
    <t>Shan King (North)</t>
  </si>
  <si>
    <t>Shan King (South)</t>
  </si>
  <si>
    <t>Ming Kum</t>
  </si>
  <si>
    <t>Tai Hing (North)</t>
  </si>
  <si>
    <t>Tai Hing (South)</t>
  </si>
  <si>
    <t>Ngan Wai</t>
  </si>
  <si>
    <t>Siu Hei</t>
  </si>
  <si>
    <t>Tuen Mun Swimming Pool</t>
  </si>
  <si>
    <t>Goodview Garden</t>
  </si>
  <si>
    <t>Siu Lun</t>
  </si>
  <si>
    <t>On Ting</t>
  </si>
  <si>
    <t>Yau Oi</t>
  </si>
  <si>
    <t>Town Centre</t>
  </si>
  <si>
    <t>Tuen Mun</t>
  </si>
  <si>
    <t>Pui To</t>
  </si>
  <si>
    <t>Hoh Fuk Tong</t>
  </si>
  <si>
    <t>San Hui</t>
  </si>
  <si>
    <t>Prime View</t>
  </si>
  <si>
    <t>Fung Tei</t>
  </si>
  <si>
    <t>Lam Tei</t>
  </si>
  <si>
    <t>Nai Wai</t>
  </si>
  <si>
    <t>Chung Uk Tsuen</t>
  </si>
  <si>
    <t>Hung Shui Kiu</t>
  </si>
  <si>
    <t>Tong Fong Tsuen</t>
  </si>
  <si>
    <t>Ping Shan</t>
  </si>
  <si>
    <t>Hang Mei Tsuen</t>
  </si>
  <si>
    <t>Tin Shui Wai</t>
  </si>
  <si>
    <t>Tin Tsz</t>
  </si>
  <si>
    <t>Tin Yiu</t>
  </si>
  <si>
    <t>Locwood</t>
  </si>
  <si>
    <t>Tin Wu</t>
  </si>
  <si>
    <t>Ginza</t>
  </si>
  <si>
    <t>Tin Shui</t>
  </si>
  <si>
    <t>Chung Fu</t>
  </si>
  <si>
    <t>Tin Fu</t>
  </si>
  <si>
    <t>Chestwood</t>
  </si>
  <si>
    <t>Tin Wing</t>
  </si>
  <si>
    <t>Tin Yuet</t>
  </si>
  <si>
    <t>Tin Sau</t>
  </si>
  <si>
    <t>Wetland Park</t>
  </si>
  <si>
    <t>Tin Heng</t>
  </si>
  <si>
    <t>Tin Yat</t>
  </si>
  <si>
    <t>Shui Pin Wai</t>
  </si>
  <si>
    <t>Fung Nin Road</t>
  </si>
  <si>
    <t>Hong Lok Road</t>
  </si>
  <si>
    <t>Tai Tong Road</t>
  </si>
  <si>
    <t>Yuen Long</t>
  </si>
  <si>
    <t>Sam Shing</t>
  </si>
  <si>
    <t>Latitude</t>
    <phoneticPr fontId="1" type="noConversion"/>
  </si>
  <si>
    <t>Longitude</t>
  </si>
  <si>
    <r>
      <rPr>
        <sz val="10"/>
        <color theme="1"/>
        <rFont val="微軟正黑體"/>
        <family val="2"/>
        <charset val="136"/>
      </rPr>
      <t>屯門碼頭</t>
    </r>
  </si>
  <si>
    <r>
      <rPr>
        <sz val="10"/>
        <color theme="1"/>
        <rFont val="微軟正黑體"/>
        <family val="2"/>
        <charset val="136"/>
      </rPr>
      <t>美樂</t>
    </r>
  </si>
  <si>
    <r>
      <rPr>
        <sz val="10"/>
        <color theme="1"/>
        <rFont val="微軟正黑體"/>
        <family val="2"/>
        <charset val="136"/>
      </rPr>
      <t>蝴蝶</t>
    </r>
  </si>
  <si>
    <r>
      <rPr>
        <sz val="10"/>
        <color theme="1"/>
        <rFont val="微軟正黑體"/>
        <family val="2"/>
        <charset val="136"/>
      </rPr>
      <t>輕鐵車廠</t>
    </r>
  </si>
  <si>
    <r>
      <rPr>
        <sz val="10"/>
        <color theme="1"/>
        <rFont val="微軟正黑體"/>
        <family val="2"/>
        <charset val="136"/>
      </rPr>
      <t>龍門</t>
    </r>
  </si>
  <si>
    <r>
      <rPr>
        <sz val="10"/>
        <color theme="1"/>
        <rFont val="微軟正黑體"/>
        <family val="2"/>
        <charset val="136"/>
      </rPr>
      <t>青山村</t>
    </r>
  </si>
  <si>
    <r>
      <rPr>
        <sz val="10"/>
        <color theme="1"/>
        <rFont val="微軟正黑體"/>
        <family val="2"/>
        <charset val="136"/>
      </rPr>
      <t>青雲</t>
    </r>
  </si>
  <si>
    <r>
      <rPr>
        <sz val="10"/>
        <color theme="1"/>
        <rFont val="微軟正黑體"/>
        <family val="2"/>
        <charset val="136"/>
      </rPr>
      <t>建安</t>
    </r>
  </si>
  <si>
    <r>
      <rPr>
        <sz val="10"/>
        <color theme="1"/>
        <rFont val="微軟正黑體"/>
        <family val="2"/>
        <charset val="136"/>
      </rPr>
      <t>河田</t>
    </r>
  </si>
  <si>
    <r>
      <rPr>
        <sz val="10"/>
        <color theme="1"/>
        <rFont val="微軟正黑體"/>
        <family val="2"/>
        <charset val="136"/>
      </rPr>
      <t>蔡意橋</t>
    </r>
  </si>
  <si>
    <r>
      <rPr>
        <sz val="10"/>
        <color theme="1"/>
        <rFont val="微軟正黑體"/>
        <family val="2"/>
        <charset val="136"/>
      </rPr>
      <t>澤豐</t>
    </r>
  </si>
  <si>
    <r>
      <rPr>
        <sz val="10"/>
        <color theme="1"/>
        <rFont val="微軟正黑體"/>
        <family val="2"/>
        <charset val="136"/>
      </rPr>
      <t>屯門醫院</t>
    </r>
  </si>
  <si>
    <r>
      <rPr>
        <sz val="10"/>
        <color theme="1"/>
        <rFont val="微軟正黑體"/>
        <family val="2"/>
        <charset val="136"/>
      </rPr>
      <t>兆康</t>
    </r>
  </si>
  <si>
    <r>
      <rPr>
        <sz val="10"/>
        <color theme="1"/>
        <rFont val="微軟正黑體"/>
        <family val="2"/>
        <charset val="136"/>
      </rPr>
      <t>麒麟</t>
    </r>
  </si>
  <si>
    <r>
      <rPr>
        <sz val="10"/>
        <color theme="1"/>
        <rFont val="微軟正黑體"/>
        <family val="2"/>
        <charset val="136"/>
      </rPr>
      <t>青松</t>
    </r>
  </si>
  <si>
    <r>
      <rPr>
        <sz val="10"/>
        <color theme="1"/>
        <rFont val="微軟正黑體"/>
        <family val="2"/>
        <charset val="136"/>
      </rPr>
      <t>建生</t>
    </r>
  </si>
  <si>
    <r>
      <rPr>
        <sz val="10"/>
        <color theme="1"/>
        <rFont val="微軟正黑體"/>
        <family val="2"/>
        <charset val="136"/>
      </rPr>
      <t>田景</t>
    </r>
  </si>
  <si>
    <r>
      <rPr>
        <sz val="10"/>
        <color theme="1"/>
        <rFont val="微軟正黑體"/>
        <family val="2"/>
        <charset val="136"/>
      </rPr>
      <t>良景</t>
    </r>
  </si>
  <si>
    <r>
      <rPr>
        <sz val="10"/>
        <color theme="1"/>
        <rFont val="微軟正黑體"/>
        <family val="2"/>
        <charset val="136"/>
      </rPr>
      <t>新圍</t>
    </r>
  </si>
  <si>
    <r>
      <rPr>
        <sz val="10"/>
        <color theme="1"/>
        <rFont val="微軟正黑體"/>
        <family val="2"/>
        <charset val="136"/>
      </rPr>
      <t>石排</t>
    </r>
  </si>
  <si>
    <r>
      <rPr>
        <sz val="10"/>
        <color theme="1"/>
        <rFont val="微軟正黑體"/>
        <family val="2"/>
        <charset val="136"/>
      </rPr>
      <t>山景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微軟正黑體"/>
        <family val="2"/>
        <charset val="136"/>
      </rPr>
      <t>北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</si>
  <si>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微軟正黑體"/>
        <family val="2"/>
        <charset val="136"/>
      </rPr>
      <t>山景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微軟正黑體"/>
        <family val="2"/>
        <charset val="136"/>
      </rPr>
      <t>南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</si>
  <si>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微軟正黑體"/>
        <family val="2"/>
        <charset val="136"/>
      </rPr>
      <t>鳴琴</t>
    </r>
  </si>
  <si>
    <r>
      <rPr>
        <sz val="10"/>
        <color theme="1"/>
        <rFont val="微軟正黑體"/>
        <family val="2"/>
        <charset val="136"/>
      </rPr>
      <t>大興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微軟正黑體"/>
        <family val="2"/>
        <charset val="136"/>
      </rPr>
      <t>北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</si>
  <si>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微軟正黑體"/>
        <family val="2"/>
        <charset val="136"/>
      </rPr>
      <t>大興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微軟正黑體"/>
        <family val="2"/>
        <charset val="136"/>
      </rPr>
      <t>南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</si>
  <si>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微軟正黑體"/>
        <family val="2"/>
        <charset val="136"/>
      </rPr>
      <t>銀圍</t>
    </r>
  </si>
  <si>
    <r>
      <rPr>
        <sz val="10"/>
        <color theme="1"/>
        <rFont val="微軟正黑體"/>
        <family val="2"/>
        <charset val="136"/>
      </rPr>
      <t>兆禧</t>
    </r>
  </si>
  <si>
    <r>
      <rPr>
        <sz val="10"/>
        <color theme="1"/>
        <rFont val="微軟正黑體"/>
        <family val="2"/>
        <charset val="136"/>
      </rPr>
      <t>屯門泳池</t>
    </r>
  </si>
  <si>
    <r>
      <rPr>
        <sz val="10"/>
        <color theme="1"/>
        <rFont val="微軟正黑體"/>
        <family val="2"/>
        <charset val="136"/>
      </rPr>
      <t>豐景園</t>
    </r>
  </si>
  <si>
    <r>
      <rPr>
        <sz val="10"/>
        <color theme="1"/>
        <rFont val="微軟正黑體"/>
        <family val="2"/>
        <charset val="136"/>
      </rPr>
      <t>兆麟</t>
    </r>
  </si>
  <si>
    <r>
      <rPr>
        <sz val="10"/>
        <color theme="1"/>
        <rFont val="微軟正黑體"/>
        <family val="2"/>
        <charset val="136"/>
      </rPr>
      <t>安定</t>
    </r>
  </si>
  <si>
    <r>
      <rPr>
        <sz val="10"/>
        <color theme="1"/>
        <rFont val="微軟正黑體"/>
        <family val="2"/>
        <charset val="136"/>
      </rPr>
      <t>友愛</t>
    </r>
  </si>
  <si>
    <r>
      <rPr>
        <sz val="10"/>
        <color theme="1"/>
        <rFont val="微軟正黑體"/>
        <family val="2"/>
        <charset val="136"/>
      </rPr>
      <t>市中心</t>
    </r>
  </si>
  <si>
    <r>
      <rPr>
        <sz val="10"/>
        <color theme="1"/>
        <rFont val="微軟正黑體"/>
        <family val="2"/>
        <charset val="136"/>
      </rPr>
      <t>屯門</t>
    </r>
  </si>
  <si>
    <r>
      <rPr>
        <sz val="10"/>
        <color theme="1"/>
        <rFont val="微軟正黑體"/>
        <family val="2"/>
        <charset val="136"/>
      </rPr>
      <t>杯渡</t>
    </r>
  </si>
  <si>
    <r>
      <rPr>
        <sz val="10"/>
        <color theme="1"/>
        <rFont val="微軟正黑體"/>
        <family val="2"/>
        <charset val="136"/>
      </rPr>
      <t>何福堂</t>
    </r>
  </si>
  <si>
    <r>
      <rPr>
        <sz val="10"/>
        <color theme="1"/>
        <rFont val="微軟正黑體"/>
        <family val="2"/>
        <charset val="136"/>
      </rPr>
      <t>新墟</t>
    </r>
  </si>
  <si>
    <r>
      <rPr>
        <sz val="10"/>
        <color theme="1"/>
        <rFont val="微軟正黑體"/>
        <family val="2"/>
        <charset val="136"/>
      </rPr>
      <t>景峰</t>
    </r>
  </si>
  <si>
    <r>
      <rPr>
        <sz val="10"/>
        <color theme="1"/>
        <rFont val="微軟正黑體"/>
        <family val="2"/>
        <charset val="136"/>
      </rPr>
      <t>鳳地</t>
    </r>
  </si>
  <si>
    <r>
      <rPr>
        <sz val="10"/>
        <color theme="1"/>
        <rFont val="微軟正黑體"/>
        <family val="2"/>
        <charset val="136"/>
      </rPr>
      <t>藍地</t>
    </r>
  </si>
  <si>
    <r>
      <rPr>
        <sz val="10"/>
        <color theme="1"/>
        <rFont val="微軟正黑體"/>
        <family val="2"/>
        <charset val="136"/>
      </rPr>
      <t>泥圍</t>
    </r>
  </si>
  <si>
    <r>
      <rPr>
        <sz val="10"/>
        <color theme="1"/>
        <rFont val="微軟正黑體"/>
        <family val="2"/>
        <charset val="136"/>
      </rPr>
      <t>鍾屋村</t>
    </r>
  </si>
  <si>
    <r>
      <rPr>
        <sz val="10"/>
        <color theme="1"/>
        <rFont val="微軟正黑體"/>
        <family val="2"/>
        <charset val="136"/>
      </rPr>
      <t>洪水橋</t>
    </r>
  </si>
  <si>
    <r>
      <rPr>
        <sz val="10"/>
        <color theme="1"/>
        <rFont val="微軟正黑體"/>
        <family val="2"/>
        <charset val="136"/>
      </rPr>
      <t>塘坊村</t>
    </r>
  </si>
  <si>
    <r>
      <rPr>
        <sz val="10"/>
        <color theme="1"/>
        <rFont val="微軟正黑體"/>
        <family val="2"/>
        <charset val="136"/>
      </rPr>
      <t>屏山</t>
    </r>
  </si>
  <si>
    <r>
      <rPr>
        <sz val="10"/>
        <color theme="1"/>
        <rFont val="微軟正黑體"/>
        <family val="2"/>
        <charset val="136"/>
      </rPr>
      <t>坑尾村</t>
    </r>
  </si>
  <si>
    <r>
      <rPr>
        <sz val="10"/>
        <color theme="1"/>
        <rFont val="微軟正黑體"/>
        <family val="2"/>
        <charset val="136"/>
      </rPr>
      <t>天水圍</t>
    </r>
  </si>
  <si>
    <r>
      <rPr>
        <sz val="10"/>
        <color theme="1"/>
        <rFont val="微軟正黑體"/>
        <family val="2"/>
        <charset val="136"/>
      </rPr>
      <t>天慈</t>
    </r>
  </si>
  <si>
    <r>
      <rPr>
        <sz val="10"/>
        <color theme="1"/>
        <rFont val="微軟正黑體"/>
        <family val="2"/>
        <charset val="136"/>
      </rPr>
      <t>天耀</t>
    </r>
  </si>
  <si>
    <r>
      <rPr>
        <sz val="10"/>
        <color theme="1"/>
        <rFont val="微軟正黑體"/>
        <family val="2"/>
        <charset val="136"/>
      </rPr>
      <t>樂湖</t>
    </r>
  </si>
  <si>
    <r>
      <rPr>
        <sz val="10"/>
        <color theme="1"/>
        <rFont val="微軟正黑體"/>
        <family val="2"/>
        <charset val="136"/>
      </rPr>
      <t>天湖</t>
    </r>
  </si>
  <si>
    <r>
      <rPr>
        <sz val="10"/>
        <color theme="1"/>
        <rFont val="微軟正黑體"/>
        <family val="2"/>
        <charset val="136"/>
      </rPr>
      <t>銀座</t>
    </r>
  </si>
  <si>
    <r>
      <rPr>
        <sz val="10"/>
        <color theme="1"/>
        <rFont val="微軟正黑體"/>
        <family val="2"/>
        <charset val="136"/>
      </rPr>
      <t>天瑞</t>
    </r>
  </si>
  <si>
    <r>
      <rPr>
        <sz val="10"/>
        <color theme="1"/>
        <rFont val="微軟正黑體"/>
        <family val="2"/>
        <charset val="136"/>
      </rPr>
      <t>頌富</t>
    </r>
  </si>
  <si>
    <r>
      <rPr>
        <sz val="10"/>
        <color theme="1"/>
        <rFont val="微軟正黑體"/>
        <family val="2"/>
        <charset val="136"/>
      </rPr>
      <t>天富</t>
    </r>
  </si>
  <si>
    <r>
      <rPr>
        <sz val="10"/>
        <color theme="1"/>
        <rFont val="微軟正黑體"/>
        <family val="2"/>
        <charset val="136"/>
      </rPr>
      <t>翠湖</t>
    </r>
  </si>
  <si>
    <r>
      <rPr>
        <sz val="10"/>
        <color theme="1"/>
        <rFont val="微軟正黑體"/>
        <family val="2"/>
        <charset val="136"/>
      </rPr>
      <t>天榮</t>
    </r>
  </si>
  <si>
    <r>
      <rPr>
        <sz val="10"/>
        <color theme="1"/>
        <rFont val="微軟正黑體"/>
        <family val="2"/>
        <charset val="136"/>
      </rPr>
      <t>天悅</t>
    </r>
  </si>
  <si>
    <r>
      <rPr>
        <sz val="10"/>
        <color theme="1"/>
        <rFont val="微軟正黑體"/>
        <family val="2"/>
        <charset val="136"/>
      </rPr>
      <t>天秀</t>
    </r>
  </si>
  <si>
    <r>
      <rPr>
        <sz val="10"/>
        <color theme="1"/>
        <rFont val="微軟正黑體"/>
        <family val="2"/>
        <charset val="136"/>
      </rPr>
      <t>濕地公園</t>
    </r>
  </si>
  <si>
    <r>
      <rPr>
        <sz val="10"/>
        <color theme="1"/>
        <rFont val="微軟正黑體"/>
        <family val="2"/>
        <charset val="136"/>
      </rPr>
      <t>天恒</t>
    </r>
  </si>
  <si>
    <r>
      <rPr>
        <sz val="10"/>
        <color theme="1"/>
        <rFont val="微軟正黑體"/>
        <family val="2"/>
        <charset val="136"/>
      </rPr>
      <t>天逸</t>
    </r>
  </si>
  <si>
    <r>
      <rPr>
        <sz val="10"/>
        <color theme="1"/>
        <rFont val="微軟正黑體"/>
        <family val="2"/>
        <charset val="136"/>
      </rPr>
      <t>水邊圍</t>
    </r>
  </si>
  <si>
    <r>
      <rPr>
        <sz val="10"/>
        <color theme="1"/>
        <rFont val="微軟正黑體"/>
        <family val="2"/>
        <charset val="136"/>
      </rPr>
      <t>豐年路</t>
    </r>
  </si>
  <si>
    <r>
      <rPr>
        <sz val="10"/>
        <color theme="1"/>
        <rFont val="微軟正黑體"/>
        <family val="2"/>
        <charset val="136"/>
      </rPr>
      <t>康樂路</t>
    </r>
  </si>
  <si>
    <r>
      <rPr>
        <sz val="10"/>
        <color theme="1"/>
        <rFont val="微軟正黑體"/>
        <family val="2"/>
        <charset val="136"/>
      </rPr>
      <t>大棠路</t>
    </r>
  </si>
  <si>
    <r>
      <rPr>
        <sz val="10"/>
        <color theme="1"/>
        <rFont val="微軟正黑體"/>
        <family val="2"/>
        <charset val="136"/>
      </rPr>
      <t>元朗</t>
    </r>
  </si>
  <si>
    <r>
      <rPr>
        <sz val="10"/>
        <color theme="1"/>
        <rFont val="微軟正黑體"/>
        <family val="2"/>
        <charset val="136"/>
      </rPr>
      <t>三聖</t>
    </r>
  </si>
  <si>
    <t>屯門碼頭</t>
  </si>
  <si>
    <t>兆禧</t>
  </si>
  <si>
    <t>屯門泳池</t>
  </si>
  <si>
    <t>豐景園</t>
  </si>
  <si>
    <t>兆麟</t>
  </si>
  <si>
    <t>安定</t>
  </si>
  <si>
    <t>市中心</t>
  </si>
  <si>
    <t>河田</t>
  </si>
  <si>
    <t>蔡意橋</t>
  </si>
  <si>
    <t>銀圍</t>
  </si>
  <si>
    <t>新圍</t>
  </si>
  <si>
    <t>良景</t>
  </si>
  <si>
    <t>田景</t>
  </si>
  <si>
    <t>屯門</t>
  </si>
  <si>
    <t>屯門</t>
    <phoneticPr fontId="1" type="noConversion"/>
  </si>
  <si>
    <t>三聖</t>
  </si>
  <si>
    <t>建安</t>
  </si>
  <si>
    <t>鳴琴</t>
  </si>
  <si>
    <t>石排</t>
  </si>
  <si>
    <t>建生</t>
  </si>
  <si>
    <t>青松</t>
  </si>
  <si>
    <t>麒麟</t>
  </si>
  <si>
    <t>兆康</t>
  </si>
  <si>
    <t>美樂</t>
  </si>
  <si>
    <t>蝴蝶</t>
  </si>
  <si>
    <t>青山村</t>
  </si>
  <si>
    <t>屯門醫院</t>
  </si>
  <si>
    <t>藍地</t>
  </si>
  <si>
    <t>泥圍</t>
  </si>
  <si>
    <t>鍾屋村</t>
  </si>
  <si>
    <t>洪水橋</t>
  </si>
  <si>
    <t>塘坊村</t>
  </si>
  <si>
    <t>屏山</t>
  </si>
  <si>
    <t>水邊圍</t>
  </si>
  <si>
    <t>康樂路</t>
  </si>
  <si>
    <t>元朗</t>
  </si>
  <si>
    <t>屯門碼頭</t>
    <phoneticPr fontId="1" type="noConversion"/>
  </si>
  <si>
    <t>輕鐵車廠</t>
  </si>
  <si>
    <t>輕鐵車廠</t>
    <phoneticPr fontId="1" type="noConversion"/>
  </si>
  <si>
    <t>青雲</t>
  </si>
  <si>
    <t>青雲</t>
    <phoneticPr fontId="1" type="noConversion"/>
  </si>
  <si>
    <t>龍門</t>
  </si>
  <si>
    <t>龍門</t>
    <phoneticPr fontId="1" type="noConversion"/>
  </si>
  <si>
    <t>澤豐</t>
  </si>
  <si>
    <t>澤豐</t>
    <phoneticPr fontId="1" type="noConversion"/>
  </si>
  <si>
    <t>豐年路</t>
  </si>
  <si>
    <t>豐年路</t>
    <phoneticPr fontId="1" type="noConversion"/>
  </si>
  <si>
    <t>大棠路</t>
  </si>
  <si>
    <t>大棠路</t>
    <phoneticPr fontId="1" type="noConversion"/>
  </si>
  <si>
    <t>杯渡</t>
  </si>
  <si>
    <t>何福堂</t>
  </si>
  <si>
    <t>新墟</t>
  </si>
  <si>
    <t>景峰</t>
  </si>
  <si>
    <t>鳳地</t>
  </si>
  <si>
    <t>614P</t>
    <phoneticPr fontId="1" type="noConversion"/>
  </si>
  <si>
    <t>615P</t>
    <phoneticPr fontId="1" type="noConversion"/>
  </si>
  <si>
    <t>友愛</t>
  </si>
  <si>
    <t>坑尾村</t>
  </si>
  <si>
    <t>751P</t>
    <phoneticPr fontId="1" type="noConversion"/>
  </si>
  <si>
    <t>761P</t>
    <phoneticPr fontId="1" type="noConversion"/>
  </si>
  <si>
    <t>大興北</t>
  </si>
  <si>
    <t>大興南</t>
  </si>
  <si>
    <t>山景北</t>
    <phoneticPr fontId="1" type="noConversion"/>
  </si>
  <si>
    <t>山景南</t>
    <phoneticPr fontId="1" type="noConversion"/>
  </si>
  <si>
    <t>大興北</t>
    <phoneticPr fontId="1" type="noConversion"/>
  </si>
  <si>
    <t>大興南</t>
    <phoneticPr fontId="1" type="noConversion"/>
  </si>
  <si>
    <t xml:space="preserve"> n=1</t>
    <phoneticPr fontId="1" type="noConversion"/>
  </si>
  <si>
    <t xml:space="preserve"> n=2</t>
    <phoneticPr fontId="1" type="noConversion"/>
  </si>
  <si>
    <t xml:space="preserve"> n=3</t>
    <phoneticPr fontId="1" type="noConversion"/>
  </si>
  <si>
    <t xml:space="preserve"> n=4</t>
  </si>
  <si>
    <t xml:space="preserve"> n=5</t>
  </si>
  <si>
    <t xml:space="preserve"> n=6</t>
  </si>
  <si>
    <t xml:space="preserve"> n=7</t>
  </si>
  <si>
    <t xml:space="preserve"> n=8</t>
  </si>
  <si>
    <t xml:space="preserve"> n=9</t>
  </si>
  <si>
    <t xml:space="preserve"> n=10</t>
  </si>
  <si>
    <t xml:space="preserve"> n=11</t>
  </si>
  <si>
    <t xml:space="preserve"> n=12</t>
  </si>
  <si>
    <t xml:space="preserve"> n=13</t>
  </si>
  <si>
    <t xml:space="preserve"> n=14</t>
  </si>
  <si>
    <t xml:space="preserve"> n=15</t>
  </si>
  <si>
    <t xml:space="preserve"> n=16</t>
  </si>
  <si>
    <t xml:space="preserve"> n=17</t>
  </si>
  <si>
    <t xml:space="preserve"> n=18</t>
  </si>
  <si>
    <t xml:space="preserve"> n=19</t>
  </si>
  <si>
    <t xml:space="preserve"> n=20</t>
  </si>
  <si>
    <t xml:space="preserve"> n=21</t>
  </si>
  <si>
    <t xml:space="preserve"> n=22</t>
  </si>
  <si>
    <t xml:space="preserve"> n=23</t>
  </si>
  <si>
    <t xml:space="preserve"> n=24</t>
  </si>
  <si>
    <t xml:space="preserve"> n=25</t>
  </si>
  <si>
    <t xml:space="preserve"> n=26</t>
  </si>
  <si>
    <t xml:space="preserve"> n=27</t>
  </si>
  <si>
    <t xml:space="preserve"> n=28</t>
  </si>
  <si>
    <t xml:space="preserve"> n=29</t>
  </si>
  <si>
    <t xml:space="preserve"> 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</si>
</sst>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&quot;  x n=&quot;0.00000"/>
    <numFmt numFmtId="178" formatCode="&quot;  y n=&quot;0.000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12"/>
      <color rgb="FFFF0000"/>
      <name val="新細明體"/>
      <family val="1"/>
      <charset val="136"/>
      <scheme val="minor"/>
    </font>
    <font>
      <sz val="6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0" fontId="6" fillId="0" borderId="4" xfId="0" applyFont="1" applyBorder="1" applyAlignment="1">
      <alignment vertical="center" wrapText="1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0460680636332E-2"/>
          <c:y val="3.6220545423138982E-2"/>
          <c:w val="0.87032767117253529"/>
          <c:h val="0.82858633407123916"/>
        </c:manualLayout>
      </c:layout>
      <c:lineChart>
        <c:grouping val="standard"/>
        <c:varyColors val="0"/>
        <c:ser>
          <c:idx val="1"/>
          <c:order val="0"/>
          <c:tx>
            <c:strRef>
              <c:f>'distant cal'!$E$3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'distant cal'!$G$4:$G$300</c:f>
              <c:numCache>
                <c:formatCode>General</c:formatCode>
                <c:ptCount val="297"/>
                <c:pt idx="0">
                  <c:v>3.5633241151715141E-4</c:v>
                </c:pt>
                <c:pt idx="1">
                  <c:v>4.4703213836207634E-4</c:v>
                </c:pt>
                <c:pt idx="2">
                  <c:v>5.3773441112820147E-4</c:v>
                </c:pt>
                <c:pt idx="3">
                  <c:v>6.2843812726650163E-4</c:v>
                </c:pt>
                <c:pt idx="4">
                  <c:v>7.2050159487071911E-4</c:v>
                </c:pt>
                <c:pt idx="5">
                  <c:v>8.0713944297035236E-4</c:v>
                </c:pt>
                <c:pt idx="6">
                  <c:v>9.0191023217515434E-4</c:v>
                </c:pt>
                <c:pt idx="7">
                  <c:v>9.9125950149785451E-4</c:v>
                </c:pt>
                <c:pt idx="8">
                  <c:v>1.0819656539256773E-3</c:v>
                </c:pt>
                <c:pt idx="9">
                  <c:v>1.1726719797328583E-3</c:v>
                </c:pt>
                <c:pt idx="10">
                  <c:v>1.2633784415784033E-3</c:v>
                </c:pt>
                <c:pt idx="11">
                  <c:v>1.35408501212666E-3</c:v>
                </c:pt>
                <c:pt idx="12">
                  <c:v>1.4447916708978585E-3</c:v>
                </c:pt>
                <c:pt idx="13">
                  <c:v>1.5354984022640569E-3</c:v>
                </c:pt>
                <c:pt idx="14">
                  <c:v>1.626205194070381E-3</c:v>
                </c:pt>
                <c:pt idx="15">
                  <c:v>1.7169120367442985E-3</c:v>
                </c:pt>
                <c:pt idx="16">
                  <c:v>1.8076189226219903E-3</c:v>
                </c:pt>
                <c:pt idx="17">
                  <c:v>1.8983258455161453E-3</c:v>
                </c:pt>
                <c:pt idx="18">
                  <c:v>1.9890328003562469E-3</c:v>
                </c:pt>
                <c:pt idx="19">
                  <c:v>2.0797397829690062E-3</c:v>
                </c:pt>
                <c:pt idx="20">
                  <c:v>2.1704467898661628E-3</c:v>
                </c:pt>
                <c:pt idx="21">
                  <c:v>2.2611538181310929E-3</c:v>
                </c:pt>
                <c:pt idx="22">
                  <c:v>2.3518608652851164E-3</c:v>
                </c:pt>
                <c:pt idx="23">
                  <c:v>2.4425679292274069E-3</c:v>
                </c:pt>
                <c:pt idx="24">
                  <c:v>2.5332750081573639E-3</c:v>
                </c:pt>
                <c:pt idx="25">
                  <c:v>2.6239821005143182E-3</c:v>
                </c:pt>
                <c:pt idx="26">
                  <c:v>2.7146892049595048E-3</c:v>
                </c:pt>
                <c:pt idx="27">
                  <c:v>2.8053963203128278E-3</c:v>
                </c:pt>
                <c:pt idx="28">
                  <c:v>2.8961034455564894E-3</c:v>
                </c:pt>
                <c:pt idx="29">
                  <c:v>2.9868105797830427E-3</c:v>
                </c:pt>
                <c:pt idx="30">
                  <c:v>3.0775177222041898E-3</c:v>
                </c:pt>
                <c:pt idx="31">
                  <c:v>3.1682248721096738E-3</c:v>
                </c:pt>
                <c:pt idx="32">
                  <c:v>3.2589320287783742E-3</c:v>
                </c:pt>
                <c:pt idx="33">
                  <c:v>3.349639191855611E-3</c:v>
                </c:pt>
                <c:pt idx="34">
                  <c:v>3.4403463607352936E-3</c:v>
                </c:pt>
                <c:pt idx="35">
                  <c:v>3.5310535349774692E-3</c:v>
                </c:pt>
                <c:pt idx="36">
                  <c:v>3.6217607141728128E-3</c:v>
                </c:pt>
                <c:pt idx="37">
                  <c:v>3.7124678979642911E-3</c:v>
                </c:pt>
                <c:pt idx="38">
                  <c:v>3.8031750860165877E-3</c:v>
                </c:pt>
                <c:pt idx="39">
                  <c:v>3.8938822780392149E-3</c:v>
                </c:pt>
                <c:pt idx="40">
                  <c:v>3.9845894737533484E-3</c:v>
                </c:pt>
                <c:pt idx="41">
                  <c:v>4.0752966729162027E-3</c:v>
                </c:pt>
                <c:pt idx="42">
                  <c:v>4.1660038753064824E-3</c:v>
                </c:pt>
                <c:pt idx="43">
                  <c:v>4.2567110807101719E-3</c:v>
                </c:pt>
                <c:pt idx="44">
                  <c:v>4.3474182889459258E-3</c:v>
                </c:pt>
                <c:pt idx="45">
                  <c:v>4.4381254998336391E-3</c:v>
                </c:pt>
                <c:pt idx="46">
                  <c:v>4.5288327132200282E-3</c:v>
                </c:pt>
                <c:pt idx="47">
                  <c:v>4.6195399289514121E-3</c:v>
                </c:pt>
                <c:pt idx="48">
                  <c:v>4.7102471468992123E-3</c:v>
                </c:pt>
                <c:pt idx="49">
                  <c:v>4.8009543669313261E-3</c:v>
                </c:pt>
                <c:pt idx="50">
                  <c:v>4.8916615889378788E-3</c:v>
                </c:pt>
                <c:pt idx="51">
                  <c:v>4.9823688128045277E-3</c:v>
                </c:pt>
                <c:pt idx="52">
                  <c:v>5.0730760384352855E-3</c:v>
                </c:pt>
                <c:pt idx="53">
                  <c:v>5.163783265739904E-3</c:v>
                </c:pt>
                <c:pt idx="54">
                  <c:v>5.2544904946251851E-3</c:v>
                </c:pt>
                <c:pt idx="55">
                  <c:v>5.3451977250180069E-3</c:v>
                </c:pt>
                <c:pt idx="56">
                  <c:v>5.4359049568351425E-3</c:v>
                </c:pt>
                <c:pt idx="57">
                  <c:v>5.5266121900137957E-3</c:v>
                </c:pt>
                <c:pt idx="58">
                  <c:v>5.6173194244815081E-3</c:v>
                </c:pt>
                <c:pt idx="59">
                  <c:v>5.7080266601829228E-3</c:v>
                </c:pt>
                <c:pt idx="60">
                  <c:v>5.7987338970536166E-3</c:v>
                </c:pt>
                <c:pt idx="61">
                  <c:v>5.8894411350465014E-3</c:v>
                </c:pt>
                <c:pt idx="62">
                  <c:v>5.9801483741040006E-3</c:v>
                </c:pt>
                <c:pt idx="63">
                  <c:v>6.0708556141809483E-3</c:v>
                </c:pt>
                <c:pt idx="64">
                  <c:v>6.1615628552362817E-3</c:v>
                </c:pt>
                <c:pt idx="65">
                  <c:v>6.2522700972208996E-3</c:v>
                </c:pt>
                <c:pt idx="66">
                  <c:v>6.3429773401010433E-3</c:v>
                </c:pt>
                <c:pt idx="67">
                  <c:v>6.4336845838322953E-3</c:v>
                </c:pt>
                <c:pt idx="68">
                  <c:v>6.5243918283865417E-3</c:v>
                </c:pt>
                <c:pt idx="69">
                  <c:v>6.6150990737221275E-3</c:v>
                </c:pt>
                <c:pt idx="70">
                  <c:v>6.7058063198147172E-3</c:v>
                </c:pt>
                <c:pt idx="71">
                  <c:v>6.7965135666274729E-3</c:v>
                </c:pt>
                <c:pt idx="72">
                  <c:v>6.8872208141380568E-3</c:v>
                </c:pt>
                <c:pt idx="73">
                  <c:v>6.9779280623127075E-3</c:v>
                </c:pt>
                <c:pt idx="74">
                  <c:v>7.0686353111297029E-3</c:v>
                </c:pt>
                <c:pt idx="75">
                  <c:v>7.1593425605673347E-3</c:v>
                </c:pt>
                <c:pt idx="76">
                  <c:v>7.2500498105957534E-3</c:v>
                </c:pt>
                <c:pt idx="77">
                  <c:v>7.3407570612000301E-3</c:v>
                </c:pt>
                <c:pt idx="78">
                  <c:v>7.4314643123525384E-3</c:v>
                </c:pt>
                <c:pt idx="79">
                  <c:v>7.5221715640395696E-3</c:v>
                </c:pt>
                <c:pt idx="80">
                  <c:v>7.6128788162354586E-3</c:v>
                </c:pt>
                <c:pt idx="81">
                  <c:v>7.7035860689296399E-3</c:v>
                </c:pt>
                <c:pt idx="82">
                  <c:v>7.7942933220968898E-3</c:v>
                </c:pt>
                <c:pt idx="83">
                  <c:v>7.8850005757282772E-3</c:v>
                </c:pt>
                <c:pt idx="84">
                  <c:v>7.9757078298014206E-3</c:v>
                </c:pt>
                <c:pt idx="85">
                  <c:v>8.0664150843039947E-3</c:v>
                </c:pt>
                <c:pt idx="86">
                  <c:v>8.1571223392256451E-3</c:v>
                </c:pt>
                <c:pt idx="87">
                  <c:v>8.247829594545994E-3</c:v>
                </c:pt>
                <c:pt idx="88">
                  <c:v>8.3385368502581613E-3</c:v>
                </c:pt>
                <c:pt idx="89">
                  <c:v>8.4292441063429334E-3</c:v>
                </c:pt>
                <c:pt idx="90">
                  <c:v>8.519951362795394E-3</c:v>
                </c:pt>
                <c:pt idx="91">
                  <c:v>8.6106586195973684E-3</c:v>
                </c:pt>
                <c:pt idx="92">
                  <c:v>8.7013658767440653E-3</c:v>
                </c:pt>
                <c:pt idx="93">
                  <c:v>8.7920731341188125E-3</c:v>
                </c:pt>
                <c:pt idx="94">
                  <c:v>8.8827803919143133E-3</c:v>
                </c:pt>
                <c:pt idx="95">
                  <c:v>8.9734876500240906E-3</c:v>
                </c:pt>
                <c:pt idx="96">
                  <c:v>9.0641949084321344E-3</c:v>
                </c:pt>
                <c:pt idx="97">
                  <c:v>9.1549021671370068E-3</c:v>
                </c:pt>
                <c:pt idx="98">
                  <c:v>9.2456094261221238E-3</c:v>
                </c:pt>
                <c:pt idx="99">
                  <c:v>9.3363166853867325E-3</c:v>
                </c:pt>
                <c:pt idx="100">
                  <c:v>9.4270239449162022E-3</c:v>
                </c:pt>
                <c:pt idx="101">
                  <c:v>9.5177312047091053E-3</c:v>
                </c:pt>
                <c:pt idx="102">
                  <c:v>9.6084384647513992E-3</c:v>
                </c:pt>
                <c:pt idx="103">
                  <c:v>9.6991457250430908E-3</c:v>
                </c:pt>
                <c:pt idx="104">
                  <c:v>9.7898529855706788E-3</c:v>
                </c:pt>
                <c:pt idx="105">
                  <c:v>9.8805602463302618E-3</c:v>
                </c:pt>
                <c:pt idx="106">
                  <c:v>9.971267507319484E-3</c:v>
                </c:pt>
                <c:pt idx="107">
                  <c:v>1.006197476852556E-2</c:v>
                </c:pt>
                <c:pt idx="108">
                  <c:v>1.0152682029948831E-2</c:v>
                </c:pt>
                <c:pt idx="109">
                  <c:v>1.024338929157694E-2</c:v>
                </c:pt>
                <c:pt idx="110">
                  <c:v>1.0334096553411937E-2</c:v>
                </c:pt>
                <c:pt idx="111">
                  <c:v>1.0424803815440555E-2</c:v>
                </c:pt>
                <c:pt idx="112">
                  <c:v>1.0515511077665214E-2</c:v>
                </c:pt>
                <c:pt idx="113">
                  <c:v>1.0606218340074311E-2</c:v>
                </c:pt>
                <c:pt idx="114">
                  <c:v>1.0696925602669306E-2</c:v>
                </c:pt>
                <c:pt idx="115">
                  <c:v>1.0787632865408478E-2</c:v>
                </c:pt>
                <c:pt idx="116">
                  <c:v>1.0878340128351803E-2</c:v>
                </c:pt>
                <c:pt idx="117">
                  <c:v>1.0969047391468086E-2</c:v>
                </c:pt>
                <c:pt idx="118">
                  <c:v>1.1059754654746489E-2</c:v>
                </c:pt>
                <c:pt idx="119">
                  <c:v>1.1150461918189213E-2</c:v>
                </c:pt>
                <c:pt idx="120">
                  <c:v>1.1241169181785686E-2</c:v>
                </c:pt>
                <c:pt idx="121">
                  <c:v>1.1331876445539671E-2</c:v>
                </c:pt>
                <c:pt idx="122">
                  <c:v>1.1422583709439537E-2</c:v>
                </c:pt>
                <c:pt idx="123">
                  <c:v>1.1513290973489278E-2</c:v>
                </c:pt>
                <c:pt idx="124">
                  <c:v>1.1603998237678798E-2</c:v>
                </c:pt>
                <c:pt idx="125">
                  <c:v>1.1694705502011E-2</c:v>
                </c:pt>
                <c:pt idx="126">
                  <c:v>1.1785412766475999E-2</c:v>
                </c:pt>
                <c:pt idx="127">
                  <c:v>1.1876120031074654E-2</c:v>
                </c:pt>
                <c:pt idx="128">
                  <c:v>1.1966827295806618E-2</c:v>
                </c:pt>
                <c:pt idx="129">
                  <c:v>1.2057534560662284E-2</c:v>
                </c:pt>
                <c:pt idx="130">
                  <c:v>1.2148241825645905E-2</c:v>
                </c:pt>
                <c:pt idx="131">
                  <c:v>1.2238949090748047E-2</c:v>
                </c:pt>
                <c:pt idx="132">
                  <c:v>1.2329656355972258E-2</c:v>
                </c:pt>
                <c:pt idx="133">
                  <c:v>1.2420363621309266E-2</c:v>
                </c:pt>
                <c:pt idx="134">
                  <c:v>1.2511070886764076E-2</c:v>
                </c:pt>
                <c:pt idx="135">
                  <c:v>1.2601778152326258E-2</c:v>
                </c:pt>
                <c:pt idx="136">
                  <c:v>1.2692485418000962E-2</c:v>
                </c:pt>
                <c:pt idx="137">
                  <c:v>1.2783192683779202E-2</c:v>
                </c:pt>
                <c:pt idx="138">
                  <c:v>1.2873899949661403E-2</c:v>
                </c:pt>
                <c:pt idx="139">
                  <c:v>1.2964607215649359E-2</c:v>
                </c:pt>
                <c:pt idx="140">
                  <c:v>1.3055314481734276E-2</c:v>
                </c:pt>
                <c:pt idx="141">
                  <c:v>1.3146021747920313E-2</c:v>
                </c:pt>
                <c:pt idx="142">
                  <c:v>1.3236729014198789E-2</c:v>
                </c:pt>
                <c:pt idx="143">
                  <c:v>1.3327436280575278E-2</c:v>
                </c:pt>
                <c:pt idx="144">
                  <c:v>1.3418143547039905E-2</c:v>
                </c:pt>
                <c:pt idx="145">
                  <c:v>1.3508850813598348E-2</c:v>
                </c:pt>
                <c:pt idx="146">
                  <c:v>1.35995580802417E-2</c:v>
                </c:pt>
                <c:pt idx="147">
                  <c:v>1.3690265346975742E-2</c:v>
                </c:pt>
                <c:pt idx="148">
                  <c:v>1.3780972613790786E-2</c:v>
                </c:pt>
                <c:pt idx="149">
                  <c:v>1.3871679880689153E-2</c:v>
                </c:pt>
                <c:pt idx="150">
                  <c:v>1.3962387147673205E-2</c:v>
                </c:pt>
                <c:pt idx="151">
                  <c:v>1.4053094414733389E-2</c:v>
                </c:pt>
                <c:pt idx="152">
                  <c:v>1.4143801681875696E-2</c:v>
                </c:pt>
                <c:pt idx="153">
                  <c:v>1.4234508949091965E-2</c:v>
                </c:pt>
                <c:pt idx="154">
                  <c:v>1.4325216216386953E-2</c:v>
                </c:pt>
                <c:pt idx="155">
                  <c:v>1.4415923483653146E-2</c:v>
                </c:pt>
                <c:pt idx="156">
                  <c:v>1.4506630751095546E-2</c:v>
                </c:pt>
                <c:pt idx="157">
                  <c:v>1.4597338018605391E-2</c:v>
                </c:pt>
                <c:pt idx="158">
                  <c:v>1.4688045286185347E-2</c:v>
                </c:pt>
                <c:pt idx="159">
                  <c:v>1.4778752553837671E-2</c:v>
                </c:pt>
                <c:pt idx="160">
                  <c:v>1.4869459821554441E-2</c:v>
                </c:pt>
                <c:pt idx="161">
                  <c:v>1.4960167089340658E-2</c:v>
                </c:pt>
                <c:pt idx="162">
                  <c:v>1.5050874357188451E-2</c:v>
                </c:pt>
                <c:pt idx="163">
                  <c:v>1.5141581625104197E-2</c:v>
                </c:pt>
                <c:pt idx="164">
                  <c:v>1.5232288893078771E-2</c:v>
                </c:pt>
                <c:pt idx="165">
                  <c:v>1.53229961611186E-2</c:v>
                </c:pt>
                <c:pt idx="166">
                  <c:v>1.5413703429215929E-2</c:v>
                </c:pt>
                <c:pt idx="167">
                  <c:v>1.5504410697375919E-2</c:v>
                </c:pt>
                <c:pt idx="168">
                  <c:v>1.559511796559087E-2</c:v>
                </c:pt>
                <c:pt idx="169">
                  <c:v>1.5685825233863752E-2</c:v>
                </c:pt>
                <c:pt idx="170">
                  <c:v>1.5776532502196253E-2</c:v>
                </c:pt>
                <c:pt idx="171">
                  <c:v>1.5867239770580736E-2</c:v>
                </c:pt>
                <c:pt idx="172">
                  <c:v>1.5957947039023798E-2</c:v>
                </c:pt>
                <c:pt idx="173">
                  <c:v>1.6048654307516529E-2</c:v>
                </c:pt>
                <c:pt idx="174">
                  <c:v>1.6139361576065572E-2</c:v>
                </c:pt>
                <c:pt idx="175">
                  <c:v>1.6230068844662937E-2</c:v>
                </c:pt>
                <c:pt idx="176">
                  <c:v>1.6320776113315293E-2</c:v>
                </c:pt>
                <c:pt idx="177">
                  <c:v>1.6411483382013828E-2</c:v>
                </c:pt>
                <c:pt idx="178">
                  <c:v>1.6502190650765244E-2</c:v>
                </c:pt>
                <c:pt idx="179">
                  <c:v>1.6592897919562078E-2</c:v>
                </c:pt>
                <c:pt idx="180">
                  <c:v>1.6683605188406204E-2</c:v>
                </c:pt>
                <c:pt idx="181">
                  <c:v>1.6774312457300843E-2</c:v>
                </c:pt>
                <c:pt idx="182">
                  <c:v>1.6865019726238571E-2</c:v>
                </c:pt>
                <c:pt idx="183">
                  <c:v>1.6955726995224872E-2</c:v>
                </c:pt>
                <c:pt idx="184">
                  <c:v>1.7046434264252359E-2</c:v>
                </c:pt>
                <c:pt idx="185">
                  <c:v>1.7137141533327856E-2</c:v>
                </c:pt>
                <c:pt idx="186">
                  <c:v>1.7227848802442696E-2</c:v>
                </c:pt>
                <c:pt idx="187">
                  <c:v>1.7318556071603736E-2</c:v>
                </c:pt>
                <c:pt idx="188">
                  <c:v>1.7409263340803203E-2</c:v>
                </c:pt>
                <c:pt idx="189">
                  <c:v>1.7499970610047991E-2</c:v>
                </c:pt>
                <c:pt idx="190">
                  <c:v>1.759067787932948E-2</c:v>
                </c:pt>
                <c:pt idx="191">
                  <c:v>1.768138514865103E-2</c:v>
                </c:pt>
                <c:pt idx="192">
                  <c:v>1.7772092418016021E-2</c:v>
                </c:pt>
                <c:pt idx="193">
                  <c:v>1.7862799687415869E-2</c:v>
                </c:pt>
                <c:pt idx="194">
                  <c:v>1.7953506956857532E-2</c:v>
                </c:pt>
                <c:pt idx="195">
                  <c:v>1.8044214226333764E-2</c:v>
                </c:pt>
                <c:pt idx="196">
                  <c:v>1.8134921495850224E-2</c:v>
                </c:pt>
                <c:pt idx="197">
                  <c:v>1.8225628765399699E-2</c:v>
                </c:pt>
                <c:pt idx="198">
                  <c:v>1.8316336034989184E-2</c:v>
                </c:pt>
                <c:pt idx="199">
                  <c:v>1.8407043304610168E-2</c:v>
                </c:pt>
                <c:pt idx="200">
                  <c:v>1.8497750574269667E-2</c:v>
                </c:pt>
                <c:pt idx="201">
                  <c:v>1.8588457843960068E-2</c:v>
                </c:pt>
                <c:pt idx="202">
                  <c:v>1.8679165113684861E-2</c:v>
                </c:pt>
                <c:pt idx="203">
                  <c:v>1.8769872383446226E-2</c:v>
                </c:pt>
                <c:pt idx="204">
                  <c:v>1.8860579653237015E-2</c:v>
                </c:pt>
                <c:pt idx="205">
                  <c:v>1.89512869230643E-2</c:v>
                </c:pt>
                <c:pt idx="206">
                  <c:v>1.9041994192919631E-2</c:v>
                </c:pt>
                <c:pt idx="207">
                  <c:v>1.9132701462810098E-2</c:v>
                </c:pt>
                <c:pt idx="208">
                  <c:v>1.9223408732728587E-2</c:v>
                </c:pt>
                <c:pt idx="209">
                  <c:v>1.9314116002680889E-2</c:v>
                </c:pt>
                <c:pt idx="210">
                  <c:v>1.9404823272659907E-2</c:v>
                </c:pt>
                <c:pt idx="211">
                  <c:v>1.9495530542672758E-2</c:v>
                </c:pt>
                <c:pt idx="212">
                  <c:v>1.9586237812711047E-2</c:v>
                </c:pt>
                <c:pt idx="213">
                  <c:v>1.9676945082778362E-2</c:v>
                </c:pt>
                <c:pt idx="214">
                  <c:v>1.9767652352878289E-2</c:v>
                </c:pt>
                <c:pt idx="215">
                  <c:v>1.9858359623002454E-2</c:v>
                </c:pt>
                <c:pt idx="216">
                  <c:v>1.9949066893158021E-2</c:v>
                </c:pt>
                <c:pt idx="217">
                  <c:v>2.0039774163238076E-2</c:v>
                </c:pt>
                <c:pt idx="218">
                  <c:v>2.0130481433448644E-2</c:v>
                </c:pt>
                <c:pt idx="219">
                  <c:v>2.0221188703681954E-2</c:v>
                </c:pt>
                <c:pt idx="220">
                  <c:v>2.0311895973945188E-2</c:v>
                </c:pt>
                <c:pt idx="221">
                  <c:v>2.0402603244231331E-2</c:v>
                </c:pt>
                <c:pt idx="222">
                  <c:v>2.0493310514542715E-2</c:v>
                </c:pt>
                <c:pt idx="223">
                  <c:v>2.0584017784882988E-2</c:v>
                </c:pt>
                <c:pt idx="224">
                  <c:v>2.0674725055245147E-2</c:v>
                </c:pt>
                <c:pt idx="225">
                  <c:v>2.0765432325635099E-2</c:v>
                </c:pt>
                <c:pt idx="226">
                  <c:v>2.0856139596045854E-2</c:v>
                </c:pt>
                <c:pt idx="227">
                  <c:v>2.0946846866484632E-2</c:v>
                </c:pt>
                <c:pt idx="228">
                  <c:v>2.1037554136943151E-2</c:v>
                </c:pt>
                <c:pt idx="229">
                  <c:v>2.1128261407428638E-2</c:v>
                </c:pt>
                <c:pt idx="230">
                  <c:v>2.12189686779337E-2</c:v>
                </c:pt>
                <c:pt idx="231">
                  <c:v>2.1309675948465574E-2</c:v>
                </c:pt>
                <c:pt idx="232">
                  <c:v>2.1400383219015991E-2</c:v>
                </c:pt>
                <c:pt idx="233">
                  <c:v>2.1491090489588662E-2</c:v>
                </c:pt>
                <c:pt idx="234">
                  <c:v>2.1581797760187291E-2</c:v>
                </c:pt>
                <c:pt idx="235">
                  <c:v>2.1672505030803622E-2</c:v>
                </c:pt>
                <c:pt idx="236">
                  <c:v>2.1763212301444929E-2</c:v>
                </c:pt>
                <c:pt idx="237">
                  <c:v>2.1853919572104277E-2</c:v>
                </c:pt>
                <c:pt idx="238">
                  <c:v>2.194462684278763E-2</c:v>
                </c:pt>
                <c:pt idx="239">
                  <c:v>2.203533411348807E-2</c:v>
                </c:pt>
                <c:pt idx="240">
                  <c:v>2.2126041384212876E-2</c:v>
                </c:pt>
                <c:pt idx="241">
                  <c:v>2.2216748654953829E-2</c:v>
                </c:pt>
                <c:pt idx="242">
                  <c:v>2.2307455925718218E-2</c:v>
                </c:pt>
                <c:pt idx="243">
                  <c:v>2.2398163196499135E-2</c:v>
                </c:pt>
                <c:pt idx="244">
                  <c:v>2.2488870467299023E-2</c:v>
                </c:pt>
                <c:pt idx="245">
                  <c:v>2.257957773812164E-2</c:v>
                </c:pt>
                <c:pt idx="246">
                  <c:v>2.2670285008959644E-2</c:v>
                </c:pt>
                <c:pt idx="247">
                  <c:v>2.2760992279820352E-2</c:v>
                </c:pt>
                <c:pt idx="248">
                  <c:v>2.2851699550695565E-2</c:v>
                </c:pt>
                <c:pt idx="249">
                  <c:v>2.2942406821592605E-2</c:v>
                </c:pt>
                <c:pt idx="250">
                  <c:v>2.3033114092504591E-2</c:v>
                </c:pt>
                <c:pt idx="251">
                  <c:v>2.3123821363437536E-2</c:v>
                </c:pt>
                <c:pt idx="252">
                  <c:v>2.3214528634384564E-2</c:v>
                </c:pt>
                <c:pt idx="253">
                  <c:v>2.3305235905353008E-2</c:v>
                </c:pt>
                <c:pt idx="254">
                  <c:v>2.3395943176334696E-2</c:v>
                </c:pt>
                <c:pt idx="255">
                  <c:v>2.3486650447333411E-2</c:v>
                </c:pt>
                <c:pt idx="256">
                  <c:v>2.3577357718352947E-2</c:v>
                </c:pt>
                <c:pt idx="257">
                  <c:v>2.3668064989385132E-2</c:v>
                </c:pt>
                <c:pt idx="258">
                  <c:v>2.3758772260437318E-2</c:v>
                </c:pt>
                <c:pt idx="259">
                  <c:v>2.3849479531502207E-2</c:v>
                </c:pt>
                <c:pt idx="260">
                  <c:v>2.3940186802587166E-2</c:v>
                </c:pt>
                <c:pt idx="261">
                  <c:v>2.4030894073684021E-2</c:v>
                </c:pt>
                <c:pt idx="262">
                  <c:v>2.412160134480015E-2</c:v>
                </c:pt>
                <c:pt idx="263">
                  <c:v>2.4212308615928699E-2</c:v>
                </c:pt>
                <c:pt idx="264">
                  <c:v>2.4303015887075726E-2</c:v>
                </c:pt>
                <c:pt idx="265">
                  <c:v>2.439372315823439E-2</c:v>
                </c:pt>
                <c:pt idx="266">
                  <c:v>2.4484430429408521E-2</c:v>
                </c:pt>
                <c:pt idx="267">
                  <c:v>2.4575137700600616E-2</c:v>
                </c:pt>
                <c:pt idx="268">
                  <c:v>2.4665844971803855E-2</c:v>
                </c:pt>
                <c:pt idx="269">
                  <c:v>2.4756552243025611E-2</c:v>
                </c:pt>
                <c:pt idx="270">
                  <c:v>2.4847259514257754E-2</c:v>
                </c:pt>
                <c:pt idx="271">
                  <c:v>2.4937966785507661E-2</c:v>
                </c:pt>
                <c:pt idx="272">
                  <c:v>2.5028674056768518E-2</c:v>
                </c:pt>
                <c:pt idx="273">
                  <c:v>2.5119381328046395E-2</c:v>
                </c:pt>
                <c:pt idx="274">
                  <c:v>2.521008859933448E-2</c:v>
                </c:pt>
                <c:pt idx="275">
                  <c:v>2.5300795870639724E-2</c:v>
                </c:pt>
                <c:pt idx="276">
                  <c:v>2.5391503141955325E-2</c:v>
                </c:pt>
                <c:pt idx="277">
                  <c:v>2.5482210413283801E-2</c:v>
                </c:pt>
                <c:pt idx="278">
                  <c:v>2.5572917684629014E-2</c:v>
                </c:pt>
                <c:pt idx="279">
                  <c:v>2.5663624955884718E-2</c:v>
                </c:pt>
                <c:pt idx="280">
                  <c:v>2.5754332227255868E-2</c:v>
                </c:pt>
                <c:pt idx="281">
                  <c:v>2.5845039498636233E-2</c:v>
                </c:pt>
                <c:pt idx="282">
                  <c:v>2.593574677003322E-2</c:v>
                </c:pt>
                <c:pt idx="283">
                  <c:v>2.6026454041438715E-2</c:v>
                </c:pt>
                <c:pt idx="284">
                  <c:v>2.611716131286013E-2</c:v>
                </c:pt>
                <c:pt idx="285">
                  <c:v>2.6207868584290677E-2</c:v>
                </c:pt>
                <c:pt idx="286">
                  <c:v>2.6298575855732892E-2</c:v>
                </c:pt>
                <c:pt idx="287">
                  <c:v>2.6389283127190653E-2</c:v>
                </c:pt>
                <c:pt idx="288">
                  <c:v>2.6479990398656728E-2</c:v>
                </c:pt>
                <c:pt idx="289">
                  <c:v>2.6570697670138536E-2</c:v>
                </c:pt>
                <c:pt idx="290">
                  <c:v>2.6661404941627984E-2</c:v>
                </c:pt>
                <c:pt idx="291">
                  <c:v>2.6752112213132485E-2</c:v>
                </c:pt>
                <c:pt idx="292">
                  <c:v>2.6842819484645262E-2</c:v>
                </c:pt>
                <c:pt idx="293">
                  <c:v>2.693352675617243E-2</c:v>
                </c:pt>
                <c:pt idx="294">
                  <c:v>2.7024234027707202E-2</c:v>
                </c:pt>
                <c:pt idx="295">
                  <c:v>2.7114941299257019E-2</c:v>
                </c:pt>
                <c:pt idx="296">
                  <c:v>2.7205648570813784E-2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0-4559-85C3-5B40B09B820B}"/>
            </c:ext>
          </c:extLst>
        </c:ser>
        <c:ser>
          <c:idx val="2"/>
          <c:order val="1"/>
          <c:tx>
            <c:strRef>
              <c:f>'distant cal'!$M$3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'distant cal'!$O$4:$O$300</c:f>
              <c:numCache>
                <c:formatCode>General</c:formatCode>
                <c:ptCount val="297"/>
                <c:pt idx="0">
                  <c:v>3.5633241151715141E-4</c:v>
                </c:pt>
                <c:pt idx="1">
                  <c:v>4.4703213836207634E-4</c:v>
                </c:pt>
                <c:pt idx="2">
                  <c:v>5.3773441112820147E-4</c:v>
                </c:pt>
                <c:pt idx="3">
                  <c:v>6.2843812726650163E-4</c:v>
                </c:pt>
                <c:pt idx="4">
                  <c:v>7.2043178859875824E-4</c:v>
                </c:pt>
                <c:pt idx="5">
                  <c:v>8.1155007659289909E-4</c:v>
                </c:pt>
                <c:pt idx="6">
                  <c:v>9.0037101721046034E-4</c:v>
                </c:pt>
                <c:pt idx="7">
                  <c:v>9.9125950149785451E-4</c:v>
                </c:pt>
                <c:pt idx="8">
                  <c:v>1.0819656539256773E-3</c:v>
                </c:pt>
                <c:pt idx="9">
                  <c:v>1.1726719797328583E-3</c:v>
                </c:pt>
                <c:pt idx="10">
                  <c:v>1.2633784415784033E-3</c:v>
                </c:pt>
                <c:pt idx="11">
                  <c:v>1.35408501212666E-3</c:v>
                </c:pt>
                <c:pt idx="12">
                  <c:v>1.4447916708978585E-3</c:v>
                </c:pt>
                <c:pt idx="13">
                  <c:v>1.5354984022640569E-3</c:v>
                </c:pt>
                <c:pt idx="14">
                  <c:v>1.626205194070381E-3</c:v>
                </c:pt>
                <c:pt idx="15">
                  <c:v>1.7169120367442985E-3</c:v>
                </c:pt>
                <c:pt idx="16">
                  <c:v>1.8076189226219903E-3</c:v>
                </c:pt>
                <c:pt idx="17">
                  <c:v>1.8983258455161453E-3</c:v>
                </c:pt>
                <c:pt idx="18">
                  <c:v>1.9890328003562469E-3</c:v>
                </c:pt>
                <c:pt idx="19">
                  <c:v>2.0797397829690062E-3</c:v>
                </c:pt>
                <c:pt idx="20">
                  <c:v>2.1704467898661628E-3</c:v>
                </c:pt>
                <c:pt idx="21">
                  <c:v>2.2611538181310929E-3</c:v>
                </c:pt>
                <c:pt idx="22">
                  <c:v>2.3518608652851164E-3</c:v>
                </c:pt>
                <c:pt idx="23">
                  <c:v>2.4425679292274069E-3</c:v>
                </c:pt>
                <c:pt idx="24">
                  <c:v>2.5332750081573639E-3</c:v>
                </c:pt>
                <c:pt idx="25">
                  <c:v>2.6239821005143182E-3</c:v>
                </c:pt>
                <c:pt idx="26">
                  <c:v>2.7146892049595048E-3</c:v>
                </c:pt>
                <c:pt idx="27">
                  <c:v>2.8053963203128278E-3</c:v>
                </c:pt>
                <c:pt idx="28">
                  <c:v>2.8961034455564894E-3</c:v>
                </c:pt>
                <c:pt idx="29">
                  <c:v>2.9868105797830427E-3</c:v>
                </c:pt>
                <c:pt idx="30">
                  <c:v>3.0775177222041898E-3</c:v>
                </c:pt>
                <c:pt idx="31">
                  <c:v>3.1682248721096738E-3</c:v>
                </c:pt>
                <c:pt idx="32">
                  <c:v>3.2589320287783742E-3</c:v>
                </c:pt>
                <c:pt idx="33">
                  <c:v>3.349639191855611E-3</c:v>
                </c:pt>
                <c:pt idx="34">
                  <c:v>3.4403463607352936E-3</c:v>
                </c:pt>
                <c:pt idx="35">
                  <c:v>3.5310535349774692E-3</c:v>
                </c:pt>
                <c:pt idx="36">
                  <c:v>3.6217607141728128E-3</c:v>
                </c:pt>
                <c:pt idx="37">
                  <c:v>3.7124678979642911E-3</c:v>
                </c:pt>
                <c:pt idx="38">
                  <c:v>3.8031750860165877E-3</c:v>
                </c:pt>
                <c:pt idx="39">
                  <c:v>3.8938822780392149E-3</c:v>
                </c:pt>
                <c:pt idx="40">
                  <c:v>3.9845894737533484E-3</c:v>
                </c:pt>
                <c:pt idx="41">
                  <c:v>4.0752966729162027E-3</c:v>
                </c:pt>
                <c:pt idx="42">
                  <c:v>4.1660038753064824E-3</c:v>
                </c:pt>
                <c:pt idx="43">
                  <c:v>4.2567110807101719E-3</c:v>
                </c:pt>
                <c:pt idx="44">
                  <c:v>4.3474182889459258E-3</c:v>
                </c:pt>
                <c:pt idx="45">
                  <c:v>4.4381254998336391E-3</c:v>
                </c:pt>
                <c:pt idx="46">
                  <c:v>4.5288327132200282E-3</c:v>
                </c:pt>
                <c:pt idx="47">
                  <c:v>4.6195399289514121E-3</c:v>
                </c:pt>
                <c:pt idx="48">
                  <c:v>4.7102471468992123E-3</c:v>
                </c:pt>
                <c:pt idx="49">
                  <c:v>4.8009543669313261E-3</c:v>
                </c:pt>
                <c:pt idx="50">
                  <c:v>4.8916615889378788E-3</c:v>
                </c:pt>
                <c:pt idx="51">
                  <c:v>4.9823688128045277E-3</c:v>
                </c:pt>
                <c:pt idx="52">
                  <c:v>5.0730760384352855E-3</c:v>
                </c:pt>
                <c:pt idx="53">
                  <c:v>5.163783265739904E-3</c:v>
                </c:pt>
                <c:pt idx="54">
                  <c:v>5.2544904946251851E-3</c:v>
                </c:pt>
                <c:pt idx="55">
                  <c:v>5.3451977250180069E-3</c:v>
                </c:pt>
                <c:pt idx="56">
                  <c:v>5.4359049568351425E-3</c:v>
                </c:pt>
                <c:pt idx="57">
                  <c:v>5.5266121900137957E-3</c:v>
                </c:pt>
                <c:pt idx="58">
                  <c:v>5.6173194244815081E-3</c:v>
                </c:pt>
                <c:pt idx="59">
                  <c:v>5.7080266601829228E-3</c:v>
                </c:pt>
                <c:pt idx="60">
                  <c:v>5.7987338970536166E-3</c:v>
                </c:pt>
                <c:pt idx="61">
                  <c:v>5.8894411350465014E-3</c:v>
                </c:pt>
                <c:pt idx="62">
                  <c:v>5.9801483741040006E-3</c:v>
                </c:pt>
                <c:pt idx="63">
                  <c:v>6.0708556141809483E-3</c:v>
                </c:pt>
                <c:pt idx="64">
                  <c:v>6.1615628552362817E-3</c:v>
                </c:pt>
                <c:pt idx="65">
                  <c:v>6.2522700972208996E-3</c:v>
                </c:pt>
                <c:pt idx="66">
                  <c:v>6.3429773401010433E-3</c:v>
                </c:pt>
                <c:pt idx="67">
                  <c:v>6.4336845838322953E-3</c:v>
                </c:pt>
                <c:pt idx="68">
                  <c:v>6.5243918283865417E-3</c:v>
                </c:pt>
                <c:pt idx="69">
                  <c:v>6.6150990737221275E-3</c:v>
                </c:pt>
                <c:pt idx="70">
                  <c:v>6.7058063198147172E-3</c:v>
                </c:pt>
                <c:pt idx="71">
                  <c:v>6.7965135666274729E-3</c:v>
                </c:pt>
                <c:pt idx="72">
                  <c:v>6.8872208141380568E-3</c:v>
                </c:pt>
                <c:pt idx="73">
                  <c:v>6.9779280623127075E-3</c:v>
                </c:pt>
                <c:pt idx="74">
                  <c:v>7.0686353111297029E-3</c:v>
                </c:pt>
                <c:pt idx="75">
                  <c:v>7.1593425605673347E-3</c:v>
                </c:pt>
                <c:pt idx="76">
                  <c:v>7.2500498105957534E-3</c:v>
                </c:pt>
                <c:pt idx="77">
                  <c:v>7.3407570612000301E-3</c:v>
                </c:pt>
                <c:pt idx="78">
                  <c:v>7.4314643123525384E-3</c:v>
                </c:pt>
                <c:pt idx="79">
                  <c:v>7.5221715640395696E-3</c:v>
                </c:pt>
                <c:pt idx="80">
                  <c:v>7.6128788162354586E-3</c:v>
                </c:pt>
                <c:pt idx="81">
                  <c:v>7.7035860689296399E-3</c:v>
                </c:pt>
                <c:pt idx="82">
                  <c:v>7.7942933220968898E-3</c:v>
                </c:pt>
                <c:pt idx="83">
                  <c:v>7.8850005757282772E-3</c:v>
                </c:pt>
                <c:pt idx="84">
                  <c:v>7.9757078298014206E-3</c:v>
                </c:pt>
                <c:pt idx="85">
                  <c:v>8.0664150843039947E-3</c:v>
                </c:pt>
                <c:pt idx="86">
                  <c:v>8.1571223392256451E-3</c:v>
                </c:pt>
                <c:pt idx="87">
                  <c:v>8.247829594545994E-3</c:v>
                </c:pt>
                <c:pt idx="88">
                  <c:v>8.3385368502581613E-3</c:v>
                </c:pt>
                <c:pt idx="89">
                  <c:v>8.4292441063429334E-3</c:v>
                </c:pt>
                <c:pt idx="90">
                  <c:v>8.519951362795394E-3</c:v>
                </c:pt>
                <c:pt idx="91">
                  <c:v>8.6106586195973684E-3</c:v>
                </c:pt>
                <c:pt idx="92">
                  <c:v>8.7013658767440653E-3</c:v>
                </c:pt>
                <c:pt idx="93">
                  <c:v>8.7920731341188125E-3</c:v>
                </c:pt>
                <c:pt idx="94">
                  <c:v>8.8827803919143133E-3</c:v>
                </c:pt>
                <c:pt idx="95">
                  <c:v>8.9734876500240906E-3</c:v>
                </c:pt>
                <c:pt idx="96">
                  <c:v>9.0641949084321344E-3</c:v>
                </c:pt>
                <c:pt idx="97">
                  <c:v>9.1549021671370068E-3</c:v>
                </c:pt>
                <c:pt idx="98">
                  <c:v>9.2456094261221238E-3</c:v>
                </c:pt>
                <c:pt idx="99">
                  <c:v>9.3363166853867325E-3</c:v>
                </c:pt>
                <c:pt idx="100">
                  <c:v>9.4270239449162022E-3</c:v>
                </c:pt>
                <c:pt idx="101">
                  <c:v>9.5177312047091053E-3</c:v>
                </c:pt>
                <c:pt idx="102">
                  <c:v>9.6084384647513992E-3</c:v>
                </c:pt>
                <c:pt idx="103">
                  <c:v>9.6991457250430908E-3</c:v>
                </c:pt>
                <c:pt idx="104">
                  <c:v>9.7898529855706788E-3</c:v>
                </c:pt>
                <c:pt idx="105">
                  <c:v>9.8805602463302618E-3</c:v>
                </c:pt>
                <c:pt idx="106">
                  <c:v>9.971267507319484E-3</c:v>
                </c:pt>
                <c:pt idx="107">
                  <c:v>1.006197476852556E-2</c:v>
                </c:pt>
                <c:pt idx="108">
                  <c:v>1.0152682029948831E-2</c:v>
                </c:pt>
                <c:pt idx="109">
                  <c:v>1.024338929157694E-2</c:v>
                </c:pt>
                <c:pt idx="110">
                  <c:v>1.0334096553411937E-2</c:v>
                </c:pt>
                <c:pt idx="111">
                  <c:v>1.0424803815440555E-2</c:v>
                </c:pt>
                <c:pt idx="112">
                  <c:v>1.0515511077665214E-2</c:v>
                </c:pt>
                <c:pt idx="113">
                  <c:v>1.0606218340074311E-2</c:v>
                </c:pt>
                <c:pt idx="114">
                  <c:v>1.0696925602669306E-2</c:v>
                </c:pt>
                <c:pt idx="115">
                  <c:v>1.0787632865408478E-2</c:v>
                </c:pt>
                <c:pt idx="116">
                  <c:v>1.0878340128351803E-2</c:v>
                </c:pt>
                <c:pt idx="117">
                  <c:v>1.0969047391468086E-2</c:v>
                </c:pt>
                <c:pt idx="118">
                  <c:v>1.1059754654746489E-2</c:v>
                </c:pt>
                <c:pt idx="119">
                  <c:v>1.1150461918189213E-2</c:v>
                </c:pt>
                <c:pt idx="120">
                  <c:v>1.1241169181785686E-2</c:v>
                </c:pt>
                <c:pt idx="121">
                  <c:v>1.1331876445539671E-2</c:v>
                </c:pt>
                <c:pt idx="122">
                  <c:v>1.1422583709439537E-2</c:v>
                </c:pt>
                <c:pt idx="123">
                  <c:v>1.1513290973489278E-2</c:v>
                </c:pt>
                <c:pt idx="124">
                  <c:v>1.1603998237678798E-2</c:v>
                </c:pt>
                <c:pt idx="125">
                  <c:v>1.1694705502011E-2</c:v>
                </c:pt>
                <c:pt idx="126">
                  <c:v>1.1785412766475999E-2</c:v>
                </c:pt>
                <c:pt idx="127">
                  <c:v>1.1876120031074654E-2</c:v>
                </c:pt>
                <c:pt idx="128">
                  <c:v>1.1966827295806618E-2</c:v>
                </c:pt>
                <c:pt idx="129">
                  <c:v>1.2057534560662284E-2</c:v>
                </c:pt>
                <c:pt idx="130">
                  <c:v>1.2148241825645905E-2</c:v>
                </c:pt>
                <c:pt idx="131">
                  <c:v>1.2238949090748047E-2</c:v>
                </c:pt>
                <c:pt idx="132">
                  <c:v>1.2329656355972258E-2</c:v>
                </c:pt>
                <c:pt idx="133">
                  <c:v>1.2420363621309266E-2</c:v>
                </c:pt>
                <c:pt idx="134">
                  <c:v>1.2511070886764076E-2</c:v>
                </c:pt>
                <c:pt idx="135">
                  <c:v>1.2601778152326258E-2</c:v>
                </c:pt>
                <c:pt idx="136">
                  <c:v>1.2692485418000962E-2</c:v>
                </c:pt>
                <c:pt idx="137">
                  <c:v>1.2783192683779202E-2</c:v>
                </c:pt>
                <c:pt idx="138">
                  <c:v>1.2873899949661403E-2</c:v>
                </c:pt>
                <c:pt idx="139">
                  <c:v>1.2964607215649359E-2</c:v>
                </c:pt>
                <c:pt idx="140">
                  <c:v>1.3055314481734276E-2</c:v>
                </c:pt>
                <c:pt idx="141">
                  <c:v>1.3146021747920313E-2</c:v>
                </c:pt>
                <c:pt idx="142">
                  <c:v>1.3236729014198789E-2</c:v>
                </c:pt>
                <c:pt idx="143">
                  <c:v>1.3327436280575278E-2</c:v>
                </c:pt>
                <c:pt idx="144">
                  <c:v>1.3418143547039905E-2</c:v>
                </c:pt>
                <c:pt idx="145">
                  <c:v>1.3508850813598348E-2</c:v>
                </c:pt>
                <c:pt idx="146">
                  <c:v>1.35995580802417E-2</c:v>
                </c:pt>
                <c:pt idx="147">
                  <c:v>1.3690265346975742E-2</c:v>
                </c:pt>
                <c:pt idx="148">
                  <c:v>1.3780972613790786E-2</c:v>
                </c:pt>
                <c:pt idx="149">
                  <c:v>1.3871679880689153E-2</c:v>
                </c:pt>
                <c:pt idx="150">
                  <c:v>1.3962387147673205E-2</c:v>
                </c:pt>
                <c:pt idx="151">
                  <c:v>1.4053094414733389E-2</c:v>
                </c:pt>
                <c:pt idx="152">
                  <c:v>1.4143801681875696E-2</c:v>
                </c:pt>
                <c:pt idx="153">
                  <c:v>1.4234508949091965E-2</c:v>
                </c:pt>
                <c:pt idx="154">
                  <c:v>1.4325216216386953E-2</c:v>
                </c:pt>
                <c:pt idx="155">
                  <c:v>1.4415923483653146E-2</c:v>
                </c:pt>
                <c:pt idx="156">
                  <c:v>1.4506630751095546E-2</c:v>
                </c:pt>
                <c:pt idx="157">
                  <c:v>1.4597338018605391E-2</c:v>
                </c:pt>
                <c:pt idx="158">
                  <c:v>1.4688045286185347E-2</c:v>
                </c:pt>
                <c:pt idx="159">
                  <c:v>1.4778752553837671E-2</c:v>
                </c:pt>
                <c:pt idx="160">
                  <c:v>1.4869459821554441E-2</c:v>
                </c:pt>
                <c:pt idx="161">
                  <c:v>1.4960167089340658E-2</c:v>
                </c:pt>
                <c:pt idx="162">
                  <c:v>1.5050874357188451E-2</c:v>
                </c:pt>
                <c:pt idx="163">
                  <c:v>1.5141581625104197E-2</c:v>
                </c:pt>
                <c:pt idx="164">
                  <c:v>1.5232288893078771E-2</c:v>
                </c:pt>
                <c:pt idx="165">
                  <c:v>1.53229961611186E-2</c:v>
                </c:pt>
                <c:pt idx="166">
                  <c:v>1.5413703429215929E-2</c:v>
                </c:pt>
                <c:pt idx="167">
                  <c:v>1.5504410697375919E-2</c:v>
                </c:pt>
                <c:pt idx="168">
                  <c:v>1.559511796559087E-2</c:v>
                </c:pt>
                <c:pt idx="169">
                  <c:v>1.5685825233863752E-2</c:v>
                </c:pt>
                <c:pt idx="170">
                  <c:v>1.5776532502196253E-2</c:v>
                </c:pt>
                <c:pt idx="171">
                  <c:v>1.5867239770580736E-2</c:v>
                </c:pt>
                <c:pt idx="172">
                  <c:v>1.5957947039023798E-2</c:v>
                </c:pt>
                <c:pt idx="173">
                  <c:v>1.6048654307516529E-2</c:v>
                </c:pt>
                <c:pt idx="174">
                  <c:v>1.6139361576065572E-2</c:v>
                </c:pt>
                <c:pt idx="175">
                  <c:v>1.6230068844662937E-2</c:v>
                </c:pt>
                <c:pt idx="176">
                  <c:v>1.6320776113315293E-2</c:v>
                </c:pt>
                <c:pt idx="177">
                  <c:v>1.6411483382013828E-2</c:v>
                </c:pt>
                <c:pt idx="178">
                  <c:v>1.6502190650765244E-2</c:v>
                </c:pt>
                <c:pt idx="179">
                  <c:v>1.6592897919562078E-2</c:v>
                </c:pt>
                <c:pt idx="180">
                  <c:v>1.6683605188406204E-2</c:v>
                </c:pt>
                <c:pt idx="181">
                  <c:v>1.6774312457300843E-2</c:v>
                </c:pt>
                <c:pt idx="182">
                  <c:v>1.6865019726238571E-2</c:v>
                </c:pt>
                <c:pt idx="183">
                  <c:v>1.6955726995224872E-2</c:v>
                </c:pt>
                <c:pt idx="184">
                  <c:v>1.7046434264252359E-2</c:v>
                </c:pt>
                <c:pt idx="185">
                  <c:v>1.7137141533327856E-2</c:v>
                </c:pt>
                <c:pt idx="186">
                  <c:v>1.7227848802442696E-2</c:v>
                </c:pt>
                <c:pt idx="187">
                  <c:v>1.7318556071603736E-2</c:v>
                </c:pt>
                <c:pt idx="188">
                  <c:v>1.7409263340803203E-2</c:v>
                </c:pt>
                <c:pt idx="189">
                  <c:v>1.7499970610047991E-2</c:v>
                </c:pt>
                <c:pt idx="190">
                  <c:v>1.759067787932948E-2</c:v>
                </c:pt>
                <c:pt idx="191">
                  <c:v>1.768138514865103E-2</c:v>
                </c:pt>
                <c:pt idx="192">
                  <c:v>1.7772092418016021E-2</c:v>
                </c:pt>
                <c:pt idx="193">
                  <c:v>1.7862799687415869E-2</c:v>
                </c:pt>
                <c:pt idx="194">
                  <c:v>1.7953506956857532E-2</c:v>
                </c:pt>
                <c:pt idx="195">
                  <c:v>1.8044214226333764E-2</c:v>
                </c:pt>
                <c:pt idx="196">
                  <c:v>1.8134921495850224E-2</c:v>
                </c:pt>
                <c:pt idx="197">
                  <c:v>1.8225628765399699E-2</c:v>
                </c:pt>
                <c:pt idx="198">
                  <c:v>1.8316336034989184E-2</c:v>
                </c:pt>
                <c:pt idx="199">
                  <c:v>1.8407043304610168E-2</c:v>
                </c:pt>
                <c:pt idx="200">
                  <c:v>1.8497750574269667E-2</c:v>
                </c:pt>
                <c:pt idx="201">
                  <c:v>1.8588457843960068E-2</c:v>
                </c:pt>
                <c:pt idx="202">
                  <c:v>1.8679165113684861E-2</c:v>
                </c:pt>
                <c:pt idx="203">
                  <c:v>1.8769872383446226E-2</c:v>
                </c:pt>
                <c:pt idx="204">
                  <c:v>1.8860579653237015E-2</c:v>
                </c:pt>
                <c:pt idx="205">
                  <c:v>1.89512869230643E-2</c:v>
                </c:pt>
                <c:pt idx="206">
                  <c:v>1.9041994192919631E-2</c:v>
                </c:pt>
                <c:pt idx="207">
                  <c:v>1.9132701462810098E-2</c:v>
                </c:pt>
                <c:pt idx="208">
                  <c:v>1.9223408732728587E-2</c:v>
                </c:pt>
                <c:pt idx="209">
                  <c:v>1.9314116002680889E-2</c:v>
                </c:pt>
                <c:pt idx="210">
                  <c:v>1.9404823272659907E-2</c:v>
                </c:pt>
                <c:pt idx="211">
                  <c:v>1.9495530542672758E-2</c:v>
                </c:pt>
                <c:pt idx="212">
                  <c:v>1.9586237812711047E-2</c:v>
                </c:pt>
                <c:pt idx="213">
                  <c:v>1.9676945082778362E-2</c:v>
                </c:pt>
                <c:pt idx="214">
                  <c:v>1.9767652352878289E-2</c:v>
                </c:pt>
                <c:pt idx="215">
                  <c:v>1.9858359623002454E-2</c:v>
                </c:pt>
                <c:pt idx="216">
                  <c:v>1.9949066893158021E-2</c:v>
                </c:pt>
                <c:pt idx="217">
                  <c:v>2.0039774163238076E-2</c:v>
                </c:pt>
                <c:pt idx="218">
                  <c:v>2.0130481433448644E-2</c:v>
                </c:pt>
                <c:pt idx="219">
                  <c:v>2.0221188703681954E-2</c:v>
                </c:pt>
                <c:pt idx="220">
                  <c:v>2.0311895973945188E-2</c:v>
                </c:pt>
                <c:pt idx="221">
                  <c:v>2.0402603244231331E-2</c:v>
                </c:pt>
                <c:pt idx="222">
                  <c:v>2.0493310514542715E-2</c:v>
                </c:pt>
                <c:pt idx="223">
                  <c:v>2.0584017784882988E-2</c:v>
                </c:pt>
                <c:pt idx="224">
                  <c:v>2.0674725055245147E-2</c:v>
                </c:pt>
                <c:pt idx="225">
                  <c:v>2.0765432325635099E-2</c:v>
                </c:pt>
                <c:pt idx="226">
                  <c:v>2.0856139596045854E-2</c:v>
                </c:pt>
                <c:pt idx="227">
                  <c:v>2.0946846866484632E-2</c:v>
                </c:pt>
                <c:pt idx="228">
                  <c:v>2.1037554136943151E-2</c:v>
                </c:pt>
                <c:pt idx="229">
                  <c:v>2.1128261407428638E-2</c:v>
                </c:pt>
                <c:pt idx="230">
                  <c:v>2.12189686779337E-2</c:v>
                </c:pt>
                <c:pt idx="231">
                  <c:v>2.1309675948465574E-2</c:v>
                </c:pt>
                <c:pt idx="232">
                  <c:v>2.1400383219015991E-2</c:v>
                </c:pt>
                <c:pt idx="233">
                  <c:v>2.1491090489588662E-2</c:v>
                </c:pt>
                <c:pt idx="234">
                  <c:v>2.1581797760187291E-2</c:v>
                </c:pt>
                <c:pt idx="235">
                  <c:v>2.1672505030803622E-2</c:v>
                </c:pt>
                <c:pt idx="236">
                  <c:v>2.1763212301444929E-2</c:v>
                </c:pt>
                <c:pt idx="237">
                  <c:v>2.1853919572104277E-2</c:v>
                </c:pt>
                <c:pt idx="238">
                  <c:v>2.194462684278763E-2</c:v>
                </c:pt>
                <c:pt idx="239">
                  <c:v>2.203533411348807E-2</c:v>
                </c:pt>
                <c:pt idx="240">
                  <c:v>2.2126041384212876E-2</c:v>
                </c:pt>
                <c:pt idx="241">
                  <c:v>2.2216748654953829E-2</c:v>
                </c:pt>
                <c:pt idx="242">
                  <c:v>2.2307455925718218E-2</c:v>
                </c:pt>
                <c:pt idx="243">
                  <c:v>2.2398163196499135E-2</c:v>
                </c:pt>
                <c:pt idx="244">
                  <c:v>2.2488870467299023E-2</c:v>
                </c:pt>
                <c:pt idx="245">
                  <c:v>2.257957773812164E-2</c:v>
                </c:pt>
                <c:pt idx="246">
                  <c:v>2.2670285008959644E-2</c:v>
                </c:pt>
                <c:pt idx="247">
                  <c:v>2.2760992279820352E-2</c:v>
                </c:pt>
                <c:pt idx="248">
                  <c:v>2.2851699550695565E-2</c:v>
                </c:pt>
                <c:pt idx="249">
                  <c:v>2.2942406821592605E-2</c:v>
                </c:pt>
                <c:pt idx="250">
                  <c:v>2.3033114092504591E-2</c:v>
                </c:pt>
                <c:pt idx="251">
                  <c:v>2.3123821363437536E-2</c:v>
                </c:pt>
                <c:pt idx="252">
                  <c:v>2.3214528634384564E-2</c:v>
                </c:pt>
                <c:pt idx="253">
                  <c:v>2.3305235905353008E-2</c:v>
                </c:pt>
                <c:pt idx="254">
                  <c:v>2.3395943176334696E-2</c:v>
                </c:pt>
                <c:pt idx="255">
                  <c:v>2.3486650447333411E-2</c:v>
                </c:pt>
                <c:pt idx="256">
                  <c:v>2.3577357718352947E-2</c:v>
                </c:pt>
                <c:pt idx="257">
                  <c:v>2.3668064989385132E-2</c:v>
                </c:pt>
                <c:pt idx="258">
                  <c:v>2.3758772260437318E-2</c:v>
                </c:pt>
                <c:pt idx="259">
                  <c:v>2.3849479531502207E-2</c:v>
                </c:pt>
                <c:pt idx="260">
                  <c:v>2.3940186802587166E-2</c:v>
                </c:pt>
                <c:pt idx="261">
                  <c:v>2.4030894073684021E-2</c:v>
                </c:pt>
                <c:pt idx="262">
                  <c:v>2.412160134480015E-2</c:v>
                </c:pt>
                <c:pt idx="263">
                  <c:v>2.4212308615928699E-2</c:v>
                </c:pt>
                <c:pt idx="264">
                  <c:v>2.4303015887075726E-2</c:v>
                </c:pt>
                <c:pt idx="265">
                  <c:v>2.439372315823439E-2</c:v>
                </c:pt>
                <c:pt idx="266">
                  <c:v>2.4484430429408521E-2</c:v>
                </c:pt>
                <c:pt idx="267">
                  <c:v>2.4575137700600616E-2</c:v>
                </c:pt>
                <c:pt idx="268">
                  <c:v>2.4665844971803855E-2</c:v>
                </c:pt>
                <c:pt idx="269">
                  <c:v>2.4756552243025611E-2</c:v>
                </c:pt>
                <c:pt idx="270">
                  <c:v>2.4847259514257754E-2</c:v>
                </c:pt>
                <c:pt idx="271">
                  <c:v>2.4937966785507661E-2</c:v>
                </c:pt>
                <c:pt idx="272">
                  <c:v>2.5028674056768518E-2</c:v>
                </c:pt>
                <c:pt idx="273">
                  <c:v>2.5119381328046395E-2</c:v>
                </c:pt>
                <c:pt idx="274">
                  <c:v>2.521008859933448E-2</c:v>
                </c:pt>
                <c:pt idx="275">
                  <c:v>2.5300795870639724E-2</c:v>
                </c:pt>
                <c:pt idx="276">
                  <c:v>2.5391503141955325E-2</c:v>
                </c:pt>
                <c:pt idx="277">
                  <c:v>2.5482210413283801E-2</c:v>
                </c:pt>
                <c:pt idx="278">
                  <c:v>2.5572917684629014E-2</c:v>
                </c:pt>
                <c:pt idx="279">
                  <c:v>2.5663624955884718E-2</c:v>
                </c:pt>
                <c:pt idx="280">
                  <c:v>2.5754332227255868E-2</c:v>
                </c:pt>
                <c:pt idx="281">
                  <c:v>2.5845039498636233E-2</c:v>
                </c:pt>
                <c:pt idx="282">
                  <c:v>2.593574677003322E-2</c:v>
                </c:pt>
                <c:pt idx="283">
                  <c:v>2.6026454041438715E-2</c:v>
                </c:pt>
                <c:pt idx="284">
                  <c:v>2.611716131286013E-2</c:v>
                </c:pt>
                <c:pt idx="285">
                  <c:v>2.6207868584290677E-2</c:v>
                </c:pt>
                <c:pt idx="286">
                  <c:v>2.6298575855732892E-2</c:v>
                </c:pt>
                <c:pt idx="287">
                  <c:v>2.6389283127190653E-2</c:v>
                </c:pt>
                <c:pt idx="288">
                  <c:v>2.6479990398656728E-2</c:v>
                </c:pt>
                <c:pt idx="289">
                  <c:v>2.6570697670138536E-2</c:v>
                </c:pt>
                <c:pt idx="290">
                  <c:v>2.6661404941627984E-2</c:v>
                </c:pt>
                <c:pt idx="291">
                  <c:v>2.6752112213132485E-2</c:v>
                </c:pt>
                <c:pt idx="292">
                  <c:v>2.6842819484645262E-2</c:v>
                </c:pt>
                <c:pt idx="293">
                  <c:v>2.693352675617243E-2</c:v>
                </c:pt>
                <c:pt idx="294">
                  <c:v>2.7024234027707202E-2</c:v>
                </c:pt>
                <c:pt idx="295">
                  <c:v>2.7114941299257019E-2</c:v>
                </c:pt>
                <c:pt idx="296">
                  <c:v>2.7205648570813784E-2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0-4559-85C3-5B40B09B820B}"/>
            </c:ext>
          </c:extLst>
        </c:ser>
        <c:ser>
          <c:idx val="3"/>
          <c:order val="2"/>
          <c:tx>
            <c:strRef>
              <c:f>'distant cal'!$I$3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'distant cal'!$K$4:$K$300</c:f>
              <c:numCache>
                <c:formatCode>General</c:formatCode>
                <c:ptCount val="297"/>
                <c:pt idx="0">
                  <c:v>3.5633241151715141E-4</c:v>
                </c:pt>
                <c:pt idx="1">
                  <c:v>4.4703213836207634E-4</c:v>
                </c:pt>
                <c:pt idx="2">
                  <c:v>5.3773441112820147E-4</c:v>
                </c:pt>
                <c:pt idx="3">
                  <c:v>6.2843812726650163E-4</c:v>
                </c:pt>
                <c:pt idx="4">
                  <c:v>7.7834377702163597E-4</c:v>
                </c:pt>
                <c:pt idx="5">
                  <c:v>8.7624557887401057E-4</c:v>
                </c:pt>
                <c:pt idx="6">
                  <c:v>9.7616360872525103E-4</c:v>
                </c:pt>
                <c:pt idx="7">
                  <c:v>9.9125950149785451E-4</c:v>
                </c:pt>
                <c:pt idx="8">
                  <c:v>1.0819656539256773E-3</c:v>
                </c:pt>
                <c:pt idx="9">
                  <c:v>1.1726719797328583E-3</c:v>
                </c:pt>
                <c:pt idx="10">
                  <c:v>1.2633784415784033E-3</c:v>
                </c:pt>
                <c:pt idx="11">
                  <c:v>1.35408501212666E-3</c:v>
                </c:pt>
                <c:pt idx="12">
                  <c:v>1.4447916708978585E-3</c:v>
                </c:pt>
                <c:pt idx="13">
                  <c:v>1.5354984022640569E-3</c:v>
                </c:pt>
                <c:pt idx="14">
                  <c:v>1.626205194070381E-3</c:v>
                </c:pt>
                <c:pt idx="15">
                  <c:v>1.7169120367442985E-3</c:v>
                </c:pt>
                <c:pt idx="16">
                  <c:v>1.8076189226219903E-3</c:v>
                </c:pt>
                <c:pt idx="17">
                  <c:v>1.8983258455161453E-3</c:v>
                </c:pt>
                <c:pt idx="18">
                  <c:v>1.9890328003562469E-3</c:v>
                </c:pt>
                <c:pt idx="19">
                  <c:v>2.0797397829690062E-3</c:v>
                </c:pt>
                <c:pt idx="20">
                  <c:v>2.1704467898661628E-3</c:v>
                </c:pt>
                <c:pt idx="21">
                  <c:v>2.2611538181310929E-3</c:v>
                </c:pt>
                <c:pt idx="22">
                  <c:v>2.3518608652851164E-3</c:v>
                </c:pt>
                <c:pt idx="23">
                  <c:v>2.4425679292274069E-3</c:v>
                </c:pt>
                <c:pt idx="24">
                  <c:v>2.5332750081573639E-3</c:v>
                </c:pt>
                <c:pt idx="25">
                  <c:v>2.6239821005143182E-3</c:v>
                </c:pt>
                <c:pt idx="26">
                  <c:v>2.7146892049595048E-3</c:v>
                </c:pt>
                <c:pt idx="27">
                  <c:v>2.8053963203128278E-3</c:v>
                </c:pt>
                <c:pt idx="28">
                  <c:v>2.8961034455564894E-3</c:v>
                </c:pt>
                <c:pt idx="29">
                  <c:v>2.9868105797830427E-3</c:v>
                </c:pt>
                <c:pt idx="30">
                  <c:v>3.0775177222041898E-3</c:v>
                </c:pt>
                <c:pt idx="31">
                  <c:v>3.1682248721096738E-3</c:v>
                </c:pt>
                <c:pt idx="32">
                  <c:v>3.2589320287783742E-3</c:v>
                </c:pt>
                <c:pt idx="33">
                  <c:v>3.349639191855611E-3</c:v>
                </c:pt>
                <c:pt idx="34">
                  <c:v>3.4403463607352936E-3</c:v>
                </c:pt>
                <c:pt idx="35">
                  <c:v>3.5310535349774692E-3</c:v>
                </c:pt>
                <c:pt idx="36">
                  <c:v>3.6217607141728128E-3</c:v>
                </c:pt>
                <c:pt idx="37">
                  <c:v>3.7124678979642911E-3</c:v>
                </c:pt>
                <c:pt idx="38">
                  <c:v>3.8031750860165877E-3</c:v>
                </c:pt>
                <c:pt idx="39">
                  <c:v>3.8938822780392149E-3</c:v>
                </c:pt>
                <c:pt idx="40">
                  <c:v>3.9845894737533484E-3</c:v>
                </c:pt>
                <c:pt idx="41">
                  <c:v>4.0752966729162027E-3</c:v>
                </c:pt>
                <c:pt idx="42">
                  <c:v>4.1660038753064824E-3</c:v>
                </c:pt>
                <c:pt idx="43">
                  <c:v>4.2567110807101719E-3</c:v>
                </c:pt>
                <c:pt idx="44">
                  <c:v>4.3474182889459258E-3</c:v>
                </c:pt>
                <c:pt idx="45">
                  <c:v>4.4381254998336391E-3</c:v>
                </c:pt>
                <c:pt idx="46">
                  <c:v>4.5288327132200282E-3</c:v>
                </c:pt>
                <c:pt idx="47">
                  <c:v>4.6195399289514121E-3</c:v>
                </c:pt>
                <c:pt idx="48">
                  <c:v>4.7102471468992123E-3</c:v>
                </c:pt>
                <c:pt idx="49">
                  <c:v>4.8009543669313261E-3</c:v>
                </c:pt>
                <c:pt idx="50">
                  <c:v>4.8916615889378788E-3</c:v>
                </c:pt>
                <c:pt idx="51">
                  <c:v>4.9823688128045277E-3</c:v>
                </c:pt>
                <c:pt idx="52">
                  <c:v>5.0730760384352855E-3</c:v>
                </c:pt>
                <c:pt idx="53">
                  <c:v>5.163783265739904E-3</c:v>
                </c:pt>
                <c:pt idx="54">
                  <c:v>5.2544904946251851E-3</c:v>
                </c:pt>
                <c:pt idx="55">
                  <c:v>5.3451977250180069E-3</c:v>
                </c:pt>
                <c:pt idx="56">
                  <c:v>5.4359049568351425E-3</c:v>
                </c:pt>
                <c:pt idx="57">
                  <c:v>5.5266121900137957E-3</c:v>
                </c:pt>
                <c:pt idx="58">
                  <c:v>5.6173194244815081E-3</c:v>
                </c:pt>
                <c:pt idx="59">
                  <c:v>5.7080266601829228E-3</c:v>
                </c:pt>
                <c:pt idx="60">
                  <c:v>5.7987338970536166E-3</c:v>
                </c:pt>
                <c:pt idx="61">
                  <c:v>5.8894411350465014E-3</c:v>
                </c:pt>
                <c:pt idx="62">
                  <c:v>5.9801483741040006E-3</c:v>
                </c:pt>
                <c:pt idx="63">
                  <c:v>6.0708556141809483E-3</c:v>
                </c:pt>
                <c:pt idx="64">
                  <c:v>6.1615628552362817E-3</c:v>
                </c:pt>
                <c:pt idx="65">
                  <c:v>6.2522700972208996E-3</c:v>
                </c:pt>
                <c:pt idx="66">
                  <c:v>6.3429773401010433E-3</c:v>
                </c:pt>
                <c:pt idx="67">
                  <c:v>6.4336845838322953E-3</c:v>
                </c:pt>
                <c:pt idx="68">
                  <c:v>6.5243918283865417E-3</c:v>
                </c:pt>
                <c:pt idx="69">
                  <c:v>6.6150990737221275E-3</c:v>
                </c:pt>
                <c:pt idx="70">
                  <c:v>6.7058063198147172E-3</c:v>
                </c:pt>
                <c:pt idx="71">
                  <c:v>6.7965135666274729E-3</c:v>
                </c:pt>
                <c:pt idx="72">
                  <c:v>6.8872208141380568E-3</c:v>
                </c:pt>
                <c:pt idx="73">
                  <c:v>6.9779280623127075E-3</c:v>
                </c:pt>
                <c:pt idx="74">
                  <c:v>7.0686353111297029E-3</c:v>
                </c:pt>
                <c:pt idx="75">
                  <c:v>7.1593425605673347E-3</c:v>
                </c:pt>
                <c:pt idx="76">
                  <c:v>7.2500498105957534E-3</c:v>
                </c:pt>
                <c:pt idx="77">
                  <c:v>7.3407570612000301E-3</c:v>
                </c:pt>
                <c:pt idx="78">
                  <c:v>7.4314643123525384E-3</c:v>
                </c:pt>
                <c:pt idx="79">
                  <c:v>7.5221715640395696E-3</c:v>
                </c:pt>
                <c:pt idx="80">
                  <c:v>7.6128788162354586E-3</c:v>
                </c:pt>
                <c:pt idx="81">
                  <c:v>7.7035860689296399E-3</c:v>
                </c:pt>
                <c:pt idx="82">
                  <c:v>7.7942933220968898E-3</c:v>
                </c:pt>
                <c:pt idx="83">
                  <c:v>7.8850005757282772E-3</c:v>
                </c:pt>
                <c:pt idx="84">
                  <c:v>7.9757078298014206E-3</c:v>
                </c:pt>
                <c:pt idx="85">
                  <c:v>8.0664150843039947E-3</c:v>
                </c:pt>
                <c:pt idx="86">
                  <c:v>8.1571223392256451E-3</c:v>
                </c:pt>
                <c:pt idx="87">
                  <c:v>8.247829594545994E-3</c:v>
                </c:pt>
                <c:pt idx="88">
                  <c:v>8.3385368502581613E-3</c:v>
                </c:pt>
                <c:pt idx="89">
                  <c:v>8.4292441063429334E-3</c:v>
                </c:pt>
                <c:pt idx="90">
                  <c:v>8.519951362795394E-3</c:v>
                </c:pt>
                <c:pt idx="91">
                  <c:v>8.6106586195973684E-3</c:v>
                </c:pt>
                <c:pt idx="92">
                  <c:v>8.7013658767440653E-3</c:v>
                </c:pt>
                <c:pt idx="93">
                  <c:v>8.7920731341188125E-3</c:v>
                </c:pt>
                <c:pt idx="94">
                  <c:v>8.8827803919143133E-3</c:v>
                </c:pt>
                <c:pt idx="95">
                  <c:v>8.9734876500240906E-3</c:v>
                </c:pt>
                <c:pt idx="96">
                  <c:v>9.0641949084321344E-3</c:v>
                </c:pt>
                <c:pt idx="97">
                  <c:v>9.1549021671370068E-3</c:v>
                </c:pt>
                <c:pt idx="98">
                  <c:v>9.2456094261221238E-3</c:v>
                </c:pt>
                <c:pt idx="99">
                  <c:v>9.3363166853867325E-3</c:v>
                </c:pt>
                <c:pt idx="100">
                  <c:v>9.4270239449162022E-3</c:v>
                </c:pt>
                <c:pt idx="101">
                  <c:v>9.5177312047091053E-3</c:v>
                </c:pt>
                <c:pt idx="102">
                  <c:v>9.6084384647513992E-3</c:v>
                </c:pt>
                <c:pt idx="103">
                  <c:v>9.6991457250430908E-3</c:v>
                </c:pt>
                <c:pt idx="104">
                  <c:v>9.7898529855706788E-3</c:v>
                </c:pt>
                <c:pt idx="105">
                  <c:v>9.8805602463302618E-3</c:v>
                </c:pt>
                <c:pt idx="106">
                  <c:v>9.971267507319484E-3</c:v>
                </c:pt>
                <c:pt idx="107">
                  <c:v>1.006197476852556E-2</c:v>
                </c:pt>
                <c:pt idx="108">
                  <c:v>1.0152682029948831E-2</c:v>
                </c:pt>
                <c:pt idx="109">
                  <c:v>1.024338929157694E-2</c:v>
                </c:pt>
                <c:pt idx="110">
                  <c:v>1.0334096553411937E-2</c:v>
                </c:pt>
                <c:pt idx="111">
                  <c:v>1.0424803815440555E-2</c:v>
                </c:pt>
                <c:pt idx="112">
                  <c:v>1.0515511077665214E-2</c:v>
                </c:pt>
                <c:pt idx="113">
                  <c:v>1.0606218340074311E-2</c:v>
                </c:pt>
                <c:pt idx="114">
                  <c:v>1.0696925602669306E-2</c:v>
                </c:pt>
                <c:pt idx="115">
                  <c:v>1.0787632865408478E-2</c:v>
                </c:pt>
                <c:pt idx="116">
                  <c:v>1.0878340128351803E-2</c:v>
                </c:pt>
                <c:pt idx="117">
                  <c:v>1.0969047391468086E-2</c:v>
                </c:pt>
                <c:pt idx="118">
                  <c:v>1.1059754654746489E-2</c:v>
                </c:pt>
                <c:pt idx="119">
                  <c:v>1.1150461918189213E-2</c:v>
                </c:pt>
                <c:pt idx="120">
                  <c:v>1.1241169181785686E-2</c:v>
                </c:pt>
                <c:pt idx="121">
                  <c:v>1.1331876445539671E-2</c:v>
                </c:pt>
                <c:pt idx="122">
                  <c:v>1.1422583709439537E-2</c:v>
                </c:pt>
                <c:pt idx="123">
                  <c:v>1.1513290973489278E-2</c:v>
                </c:pt>
                <c:pt idx="124">
                  <c:v>1.1603998237678798E-2</c:v>
                </c:pt>
                <c:pt idx="125">
                  <c:v>1.1694705502011E-2</c:v>
                </c:pt>
                <c:pt idx="126">
                  <c:v>1.1785412766475999E-2</c:v>
                </c:pt>
                <c:pt idx="127">
                  <c:v>1.1876120031074654E-2</c:v>
                </c:pt>
                <c:pt idx="128">
                  <c:v>1.1966827295806618E-2</c:v>
                </c:pt>
                <c:pt idx="129">
                  <c:v>1.2057534560662284E-2</c:v>
                </c:pt>
                <c:pt idx="130">
                  <c:v>1.2148241825645905E-2</c:v>
                </c:pt>
                <c:pt idx="131">
                  <c:v>1.2238949090748047E-2</c:v>
                </c:pt>
                <c:pt idx="132">
                  <c:v>1.2329656355972258E-2</c:v>
                </c:pt>
                <c:pt idx="133">
                  <c:v>1.2420363621309266E-2</c:v>
                </c:pt>
                <c:pt idx="134">
                  <c:v>1.2511070886764076E-2</c:v>
                </c:pt>
                <c:pt idx="135">
                  <c:v>1.2601778152326258E-2</c:v>
                </c:pt>
                <c:pt idx="136">
                  <c:v>1.2692485418000962E-2</c:v>
                </c:pt>
                <c:pt idx="137">
                  <c:v>1.2783192683779202E-2</c:v>
                </c:pt>
                <c:pt idx="138">
                  <c:v>1.2873899949661403E-2</c:v>
                </c:pt>
                <c:pt idx="139">
                  <c:v>1.2964607215649359E-2</c:v>
                </c:pt>
                <c:pt idx="140">
                  <c:v>1.3055314481734276E-2</c:v>
                </c:pt>
                <c:pt idx="141">
                  <c:v>1.3146021747920313E-2</c:v>
                </c:pt>
                <c:pt idx="142">
                  <c:v>1.3236729014198789E-2</c:v>
                </c:pt>
                <c:pt idx="143">
                  <c:v>1.3327436280575278E-2</c:v>
                </c:pt>
                <c:pt idx="144">
                  <c:v>1.3418143547039905E-2</c:v>
                </c:pt>
                <c:pt idx="145">
                  <c:v>1.3508850813598348E-2</c:v>
                </c:pt>
                <c:pt idx="146">
                  <c:v>1.35995580802417E-2</c:v>
                </c:pt>
                <c:pt idx="147">
                  <c:v>1.3690265346975742E-2</c:v>
                </c:pt>
                <c:pt idx="148">
                  <c:v>1.3780972613790786E-2</c:v>
                </c:pt>
                <c:pt idx="149">
                  <c:v>1.3871679880689153E-2</c:v>
                </c:pt>
                <c:pt idx="150">
                  <c:v>1.3962387147673205E-2</c:v>
                </c:pt>
                <c:pt idx="151">
                  <c:v>1.4053094414733389E-2</c:v>
                </c:pt>
                <c:pt idx="152">
                  <c:v>1.4143801681875696E-2</c:v>
                </c:pt>
                <c:pt idx="153">
                  <c:v>1.4234508949091965E-2</c:v>
                </c:pt>
                <c:pt idx="154">
                  <c:v>1.4325216216386953E-2</c:v>
                </c:pt>
                <c:pt idx="155">
                  <c:v>1.4415923483653146E-2</c:v>
                </c:pt>
                <c:pt idx="156">
                  <c:v>1.4506630751095546E-2</c:v>
                </c:pt>
                <c:pt idx="157">
                  <c:v>1.4597338018605391E-2</c:v>
                </c:pt>
                <c:pt idx="158">
                  <c:v>1.4688045286185347E-2</c:v>
                </c:pt>
                <c:pt idx="159">
                  <c:v>1.4778752553837671E-2</c:v>
                </c:pt>
                <c:pt idx="160">
                  <c:v>1.4869459821554441E-2</c:v>
                </c:pt>
                <c:pt idx="161">
                  <c:v>1.4960167089340658E-2</c:v>
                </c:pt>
                <c:pt idx="162">
                  <c:v>1.5050874357188451E-2</c:v>
                </c:pt>
                <c:pt idx="163">
                  <c:v>1.5141581625104197E-2</c:v>
                </c:pt>
                <c:pt idx="164">
                  <c:v>1.5232288893078771E-2</c:v>
                </c:pt>
                <c:pt idx="165">
                  <c:v>1.53229961611186E-2</c:v>
                </c:pt>
                <c:pt idx="166">
                  <c:v>1.5413703429215929E-2</c:v>
                </c:pt>
                <c:pt idx="167">
                  <c:v>1.5504410697375919E-2</c:v>
                </c:pt>
                <c:pt idx="168">
                  <c:v>1.559511796559087E-2</c:v>
                </c:pt>
                <c:pt idx="169">
                  <c:v>1.5685825233863752E-2</c:v>
                </c:pt>
                <c:pt idx="170">
                  <c:v>1.5776532502196253E-2</c:v>
                </c:pt>
                <c:pt idx="171">
                  <c:v>1.5867239770580736E-2</c:v>
                </c:pt>
                <c:pt idx="172">
                  <c:v>1.5957947039023798E-2</c:v>
                </c:pt>
                <c:pt idx="173">
                  <c:v>1.6048654307516529E-2</c:v>
                </c:pt>
                <c:pt idx="174">
                  <c:v>1.6139361576065572E-2</c:v>
                </c:pt>
                <c:pt idx="175">
                  <c:v>1.6230068844662937E-2</c:v>
                </c:pt>
                <c:pt idx="176">
                  <c:v>1.6320776113315293E-2</c:v>
                </c:pt>
                <c:pt idx="177">
                  <c:v>1.6411483382013828E-2</c:v>
                </c:pt>
                <c:pt idx="178">
                  <c:v>1.6502190650765244E-2</c:v>
                </c:pt>
                <c:pt idx="179">
                  <c:v>1.6592897919562078E-2</c:v>
                </c:pt>
                <c:pt idx="180">
                  <c:v>1.6683605188406204E-2</c:v>
                </c:pt>
                <c:pt idx="181">
                  <c:v>1.6774312457300843E-2</c:v>
                </c:pt>
                <c:pt idx="182">
                  <c:v>1.6865019726238571E-2</c:v>
                </c:pt>
                <c:pt idx="183">
                  <c:v>1.6955726995224872E-2</c:v>
                </c:pt>
                <c:pt idx="184">
                  <c:v>1.7046434264252359E-2</c:v>
                </c:pt>
                <c:pt idx="185">
                  <c:v>1.7137141533327856E-2</c:v>
                </c:pt>
                <c:pt idx="186">
                  <c:v>1.7227848802442696E-2</c:v>
                </c:pt>
                <c:pt idx="187">
                  <c:v>1.7318556071603736E-2</c:v>
                </c:pt>
                <c:pt idx="188">
                  <c:v>1.7409263340803203E-2</c:v>
                </c:pt>
                <c:pt idx="189">
                  <c:v>1.7499970610047991E-2</c:v>
                </c:pt>
                <c:pt idx="190">
                  <c:v>1.759067787932948E-2</c:v>
                </c:pt>
                <c:pt idx="191">
                  <c:v>1.768138514865103E-2</c:v>
                </c:pt>
                <c:pt idx="192">
                  <c:v>1.7772092418016021E-2</c:v>
                </c:pt>
                <c:pt idx="193">
                  <c:v>1.7862799687415869E-2</c:v>
                </c:pt>
                <c:pt idx="194">
                  <c:v>1.7953506956857532E-2</c:v>
                </c:pt>
                <c:pt idx="195">
                  <c:v>1.8044214226333764E-2</c:v>
                </c:pt>
                <c:pt idx="196">
                  <c:v>1.8134921495850224E-2</c:v>
                </c:pt>
                <c:pt idx="197">
                  <c:v>1.8225628765399699E-2</c:v>
                </c:pt>
                <c:pt idx="198">
                  <c:v>1.8316336034989184E-2</c:v>
                </c:pt>
                <c:pt idx="199">
                  <c:v>1.8407043304610168E-2</c:v>
                </c:pt>
                <c:pt idx="200">
                  <c:v>1.8497750574269667E-2</c:v>
                </c:pt>
                <c:pt idx="201">
                  <c:v>1.8588457843960068E-2</c:v>
                </c:pt>
                <c:pt idx="202">
                  <c:v>1.8679165113684861E-2</c:v>
                </c:pt>
                <c:pt idx="203">
                  <c:v>1.8769872383446226E-2</c:v>
                </c:pt>
                <c:pt idx="204">
                  <c:v>1.8860579653237015E-2</c:v>
                </c:pt>
                <c:pt idx="205">
                  <c:v>1.89512869230643E-2</c:v>
                </c:pt>
                <c:pt idx="206">
                  <c:v>1.9041994192919631E-2</c:v>
                </c:pt>
                <c:pt idx="207">
                  <c:v>1.9132701462810098E-2</c:v>
                </c:pt>
                <c:pt idx="208">
                  <c:v>1.9223408732728587E-2</c:v>
                </c:pt>
                <c:pt idx="209">
                  <c:v>1.9314116002680889E-2</c:v>
                </c:pt>
                <c:pt idx="210">
                  <c:v>1.9404823272659907E-2</c:v>
                </c:pt>
                <c:pt idx="211">
                  <c:v>1.9495530542672758E-2</c:v>
                </c:pt>
                <c:pt idx="212">
                  <c:v>1.9586237812711047E-2</c:v>
                </c:pt>
                <c:pt idx="213">
                  <c:v>1.9676945082778362E-2</c:v>
                </c:pt>
                <c:pt idx="214">
                  <c:v>1.9767652352878289E-2</c:v>
                </c:pt>
                <c:pt idx="215">
                  <c:v>1.9858359623002454E-2</c:v>
                </c:pt>
                <c:pt idx="216">
                  <c:v>1.9949066893158021E-2</c:v>
                </c:pt>
                <c:pt idx="217">
                  <c:v>2.0039774163238076E-2</c:v>
                </c:pt>
                <c:pt idx="218">
                  <c:v>2.0130481433448644E-2</c:v>
                </c:pt>
                <c:pt idx="219">
                  <c:v>2.0221188703681954E-2</c:v>
                </c:pt>
                <c:pt idx="220">
                  <c:v>2.0311895973945188E-2</c:v>
                </c:pt>
                <c:pt idx="221">
                  <c:v>2.0402603244231331E-2</c:v>
                </c:pt>
                <c:pt idx="222">
                  <c:v>2.0493310514542715E-2</c:v>
                </c:pt>
                <c:pt idx="223">
                  <c:v>2.0584017784882988E-2</c:v>
                </c:pt>
                <c:pt idx="224">
                  <c:v>2.0674725055245147E-2</c:v>
                </c:pt>
                <c:pt idx="225">
                  <c:v>2.0765432325635099E-2</c:v>
                </c:pt>
                <c:pt idx="226">
                  <c:v>2.0856139596045854E-2</c:v>
                </c:pt>
                <c:pt idx="227">
                  <c:v>2.0946846866484632E-2</c:v>
                </c:pt>
                <c:pt idx="228">
                  <c:v>2.1037554136943151E-2</c:v>
                </c:pt>
                <c:pt idx="229">
                  <c:v>2.1128261407428638E-2</c:v>
                </c:pt>
                <c:pt idx="230">
                  <c:v>2.12189686779337E-2</c:v>
                </c:pt>
                <c:pt idx="231">
                  <c:v>2.1309675948465574E-2</c:v>
                </c:pt>
                <c:pt idx="232">
                  <c:v>2.1400383219015991E-2</c:v>
                </c:pt>
                <c:pt idx="233">
                  <c:v>2.1491090489588662E-2</c:v>
                </c:pt>
                <c:pt idx="234">
                  <c:v>2.1581797760187291E-2</c:v>
                </c:pt>
                <c:pt idx="235">
                  <c:v>2.1672505030803622E-2</c:v>
                </c:pt>
                <c:pt idx="236">
                  <c:v>2.1763212301444929E-2</c:v>
                </c:pt>
                <c:pt idx="237">
                  <c:v>2.1853919572104277E-2</c:v>
                </c:pt>
                <c:pt idx="238">
                  <c:v>2.194462684278763E-2</c:v>
                </c:pt>
                <c:pt idx="239">
                  <c:v>2.203533411348807E-2</c:v>
                </c:pt>
                <c:pt idx="240">
                  <c:v>2.2126041384212876E-2</c:v>
                </c:pt>
                <c:pt idx="241">
                  <c:v>2.2216748654953829E-2</c:v>
                </c:pt>
                <c:pt idx="242">
                  <c:v>2.2307455925718218E-2</c:v>
                </c:pt>
                <c:pt idx="243">
                  <c:v>2.2398163196499135E-2</c:v>
                </c:pt>
                <c:pt idx="244">
                  <c:v>2.2488870467299023E-2</c:v>
                </c:pt>
                <c:pt idx="245">
                  <c:v>2.257957773812164E-2</c:v>
                </c:pt>
                <c:pt idx="246">
                  <c:v>2.2670285008959644E-2</c:v>
                </c:pt>
                <c:pt idx="247">
                  <c:v>2.2760992279820352E-2</c:v>
                </c:pt>
                <c:pt idx="248">
                  <c:v>2.2851699550695565E-2</c:v>
                </c:pt>
                <c:pt idx="249">
                  <c:v>2.2942406821592605E-2</c:v>
                </c:pt>
                <c:pt idx="250">
                  <c:v>2.3033114092504591E-2</c:v>
                </c:pt>
                <c:pt idx="251">
                  <c:v>2.3123821363437536E-2</c:v>
                </c:pt>
                <c:pt idx="252">
                  <c:v>2.3214528634384564E-2</c:v>
                </c:pt>
                <c:pt idx="253">
                  <c:v>2.3305235905353008E-2</c:v>
                </c:pt>
                <c:pt idx="254">
                  <c:v>2.3395943176334696E-2</c:v>
                </c:pt>
                <c:pt idx="255">
                  <c:v>2.3486650447333411E-2</c:v>
                </c:pt>
                <c:pt idx="256">
                  <c:v>2.3577357718352947E-2</c:v>
                </c:pt>
                <c:pt idx="257">
                  <c:v>2.3668064989385132E-2</c:v>
                </c:pt>
                <c:pt idx="258">
                  <c:v>2.3758772260437318E-2</c:v>
                </c:pt>
                <c:pt idx="259">
                  <c:v>2.3849479531502207E-2</c:v>
                </c:pt>
                <c:pt idx="260">
                  <c:v>2.3940186802587166E-2</c:v>
                </c:pt>
                <c:pt idx="261">
                  <c:v>2.4030894073684021E-2</c:v>
                </c:pt>
                <c:pt idx="262">
                  <c:v>2.412160134480015E-2</c:v>
                </c:pt>
                <c:pt idx="263">
                  <c:v>2.4212308615928699E-2</c:v>
                </c:pt>
                <c:pt idx="264">
                  <c:v>2.4303015887075726E-2</c:v>
                </c:pt>
                <c:pt idx="265">
                  <c:v>2.439372315823439E-2</c:v>
                </c:pt>
                <c:pt idx="266">
                  <c:v>2.4484430429408521E-2</c:v>
                </c:pt>
                <c:pt idx="267">
                  <c:v>2.4575137700600616E-2</c:v>
                </c:pt>
                <c:pt idx="268">
                  <c:v>2.4665844971803855E-2</c:v>
                </c:pt>
                <c:pt idx="269">
                  <c:v>2.4756552243025611E-2</c:v>
                </c:pt>
                <c:pt idx="270">
                  <c:v>2.4847259514257754E-2</c:v>
                </c:pt>
                <c:pt idx="271">
                  <c:v>2.4937966785507661E-2</c:v>
                </c:pt>
                <c:pt idx="272">
                  <c:v>2.5028674056768518E-2</c:v>
                </c:pt>
                <c:pt idx="273">
                  <c:v>2.5119381328046395E-2</c:v>
                </c:pt>
                <c:pt idx="274">
                  <c:v>2.521008859933448E-2</c:v>
                </c:pt>
                <c:pt idx="275">
                  <c:v>2.5300795870639724E-2</c:v>
                </c:pt>
                <c:pt idx="276">
                  <c:v>2.5391503141955325E-2</c:v>
                </c:pt>
                <c:pt idx="277">
                  <c:v>2.5482210413283801E-2</c:v>
                </c:pt>
                <c:pt idx="278">
                  <c:v>2.5572917684629014E-2</c:v>
                </c:pt>
                <c:pt idx="279">
                  <c:v>2.5663624955884718E-2</c:v>
                </c:pt>
                <c:pt idx="280">
                  <c:v>2.5754332227255868E-2</c:v>
                </c:pt>
                <c:pt idx="281">
                  <c:v>2.5845039498636233E-2</c:v>
                </c:pt>
                <c:pt idx="282">
                  <c:v>2.593574677003322E-2</c:v>
                </c:pt>
                <c:pt idx="283">
                  <c:v>2.6026454041438715E-2</c:v>
                </c:pt>
                <c:pt idx="284">
                  <c:v>2.611716131286013E-2</c:v>
                </c:pt>
                <c:pt idx="285">
                  <c:v>2.6207868584290677E-2</c:v>
                </c:pt>
                <c:pt idx="286">
                  <c:v>2.6298575855732892E-2</c:v>
                </c:pt>
                <c:pt idx="287">
                  <c:v>2.6389283127190653E-2</c:v>
                </c:pt>
                <c:pt idx="288">
                  <c:v>2.6479990398656728E-2</c:v>
                </c:pt>
                <c:pt idx="289">
                  <c:v>2.6570697670138536E-2</c:v>
                </c:pt>
                <c:pt idx="290">
                  <c:v>2.6661404941627984E-2</c:v>
                </c:pt>
                <c:pt idx="291">
                  <c:v>2.6752112213132485E-2</c:v>
                </c:pt>
                <c:pt idx="292">
                  <c:v>2.6842819484645262E-2</c:v>
                </c:pt>
                <c:pt idx="293">
                  <c:v>2.693352675617243E-2</c:v>
                </c:pt>
                <c:pt idx="294">
                  <c:v>2.7024234027707202E-2</c:v>
                </c:pt>
                <c:pt idx="295">
                  <c:v>2.7114941299257019E-2</c:v>
                </c:pt>
                <c:pt idx="296">
                  <c:v>2.7205648570813784E-2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0-4559-85C3-5B40B09B820B}"/>
            </c:ext>
          </c:extLst>
        </c:ser>
        <c:ser>
          <c:idx val="0"/>
          <c:order val="3"/>
          <c:tx>
            <c:strRef>
              <c:f>'distant cal'!$A$3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'distant cal'!$C$4:$C$300</c:f>
              <c:numCache>
                <c:formatCode>General</c:formatCode>
                <c:ptCount val="297"/>
                <c:pt idx="0">
                  <c:v>3.6842095047379125E-4</c:v>
                </c:pt>
                <c:pt idx="1">
                  <c:v>4.6935677398330142E-4</c:v>
                </c:pt>
                <c:pt idx="2">
                  <c:v>5.7029271200891246E-4</c:v>
                </c:pt>
                <c:pt idx="3">
                  <c:v>6.712287128974255E-4</c:v>
                </c:pt>
                <c:pt idx="4">
                  <c:v>7.7216475199693129E-4</c:v>
                </c:pt>
                <c:pt idx="5">
                  <c:v>8.7310081605500897E-4</c:v>
                </c:pt>
                <c:pt idx="6">
                  <c:v>9.7403689731266716E-4</c:v>
                </c:pt>
                <c:pt idx="7">
                  <c:v>1.0749729909248482E-3</c:v>
                </c:pt>
                <c:pt idx="8">
                  <c:v>1.1759090937102643E-3</c:v>
                </c:pt>
                <c:pt idx="9">
                  <c:v>1.2768452034933239E-3</c:v>
                </c:pt>
                <c:pt idx="10">
                  <c:v>1.3777813187362156E-3</c:v>
                </c:pt>
                <c:pt idx="11">
                  <c:v>1.4787174383207578E-3</c:v>
                </c:pt>
                <c:pt idx="12">
                  <c:v>1.5796535614148182E-3</c:v>
                </c:pt>
                <c:pt idx="13">
                  <c:v>1.6805896874001278E-3</c:v>
                </c:pt>
                <c:pt idx="14">
                  <c:v>1.7815258157593895E-3</c:v>
                </c:pt>
                <c:pt idx="15">
                  <c:v>1.8824619461225234E-3</c:v>
                </c:pt>
                <c:pt idx="16">
                  <c:v>1.9833980781837298E-3</c:v>
                </c:pt>
                <c:pt idx="17">
                  <c:v>2.0843342116961807E-3</c:v>
                </c:pt>
                <c:pt idx="18">
                  <c:v>2.185270346458843E-3</c:v>
                </c:pt>
                <c:pt idx="19">
                  <c:v>2.2862064823061991E-3</c:v>
                </c:pt>
                <c:pt idx="20">
                  <c:v>2.3871426191005183E-3</c:v>
                </c:pt>
                <c:pt idx="21">
                  <c:v>2.4880787567266899E-3</c:v>
                </c:pt>
                <c:pt idx="22">
                  <c:v>2.5890148950872831E-3</c:v>
                </c:pt>
                <c:pt idx="23">
                  <c:v>2.6899510340997624E-3</c:v>
                </c:pt>
                <c:pt idx="24">
                  <c:v>2.79088717369326E-3</c:v>
                </c:pt>
                <c:pt idx="25">
                  <c:v>2.8918233138212832E-3</c:v>
                </c:pt>
                <c:pt idx="26">
                  <c:v>2.9927594544026308E-3</c:v>
                </c:pt>
                <c:pt idx="27">
                  <c:v>3.0936955954079569E-3</c:v>
                </c:pt>
                <c:pt idx="28">
                  <c:v>3.194631736792995E-3</c:v>
                </c:pt>
                <c:pt idx="29">
                  <c:v>3.2955678785248736E-3</c:v>
                </c:pt>
                <c:pt idx="30">
                  <c:v>3.3965040205725296E-3</c:v>
                </c:pt>
                <c:pt idx="31">
                  <c:v>3.4974401629087638E-3</c:v>
                </c:pt>
                <c:pt idx="32">
                  <c:v>3.5983763055091513E-3</c:v>
                </c:pt>
                <c:pt idx="33">
                  <c:v>3.6993124483522114E-3</c:v>
                </c:pt>
                <c:pt idx="34">
                  <c:v>3.800248591418465E-3</c:v>
                </c:pt>
                <c:pt idx="35">
                  <c:v>3.9011847346907304E-3</c:v>
                </c:pt>
                <c:pt idx="36">
                  <c:v>4.002120878153278E-3</c:v>
                </c:pt>
                <c:pt idx="37">
                  <c:v>4.1030570218063408E-3</c:v>
                </c:pt>
                <c:pt idx="38">
                  <c:v>4.2039931656088787E-3</c:v>
                </c:pt>
                <c:pt idx="39">
                  <c:v>4.3049293105579855E-3</c:v>
                </c:pt>
                <c:pt idx="40">
                  <c:v>4.405865454654271E-3</c:v>
                </c:pt>
                <c:pt idx="41">
                  <c:v>4.5068015988826114E-3</c:v>
                </c:pt>
                <c:pt idx="42">
                  <c:v>4.607737743234472E-3</c:v>
                </c:pt>
                <c:pt idx="43">
                  <c:v>4.7086738877017672E-3</c:v>
                </c:pt>
                <c:pt idx="44">
                  <c:v>4.8096100322915789E-3</c:v>
                </c:pt>
                <c:pt idx="45">
                  <c:v>4.9105461769686698E-3</c:v>
                </c:pt>
                <c:pt idx="46">
                  <c:v>5.0114823217412598E-3</c:v>
                </c:pt>
                <c:pt idx="47">
                  <c:v>5.112418466603548E-3</c:v>
                </c:pt>
                <c:pt idx="48">
                  <c:v>5.2133546115504682E-3</c:v>
                </c:pt>
                <c:pt idx="49">
                  <c:v>5.3142907565770538E-3</c:v>
                </c:pt>
                <c:pt idx="50">
                  <c:v>5.415226901678922E-3</c:v>
                </c:pt>
                <c:pt idx="51">
                  <c:v>5.516163046852012E-3</c:v>
                </c:pt>
                <c:pt idx="52">
                  <c:v>5.6170991920923416E-3</c:v>
                </c:pt>
                <c:pt idx="53">
                  <c:v>5.7180353373964933E-3</c:v>
                </c:pt>
                <c:pt idx="54">
                  <c:v>5.8189714827610031E-3</c:v>
                </c:pt>
                <c:pt idx="55">
                  <c:v>5.9199076281829261E-3</c:v>
                </c:pt>
                <c:pt idx="56">
                  <c:v>6.0208437736734392E-3</c:v>
                </c:pt>
                <c:pt idx="57">
                  <c:v>6.1217799192015811E-3</c:v>
                </c:pt>
                <c:pt idx="58">
                  <c:v>6.222716064778892E-3</c:v>
                </c:pt>
                <c:pt idx="59">
                  <c:v>6.3236522104031644E-3</c:v>
                </c:pt>
                <c:pt idx="60">
                  <c:v>6.4245883560720366E-3</c:v>
                </c:pt>
                <c:pt idx="61">
                  <c:v>6.5255245017835865E-3</c:v>
                </c:pt>
                <c:pt idx="62">
                  <c:v>6.6264606475357176E-3</c:v>
                </c:pt>
                <c:pt idx="63">
                  <c:v>6.7273967933267498E-3</c:v>
                </c:pt>
                <c:pt idx="64">
                  <c:v>6.8283329391548107E-3</c:v>
                </c:pt>
                <c:pt idx="65">
                  <c:v>6.9292690850183553E-3</c:v>
                </c:pt>
                <c:pt idx="66">
                  <c:v>7.0302052309159282E-3</c:v>
                </c:pt>
                <c:pt idx="67">
                  <c:v>7.1311413768459396E-3</c:v>
                </c:pt>
                <c:pt idx="68">
                  <c:v>7.2320775228213842E-3</c:v>
                </c:pt>
                <c:pt idx="69">
                  <c:v>7.333013668812411E-3</c:v>
                </c:pt>
                <c:pt idx="70">
                  <c:v>7.4339498148321614E-3</c:v>
                </c:pt>
                <c:pt idx="71">
                  <c:v>7.5348859608793343E-3</c:v>
                </c:pt>
                <c:pt idx="72">
                  <c:v>7.6358221069529877E-3</c:v>
                </c:pt>
                <c:pt idx="73">
                  <c:v>7.7367582530519403E-3</c:v>
                </c:pt>
                <c:pt idx="74">
                  <c:v>7.8376943991753587E-3</c:v>
                </c:pt>
                <c:pt idx="75">
                  <c:v>7.938630545322168E-3</c:v>
                </c:pt>
                <c:pt idx="76">
                  <c:v>8.0395666914916293E-3</c:v>
                </c:pt>
                <c:pt idx="77">
                  <c:v>8.1405028376827539E-3</c:v>
                </c:pt>
                <c:pt idx="78">
                  <c:v>8.2414389838948946E-3</c:v>
                </c:pt>
                <c:pt idx="79">
                  <c:v>8.3423751301271408E-3</c:v>
                </c:pt>
                <c:pt idx="80">
                  <c:v>8.4433112763952142E-3</c:v>
                </c:pt>
                <c:pt idx="81">
                  <c:v>8.5442474226656816E-3</c:v>
                </c:pt>
                <c:pt idx="82">
                  <c:v>8.645183568954334E-3</c:v>
                </c:pt>
                <c:pt idx="83">
                  <c:v>8.7461197152603962E-3</c:v>
                </c:pt>
                <c:pt idx="84">
                  <c:v>8.8470558615833406E-3</c:v>
                </c:pt>
                <c:pt idx="85">
                  <c:v>8.9479920079226713E-3</c:v>
                </c:pt>
                <c:pt idx="86">
                  <c:v>9.048928154277696E-3</c:v>
                </c:pt>
                <c:pt idx="87">
                  <c:v>9.1498643006480401E-3</c:v>
                </c:pt>
                <c:pt idx="88">
                  <c:v>9.2508004470330547E-3</c:v>
                </c:pt>
                <c:pt idx="89">
                  <c:v>9.3517365934324137E-3</c:v>
                </c:pt>
                <c:pt idx="90">
                  <c:v>9.4526727398455083E-3</c:v>
                </c:pt>
                <c:pt idx="91">
                  <c:v>9.5536088862720522E-3</c:v>
                </c:pt>
                <c:pt idx="92">
                  <c:v>9.6545450327256838E-3</c:v>
                </c:pt>
                <c:pt idx="93">
                  <c:v>9.7554811791777316E-3</c:v>
                </c:pt>
                <c:pt idx="94">
                  <c:v>9.8564173256418738E-3</c:v>
                </c:pt>
                <c:pt idx="95">
                  <c:v>9.9573534721178886E-3</c:v>
                </c:pt>
                <c:pt idx="96">
                  <c:v>1.0058289618605267E-2</c:v>
                </c:pt>
                <c:pt idx="97">
                  <c:v>1.0159225765103821E-2</c:v>
                </c:pt>
                <c:pt idx="98">
                  <c:v>1.0260161911613075E-2</c:v>
                </c:pt>
                <c:pt idx="99">
                  <c:v>1.0361098058132786E-2</c:v>
                </c:pt>
                <c:pt idx="100">
                  <c:v>1.0462034204662726E-2</c:v>
                </c:pt>
                <c:pt idx="101">
                  <c:v>1.0562970351202456E-2</c:v>
                </c:pt>
                <c:pt idx="102">
                  <c:v>1.0663906497751844E-2</c:v>
                </c:pt>
                <c:pt idx="103">
                  <c:v>1.0764842644324681E-2</c:v>
                </c:pt>
                <c:pt idx="104">
                  <c:v>1.0865778790892438E-2</c:v>
                </c:pt>
                <c:pt idx="105">
                  <c:v>1.0966714937468926E-2</c:v>
                </c:pt>
                <c:pt idx="106">
                  <c:v>1.1067651084054053E-2</c:v>
                </c:pt>
                <c:pt idx="107">
                  <c:v>1.1168587230647438E-2</c:v>
                </c:pt>
                <c:pt idx="108">
                  <c:v>1.1269523377249003E-2</c:v>
                </c:pt>
                <c:pt idx="109">
                  <c:v>1.1370459523858387E-2</c:v>
                </c:pt>
                <c:pt idx="110">
                  <c:v>1.1471395670475528E-2</c:v>
                </c:pt>
                <c:pt idx="111">
                  <c:v>1.1572331817100079E-2</c:v>
                </c:pt>
                <c:pt idx="112">
                  <c:v>1.1673267963731991E-2</c:v>
                </c:pt>
                <c:pt idx="113">
                  <c:v>1.1774204110370931E-2</c:v>
                </c:pt>
                <c:pt idx="114">
                  <c:v>1.1875140257016791E-2</c:v>
                </c:pt>
                <c:pt idx="115">
                  <c:v>1.1976076403683675E-2</c:v>
                </c:pt>
                <c:pt idx="116">
                  <c:v>1.2077012551337397E-2</c:v>
                </c:pt>
                <c:pt idx="117">
                  <c:v>1.2177948698003063E-2</c:v>
                </c:pt>
                <c:pt idx="118">
                  <c:v>1.227888484467491E-2</c:v>
                </c:pt>
                <c:pt idx="119">
                  <c:v>1.2379820991352932E-2</c:v>
                </c:pt>
                <c:pt idx="120">
                  <c:v>1.2480757138036834E-2</c:v>
                </c:pt>
                <c:pt idx="121">
                  <c:v>1.2581693284726619E-2</c:v>
                </c:pt>
                <c:pt idx="122">
                  <c:v>1.2682629431422001E-2</c:v>
                </c:pt>
                <c:pt idx="123">
                  <c:v>1.2783565578137203E-2</c:v>
                </c:pt>
                <c:pt idx="124">
                  <c:v>1.2884501724843529E-2</c:v>
                </c:pt>
                <c:pt idx="125">
                  <c:v>1.2985437871555211E-2</c:v>
                </c:pt>
                <c:pt idx="126">
                  <c:v>1.3086374018271974E-2</c:v>
                </c:pt>
                <c:pt idx="127">
                  <c:v>1.3187310164993854E-2</c:v>
                </c:pt>
                <c:pt idx="128">
                  <c:v>1.3288246311720583E-2</c:v>
                </c:pt>
                <c:pt idx="129">
                  <c:v>1.3389182458452128E-2</c:v>
                </c:pt>
                <c:pt idx="130">
                  <c:v>1.3490118605188454E-2</c:v>
                </c:pt>
                <c:pt idx="131">
                  <c:v>1.3591054751929304E-2</c:v>
                </c:pt>
                <c:pt idx="132">
                  <c:v>1.3691990898676822E-2</c:v>
                </c:pt>
                <c:pt idx="133">
                  <c:v>1.3792927045426572E-2</c:v>
                </c:pt>
                <c:pt idx="134">
                  <c:v>1.3893863192180701E-2</c:v>
                </c:pt>
                <c:pt idx="135">
                  <c:v>1.3994799338953175E-2</c:v>
                </c:pt>
                <c:pt idx="136">
                  <c:v>1.4095735485715636E-2</c:v>
                </c:pt>
                <c:pt idx="137">
                  <c:v>1.4196671632482057E-2</c:v>
                </c:pt>
                <c:pt idx="138">
                  <c:v>1.42976077792525E-2</c:v>
                </c:pt>
                <c:pt idx="139">
                  <c:v>1.4398543926026731E-2</c:v>
                </c:pt>
                <c:pt idx="140">
                  <c:v>1.4499480072804822E-2</c:v>
                </c:pt>
                <c:pt idx="141">
                  <c:v>1.4600416219586543E-2</c:v>
                </c:pt>
                <c:pt idx="142">
                  <c:v>1.4701352366371967E-2</c:v>
                </c:pt>
                <c:pt idx="143">
                  <c:v>1.4802288513160872E-2</c:v>
                </c:pt>
                <c:pt idx="144">
                  <c:v>1.4903224659953335E-2</c:v>
                </c:pt>
                <c:pt idx="145">
                  <c:v>1.5004160806749134E-2</c:v>
                </c:pt>
                <c:pt idx="146">
                  <c:v>1.5105096953562559E-2</c:v>
                </c:pt>
                <c:pt idx="147">
                  <c:v>1.5206033100364981E-2</c:v>
                </c:pt>
                <c:pt idx="148">
                  <c:v>1.5306969247170614E-2</c:v>
                </c:pt>
                <c:pt idx="149">
                  <c:v>1.5407905393979472E-2</c:v>
                </c:pt>
                <c:pt idx="150">
                  <c:v>1.5508841540791343E-2</c:v>
                </c:pt>
                <c:pt idx="151">
                  <c:v>1.5609777687606316E-2</c:v>
                </c:pt>
                <c:pt idx="152">
                  <c:v>1.5710713834424184E-2</c:v>
                </c:pt>
                <c:pt idx="153">
                  <c:v>1.5811649981245041E-2</c:v>
                </c:pt>
                <c:pt idx="154">
                  <c:v>1.5912586128068677E-2</c:v>
                </c:pt>
                <c:pt idx="155">
                  <c:v>1.6013522274895192E-2</c:v>
                </c:pt>
                <c:pt idx="156">
                  <c:v>1.6114458421724386E-2</c:v>
                </c:pt>
                <c:pt idx="157">
                  <c:v>1.6215394568556352E-2</c:v>
                </c:pt>
                <c:pt idx="158">
                  <c:v>1.6316330715405097E-2</c:v>
                </c:pt>
                <c:pt idx="159">
                  <c:v>1.6417266862242316E-2</c:v>
                </c:pt>
                <c:pt idx="160">
                  <c:v>1.6518203009082005E-2</c:v>
                </c:pt>
                <c:pt idx="161">
                  <c:v>1.6619139155924282E-2</c:v>
                </c:pt>
                <c:pt idx="162">
                  <c:v>1.6720075302768939E-2</c:v>
                </c:pt>
                <c:pt idx="163">
                  <c:v>1.6821011449616015E-2</c:v>
                </c:pt>
                <c:pt idx="164">
                  <c:v>1.692194759646554E-2</c:v>
                </c:pt>
                <c:pt idx="165">
                  <c:v>1.702288374331732E-2</c:v>
                </c:pt>
                <c:pt idx="166">
                  <c:v>1.7123819890171466E-2</c:v>
                </c:pt>
                <c:pt idx="167">
                  <c:v>1.7224756037027784E-2</c:v>
                </c:pt>
                <c:pt idx="168">
                  <c:v>1.7325692183886389E-2</c:v>
                </c:pt>
                <c:pt idx="169">
                  <c:v>1.7426628330747089E-2</c:v>
                </c:pt>
                <c:pt idx="170">
                  <c:v>1.7527564477624206E-2</c:v>
                </c:pt>
                <c:pt idx="171">
                  <c:v>1.7628500624489139E-2</c:v>
                </c:pt>
                <c:pt idx="172">
                  <c:v>1.7729436771356209E-2</c:v>
                </c:pt>
                <c:pt idx="173">
                  <c:v>1.7830372918225233E-2</c:v>
                </c:pt>
                <c:pt idx="174">
                  <c:v>1.793130906509632E-2</c:v>
                </c:pt>
                <c:pt idx="175">
                  <c:v>1.8032245211969295E-2</c:v>
                </c:pt>
                <c:pt idx="176">
                  <c:v>1.8133181358844192E-2</c:v>
                </c:pt>
                <c:pt idx="177">
                  <c:v>1.8234117505721063E-2</c:v>
                </c:pt>
                <c:pt idx="178">
                  <c:v>1.8335053652599718E-2</c:v>
                </c:pt>
                <c:pt idx="179">
                  <c:v>1.843598979948028E-2</c:v>
                </c:pt>
                <c:pt idx="180">
                  <c:v>1.8536925946362574E-2</c:v>
                </c:pt>
                <c:pt idx="181">
                  <c:v>1.8637862093246714E-2</c:v>
                </c:pt>
                <c:pt idx="182">
                  <c:v>1.873879824014673E-2</c:v>
                </c:pt>
                <c:pt idx="183">
                  <c:v>1.8839734387034332E-2</c:v>
                </c:pt>
                <c:pt idx="184">
                  <c:v>1.8940670533923547E-2</c:v>
                </c:pt>
                <c:pt idx="185">
                  <c:v>1.9041606680816597E-2</c:v>
                </c:pt>
                <c:pt idx="186">
                  <c:v>1.9142542827709108E-2</c:v>
                </c:pt>
                <c:pt idx="187">
                  <c:v>1.9243478974603306E-2</c:v>
                </c:pt>
                <c:pt idx="188">
                  <c:v>1.9344415121499016E-2</c:v>
                </c:pt>
                <c:pt idx="189">
                  <c:v>1.944535126839636E-2</c:v>
                </c:pt>
                <c:pt idx="190">
                  <c:v>1.9546287415295165E-2</c:v>
                </c:pt>
                <c:pt idx="191">
                  <c:v>1.9647223562195556E-2</c:v>
                </c:pt>
                <c:pt idx="192">
                  <c:v>1.9748159709097362E-2</c:v>
                </c:pt>
                <c:pt idx="193">
                  <c:v>1.9849095857009457E-2</c:v>
                </c:pt>
                <c:pt idx="194">
                  <c:v>1.9950032003914174E-2</c:v>
                </c:pt>
                <c:pt idx="195">
                  <c:v>2.0050968150820313E-2</c:v>
                </c:pt>
                <c:pt idx="196">
                  <c:v>2.0151904297727931E-2</c:v>
                </c:pt>
                <c:pt idx="197">
                  <c:v>2.0252840444636853E-2</c:v>
                </c:pt>
                <c:pt idx="198">
                  <c:v>2.0353776591547208E-2</c:v>
                </c:pt>
                <c:pt idx="199">
                  <c:v>2.0454712738458829E-2</c:v>
                </c:pt>
                <c:pt idx="200">
                  <c:v>2.0555648885371841E-2</c:v>
                </c:pt>
                <c:pt idx="201">
                  <c:v>2.0656585032300293E-2</c:v>
                </c:pt>
                <c:pt idx="202">
                  <c:v>2.075752117921589E-2</c:v>
                </c:pt>
                <c:pt idx="203">
                  <c:v>2.0858457326132673E-2</c:v>
                </c:pt>
                <c:pt idx="204">
                  <c:v>2.0959393473050775E-2</c:v>
                </c:pt>
                <c:pt idx="205">
                  <c:v>2.1060329619970033E-2</c:v>
                </c:pt>
                <c:pt idx="206">
                  <c:v>2.1161265766890574E-2</c:v>
                </c:pt>
                <c:pt idx="207">
                  <c:v>2.1262201913812229E-2</c:v>
                </c:pt>
                <c:pt idx="208">
                  <c:v>2.1363138060735139E-2</c:v>
                </c:pt>
                <c:pt idx="209">
                  <c:v>2.1464074207659129E-2</c:v>
                </c:pt>
                <c:pt idx="210">
                  <c:v>2.156501035458426E-2</c:v>
                </c:pt>
                <c:pt idx="211">
                  <c:v>2.1665946501510595E-2</c:v>
                </c:pt>
                <c:pt idx="212">
                  <c:v>2.1766882648437964E-2</c:v>
                </c:pt>
                <c:pt idx="213">
                  <c:v>2.1867818795380713E-2</c:v>
                </c:pt>
                <c:pt idx="214">
                  <c:v>2.1968754942310258E-2</c:v>
                </c:pt>
                <c:pt idx="215">
                  <c:v>2.2069691089240943E-2</c:v>
                </c:pt>
                <c:pt idx="216">
                  <c:v>2.2170627236172604E-2</c:v>
                </c:pt>
                <c:pt idx="217">
                  <c:v>2.2271563383105375E-2</c:v>
                </c:pt>
                <c:pt idx="218">
                  <c:v>2.2372499530039096E-2</c:v>
                </c:pt>
                <c:pt idx="219">
                  <c:v>2.24734356769739E-2</c:v>
                </c:pt>
                <c:pt idx="220">
                  <c:v>2.2574371823909624E-2</c:v>
                </c:pt>
                <c:pt idx="221">
                  <c:v>2.2675307970846402E-2</c:v>
                </c:pt>
                <c:pt idx="222">
                  <c:v>2.2776244117784075E-2</c:v>
                </c:pt>
                <c:pt idx="223">
                  <c:v>2.2877180264722779E-2</c:v>
                </c:pt>
                <c:pt idx="224">
                  <c:v>2.2978116411662353E-2</c:v>
                </c:pt>
                <c:pt idx="225">
                  <c:v>2.3079052558617065E-2</c:v>
                </c:pt>
                <c:pt idx="226">
                  <c:v>2.3179988705558562E-2</c:v>
                </c:pt>
                <c:pt idx="227">
                  <c:v>2.3280924852500894E-2</c:v>
                </c:pt>
                <c:pt idx="228">
                  <c:v>2.3381860999444195E-2</c:v>
                </c:pt>
                <c:pt idx="229">
                  <c:v>2.3482797146388304E-2</c:v>
                </c:pt>
                <c:pt idx="230">
                  <c:v>2.358373329333336E-2</c:v>
                </c:pt>
                <c:pt idx="231">
                  <c:v>2.36846694402792E-2</c:v>
                </c:pt>
                <c:pt idx="232">
                  <c:v>2.3785605587225967E-2</c:v>
                </c:pt>
                <c:pt idx="233">
                  <c:v>2.38865417341735E-2</c:v>
                </c:pt>
                <c:pt idx="234">
                  <c:v>2.3987477881121932E-2</c:v>
                </c:pt>
                <c:pt idx="235">
                  <c:v>2.4088414028071114E-2</c:v>
                </c:pt>
                <c:pt idx="236">
                  <c:v>2.4189350175021173E-2</c:v>
                </c:pt>
                <c:pt idx="237">
                  <c:v>2.4290286321986165E-2</c:v>
                </c:pt>
                <c:pt idx="238">
                  <c:v>2.4391222468939912E-2</c:v>
                </c:pt>
                <c:pt idx="239">
                  <c:v>2.4492158615892261E-2</c:v>
                </c:pt>
                <c:pt idx="240">
                  <c:v>2.4593094762845456E-2</c:v>
                </c:pt>
                <c:pt idx="241">
                  <c:v>2.4694030909799335E-2</c:v>
                </c:pt>
                <c:pt idx="242">
                  <c:v>2.4794967056754037E-2</c:v>
                </c:pt>
                <c:pt idx="243">
                  <c:v>2.4895903203709407E-2</c:v>
                </c:pt>
                <c:pt idx="244">
                  <c:v>2.499683935066551E-2</c:v>
                </c:pt>
                <c:pt idx="245">
                  <c:v>2.5097775497622408E-2</c:v>
                </c:pt>
                <c:pt idx="246">
                  <c:v>2.5198711644579951E-2</c:v>
                </c:pt>
                <c:pt idx="247">
                  <c:v>2.529964779153827E-2</c:v>
                </c:pt>
                <c:pt idx="248">
                  <c:v>2.5400583938497211E-2</c:v>
                </c:pt>
                <c:pt idx="249">
                  <c:v>2.5501520085471126E-2</c:v>
                </c:pt>
                <c:pt idx="250">
                  <c:v>2.5602456232431441E-2</c:v>
                </c:pt>
                <c:pt idx="251">
                  <c:v>2.5703392379392502E-2</c:v>
                </c:pt>
                <c:pt idx="252">
                  <c:v>2.5804328526354153E-2</c:v>
                </c:pt>
                <c:pt idx="253">
                  <c:v>2.5905264673316539E-2</c:v>
                </c:pt>
                <c:pt idx="254">
                  <c:v>2.6006200820279494E-2</c:v>
                </c:pt>
                <c:pt idx="255">
                  <c:v>2.6107136967243171E-2</c:v>
                </c:pt>
                <c:pt idx="256">
                  <c:v>2.6208073114207406E-2</c:v>
                </c:pt>
                <c:pt idx="257">
                  <c:v>2.6309009261172342E-2</c:v>
                </c:pt>
                <c:pt idx="258">
                  <c:v>2.6409945408137823E-2</c:v>
                </c:pt>
                <c:pt idx="259">
                  <c:v>2.6510881555103921E-2</c:v>
                </c:pt>
                <c:pt idx="260">
                  <c:v>2.6611817702084907E-2</c:v>
                </c:pt>
                <c:pt idx="261">
                  <c:v>2.6712753849052206E-2</c:v>
                </c:pt>
                <c:pt idx="262">
                  <c:v>2.6813689996020174E-2</c:v>
                </c:pt>
                <c:pt idx="263">
                  <c:v>2.6914626142988656E-2</c:v>
                </c:pt>
                <c:pt idx="264">
                  <c:v>2.701556228995779E-2</c:v>
                </c:pt>
                <c:pt idx="265">
                  <c:v>2.7116498436927424E-2</c:v>
                </c:pt>
                <c:pt idx="266">
                  <c:v>2.7217434583897693E-2</c:v>
                </c:pt>
                <c:pt idx="267">
                  <c:v>2.7318370730868458E-2</c:v>
                </c:pt>
                <c:pt idx="268">
                  <c:v>2.7419306877839843E-2</c:v>
                </c:pt>
                <c:pt idx="269">
                  <c:v>2.7520243024811701E-2</c:v>
                </c:pt>
                <c:pt idx="270">
                  <c:v>2.7621179172792925E-2</c:v>
                </c:pt>
                <c:pt idx="271">
                  <c:v>2.7722115319765865E-2</c:v>
                </c:pt>
                <c:pt idx="272">
                  <c:v>2.7823051466739405E-2</c:v>
                </c:pt>
                <c:pt idx="273">
                  <c:v>2.79239876137134E-2</c:v>
                </c:pt>
                <c:pt idx="274">
                  <c:v>2.8024923760687912E-2</c:v>
                </c:pt>
                <c:pt idx="275">
                  <c:v>2.8125859907663014E-2</c:v>
                </c:pt>
                <c:pt idx="276">
                  <c:v>2.8226796054638546E-2</c:v>
                </c:pt>
                <c:pt idx="277">
                  <c:v>2.8327732201614653E-2</c:v>
                </c:pt>
                <c:pt idx="278">
                  <c:v>2.8428668348591184E-2</c:v>
                </c:pt>
                <c:pt idx="279">
                  <c:v>2.8529604495568284E-2</c:v>
                </c:pt>
                <c:pt idx="280">
                  <c:v>2.8630540642560001E-2</c:v>
                </c:pt>
                <c:pt idx="281">
                  <c:v>2.8731476789538066E-2</c:v>
                </c:pt>
                <c:pt idx="282">
                  <c:v>2.8832412936516533E-2</c:v>
                </c:pt>
                <c:pt idx="283">
                  <c:v>2.8933349083495548E-2</c:v>
                </c:pt>
                <c:pt idx="284">
                  <c:v>2.9034285230474952E-2</c:v>
                </c:pt>
                <c:pt idx="285">
                  <c:v>2.913522137745489E-2</c:v>
                </c:pt>
                <c:pt idx="286">
                  <c:v>2.9236157524435216E-2</c:v>
                </c:pt>
                <c:pt idx="287">
                  <c:v>2.933709367141599E-2</c:v>
                </c:pt>
                <c:pt idx="288">
                  <c:v>2.9438029818397285E-2</c:v>
                </c:pt>
                <c:pt idx="289">
                  <c:v>2.9538965965378951E-2</c:v>
                </c:pt>
                <c:pt idx="290">
                  <c:v>2.9639902112363229E-2</c:v>
                </c:pt>
                <c:pt idx="291">
                  <c:v>2.9740838259345839E-2</c:v>
                </c:pt>
                <c:pt idx="292">
                  <c:v>2.9841774406343013E-2</c:v>
                </c:pt>
                <c:pt idx="293">
                  <c:v>2.9942710553326403E-2</c:v>
                </c:pt>
                <c:pt idx="294">
                  <c:v>3.0043646700310289E-2</c:v>
                </c:pt>
                <c:pt idx="295">
                  <c:v>3.0144582847294519E-2</c:v>
                </c:pt>
                <c:pt idx="296">
                  <c:v>3.0245518994279234E-2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559-85C3-5B40B09B820B}"/>
            </c:ext>
          </c:extLst>
        </c:ser>
        <c:ser>
          <c:idx val="4"/>
          <c:order val="4"/>
          <c:tx>
            <c:strRef>
              <c:f>'distant cal'!$Q$3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'distant cal'!$S$4:$S$300</c:f>
              <c:numCache>
                <c:formatCode>General</c:formatCode>
                <c:ptCount val="297"/>
                <c:pt idx="0">
                  <c:v>3.6842095047379125E-4</c:v>
                </c:pt>
                <c:pt idx="1">
                  <c:v>4.6935677398330142E-4</c:v>
                </c:pt>
                <c:pt idx="2">
                  <c:v>5.7029271200891246E-4</c:v>
                </c:pt>
                <c:pt idx="3">
                  <c:v>6.712287128974255E-4</c:v>
                </c:pt>
                <c:pt idx="4">
                  <c:v>7.7216475199693129E-4</c:v>
                </c:pt>
                <c:pt idx="5">
                  <c:v>8.7310081605500897E-4</c:v>
                </c:pt>
                <c:pt idx="6">
                  <c:v>9.7403689731266716E-4</c:v>
                </c:pt>
                <c:pt idx="7">
                  <c:v>1.0749729909248482E-3</c:v>
                </c:pt>
                <c:pt idx="8">
                  <c:v>1.1759090937102643E-3</c:v>
                </c:pt>
                <c:pt idx="9">
                  <c:v>1.2768452034933239E-3</c:v>
                </c:pt>
                <c:pt idx="10">
                  <c:v>1.3777813187362156E-3</c:v>
                </c:pt>
                <c:pt idx="11">
                  <c:v>1.4787174383207578E-3</c:v>
                </c:pt>
                <c:pt idx="12">
                  <c:v>1.5796535614148182E-3</c:v>
                </c:pt>
                <c:pt idx="13">
                  <c:v>1.6805896874001278E-3</c:v>
                </c:pt>
                <c:pt idx="14">
                  <c:v>1.7815258157593895E-3</c:v>
                </c:pt>
                <c:pt idx="15">
                  <c:v>1.8824619461225234E-3</c:v>
                </c:pt>
                <c:pt idx="16">
                  <c:v>1.9833980781837298E-3</c:v>
                </c:pt>
                <c:pt idx="17">
                  <c:v>2.0843342116961807E-3</c:v>
                </c:pt>
                <c:pt idx="18">
                  <c:v>2.185270346458843E-3</c:v>
                </c:pt>
                <c:pt idx="19">
                  <c:v>2.2862064823061991E-3</c:v>
                </c:pt>
                <c:pt idx="20">
                  <c:v>2.3871426191005183E-3</c:v>
                </c:pt>
                <c:pt idx="21">
                  <c:v>2.4880787567266899E-3</c:v>
                </c:pt>
                <c:pt idx="22">
                  <c:v>2.5890148950872831E-3</c:v>
                </c:pt>
                <c:pt idx="23">
                  <c:v>2.6899510340997624E-3</c:v>
                </c:pt>
                <c:pt idx="24">
                  <c:v>2.79088717369326E-3</c:v>
                </c:pt>
                <c:pt idx="25">
                  <c:v>2.8918233138212832E-3</c:v>
                </c:pt>
                <c:pt idx="26">
                  <c:v>2.9927594544026308E-3</c:v>
                </c:pt>
                <c:pt idx="27">
                  <c:v>3.0936955954079569E-3</c:v>
                </c:pt>
                <c:pt idx="28">
                  <c:v>3.194631736792995E-3</c:v>
                </c:pt>
                <c:pt idx="29">
                  <c:v>3.2955678785248736E-3</c:v>
                </c:pt>
                <c:pt idx="30">
                  <c:v>3.3965040205725296E-3</c:v>
                </c:pt>
                <c:pt idx="31">
                  <c:v>3.4974401629087638E-3</c:v>
                </c:pt>
                <c:pt idx="32">
                  <c:v>3.5983763055091513E-3</c:v>
                </c:pt>
                <c:pt idx="33">
                  <c:v>3.6993124483522114E-3</c:v>
                </c:pt>
                <c:pt idx="34">
                  <c:v>3.800248591418465E-3</c:v>
                </c:pt>
                <c:pt idx="35">
                  <c:v>3.9011847346907304E-3</c:v>
                </c:pt>
                <c:pt idx="36">
                  <c:v>4.002120878153278E-3</c:v>
                </c:pt>
                <c:pt idx="37">
                  <c:v>4.1030570218063408E-3</c:v>
                </c:pt>
                <c:pt idx="38">
                  <c:v>4.2039931656088787E-3</c:v>
                </c:pt>
                <c:pt idx="39">
                  <c:v>4.3049293105579855E-3</c:v>
                </c:pt>
                <c:pt idx="40">
                  <c:v>4.405865454654271E-3</c:v>
                </c:pt>
                <c:pt idx="41">
                  <c:v>4.5068015988826114E-3</c:v>
                </c:pt>
                <c:pt idx="42">
                  <c:v>4.607737743234472E-3</c:v>
                </c:pt>
                <c:pt idx="43">
                  <c:v>4.7086738877017672E-3</c:v>
                </c:pt>
                <c:pt idx="44">
                  <c:v>4.8096100322915789E-3</c:v>
                </c:pt>
                <c:pt idx="45">
                  <c:v>4.9105461769686698E-3</c:v>
                </c:pt>
                <c:pt idx="46">
                  <c:v>5.0114823217412598E-3</c:v>
                </c:pt>
                <c:pt idx="47">
                  <c:v>5.112418466603548E-3</c:v>
                </c:pt>
                <c:pt idx="48">
                  <c:v>5.2133546115504682E-3</c:v>
                </c:pt>
                <c:pt idx="49">
                  <c:v>5.3142907565770538E-3</c:v>
                </c:pt>
                <c:pt idx="50">
                  <c:v>5.415226901678922E-3</c:v>
                </c:pt>
                <c:pt idx="51">
                  <c:v>5.516163046852012E-3</c:v>
                </c:pt>
                <c:pt idx="52">
                  <c:v>5.6170991920923416E-3</c:v>
                </c:pt>
                <c:pt idx="53">
                  <c:v>5.7180353373964933E-3</c:v>
                </c:pt>
                <c:pt idx="54">
                  <c:v>5.8189714827610031E-3</c:v>
                </c:pt>
                <c:pt idx="55">
                  <c:v>5.9199076281829261E-3</c:v>
                </c:pt>
                <c:pt idx="56">
                  <c:v>6.0208437736734392E-3</c:v>
                </c:pt>
                <c:pt idx="57">
                  <c:v>6.1217799192015811E-3</c:v>
                </c:pt>
                <c:pt idx="58">
                  <c:v>6.222716064778892E-3</c:v>
                </c:pt>
                <c:pt idx="59">
                  <c:v>6.3236522104031644E-3</c:v>
                </c:pt>
                <c:pt idx="60">
                  <c:v>6.4245883560720366E-3</c:v>
                </c:pt>
                <c:pt idx="61">
                  <c:v>6.5255245017835865E-3</c:v>
                </c:pt>
                <c:pt idx="62">
                  <c:v>6.6264606475357176E-3</c:v>
                </c:pt>
                <c:pt idx="63">
                  <c:v>6.7273967933267498E-3</c:v>
                </c:pt>
                <c:pt idx="64">
                  <c:v>6.8283329391548107E-3</c:v>
                </c:pt>
                <c:pt idx="65">
                  <c:v>6.9292690850183553E-3</c:v>
                </c:pt>
                <c:pt idx="66">
                  <c:v>7.0302052309159282E-3</c:v>
                </c:pt>
                <c:pt idx="67">
                  <c:v>7.1311413768459396E-3</c:v>
                </c:pt>
                <c:pt idx="68">
                  <c:v>7.2320775228213842E-3</c:v>
                </c:pt>
                <c:pt idx="69">
                  <c:v>7.333013668812411E-3</c:v>
                </c:pt>
                <c:pt idx="70">
                  <c:v>7.4339498148321614E-3</c:v>
                </c:pt>
                <c:pt idx="71">
                  <c:v>7.5348859608793343E-3</c:v>
                </c:pt>
                <c:pt idx="72">
                  <c:v>7.6358221069529877E-3</c:v>
                </c:pt>
                <c:pt idx="73">
                  <c:v>7.7367582530519403E-3</c:v>
                </c:pt>
                <c:pt idx="74">
                  <c:v>7.8376943991753587E-3</c:v>
                </c:pt>
                <c:pt idx="75">
                  <c:v>7.938630545322168E-3</c:v>
                </c:pt>
                <c:pt idx="76">
                  <c:v>8.0395666914916293E-3</c:v>
                </c:pt>
                <c:pt idx="77">
                  <c:v>8.1405028376827539E-3</c:v>
                </c:pt>
                <c:pt idx="78">
                  <c:v>8.2414389838948946E-3</c:v>
                </c:pt>
                <c:pt idx="79">
                  <c:v>8.3423751301271408E-3</c:v>
                </c:pt>
                <c:pt idx="80">
                  <c:v>8.4433112763952142E-3</c:v>
                </c:pt>
                <c:pt idx="81">
                  <c:v>8.5442474226656816E-3</c:v>
                </c:pt>
                <c:pt idx="82">
                  <c:v>8.645183568954334E-3</c:v>
                </c:pt>
                <c:pt idx="83">
                  <c:v>8.7461197152603962E-3</c:v>
                </c:pt>
                <c:pt idx="84">
                  <c:v>8.8470558615833406E-3</c:v>
                </c:pt>
                <c:pt idx="85">
                  <c:v>8.9479920079226713E-3</c:v>
                </c:pt>
                <c:pt idx="86">
                  <c:v>9.048928154277696E-3</c:v>
                </c:pt>
                <c:pt idx="87">
                  <c:v>9.1498643006480401E-3</c:v>
                </c:pt>
                <c:pt idx="88">
                  <c:v>9.2508004470330547E-3</c:v>
                </c:pt>
                <c:pt idx="89">
                  <c:v>9.3517365934324137E-3</c:v>
                </c:pt>
                <c:pt idx="90">
                  <c:v>9.4526727398455083E-3</c:v>
                </c:pt>
                <c:pt idx="91">
                  <c:v>9.5536088862720522E-3</c:v>
                </c:pt>
                <c:pt idx="92">
                  <c:v>9.6545450327256838E-3</c:v>
                </c:pt>
                <c:pt idx="93">
                  <c:v>9.7554811791777316E-3</c:v>
                </c:pt>
                <c:pt idx="94">
                  <c:v>9.8564173256418738E-3</c:v>
                </c:pt>
                <c:pt idx="95">
                  <c:v>9.9573534721178886E-3</c:v>
                </c:pt>
                <c:pt idx="96">
                  <c:v>1.0058289618605267E-2</c:v>
                </c:pt>
                <c:pt idx="97">
                  <c:v>1.0159225765103821E-2</c:v>
                </c:pt>
                <c:pt idx="98">
                  <c:v>1.0260161911613075E-2</c:v>
                </c:pt>
                <c:pt idx="99">
                  <c:v>1.0361098058132786E-2</c:v>
                </c:pt>
                <c:pt idx="100">
                  <c:v>1.0462034204662726E-2</c:v>
                </c:pt>
                <c:pt idx="101">
                  <c:v>1.0562970351202456E-2</c:v>
                </c:pt>
                <c:pt idx="102">
                  <c:v>1.0663906497751844E-2</c:v>
                </c:pt>
                <c:pt idx="103">
                  <c:v>1.0764842644324681E-2</c:v>
                </c:pt>
                <c:pt idx="104">
                  <c:v>1.0865778790892438E-2</c:v>
                </c:pt>
                <c:pt idx="105">
                  <c:v>1.0966714937468926E-2</c:v>
                </c:pt>
                <c:pt idx="106">
                  <c:v>1.1067651084054053E-2</c:v>
                </c:pt>
                <c:pt idx="107">
                  <c:v>1.1168587230647438E-2</c:v>
                </c:pt>
                <c:pt idx="108">
                  <c:v>1.1269523377249003E-2</c:v>
                </c:pt>
                <c:pt idx="109">
                  <c:v>1.1370459523858387E-2</c:v>
                </c:pt>
                <c:pt idx="110">
                  <c:v>1.1471395670475528E-2</c:v>
                </c:pt>
                <c:pt idx="111">
                  <c:v>1.1572331817100079E-2</c:v>
                </c:pt>
                <c:pt idx="112">
                  <c:v>1.1673267963731991E-2</c:v>
                </c:pt>
                <c:pt idx="113">
                  <c:v>1.1774204110370931E-2</c:v>
                </c:pt>
                <c:pt idx="114">
                  <c:v>1.1875140257016791E-2</c:v>
                </c:pt>
                <c:pt idx="115">
                  <c:v>1.1976076403683675E-2</c:v>
                </c:pt>
                <c:pt idx="116">
                  <c:v>1.2077012551337397E-2</c:v>
                </c:pt>
                <c:pt idx="117">
                  <c:v>1.2177948698003063E-2</c:v>
                </c:pt>
                <c:pt idx="118">
                  <c:v>1.227888484467491E-2</c:v>
                </c:pt>
                <c:pt idx="119">
                  <c:v>1.2379820991352932E-2</c:v>
                </c:pt>
                <c:pt idx="120">
                  <c:v>1.2480757138036834E-2</c:v>
                </c:pt>
                <c:pt idx="121">
                  <c:v>1.2581693284726619E-2</c:v>
                </c:pt>
                <c:pt idx="122">
                  <c:v>1.2682629431422001E-2</c:v>
                </c:pt>
                <c:pt idx="123">
                  <c:v>1.2783565578137203E-2</c:v>
                </c:pt>
                <c:pt idx="124">
                  <c:v>1.2884501724843529E-2</c:v>
                </c:pt>
                <c:pt idx="125">
                  <c:v>1.2985437871555211E-2</c:v>
                </c:pt>
                <c:pt idx="126">
                  <c:v>1.3086374018271974E-2</c:v>
                </c:pt>
                <c:pt idx="127">
                  <c:v>1.3187310164993854E-2</c:v>
                </c:pt>
                <c:pt idx="128">
                  <c:v>1.3288246311720583E-2</c:v>
                </c:pt>
                <c:pt idx="129">
                  <c:v>1.3389182458452128E-2</c:v>
                </c:pt>
                <c:pt idx="130">
                  <c:v>1.3490118605188454E-2</c:v>
                </c:pt>
                <c:pt idx="131">
                  <c:v>1.3591054751929304E-2</c:v>
                </c:pt>
                <c:pt idx="132">
                  <c:v>1.3691990898676822E-2</c:v>
                </c:pt>
                <c:pt idx="133">
                  <c:v>1.3792927045426572E-2</c:v>
                </c:pt>
                <c:pt idx="134">
                  <c:v>1.3893863192180701E-2</c:v>
                </c:pt>
                <c:pt idx="135">
                  <c:v>1.3994799338953175E-2</c:v>
                </c:pt>
                <c:pt idx="136">
                  <c:v>1.4095735485715636E-2</c:v>
                </c:pt>
                <c:pt idx="137">
                  <c:v>1.4196671632482057E-2</c:v>
                </c:pt>
                <c:pt idx="138">
                  <c:v>1.42976077792525E-2</c:v>
                </c:pt>
                <c:pt idx="139">
                  <c:v>1.4398543926026731E-2</c:v>
                </c:pt>
                <c:pt idx="140">
                  <c:v>1.4499480072804822E-2</c:v>
                </c:pt>
                <c:pt idx="141">
                  <c:v>1.4600416219586543E-2</c:v>
                </c:pt>
                <c:pt idx="142">
                  <c:v>1.4701352366371967E-2</c:v>
                </c:pt>
                <c:pt idx="143">
                  <c:v>1.4802288513160872E-2</c:v>
                </c:pt>
                <c:pt idx="144">
                  <c:v>1.4903224659953335E-2</c:v>
                </c:pt>
                <c:pt idx="145">
                  <c:v>1.5004160806749134E-2</c:v>
                </c:pt>
                <c:pt idx="146">
                  <c:v>1.5105096953562559E-2</c:v>
                </c:pt>
                <c:pt idx="147">
                  <c:v>1.5206033100364981E-2</c:v>
                </c:pt>
                <c:pt idx="148">
                  <c:v>1.5306969247170614E-2</c:v>
                </c:pt>
                <c:pt idx="149">
                  <c:v>1.5407905393979472E-2</c:v>
                </c:pt>
                <c:pt idx="150">
                  <c:v>1.5508841540791343E-2</c:v>
                </c:pt>
                <c:pt idx="151">
                  <c:v>1.5609777687606316E-2</c:v>
                </c:pt>
                <c:pt idx="152">
                  <c:v>1.5710713834424184E-2</c:v>
                </c:pt>
                <c:pt idx="153">
                  <c:v>1.5811649981245041E-2</c:v>
                </c:pt>
                <c:pt idx="154">
                  <c:v>1.5912586128068677E-2</c:v>
                </c:pt>
                <c:pt idx="155">
                  <c:v>1.6013522274895192E-2</c:v>
                </c:pt>
                <c:pt idx="156">
                  <c:v>1.6114458421724386E-2</c:v>
                </c:pt>
                <c:pt idx="157">
                  <c:v>1.6215394568556352E-2</c:v>
                </c:pt>
                <c:pt idx="158">
                  <c:v>1.6316330715405097E-2</c:v>
                </c:pt>
                <c:pt idx="159">
                  <c:v>1.6417266862242316E-2</c:v>
                </c:pt>
                <c:pt idx="160">
                  <c:v>1.6518203009082005E-2</c:v>
                </c:pt>
                <c:pt idx="161">
                  <c:v>1.6619139155924282E-2</c:v>
                </c:pt>
                <c:pt idx="162">
                  <c:v>1.6720075302768939E-2</c:v>
                </c:pt>
                <c:pt idx="163">
                  <c:v>1.6821011449616015E-2</c:v>
                </c:pt>
                <c:pt idx="164">
                  <c:v>1.692194759646554E-2</c:v>
                </c:pt>
                <c:pt idx="165">
                  <c:v>1.702288374331732E-2</c:v>
                </c:pt>
                <c:pt idx="166">
                  <c:v>1.7123819890171466E-2</c:v>
                </c:pt>
                <c:pt idx="167">
                  <c:v>1.7224756037027784E-2</c:v>
                </c:pt>
                <c:pt idx="168">
                  <c:v>1.7325692183886389E-2</c:v>
                </c:pt>
                <c:pt idx="169">
                  <c:v>1.7426628330747089E-2</c:v>
                </c:pt>
                <c:pt idx="170">
                  <c:v>1.7527564477624206E-2</c:v>
                </c:pt>
                <c:pt idx="171">
                  <c:v>1.7628500624489139E-2</c:v>
                </c:pt>
                <c:pt idx="172">
                  <c:v>1.7729436771356209E-2</c:v>
                </c:pt>
                <c:pt idx="173">
                  <c:v>1.7830372918225233E-2</c:v>
                </c:pt>
                <c:pt idx="174">
                  <c:v>1.793130906509632E-2</c:v>
                </c:pt>
                <c:pt idx="175">
                  <c:v>1.8032245211969295E-2</c:v>
                </c:pt>
                <c:pt idx="176">
                  <c:v>1.8133181358844192E-2</c:v>
                </c:pt>
                <c:pt idx="177">
                  <c:v>1.8234117505721063E-2</c:v>
                </c:pt>
                <c:pt idx="178">
                  <c:v>1.8335053652599718E-2</c:v>
                </c:pt>
                <c:pt idx="179">
                  <c:v>1.843598979948028E-2</c:v>
                </c:pt>
                <c:pt idx="180">
                  <c:v>1.8536925946362574E-2</c:v>
                </c:pt>
                <c:pt idx="181">
                  <c:v>1.8637862093246714E-2</c:v>
                </c:pt>
                <c:pt idx="182">
                  <c:v>1.873879824014673E-2</c:v>
                </c:pt>
                <c:pt idx="183">
                  <c:v>1.8839734387034332E-2</c:v>
                </c:pt>
                <c:pt idx="184">
                  <c:v>1.8940670533923547E-2</c:v>
                </c:pt>
                <c:pt idx="185">
                  <c:v>1.9041606680816597E-2</c:v>
                </c:pt>
                <c:pt idx="186">
                  <c:v>1.9142542827709108E-2</c:v>
                </c:pt>
                <c:pt idx="187">
                  <c:v>1.9243478974603306E-2</c:v>
                </c:pt>
                <c:pt idx="188">
                  <c:v>1.9344415121499016E-2</c:v>
                </c:pt>
                <c:pt idx="189">
                  <c:v>1.944535126839636E-2</c:v>
                </c:pt>
                <c:pt idx="190">
                  <c:v>1.9546287415295165E-2</c:v>
                </c:pt>
                <c:pt idx="191">
                  <c:v>1.9647223562195556E-2</c:v>
                </c:pt>
                <c:pt idx="192">
                  <c:v>1.9748159709097362E-2</c:v>
                </c:pt>
                <c:pt idx="193">
                  <c:v>1.9849095857009457E-2</c:v>
                </c:pt>
                <c:pt idx="194">
                  <c:v>1.9950032003914174E-2</c:v>
                </c:pt>
                <c:pt idx="195">
                  <c:v>2.0050968150820313E-2</c:v>
                </c:pt>
                <c:pt idx="196">
                  <c:v>2.0151904297727931E-2</c:v>
                </c:pt>
                <c:pt idx="197">
                  <c:v>2.0252840444636853E-2</c:v>
                </c:pt>
                <c:pt idx="198">
                  <c:v>2.0353776591547208E-2</c:v>
                </c:pt>
                <c:pt idx="199">
                  <c:v>2.0454712738458829E-2</c:v>
                </c:pt>
                <c:pt idx="200">
                  <c:v>2.0555648885371841E-2</c:v>
                </c:pt>
                <c:pt idx="201">
                  <c:v>2.0656585032300293E-2</c:v>
                </c:pt>
                <c:pt idx="202">
                  <c:v>2.075752117921589E-2</c:v>
                </c:pt>
                <c:pt idx="203">
                  <c:v>2.0858457326132673E-2</c:v>
                </c:pt>
                <c:pt idx="204">
                  <c:v>2.0959393473050775E-2</c:v>
                </c:pt>
                <c:pt idx="205">
                  <c:v>2.1060329619970033E-2</c:v>
                </c:pt>
                <c:pt idx="206">
                  <c:v>2.1161265766890574E-2</c:v>
                </c:pt>
                <c:pt idx="207">
                  <c:v>2.1262201913812229E-2</c:v>
                </c:pt>
                <c:pt idx="208">
                  <c:v>2.1363138060735139E-2</c:v>
                </c:pt>
                <c:pt idx="209">
                  <c:v>2.1464074207659129E-2</c:v>
                </c:pt>
                <c:pt idx="210">
                  <c:v>2.156501035458426E-2</c:v>
                </c:pt>
                <c:pt idx="211">
                  <c:v>2.1665946501510595E-2</c:v>
                </c:pt>
                <c:pt idx="212">
                  <c:v>2.1766882648437964E-2</c:v>
                </c:pt>
                <c:pt idx="213">
                  <c:v>2.1867818795380713E-2</c:v>
                </c:pt>
                <c:pt idx="214">
                  <c:v>2.1968754942310258E-2</c:v>
                </c:pt>
                <c:pt idx="215">
                  <c:v>2.2069691089240943E-2</c:v>
                </c:pt>
                <c:pt idx="216">
                  <c:v>2.2170627236172604E-2</c:v>
                </c:pt>
                <c:pt idx="217">
                  <c:v>2.2271563383105375E-2</c:v>
                </c:pt>
                <c:pt idx="218">
                  <c:v>2.2372499530039096E-2</c:v>
                </c:pt>
                <c:pt idx="219">
                  <c:v>2.24734356769739E-2</c:v>
                </c:pt>
                <c:pt idx="220">
                  <c:v>2.2574371823909624E-2</c:v>
                </c:pt>
                <c:pt idx="221">
                  <c:v>2.2675307970846402E-2</c:v>
                </c:pt>
                <c:pt idx="222">
                  <c:v>2.2776244117784075E-2</c:v>
                </c:pt>
                <c:pt idx="223">
                  <c:v>2.2877180264722779E-2</c:v>
                </c:pt>
                <c:pt idx="224">
                  <c:v>2.2978116411662353E-2</c:v>
                </c:pt>
                <c:pt idx="225">
                  <c:v>2.3079052558617065E-2</c:v>
                </c:pt>
                <c:pt idx="226">
                  <c:v>2.3179988705558562E-2</c:v>
                </c:pt>
                <c:pt idx="227">
                  <c:v>2.3280924852500894E-2</c:v>
                </c:pt>
                <c:pt idx="228">
                  <c:v>2.3381860999444195E-2</c:v>
                </c:pt>
                <c:pt idx="229">
                  <c:v>2.3482797146388304E-2</c:v>
                </c:pt>
                <c:pt idx="230">
                  <c:v>2.358373329333336E-2</c:v>
                </c:pt>
                <c:pt idx="231">
                  <c:v>2.36846694402792E-2</c:v>
                </c:pt>
                <c:pt idx="232">
                  <c:v>2.3785605587225967E-2</c:v>
                </c:pt>
                <c:pt idx="233">
                  <c:v>2.38865417341735E-2</c:v>
                </c:pt>
                <c:pt idx="234">
                  <c:v>2.3987477881121932E-2</c:v>
                </c:pt>
                <c:pt idx="235">
                  <c:v>2.4088414028071114E-2</c:v>
                </c:pt>
                <c:pt idx="236">
                  <c:v>2.4189350175021173E-2</c:v>
                </c:pt>
                <c:pt idx="237">
                  <c:v>2.4290286321986165E-2</c:v>
                </c:pt>
                <c:pt idx="238">
                  <c:v>2.4391222468939912E-2</c:v>
                </c:pt>
                <c:pt idx="239">
                  <c:v>2.4492158615892261E-2</c:v>
                </c:pt>
                <c:pt idx="240">
                  <c:v>2.4593094762845456E-2</c:v>
                </c:pt>
                <c:pt idx="241">
                  <c:v>2.4694030909799335E-2</c:v>
                </c:pt>
                <c:pt idx="242">
                  <c:v>2.4794967056754037E-2</c:v>
                </c:pt>
                <c:pt idx="243">
                  <c:v>2.4895903203709407E-2</c:v>
                </c:pt>
                <c:pt idx="244">
                  <c:v>2.499683935066551E-2</c:v>
                </c:pt>
                <c:pt idx="245">
                  <c:v>2.5097775497622408E-2</c:v>
                </c:pt>
                <c:pt idx="246">
                  <c:v>2.5198711644579951E-2</c:v>
                </c:pt>
                <c:pt idx="247">
                  <c:v>2.529964779153827E-2</c:v>
                </c:pt>
                <c:pt idx="248">
                  <c:v>2.5400583938497211E-2</c:v>
                </c:pt>
                <c:pt idx="249">
                  <c:v>2.5501520085471126E-2</c:v>
                </c:pt>
                <c:pt idx="250">
                  <c:v>2.5602456232431441E-2</c:v>
                </c:pt>
                <c:pt idx="251">
                  <c:v>2.5703392379392502E-2</c:v>
                </c:pt>
                <c:pt idx="252">
                  <c:v>2.5804328526354153E-2</c:v>
                </c:pt>
                <c:pt idx="253">
                  <c:v>2.5905264673316539E-2</c:v>
                </c:pt>
                <c:pt idx="254">
                  <c:v>2.6006200820279494E-2</c:v>
                </c:pt>
                <c:pt idx="255">
                  <c:v>2.6107136967243171E-2</c:v>
                </c:pt>
                <c:pt idx="256">
                  <c:v>2.6208073114207406E-2</c:v>
                </c:pt>
                <c:pt idx="257">
                  <c:v>2.6309009261172342E-2</c:v>
                </c:pt>
                <c:pt idx="258">
                  <c:v>2.6409945408137823E-2</c:v>
                </c:pt>
                <c:pt idx="259">
                  <c:v>2.6510881555103921E-2</c:v>
                </c:pt>
                <c:pt idx="260">
                  <c:v>2.6611817702084907E-2</c:v>
                </c:pt>
                <c:pt idx="261">
                  <c:v>2.6712753849052206E-2</c:v>
                </c:pt>
                <c:pt idx="262">
                  <c:v>2.6813689996020174E-2</c:v>
                </c:pt>
                <c:pt idx="263">
                  <c:v>2.6914626142988656E-2</c:v>
                </c:pt>
                <c:pt idx="264">
                  <c:v>2.701556228995779E-2</c:v>
                </c:pt>
                <c:pt idx="265">
                  <c:v>2.7116498436927424E-2</c:v>
                </c:pt>
                <c:pt idx="266">
                  <c:v>2.7217434583897693E-2</c:v>
                </c:pt>
                <c:pt idx="267">
                  <c:v>2.7318370730868458E-2</c:v>
                </c:pt>
                <c:pt idx="268">
                  <c:v>2.7419306877839843E-2</c:v>
                </c:pt>
                <c:pt idx="269">
                  <c:v>2.7520243024811701E-2</c:v>
                </c:pt>
                <c:pt idx="270">
                  <c:v>2.7621179172792925E-2</c:v>
                </c:pt>
                <c:pt idx="271">
                  <c:v>2.7722115319765865E-2</c:v>
                </c:pt>
                <c:pt idx="272">
                  <c:v>2.7823051466739405E-2</c:v>
                </c:pt>
                <c:pt idx="273">
                  <c:v>2.79239876137134E-2</c:v>
                </c:pt>
                <c:pt idx="274">
                  <c:v>2.8024923760687912E-2</c:v>
                </c:pt>
                <c:pt idx="275">
                  <c:v>2.8125859907663014E-2</c:v>
                </c:pt>
                <c:pt idx="276">
                  <c:v>2.8226796054638546E-2</c:v>
                </c:pt>
                <c:pt idx="277">
                  <c:v>2.8327732201614653E-2</c:v>
                </c:pt>
                <c:pt idx="278">
                  <c:v>2.8428668348591184E-2</c:v>
                </c:pt>
                <c:pt idx="279">
                  <c:v>2.8529604495568284E-2</c:v>
                </c:pt>
                <c:pt idx="280">
                  <c:v>2.8630540642560001E-2</c:v>
                </c:pt>
                <c:pt idx="281">
                  <c:v>2.8731476789538066E-2</c:v>
                </c:pt>
                <c:pt idx="282">
                  <c:v>2.8832412936516533E-2</c:v>
                </c:pt>
                <c:pt idx="283">
                  <c:v>2.8933349083495548E-2</c:v>
                </c:pt>
                <c:pt idx="284">
                  <c:v>2.9034285230474952E-2</c:v>
                </c:pt>
                <c:pt idx="285">
                  <c:v>2.913522137745489E-2</c:v>
                </c:pt>
                <c:pt idx="286">
                  <c:v>2.9236157524435216E-2</c:v>
                </c:pt>
                <c:pt idx="287">
                  <c:v>2.933709367141599E-2</c:v>
                </c:pt>
                <c:pt idx="288">
                  <c:v>2.9438029818397285E-2</c:v>
                </c:pt>
                <c:pt idx="289">
                  <c:v>2.9538965965378951E-2</c:v>
                </c:pt>
                <c:pt idx="290">
                  <c:v>2.9639902112363229E-2</c:v>
                </c:pt>
                <c:pt idx="291">
                  <c:v>2.9740838259345839E-2</c:v>
                </c:pt>
                <c:pt idx="292">
                  <c:v>2.9841774406343013E-2</c:v>
                </c:pt>
                <c:pt idx="293">
                  <c:v>2.9942710553326403E-2</c:v>
                </c:pt>
                <c:pt idx="294">
                  <c:v>3.0043646700310289E-2</c:v>
                </c:pt>
                <c:pt idx="295">
                  <c:v>3.0144582847294519E-2</c:v>
                </c:pt>
                <c:pt idx="296">
                  <c:v>3.0245518994279234E-2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0-4559-85C3-5B40B09B820B}"/>
            </c:ext>
          </c:extLst>
        </c:ser>
        <c:ser>
          <c:idx val="5"/>
          <c:order val="5"/>
          <c:tx>
            <c:strRef>
              <c:f>'distant cal'!$U$3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'distant cal'!$W$4:$W$300</c:f>
              <c:numCache>
                <c:formatCode>General</c:formatCode>
                <c:ptCount val="297"/>
                <c:pt idx="0">
                  <c:v>3.4556763693427607E-4</c:v>
                </c:pt>
                <c:pt idx="1">
                  <c:v>4.4819184086622611E-4</c:v>
                </c:pt>
                <c:pt idx="2">
                  <c:v>5.5115810215992575E-4</c:v>
                </c:pt>
                <c:pt idx="3">
                  <c:v>6.5430495597320877E-4</c:v>
                </c:pt>
                <c:pt idx="4">
                  <c:v>7.6020915185534717E-4</c:v>
                </c:pt>
                <c:pt idx="5">
                  <c:v>8.5556204618049848E-4</c:v>
                </c:pt>
                <c:pt idx="6">
                  <c:v>9.6667864003283099E-4</c:v>
                </c:pt>
                <c:pt idx="7">
                  <c:v>1.0676505966383911E-3</c:v>
                </c:pt>
                <c:pt idx="8">
                  <c:v>1.1710762078849983E-3</c:v>
                </c:pt>
                <c:pt idx="9">
                  <c:v>1.2745201326063345E-3</c:v>
                </c:pt>
                <c:pt idx="10">
                  <c:v>1.3779782449406732E-3</c:v>
                </c:pt>
                <c:pt idx="11">
                  <c:v>1.4814475740229246E-3</c:v>
                </c:pt>
                <c:pt idx="12">
                  <c:v>1.5849259214954598E-3</c:v>
                </c:pt>
                <c:pt idx="13">
                  <c:v>1.6884116307778064E-3</c:v>
                </c:pt>
                <c:pt idx="14">
                  <c:v>1.7919034248323248E-3</c:v>
                </c:pt>
                <c:pt idx="15">
                  <c:v>1.8954003085329596E-3</c:v>
                </c:pt>
                <c:pt idx="16">
                  <c:v>1.9989014896968456E-3</c:v>
                </c:pt>
                <c:pt idx="17">
                  <c:v>2.1024063352432345E-3</c:v>
                </c:pt>
                <c:pt idx="18">
                  <c:v>2.2059143277414995E-3</c:v>
                </c:pt>
                <c:pt idx="19">
                  <c:v>2.3094250456660061E-3</c:v>
                </c:pt>
                <c:pt idx="20">
                  <c:v>2.4129381366586808E-3</c:v>
                </c:pt>
                <c:pt idx="21">
                  <c:v>2.5164533095042734E-3</c:v>
                </c:pt>
                <c:pt idx="22">
                  <c:v>2.6199703157947507E-3</c:v>
                </c:pt>
                <c:pt idx="23">
                  <c:v>2.7234889481184922E-3</c:v>
                </c:pt>
                <c:pt idx="24">
                  <c:v>2.8270090261478952E-3</c:v>
                </c:pt>
                <c:pt idx="25">
                  <c:v>2.9305303984112157E-3</c:v>
                </c:pt>
                <c:pt idx="26">
                  <c:v>3.0340529307664068E-3</c:v>
                </c:pt>
                <c:pt idx="27">
                  <c:v>3.1375765099964769E-3</c:v>
                </c:pt>
                <c:pt idx="28">
                  <c:v>3.2411010341588916E-3</c:v>
                </c:pt>
                <c:pt idx="29">
                  <c:v>3.3446264171661877E-3</c:v>
                </c:pt>
                <c:pt idx="30">
                  <c:v>3.4481525799878996E-3</c:v>
                </c:pt>
                <c:pt idx="31">
                  <c:v>3.5516794560988222E-3</c:v>
                </c:pt>
                <c:pt idx="32">
                  <c:v>3.6552069832479299E-3</c:v>
                </c:pt>
                <c:pt idx="33">
                  <c:v>3.758735109271257E-3</c:v>
                </c:pt>
                <c:pt idx="34">
                  <c:v>3.8622637843662481E-3</c:v>
                </c:pt>
                <c:pt idx="35">
                  <c:v>3.9657929672015629E-3</c:v>
                </c:pt>
                <c:pt idx="36">
                  <c:v>4.0693226173409954E-3</c:v>
                </c:pt>
                <c:pt idx="37">
                  <c:v>4.1728527016898134E-3</c:v>
                </c:pt>
                <c:pt idx="38">
                  <c:v>4.2763831870193574E-3</c:v>
                </c:pt>
                <c:pt idx="39">
                  <c:v>4.3799140465784654E-3</c:v>
                </c:pt>
                <c:pt idx="40">
                  <c:v>4.4834452527703021E-3</c:v>
                </c:pt>
                <c:pt idx="41">
                  <c:v>4.5869767838061732E-3</c:v>
                </c:pt>
                <c:pt idx="42">
                  <c:v>4.6905086164816864E-3</c:v>
                </c:pt>
                <c:pt idx="43">
                  <c:v>4.7940407329514906E-3</c:v>
                </c:pt>
                <c:pt idx="44">
                  <c:v>4.897573113515746E-3</c:v>
                </c:pt>
                <c:pt idx="45">
                  <c:v>5.0011057434653878E-3</c:v>
                </c:pt>
                <c:pt idx="46">
                  <c:v>5.1046386059438505E-3</c:v>
                </c:pt>
                <c:pt idx="47">
                  <c:v>5.2081716887799005E-3</c:v>
                </c:pt>
                <c:pt idx="48">
                  <c:v>5.3117049773810966E-3</c:v>
                </c:pt>
                <c:pt idx="49">
                  <c:v>5.4152384616503683E-3</c:v>
                </c:pt>
                <c:pt idx="50">
                  <c:v>5.5187721288709685E-3</c:v>
                </c:pt>
                <c:pt idx="51">
                  <c:v>5.6223059706307192E-3</c:v>
                </c:pt>
                <c:pt idx="52">
                  <c:v>5.725839975774044E-3</c:v>
                </c:pt>
                <c:pt idx="53">
                  <c:v>5.8293741372981321E-3</c:v>
                </c:pt>
                <c:pt idx="54">
                  <c:v>5.932908445300737E-3</c:v>
                </c:pt>
                <c:pt idx="55">
                  <c:v>6.0364428939611295E-3</c:v>
                </c:pt>
                <c:pt idx="56">
                  <c:v>6.1399774744484107E-3</c:v>
                </c:pt>
                <c:pt idx="57">
                  <c:v>6.2435121819049604E-3</c:v>
                </c:pt>
                <c:pt idx="58">
                  <c:v>6.3470470084417419E-3</c:v>
                </c:pt>
                <c:pt idx="59">
                  <c:v>6.4505819499912093E-3</c:v>
                </c:pt>
                <c:pt idx="60">
                  <c:v>6.5541169994199266E-3</c:v>
                </c:pt>
                <c:pt idx="61">
                  <c:v>6.6576521534044107E-3</c:v>
                </c:pt>
                <c:pt idx="62">
                  <c:v>6.7611874054211056E-3</c:v>
                </c:pt>
                <c:pt idx="63">
                  <c:v>6.8647227527396364E-3</c:v>
                </c:pt>
                <c:pt idx="64">
                  <c:v>6.96825818943191E-3</c:v>
                </c:pt>
                <c:pt idx="65">
                  <c:v>7.0717937132413634E-3</c:v>
                </c:pt>
                <c:pt idx="66">
                  <c:v>7.1753293187149193E-3</c:v>
                </c:pt>
                <c:pt idx="67">
                  <c:v>7.2788650040763337E-3</c:v>
                </c:pt>
                <c:pt idx="68">
                  <c:v>7.3824007641912779E-3</c:v>
                </c:pt>
                <c:pt idx="69">
                  <c:v>7.4859365977801365E-3</c:v>
                </c:pt>
                <c:pt idx="70">
                  <c:v>7.5894725000618946E-3</c:v>
                </c:pt>
                <c:pt idx="71">
                  <c:v>7.6930084699785616E-3</c:v>
                </c:pt>
                <c:pt idx="72">
                  <c:v>7.7965445031331869E-3</c:v>
                </c:pt>
                <c:pt idx="73">
                  <c:v>7.9000805987514012E-3</c:v>
                </c:pt>
                <c:pt idx="74">
                  <c:v>8.0036167526863523E-3</c:v>
                </c:pt>
                <c:pt idx="75">
                  <c:v>8.1071529644287481E-3</c:v>
                </c:pt>
                <c:pt idx="76">
                  <c:v>8.2106892300628405E-3</c:v>
                </c:pt>
                <c:pt idx="77">
                  <c:v>8.3142255492939764E-3</c:v>
                </c:pt>
                <c:pt idx="78">
                  <c:v>8.4177619184372544E-3</c:v>
                </c:pt>
                <c:pt idx="79">
                  <c:v>8.5212983373934049E-3</c:v>
                </c:pt>
                <c:pt idx="80">
                  <c:v>8.6248348026377562E-3</c:v>
                </c:pt>
                <c:pt idx="81">
                  <c:v>8.728371314250874E-3</c:v>
                </c:pt>
                <c:pt idx="82">
                  <c:v>8.8319078688754611E-3</c:v>
                </c:pt>
                <c:pt idx="83">
                  <c:v>8.9354444667326845E-3</c:v>
                </c:pt>
                <c:pt idx="84">
                  <c:v>9.0389811046287655E-3</c:v>
                </c:pt>
                <c:pt idx="85">
                  <c:v>9.1425177829260566E-3</c:v>
                </c:pt>
                <c:pt idx="86">
                  <c:v>9.2460544985340388E-3</c:v>
                </c:pt>
                <c:pt idx="87">
                  <c:v>9.3495912519434548E-3</c:v>
                </c:pt>
                <c:pt idx="88">
                  <c:v>9.4531280401832524E-3</c:v>
                </c:pt>
                <c:pt idx="89">
                  <c:v>9.556664863838318E-3</c:v>
                </c:pt>
                <c:pt idx="90">
                  <c:v>9.660201720077026E-3</c:v>
                </c:pt>
                <c:pt idx="91">
                  <c:v>9.7637386095457777E-3</c:v>
                </c:pt>
                <c:pt idx="92">
                  <c:v>9.8672755294993975E-3</c:v>
                </c:pt>
                <c:pt idx="93">
                  <c:v>9.9708124807137873E-3</c:v>
                </c:pt>
                <c:pt idx="94">
                  <c:v>1.0074349460488932E-2</c:v>
                </c:pt>
                <c:pt idx="95">
                  <c:v>1.0177886469673906E-2</c:v>
                </c:pt>
                <c:pt idx="96">
                  <c:v>1.0281423505685311E-2</c:v>
                </c:pt>
                <c:pt idx="97">
                  <c:v>1.0384960569403955E-2</c:v>
                </c:pt>
                <c:pt idx="98">
                  <c:v>1.0488497658313414E-2</c:v>
                </c:pt>
                <c:pt idx="99">
                  <c:v>1.0592034773397332E-2</c:v>
                </c:pt>
                <c:pt idx="100">
                  <c:v>1.069557191215746E-2</c:v>
                </c:pt>
                <c:pt idx="101">
                  <c:v>1.0799109075652893E-2</c:v>
                </c:pt>
                <c:pt idx="102">
                  <c:v>1.090264626144029E-2</c:v>
                </c:pt>
                <c:pt idx="103">
                  <c:v>1.1006183470613639E-2</c:v>
                </c:pt>
                <c:pt idx="104">
                  <c:v>1.1109720700809471E-2</c:v>
                </c:pt>
                <c:pt idx="105">
                  <c:v>1.1213257953167764E-2</c:v>
                </c:pt>
                <c:pt idx="106">
                  <c:v>1.1316795225345585E-2</c:v>
                </c:pt>
                <c:pt idx="107">
                  <c:v>1.1420332518540513E-2</c:v>
                </c:pt>
                <c:pt idx="108">
                  <c:v>1.1523869830445749E-2</c:v>
                </c:pt>
                <c:pt idx="109">
                  <c:v>1.1627407162291305E-2</c:v>
                </c:pt>
                <c:pt idx="110">
                  <c:v>1.1730944511832934E-2</c:v>
                </c:pt>
                <c:pt idx="111">
                  <c:v>1.183448188033168E-2</c:v>
                </c:pt>
                <c:pt idx="112">
                  <c:v>1.1938019265558163E-2</c:v>
                </c:pt>
                <c:pt idx="113">
                  <c:v>1.204155666876883E-2</c:v>
                </c:pt>
                <c:pt idx="114">
                  <c:v>1.2145094087862764E-2</c:v>
                </c:pt>
                <c:pt idx="115">
                  <c:v>1.224863152411612E-2</c:v>
                </c:pt>
                <c:pt idx="116">
                  <c:v>1.2352168975379713E-2</c:v>
                </c:pt>
                <c:pt idx="117">
                  <c:v>1.2455706443011232E-2</c:v>
                </c:pt>
                <c:pt idx="118">
                  <c:v>1.2559243924863276E-2</c:v>
                </c:pt>
                <c:pt idx="119">
                  <c:v>1.266278142232641E-2</c:v>
                </c:pt>
                <c:pt idx="120">
                  <c:v>1.2766318933282896E-2</c:v>
                </c:pt>
                <c:pt idx="121">
                  <c:v>1.2869856459132774E-2</c:v>
                </c:pt>
                <c:pt idx="122">
                  <c:v>1.2973393997818094E-2</c:v>
                </c:pt>
                <c:pt idx="123">
                  <c:v>1.3076931550725153E-2</c:v>
                </c:pt>
                <c:pt idx="124">
                  <c:v>1.3180469115811602E-2</c:v>
                </c:pt>
                <c:pt idx="125">
                  <c:v>1.3284006694526271E-2</c:v>
                </c:pt>
                <c:pt idx="126">
                  <c:v>1.3387544284808763E-2</c:v>
                </c:pt>
                <c:pt idx="127">
                  <c:v>1.3491081888121299E-2</c:v>
                </c:pt>
                <c:pt idx="128">
                  <c:v>1.3594619502463668E-2</c:v>
                </c:pt>
                <c:pt idx="129">
                  <c:v>1.3698157129276304E-2</c:v>
                </c:pt>
                <c:pt idx="130">
                  <c:v>1.3801694766575426E-2</c:v>
                </c:pt>
                <c:pt idx="131">
                  <c:v>1.3905232415856374E-2</c:v>
                </c:pt>
                <c:pt idx="132">
                  <c:v>1.4008770075108166E-2</c:v>
                </c:pt>
                <c:pt idx="133">
                  <c:v>1.4112307745858515E-2</c:v>
                </c:pt>
                <c:pt idx="134">
                  <c:v>1.4215845426110566E-2</c:v>
                </c:pt>
                <c:pt idx="135">
                  <c:v>1.4319383117388156E-2</c:v>
                </c:pt>
                <c:pt idx="136">
                  <c:v>1.4422920817737567E-2</c:v>
                </c:pt>
                <c:pt idx="137">
                  <c:v>1.4526458528695397E-2</c:v>
                </c:pt>
                <c:pt idx="138">
                  <c:v>1.4629996248290113E-2</c:v>
                </c:pt>
                <c:pt idx="139">
                  <c:v>1.4733533978087779E-2</c:v>
                </c:pt>
                <c:pt idx="140">
                  <c:v>1.4837071716126495E-2</c:v>
                </c:pt>
                <c:pt idx="141">
                  <c:v>1.4940609463970968E-2</c:v>
                </c:pt>
                <c:pt idx="142">
                  <c:v>1.5044147219696441E-2</c:v>
                </c:pt>
                <c:pt idx="143">
                  <c:v>1.5147684984872754E-2</c:v>
                </c:pt>
                <c:pt idx="144">
                  <c:v>1.5251222757565366E-2</c:v>
                </c:pt>
                <c:pt idx="145">
                  <c:v>1.535476053936616E-2</c:v>
                </c:pt>
                <c:pt idx="146">
                  <c:v>1.5458298328344626E-2</c:v>
                </c:pt>
                <c:pt idx="147">
                  <c:v>1.5561836126094407E-2</c:v>
                </c:pt>
                <c:pt idx="148">
                  <c:v>1.5665373930729129E-2</c:v>
                </c:pt>
                <c:pt idx="149">
                  <c:v>1.5768911743813587E-2</c:v>
                </c:pt>
                <c:pt idx="150">
                  <c:v>1.5872449563471194E-2</c:v>
                </c:pt>
                <c:pt idx="151">
                  <c:v>1.5975987391306685E-2</c:v>
                </c:pt>
                <c:pt idx="152">
                  <c:v>1.6079525225418938E-2</c:v>
                </c:pt>
                <c:pt idx="153">
                  <c:v>1.6183063067420064E-2</c:v>
                </c:pt>
                <c:pt idx="154">
                  <c:v>1.628660091544807E-2</c:v>
                </c:pt>
                <c:pt idx="155">
                  <c:v>1.639013877108992E-2</c:v>
                </c:pt>
                <c:pt idx="156">
                  <c:v>1.6493676632488501E-2</c:v>
                </c:pt>
                <c:pt idx="157">
                  <c:v>1.6597214501226198E-2</c:v>
                </c:pt>
                <c:pt idx="158">
                  <c:v>1.6700752375513252E-2</c:v>
                </c:pt>
                <c:pt idx="159">
                  <c:v>1.6804290256932947E-2</c:v>
                </c:pt>
                <c:pt idx="160">
                  <c:v>1.6907828143647136E-2</c:v>
                </c:pt>
                <c:pt idx="161">
                  <c:v>1.701136603725591E-2</c:v>
                </c:pt>
                <c:pt idx="162">
                  <c:v>1.7114903935921421E-2</c:v>
                </c:pt>
                <c:pt idx="163">
                  <c:v>1.7218441841291593E-2</c:v>
                </c:pt>
                <c:pt idx="164">
                  <c:v>1.7321979751494746E-2</c:v>
                </c:pt>
                <c:pt idx="165">
                  <c:v>1.7425517668196298E-2</c:v>
                </c:pt>
                <c:pt idx="166">
                  <c:v>1.7529055589531141E-2</c:v>
                </c:pt>
                <c:pt idx="167">
                  <c:v>1.7632593517151879E-2</c:v>
                </c:pt>
                <c:pt idx="168">
                  <c:v>1.7736131449228001E-2</c:v>
                </c:pt>
                <c:pt idx="169">
                  <c:v>1.7839669387416605E-2</c:v>
                </c:pt>
                <c:pt idx="170">
                  <c:v>1.7943207329861471E-2</c:v>
                </c:pt>
                <c:pt idx="171">
                  <c:v>1.8046745278241554E-2</c:v>
                </c:pt>
                <c:pt idx="172">
                  <c:v>1.8150283230702967E-2</c:v>
                </c:pt>
                <c:pt idx="173">
                  <c:v>1.8253821188916254E-2</c:v>
                </c:pt>
                <c:pt idx="174">
                  <c:v>1.8357359151057937E-2</c:v>
                </c:pt>
                <c:pt idx="175">
                  <c:v>1.846089711879717E-2</c:v>
                </c:pt>
                <c:pt idx="176">
                  <c:v>1.8564435090294429E-2</c:v>
                </c:pt>
                <c:pt idx="177">
                  <c:v>1.8667973067234871E-2</c:v>
                </c:pt>
                <c:pt idx="178">
                  <c:v>1.8771511047777228E-2</c:v>
                </c:pt>
                <c:pt idx="179">
                  <c:v>1.8875049033602796E-2</c:v>
                </c:pt>
                <c:pt idx="180">
                  <c:v>1.8978587022909083E-2</c:v>
                </c:pt>
                <c:pt idx="181">
                  <c:v>1.9082125017343323E-2</c:v>
                </c:pt>
                <c:pt idx="182">
                  <c:v>1.9185663015107813E-2</c:v>
                </c:pt>
                <c:pt idx="183">
                  <c:v>1.9289201017884929E-2</c:v>
                </c:pt>
                <c:pt idx="184">
                  <c:v>1.9392739023847763E-2</c:v>
                </c:pt>
                <c:pt idx="185">
                  <c:v>1.9496277034681566E-2</c:v>
                </c:pt>
                <c:pt idx="186">
                  <c:v>1.9599815048594281E-2</c:v>
                </c:pt>
                <c:pt idx="187">
                  <c:v>1.9703353067241788E-2</c:v>
                </c:pt>
                <c:pt idx="188">
                  <c:v>1.9806891088834638E-2</c:v>
                </c:pt>
                <c:pt idx="189">
                  <c:v>1.9910429115063393E-2</c:v>
                </c:pt>
                <c:pt idx="190">
                  <c:v>2.0013967144108972E-2</c:v>
                </c:pt>
                <c:pt idx="191">
                  <c:v>2.0117505177662677E-2</c:v>
                </c:pt>
                <c:pt idx="192">
                  <c:v>2.0221043213945043E-2</c:v>
                </c:pt>
                <c:pt idx="193">
                  <c:v>2.0324581254614157E-2</c:v>
                </c:pt>
                <c:pt idx="194">
                  <c:v>2.0428119297887598E-2</c:v>
                </c:pt>
                <c:pt idx="195">
                  <c:v>2.0531657345468125E-2</c:v>
                </c:pt>
                <c:pt idx="196">
                  <c:v>2.0635195395538156E-2</c:v>
                </c:pt>
                <c:pt idx="197">
                  <c:v>2.073873344980981E-2</c:v>
                </c:pt>
                <c:pt idx="198">
                  <c:v>2.0842271506472682E-2</c:v>
                </c:pt>
                <c:pt idx="199">
                  <c:v>2.0945809567226754E-2</c:v>
                </c:pt>
                <c:pt idx="200">
                  <c:v>2.104934763028838E-2</c:v>
                </c:pt>
                <c:pt idx="201">
                  <c:v>2.1152885697361169E-2</c:v>
                </c:pt>
                <c:pt idx="202">
                  <c:v>2.1256423766585E-2</c:v>
                </c:pt>
                <c:pt idx="203">
                  <c:v>2.1359961839779444E-2</c:v>
                </c:pt>
                <c:pt idx="204">
                  <c:v>2.1463499915084387E-2</c:v>
                </c:pt>
                <c:pt idx="205">
                  <c:v>2.1567037994212158E-2</c:v>
                </c:pt>
                <c:pt idx="206">
                  <c:v>2.1670576075379134E-2</c:v>
                </c:pt>
                <c:pt idx="207">
                  <c:v>2.1774114160294129E-2</c:v>
                </c:pt>
                <c:pt idx="208">
                  <c:v>2.1877652247155405E-2</c:v>
                </c:pt>
                <c:pt idx="209">
                  <c:v>2.1981190337685776E-2</c:v>
                </c:pt>
                <c:pt idx="210">
                  <c:v>2.2084728430079831E-2</c:v>
                </c:pt>
                <c:pt idx="211">
                  <c:v>2.2188266526054625E-2</c:v>
                </c:pt>
                <c:pt idx="212">
                  <c:v>2.2291804623843458E-2</c:v>
                </c:pt>
                <c:pt idx="213">
                  <c:v>2.2395342725122367E-2</c:v>
                </c:pt>
                <c:pt idx="214">
                  <c:v>2.2498880828131174E-2</c:v>
                </c:pt>
                <c:pt idx="215">
                  <c:v>2.2602418934582851E-2</c:v>
                </c:pt>
                <c:pt idx="216">
                  <c:v>2.2705957042681232E-2</c:v>
                </c:pt>
                <c:pt idx="217">
                  <c:v>2.280949515414232E-2</c:v>
                </c:pt>
                <c:pt idx="218">
                  <c:v>2.2913033267203304E-2</c:v>
                </c:pt>
                <c:pt idx="219">
                  <c:v>2.301657138354932E-2</c:v>
                </c:pt>
                <c:pt idx="220">
                  <c:v>2.3120109501418743E-2</c:v>
                </c:pt>
                <c:pt idx="221">
                  <c:v>2.3223647622530014E-2</c:v>
                </c:pt>
                <c:pt idx="222">
                  <c:v>2.3327185745090524E-2</c:v>
                </c:pt>
                <c:pt idx="223">
                  <c:v>2.3430723870830568E-2</c:v>
                </c:pt>
                <c:pt idx="224">
                  <c:v>2.3534261997958616E-2</c:v>
                </c:pt>
                <c:pt idx="225">
                  <c:v>2.3637800128195347E-2</c:v>
                </c:pt>
                <c:pt idx="226">
                  <c:v>2.3741338259769946E-2</c:v>
                </c:pt>
                <c:pt idx="227">
                  <c:v>2.3844876394409319E-2</c:v>
                </c:pt>
                <c:pt idx="228">
                  <c:v>2.3948414530318787E-2</c:v>
                </c:pt>
                <c:pt idx="229">
                  <c:v>2.405195266923351E-2</c:v>
                </c:pt>
                <c:pt idx="230">
                  <c:v>2.4155490809364914E-2</c:v>
                </c:pt>
                <c:pt idx="231">
                  <c:v>2.4259028952434987E-2</c:v>
                </c:pt>
                <c:pt idx="232">
                  <c:v>2.4362567096680908E-2</c:v>
                </c:pt>
                <c:pt idx="233">
                  <c:v>2.4466105243827307E-2</c:v>
                </c:pt>
                <c:pt idx="234">
                  <c:v>2.4569643392082209E-2</c:v>
                </c:pt>
                <c:pt idx="235">
                  <c:v>2.4673181543188719E-2</c:v>
                </c:pt>
                <c:pt idx="236">
                  <c:v>2.4776719695355699E-2</c:v>
                </c:pt>
                <c:pt idx="237">
                  <c:v>2.4880257850309499E-2</c:v>
                </c:pt>
                <c:pt idx="238">
                  <c:v>2.4983796006289805E-2</c:v>
                </c:pt>
                <c:pt idx="239">
                  <c:v>2.5087334165023775E-2</c:v>
                </c:pt>
                <c:pt idx="240">
                  <c:v>2.5190872324721839E-2</c:v>
                </c:pt>
                <c:pt idx="241">
                  <c:v>2.5294410487129527E-2</c:v>
                </c:pt>
                <c:pt idx="242">
                  <c:v>2.5397948650456276E-2</c:v>
                </c:pt>
                <c:pt idx="243">
                  <c:v>2.5501486816435947E-2</c:v>
                </c:pt>
                <c:pt idx="244">
                  <c:v>2.5605024983317674E-2</c:v>
                </c:pt>
                <c:pt idx="245">
                  <c:v>2.5708563152793587E-2</c:v>
                </c:pt>
                <c:pt idx="246">
                  <c:v>2.5812101323118668E-2</c:v>
                </c:pt>
                <c:pt idx="247">
                  <c:v>2.5915639495973065E-2</c:v>
                </c:pt>
                <c:pt idx="248">
                  <c:v>2.6019177669671583E-2</c:v>
                </c:pt>
                <c:pt idx="249">
                  <c:v>2.6122715845896757E-2</c:v>
                </c:pt>
                <c:pt idx="250">
                  <c:v>2.6226254022899669E-2</c:v>
                </c:pt>
                <c:pt idx="251">
                  <c:v>2.6329792202379607E-2</c:v>
                </c:pt>
                <c:pt idx="252">
                  <c:v>2.6433330382588247E-2</c:v>
                </c:pt>
                <c:pt idx="253">
                  <c:v>2.653686856525761E-2</c:v>
                </c:pt>
                <c:pt idx="254">
                  <c:v>2.6640406748607823E-2</c:v>
                </c:pt>
                <c:pt idx="255">
                  <c:v>2.6743944934382209E-2</c:v>
                </c:pt>
                <c:pt idx="256">
                  <c:v>2.6847483120801447E-2</c:v>
                </c:pt>
                <c:pt idx="257">
                  <c:v>2.6951021309598713E-2</c:v>
                </c:pt>
                <c:pt idx="258">
                  <c:v>2.7054559499014915E-2</c:v>
                </c:pt>
                <c:pt idx="259">
                  <c:v>2.7158097690788949E-2</c:v>
                </c:pt>
                <c:pt idx="260">
                  <c:v>2.7261635883137358E-2</c:v>
                </c:pt>
                <c:pt idx="261">
                  <c:v>2.7365174077806829E-2</c:v>
                </c:pt>
                <c:pt idx="262">
                  <c:v>2.7468712273019575E-2</c:v>
                </c:pt>
                <c:pt idx="263">
                  <c:v>2.7572250470510352E-2</c:v>
                </c:pt>
                <c:pt idx="264">
                  <c:v>2.7675788668521533E-2</c:v>
                </c:pt>
                <c:pt idx="265">
                  <c:v>2.7779326868793541E-2</c:v>
                </c:pt>
                <c:pt idx="266">
                  <c:v>2.7882865069542611E-2</c:v>
                </c:pt>
                <c:pt idx="267">
                  <c:v>2.7986403272522071E-2</c:v>
                </c:pt>
                <c:pt idx="268">
                  <c:v>2.8089941475950318E-2</c:v>
                </c:pt>
                <c:pt idx="269">
                  <c:v>2.8193479681563535E-2</c:v>
                </c:pt>
                <c:pt idx="270">
                  <c:v>2.8297017887610559E-2</c:v>
                </c:pt>
                <c:pt idx="271">
                  <c:v>2.8400556095828013E-2</c:v>
                </c:pt>
                <c:pt idx="272">
                  <c:v>2.8504094304435127E-2</c:v>
                </c:pt>
                <c:pt idx="273">
                  <c:v>2.8607632515186533E-2</c:v>
                </c:pt>
                <c:pt idx="274">
                  <c:v>2.8711170726300122E-2</c:v>
                </c:pt>
                <c:pt idx="275">
                  <c:v>2.8814708939518516E-2</c:v>
                </c:pt>
                <c:pt idx="276">
                  <c:v>2.8918247153098989E-2</c:v>
                </c:pt>
                <c:pt idx="277">
                  <c:v>2.9021785368742101E-2</c:v>
                </c:pt>
                <c:pt idx="278">
                  <c:v>2.9125323584710653E-2</c:v>
                </c:pt>
                <c:pt idx="279">
                  <c:v>2.9228861802742874E-2</c:v>
                </c:pt>
                <c:pt idx="280">
                  <c:v>2.9332400021059465E-2</c:v>
                </c:pt>
                <c:pt idx="281">
                  <c:v>2.943593824140418E-2</c:v>
                </c:pt>
                <c:pt idx="282">
                  <c:v>2.9539476462035349E-2</c:v>
                </c:pt>
                <c:pt idx="283">
                  <c:v>2.9643014684654634E-2</c:v>
                </c:pt>
                <c:pt idx="284">
                  <c:v>2.9746552907525845E-2</c:v>
                </c:pt>
                <c:pt idx="285">
                  <c:v>2.9850091132386555E-2</c:v>
                </c:pt>
                <c:pt idx="286">
                  <c:v>2.9953629357463606E-2</c:v>
                </c:pt>
                <c:pt idx="287">
                  <c:v>3.0057167584509045E-2</c:v>
                </c:pt>
                <c:pt idx="288">
                  <c:v>3.0160705811744851E-2</c:v>
                </c:pt>
                <c:pt idx="289">
                  <c:v>3.0264244040916134E-2</c:v>
                </c:pt>
                <c:pt idx="290">
                  <c:v>3.0367782270270025E-2</c:v>
                </c:pt>
                <c:pt idx="291">
                  <c:v>3.0471320501498561E-2</c:v>
                </c:pt>
                <c:pt idx="292">
                  <c:v>3.0574858732925883E-2</c:v>
                </c:pt>
                <c:pt idx="293">
                  <c:v>3.0678396966255041E-2</c:v>
                </c:pt>
                <c:pt idx="294">
                  <c:v>3.0781935199714019E-2</c:v>
                </c:pt>
                <c:pt idx="295">
                  <c:v>3.0885473435043661E-2</c:v>
                </c:pt>
                <c:pt idx="296">
                  <c:v>3.0989011670491916E-2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20-4559-85C3-5B40B09B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69680"/>
        <c:axId val="312369440"/>
      </c:lineChart>
      <c:catAx>
        <c:axId val="4232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12369440"/>
        <c:crosses val="autoZero"/>
        <c:auto val="1"/>
        <c:lblAlgn val="ctr"/>
        <c:lblOffset val="100"/>
        <c:noMultiLvlLbl val="0"/>
      </c:catAx>
      <c:valAx>
        <c:axId val="3123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23269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286125</xdr:colOff>
      <xdr:row>35</xdr:row>
      <xdr:rowOff>40961</xdr:rowOff>
    </xdr:from>
    <xdr:to>
      <xdr:col>14</xdr:col>
      <xdr:colOff>331305</xdr:colOff>
      <xdr:row>58</xdr:row>
      <xdr:rowOff>8282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F022576-C4D3-4093-953F-5621C5368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9C15-ABB8-4055-826B-AC1A68D6DE77}">
  <dimension ref="A1:H139"/>
  <sheetViews>
    <sheetView topLeftCell="A64" zoomScale="85" zoomScaleNormal="85" workbookViewId="0">
      <selection activeCell="C95" sqref="C95"/>
    </sheetView>
  </sheetViews>
  <sheetFormatPr defaultRowHeight="17.25" customHeight="1" x14ac:dyDescent="0.25"/>
  <cols>
    <col min="1" max="1" width="8.625" style="15" bestFit="1" customWidth="1"/>
    <col min="2" max="2" width="23.375" style="15" customWidth="1"/>
    <col min="3" max="3" width="12.875" style="15" customWidth="1"/>
    <col min="4" max="4" width="15.875" style="16" bestFit="1" customWidth="1"/>
    <col min="5" max="5" width="17.125" style="16" bestFit="1" customWidth="1"/>
    <col min="6" max="16384" width="9" style="15"/>
  </cols>
  <sheetData>
    <row r="1" spans="1:5" ht="17.25" customHeight="1" thickBot="1" x14ac:dyDescent="0.3">
      <c r="A1" s="11" t="s">
        <v>27</v>
      </c>
      <c r="B1" s="12" t="s">
        <v>28</v>
      </c>
      <c r="C1" s="12" t="s">
        <v>29</v>
      </c>
      <c r="D1" s="12" t="s">
        <v>98</v>
      </c>
      <c r="E1" s="12" t="s">
        <v>99</v>
      </c>
    </row>
    <row r="2" spans="1:5" ht="17.25" customHeight="1" thickBot="1" x14ac:dyDescent="0.3">
      <c r="A2" s="13">
        <v>1</v>
      </c>
      <c r="B2" s="14" t="s">
        <v>30</v>
      </c>
      <c r="C2" s="14" t="s">
        <v>100</v>
      </c>
      <c r="D2" s="17">
        <v>22.373032187130502</v>
      </c>
      <c r="E2" s="17">
        <v>113.96613076203199</v>
      </c>
    </row>
    <row r="3" spans="1:5" ht="17.25" customHeight="1" thickBot="1" x14ac:dyDescent="0.3">
      <c r="A3" s="13">
        <v>10</v>
      </c>
      <c r="B3" s="14" t="s">
        <v>31</v>
      </c>
      <c r="C3" s="14" t="s">
        <v>101</v>
      </c>
      <c r="D3" s="17">
        <v>22.375070000000001</v>
      </c>
      <c r="E3" s="17">
        <v>113.96111999999999</v>
      </c>
    </row>
    <row r="4" spans="1:5" ht="17.25" customHeight="1" thickBot="1" x14ac:dyDescent="0.3">
      <c r="A4" s="13">
        <v>15</v>
      </c>
      <c r="B4" s="14" t="s">
        <v>32</v>
      </c>
      <c r="C4" s="14" t="s">
        <v>102</v>
      </c>
      <c r="D4" s="17">
        <v>22.3781</v>
      </c>
      <c r="E4" s="17">
        <v>113.96169399999999</v>
      </c>
    </row>
    <row r="5" spans="1:5" ht="17.25" customHeight="1" thickBot="1" x14ac:dyDescent="0.3">
      <c r="A5" s="13">
        <v>20</v>
      </c>
      <c r="B5" s="14" t="s">
        <v>33</v>
      </c>
      <c r="C5" s="14" t="s">
        <v>103</v>
      </c>
      <c r="D5" s="17">
        <v>22.381776267242099</v>
      </c>
      <c r="E5" s="17">
        <v>113.96330534485899</v>
      </c>
    </row>
    <row r="6" spans="1:5" ht="17.25" customHeight="1" thickBot="1" x14ac:dyDescent="0.3">
      <c r="A6" s="13">
        <v>30</v>
      </c>
      <c r="B6" s="14" t="s">
        <v>34</v>
      </c>
      <c r="C6" s="14" t="s">
        <v>104</v>
      </c>
      <c r="D6" s="17">
        <v>22.385275252586599</v>
      </c>
      <c r="E6" s="17">
        <v>113.96499167860701</v>
      </c>
    </row>
    <row r="7" spans="1:5" ht="17.25" customHeight="1" thickBot="1" x14ac:dyDescent="0.3">
      <c r="A7" s="13">
        <v>40</v>
      </c>
      <c r="B7" s="14" t="s">
        <v>35</v>
      </c>
      <c r="C7" s="14" t="s">
        <v>105</v>
      </c>
      <c r="D7" s="17">
        <v>22.3909438477388</v>
      </c>
      <c r="E7" s="17">
        <v>113.967322076288</v>
      </c>
    </row>
    <row r="8" spans="1:5" ht="17.25" customHeight="1" thickBot="1" x14ac:dyDescent="0.3">
      <c r="A8" s="13">
        <v>50</v>
      </c>
      <c r="B8" s="14" t="s">
        <v>36</v>
      </c>
      <c r="C8" s="14" t="s">
        <v>106</v>
      </c>
      <c r="D8" s="17">
        <v>22.394322012624599</v>
      </c>
      <c r="E8" s="17">
        <v>113.967529365199</v>
      </c>
    </row>
    <row r="9" spans="1:5" ht="17.25" customHeight="1" thickBot="1" x14ac:dyDescent="0.3">
      <c r="A9" s="13">
        <v>60</v>
      </c>
      <c r="B9" s="14" t="s">
        <v>37</v>
      </c>
      <c r="C9" s="14" t="s">
        <v>107</v>
      </c>
      <c r="D9" s="17">
        <v>22.395138131970999</v>
      </c>
      <c r="E9" s="17">
        <v>113.969114638524</v>
      </c>
    </row>
    <row r="10" spans="1:5" ht="17.25" customHeight="1" thickBot="1" x14ac:dyDescent="0.3">
      <c r="A10" s="13">
        <v>70</v>
      </c>
      <c r="B10" s="14" t="s">
        <v>38</v>
      </c>
      <c r="C10" s="14" t="s">
        <v>108</v>
      </c>
      <c r="D10" s="17">
        <v>22.397428339875201</v>
      </c>
      <c r="E10" s="17">
        <v>113.9731104873</v>
      </c>
    </row>
    <row r="11" spans="1:5" ht="17.25" customHeight="1" thickBot="1" x14ac:dyDescent="0.3">
      <c r="A11" s="13">
        <v>75</v>
      </c>
      <c r="B11" s="14" t="s">
        <v>39</v>
      </c>
      <c r="C11" s="14" t="s">
        <v>109</v>
      </c>
      <c r="D11" s="17">
        <v>22.399847287145001</v>
      </c>
      <c r="E11" s="17">
        <v>113.97409947626601</v>
      </c>
    </row>
    <row r="12" spans="1:5" ht="17.25" customHeight="1" thickBot="1" x14ac:dyDescent="0.3">
      <c r="A12" s="13">
        <v>80</v>
      </c>
      <c r="B12" s="14" t="s">
        <v>40</v>
      </c>
      <c r="C12" s="14" t="s">
        <v>110</v>
      </c>
      <c r="D12" s="17">
        <v>22.403553302221798</v>
      </c>
      <c r="E12" s="17">
        <v>113.975924232963</v>
      </c>
    </row>
    <row r="13" spans="1:5" ht="17.25" customHeight="1" thickBot="1" x14ac:dyDescent="0.3">
      <c r="A13" s="13">
        <v>90</v>
      </c>
      <c r="B13" s="14" t="s">
        <v>41</v>
      </c>
      <c r="C13" s="14" t="s">
        <v>111</v>
      </c>
      <c r="D13" s="17">
        <v>22.407736600401499</v>
      </c>
      <c r="E13" s="17">
        <v>113.977206125245</v>
      </c>
    </row>
    <row r="14" spans="1:5" ht="17.25" customHeight="1" thickBot="1" x14ac:dyDescent="0.3">
      <c r="A14" s="13">
        <v>100</v>
      </c>
      <c r="B14" s="14" t="s">
        <v>42</v>
      </c>
      <c r="C14" s="14" t="s">
        <v>112</v>
      </c>
      <c r="D14" s="17">
        <v>22.412009304103702</v>
      </c>
      <c r="E14" s="17">
        <v>113.97839532666001</v>
      </c>
    </row>
    <row r="15" spans="1:5" ht="17.25" customHeight="1" thickBot="1" x14ac:dyDescent="0.3">
      <c r="A15" s="13">
        <v>110</v>
      </c>
      <c r="B15" s="14" t="s">
        <v>43</v>
      </c>
      <c r="C15" s="14" t="s">
        <v>113</v>
      </c>
      <c r="D15" s="17">
        <v>22.4110535401664</v>
      </c>
      <c r="E15" s="17">
        <v>113.97635439259599</v>
      </c>
    </row>
    <row r="16" spans="1:5" ht="17.25" customHeight="1" thickBot="1" x14ac:dyDescent="0.3">
      <c r="A16" s="13">
        <v>120</v>
      </c>
      <c r="B16" s="14" t="s">
        <v>44</v>
      </c>
      <c r="C16" s="14" t="s">
        <v>114</v>
      </c>
      <c r="D16" s="17">
        <v>22.407283701739999</v>
      </c>
      <c r="E16" s="17">
        <v>113.972591728998</v>
      </c>
    </row>
    <row r="17" spans="1:5" ht="17.25" customHeight="1" thickBot="1" x14ac:dyDescent="0.3">
      <c r="A17" s="13">
        <v>130</v>
      </c>
      <c r="B17" s="14" t="s">
        <v>45</v>
      </c>
      <c r="C17" s="14" t="s">
        <v>115</v>
      </c>
      <c r="D17" s="17">
        <v>22.406732116979299</v>
      </c>
      <c r="E17" s="17">
        <v>113.96915100434499</v>
      </c>
    </row>
    <row r="18" spans="1:5" ht="17.25" customHeight="1" thickBot="1" x14ac:dyDescent="0.3">
      <c r="A18" s="13">
        <v>140</v>
      </c>
      <c r="B18" s="14" t="s">
        <v>46</v>
      </c>
      <c r="C18" s="14" t="s">
        <v>116</v>
      </c>
      <c r="D18" s="17">
        <v>22.4077110796364</v>
      </c>
      <c r="E18" s="17">
        <v>113.96643373194399</v>
      </c>
    </row>
    <row r="19" spans="1:5" ht="17.25" customHeight="1" thickBot="1" x14ac:dyDescent="0.3">
      <c r="A19" s="13">
        <v>150</v>
      </c>
      <c r="B19" s="14" t="s">
        <v>47</v>
      </c>
      <c r="C19" s="14" t="s">
        <v>117</v>
      </c>
      <c r="D19" s="17">
        <v>22.406707624775098</v>
      </c>
      <c r="E19" s="17">
        <v>113.963662483394</v>
      </c>
    </row>
    <row r="20" spans="1:5" ht="17.25" customHeight="1" thickBot="1" x14ac:dyDescent="0.3">
      <c r="A20" s="13">
        <v>160</v>
      </c>
      <c r="B20" s="14" t="s">
        <v>48</v>
      </c>
      <c r="C20" s="14" t="s">
        <v>118</v>
      </c>
      <c r="D20" s="17">
        <v>22.4052986529218</v>
      </c>
      <c r="E20" s="17">
        <v>113.964476699931</v>
      </c>
    </row>
    <row r="21" spans="1:5" ht="17.25" customHeight="1" thickBot="1" x14ac:dyDescent="0.3">
      <c r="A21" s="13">
        <v>170</v>
      </c>
      <c r="B21" s="14" t="s">
        <v>49</v>
      </c>
      <c r="C21" s="14" t="s">
        <v>119</v>
      </c>
      <c r="D21" s="17">
        <v>22.401419053050699</v>
      </c>
      <c r="E21" s="17">
        <v>113.96778947233901</v>
      </c>
    </row>
    <row r="22" spans="1:5" ht="17.25" customHeight="1" thickBot="1" x14ac:dyDescent="0.3">
      <c r="A22" s="13">
        <v>180</v>
      </c>
      <c r="B22" s="14" t="s">
        <v>50</v>
      </c>
      <c r="C22" s="14" t="s">
        <v>120</v>
      </c>
      <c r="D22" s="17">
        <v>22.398732249510999</v>
      </c>
      <c r="E22" s="17">
        <v>113.96667890181899</v>
      </c>
    </row>
    <row r="23" spans="1:5" ht="17.25" customHeight="1" thickBot="1" x14ac:dyDescent="0.3">
      <c r="A23" s="13">
        <v>190</v>
      </c>
      <c r="B23" s="14" t="s">
        <v>51</v>
      </c>
      <c r="C23" s="14" t="s">
        <v>121</v>
      </c>
      <c r="D23" s="17">
        <v>22.396634831816598</v>
      </c>
      <c r="E23" s="17">
        <v>113.96606231400099</v>
      </c>
    </row>
    <row r="24" spans="1:5" ht="17.25" customHeight="1" thickBot="1" x14ac:dyDescent="0.3">
      <c r="A24" s="13">
        <v>200</v>
      </c>
      <c r="B24" s="14" t="s">
        <v>52</v>
      </c>
      <c r="C24" s="14" t="s">
        <v>122</v>
      </c>
      <c r="D24" s="17">
        <v>22.397102641477399</v>
      </c>
      <c r="E24" s="17">
        <v>113.967327899835</v>
      </c>
    </row>
    <row r="25" spans="1:5" ht="17.25" customHeight="1" thickBot="1" x14ac:dyDescent="0.3">
      <c r="A25" s="13">
        <v>212</v>
      </c>
      <c r="B25" s="14" t="s">
        <v>53</v>
      </c>
      <c r="C25" s="14" t="s">
        <v>123</v>
      </c>
      <c r="D25" s="17">
        <v>22.404590694991999</v>
      </c>
      <c r="E25" s="17">
        <v>113.969999746388</v>
      </c>
    </row>
    <row r="26" spans="1:5" ht="17.25" customHeight="1" thickBot="1" x14ac:dyDescent="0.3">
      <c r="A26" s="13">
        <v>220</v>
      </c>
      <c r="B26" s="14" t="s">
        <v>54</v>
      </c>
      <c r="C26" s="14" t="s">
        <v>124</v>
      </c>
      <c r="D26" s="17">
        <v>22.402822934632798</v>
      </c>
      <c r="E26" s="17">
        <v>113.972037039361</v>
      </c>
    </row>
    <row r="27" spans="1:5" ht="17.25" customHeight="1" thickBot="1" x14ac:dyDescent="0.3">
      <c r="A27" s="13">
        <v>230</v>
      </c>
      <c r="B27" s="14" t="s">
        <v>55</v>
      </c>
      <c r="C27" s="14" t="s">
        <v>125</v>
      </c>
      <c r="D27" s="17">
        <v>22.402604492495101</v>
      </c>
      <c r="E27" s="17">
        <v>113.974403588605</v>
      </c>
    </row>
    <row r="28" spans="1:5" ht="17.25" customHeight="1" thickBot="1" x14ac:dyDescent="0.3">
      <c r="A28" s="13">
        <v>240</v>
      </c>
      <c r="B28" s="14" t="s">
        <v>56</v>
      </c>
      <c r="C28" s="14" t="s">
        <v>126</v>
      </c>
      <c r="D28" s="17">
        <v>22.375260888170999</v>
      </c>
      <c r="E28" s="17">
        <v>113.966892798057</v>
      </c>
    </row>
    <row r="29" spans="1:5" ht="17.25" customHeight="1" thickBot="1" x14ac:dyDescent="0.3">
      <c r="A29" s="13">
        <v>250</v>
      </c>
      <c r="B29" s="14" t="s">
        <v>57</v>
      </c>
      <c r="C29" s="14" t="s">
        <v>127</v>
      </c>
      <c r="D29" s="17">
        <v>22.381149624569201</v>
      </c>
      <c r="E29" s="17">
        <v>113.97040715924</v>
      </c>
    </row>
    <row r="30" spans="1:5" ht="17.25" customHeight="1" thickBot="1" x14ac:dyDescent="0.3">
      <c r="A30" s="11">
        <v>260</v>
      </c>
      <c r="B30" s="12" t="s">
        <v>58</v>
      </c>
      <c r="C30" s="12" t="s">
        <v>128</v>
      </c>
      <c r="D30" s="17">
        <v>22.3833835090485</v>
      </c>
      <c r="E30" s="17">
        <v>113.972985026948</v>
      </c>
    </row>
    <row r="31" spans="1:5" ht="17.25" customHeight="1" thickBot="1" x14ac:dyDescent="0.3">
      <c r="A31" s="13">
        <v>265</v>
      </c>
      <c r="B31" s="14" t="s">
        <v>59</v>
      </c>
      <c r="C31" s="14" t="s">
        <v>129</v>
      </c>
      <c r="D31" s="17">
        <v>22.384592047450099</v>
      </c>
      <c r="E31" s="17">
        <v>113.975087688852</v>
      </c>
    </row>
    <row r="32" spans="1:5" ht="17.25" customHeight="1" thickBot="1" x14ac:dyDescent="0.3">
      <c r="A32" s="13">
        <v>270</v>
      </c>
      <c r="B32" s="14" t="s">
        <v>60</v>
      </c>
      <c r="C32" s="14" t="s">
        <v>130</v>
      </c>
      <c r="D32" s="17">
        <v>22.387781054392299</v>
      </c>
      <c r="E32" s="17">
        <v>113.975063436901</v>
      </c>
    </row>
    <row r="33" spans="1:8" ht="17.25" customHeight="1" thickBot="1" x14ac:dyDescent="0.3">
      <c r="A33" s="13">
        <v>275</v>
      </c>
      <c r="B33" s="14" t="s">
        <v>61</v>
      </c>
      <c r="C33" s="14" t="s">
        <v>131</v>
      </c>
      <c r="D33" s="17">
        <v>22.386730264000199</v>
      </c>
      <c r="E33" s="17">
        <v>113.973598939767</v>
      </c>
    </row>
    <row r="34" spans="1:8" ht="17.25" customHeight="1" thickBot="1" x14ac:dyDescent="0.3">
      <c r="A34" s="13">
        <v>280</v>
      </c>
      <c r="B34" s="14" t="s">
        <v>62</v>
      </c>
      <c r="C34" s="14" t="s">
        <v>132</v>
      </c>
      <c r="D34" s="17">
        <v>22.391413524946699</v>
      </c>
      <c r="E34" s="17">
        <v>113.97498126386201</v>
      </c>
    </row>
    <row r="35" spans="1:8" ht="17.25" customHeight="1" thickBot="1" x14ac:dyDescent="0.3">
      <c r="A35" s="13">
        <v>295</v>
      </c>
      <c r="B35" s="14" t="s">
        <v>63</v>
      </c>
      <c r="C35" s="14" t="s">
        <v>133</v>
      </c>
      <c r="D35" s="17">
        <v>22.393876373362598</v>
      </c>
      <c r="E35" s="17">
        <v>113.97295391857401</v>
      </c>
    </row>
    <row r="36" spans="1:8" ht="17.25" customHeight="1" thickBot="1" x14ac:dyDescent="0.3">
      <c r="A36" s="13">
        <v>300</v>
      </c>
      <c r="B36" s="14" t="s">
        <v>64</v>
      </c>
      <c r="C36" s="14" t="s">
        <v>134</v>
      </c>
      <c r="D36" s="17">
        <v>22.394501911923602</v>
      </c>
      <c r="E36" s="17">
        <v>113.976388409891</v>
      </c>
    </row>
    <row r="37" spans="1:8" ht="17.25" customHeight="1" thickBot="1" x14ac:dyDescent="0.3">
      <c r="A37" s="13">
        <v>310</v>
      </c>
      <c r="B37" s="14" t="s">
        <v>65</v>
      </c>
      <c r="C37" s="14" t="s">
        <v>135</v>
      </c>
      <c r="D37" s="17">
        <v>22.397415965951598</v>
      </c>
      <c r="E37" s="17">
        <v>113.97740187741</v>
      </c>
    </row>
    <row r="38" spans="1:8" ht="17.25" customHeight="1" thickBot="1" x14ac:dyDescent="0.3">
      <c r="A38" s="13">
        <v>320</v>
      </c>
      <c r="B38" s="14" t="s">
        <v>66</v>
      </c>
      <c r="C38" s="14" t="s">
        <v>136</v>
      </c>
      <c r="D38" s="17">
        <v>22.400247212501</v>
      </c>
      <c r="E38" s="17">
        <v>113.977982200192</v>
      </c>
    </row>
    <row r="39" spans="1:8" ht="17.25" customHeight="1" thickBot="1" x14ac:dyDescent="0.3">
      <c r="A39" s="13">
        <v>330</v>
      </c>
      <c r="B39" s="14" t="s">
        <v>67</v>
      </c>
      <c r="C39" s="14" t="s">
        <v>137</v>
      </c>
      <c r="D39" s="17">
        <v>22.4032017363668</v>
      </c>
      <c r="E39" s="17">
        <v>113.979438021115</v>
      </c>
    </row>
    <row r="40" spans="1:8" ht="17.25" customHeight="1" thickBot="1" x14ac:dyDescent="0.3">
      <c r="A40" s="13">
        <v>340</v>
      </c>
      <c r="B40" s="14" t="s">
        <v>68</v>
      </c>
      <c r="C40" s="14" t="s">
        <v>138</v>
      </c>
      <c r="D40" s="17">
        <v>22.406762108915899</v>
      </c>
      <c r="E40" s="17">
        <v>113.97880780205</v>
      </c>
    </row>
    <row r="41" spans="1:8" ht="17.25" customHeight="1" thickBot="1" x14ac:dyDescent="0.3">
      <c r="A41" s="13">
        <v>350</v>
      </c>
      <c r="B41" s="14" t="s">
        <v>69</v>
      </c>
      <c r="C41" s="14" t="s">
        <v>139</v>
      </c>
      <c r="D41" s="17">
        <v>22.417222047096399</v>
      </c>
      <c r="E41" s="17">
        <v>113.981136908696</v>
      </c>
    </row>
    <row r="42" spans="1:8" ht="17.25" customHeight="1" thickBot="1" x14ac:dyDescent="0.3">
      <c r="A42" s="13">
        <v>360</v>
      </c>
      <c r="B42" s="14" t="s">
        <v>70</v>
      </c>
      <c r="C42" s="14" t="s">
        <v>140</v>
      </c>
      <c r="D42" s="17">
        <v>22.4240240686721</v>
      </c>
      <c r="E42" s="17">
        <v>113.986792679991</v>
      </c>
    </row>
    <row r="43" spans="1:8" ht="17.25" customHeight="1" thickBot="1" x14ac:dyDescent="0.3">
      <c r="A43" s="13">
        <v>370</v>
      </c>
      <c r="B43" s="14" t="s">
        <v>71</v>
      </c>
      <c r="C43" s="14" t="s">
        <v>141</v>
      </c>
      <c r="D43" s="17">
        <v>22.429691610255301</v>
      </c>
      <c r="E43" s="17">
        <v>113.99218939259799</v>
      </c>
    </row>
    <row r="44" spans="1:8" ht="17.25" customHeight="1" thickBot="1" x14ac:dyDescent="0.3">
      <c r="A44" s="13">
        <v>380</v>
      </c>
      <c r="B44" s="14" t="s">
        <v>72</v>
      </c>
      <c r="C44" s="14" t="s">
        <v>142</v>
      </c>
      <c r="D44" s="17">
        <v>22.4336116497742</v>
      </c>
      <c r="E44" s="17">
        <v>113.997479687973</v>
      </c>
    </row>
    <row r="45" spans="1:8" ht="17.25" customHeight="1" thickBot="1" x14ac:dyDescent="0.3">
      <c r="A45" s="13">
        <v>390</v>
      </c>
      <c r="B45" s="14" t="s">
        <v>73</v>
      </c>
      <c r="C45" s="14" t="s">
        <v>143</v>
      </c>
      <c r="D45" s="17">
        <v>22.4400529781601</v>
      </c>
      <c r="E45" s="17">
        <v>114.007026514553</v>
      </c>
    </row>
    <row r="46" spans="1:8" ht="17.25" customHeight="1" thickBot="1" x14ac:dyDescent="0.3">
      <c r="A46" s="13">
        <v>400</v>
      </c>
      <c r="B46" s="14" t="s">
        <v>74</v>
      </c>
      <c r="C46" s="14" t="s">
        <v>144</v>
      </c>
      <c r="D46" s="17">
        <v>22.442800949486799</v>
      </c>
      <c r="E46" s="17">
        <v>114.011771624998</v>
      </c>
    </row>
    <row r="47" spans="1:8" ht="17.25" customHeight="1" thickBot="1" x14ac:dyDescent="0.3">
      <c r="A47" s="13">
        <v>425</v>
      </c>
      <c r="B47" s="14" t="s">
        <v>75</v>
      </c>
      <c r="C47" s="14" t="s">
        <v>145</v>
      </c>
      <c r="D47" s="17">
        <v>22.445134177977899</v>
      </c>
      <c r="E47" s="17">
        <v>114.00564491645299</v>
      </c>
    </row>
    <row r="48" spans="1:8" ht="17.25" customHeight="1" thickBot="1" x14ac:dyDescent="0.3">
      <c r="A48" s="13">
        <v>430</v>
      </c>
      <c r="B48" s="14" t="s">
        <v>76</v>
      </c>
      <c r="C48" s="14" t="s">
        <v>146</v>
      </c>
      <c r="D48" s="17">
        <v>22.449100145674802</v>
      </c>
      <c r="E48" s="17">
        <v>114.00566673288201</v>
      </c>
      <c r="H48" s="1"/>
    </row>
    <row r="49" spans="1:8" ht="17.25" customHeight="1" thickBot="1" x14ac:dyDescent="0.3">
      <c r="A49" s="13">
        <v>435</v>
      </c>
      <c r="B49" s="14" t="s">
        <v>77</v>
      </c>
      <c r="C49" s="14" t="s">
        <v>147</v>
      </c>
      <c r="D49" s="17">
        <v>22.452770036825001</v>
      </c>
      <c r="E49" s="17">
        <v>114.00609574865101</v>
      </c>
      <c r="H49" s="1"/>
    </row>
    <row r="50" spans="1:8" ht="17.25" customHeight="1" thickBot="1" x14ac:dyDescent="0.3">
      <c r="A50" s="13">
        <v>445</v>
      </c>
      <c r="B50" s="14" t="s">
        <v>78</v>
      </c>
      <c r="C50" s="14" t="s">
        <v>148</v>
      </c>
      <c r="D50" s="17">
        <v>22.450399999999998</v>
      </c>
      <c r="E50" s="17">
        <v>114.0027</v>
      </c>
      <c r="H50" s="1"/>
    </row>
    <row r="51" spans="1:8" ht="17.25" customHeight="1" thickBot="1" x14ac:dyDescent="0.3">
      <c r="A51" s="13">
        <v>448</v>
      </c>
      <c r="B51" s="14" t="s">
        <v>79</v>
      </c>
      <c r="C51" s="14" t="s">
        <v>149</v>
      </c>
      <c r="D51" s="17">
        <v>22.453008000000001</v>
      </c>
      <c r="E51" s="17">
        <v>114.001165</v>
      </c>
      <c r="H51" s="1"/>
    </row>
    <row r="52" spans="1:8" ht="17.25" customHeight="1" thickBot="1" x14ac:dyDescent="0.3">
      <c r="A52" s="13">
        <v>450</v>
      </c>
      <c r="B52" s="14" t="s">
        <v>80</v>
      </c>
      <c r="C52" s="14" t="s">
        <v>150</v>
      </c>
      <c r="D52" s="17">
        <v>22.454999999999998</v>
      </c>
      <c r="E52" s="17">
        <v>114.0057</v>
      </c>
      <c r="H52" s="1"/>
    </row>
    <row r="53" spans="1:8" ht="17.25" customHeight="1" thickBot="1" x14ac:dyDescent="0.3">
      <c r="A53" s="13">
        <v>455</v>
      </c>
      <c r="B53" s="14" t="s">
        <v>81</v>
      </c>
      <c r="C53" s="14" t="s">
        <v>151</v>
      </c>
      <c r="D53" s="17">
        <v>22.4575507317616</v>
      </c>
      <c r="E53" s="17">
        <v>114.004962868915</v>
      </c>
      <c r="H53" s="1"/>
    </row>
    <row r="54" spans="1:8" ht="17.25" customHeight="1" thickBot="1" x14ac:dyDescent="0.3">
      <c r="A54" s="13">
        <v>460</v>
      </c>
      <c r="B54" s="14" t="s">
        <v>82</v>
      </c>
      <c r="C54" s="14" t="s">
        <v>152</v>
      </c>
      <c r="D54" s="17">
        <v>22.455920961713101</v>
      </c>
      <c r="E54" s="17">
        <v>113.99937062425199</v>
      </c>
      <c r="H54" s="1"/>
    </row>
    <row r="55" spans="1:8" ht="17.25" customHeight="1" thickBot="1" x14ac:dyDescent="0.3">
      <c r="A55" s="13">
        <v>468</v>
      </c>
      <c r="B55" s="14" t="s">
        <v>83</v>
      </c>
      <c r="C55" s="14" t="s">
        <v>153</v>
      </c>
      <c r="D55" s="17">
        <v>22.4619</v>
      </c>
      <c r="E55" s="17">
        <v>113.997</v>
      </c>
      <c r="H55" s="1"/>
    </row>
    <row r="56" spans="1:8" ht="17.25" customHeight="1" thickBot="1" x14ac:dyDescent="0.3">
      <c r="A56" s="13">
        <v>480</v>
      </c>
      <c r="B56" s="14" t="s">
        <v>84</v>
      </c>
      <c r="C56" s="14" t="s">
        <v>154</v>
      </c>
      <c r="D56" s="17">
        <v>22.46454</v>
      </c>
      <c r="E56" s="17">
        <v>113.99762</v>
      </c>
      <c r="H56" s="1"/>
    </row>
    <row r="57" spans="1:8" ht="17.25" customHeight="1" thickBot="1" x14ac:dyDescent="0.3">
      <c r="A57" s="13">
        <v>490</v>
      </c>
      <c r="B57" s="14" t="s">
        <v>85</v>
      </c>
      <c r="C57" s="14" t="s">
        <v>155</v>
      </c>
      <c r="D57" s="17">
        <v>22.459700000000002</v>
      </c>
      <c r="E57" s="17">
        <v>113.9995</v>
      </c>
      <c r="H57" s="5"/>
    </row>
    <row r="58" spans="1:8" ht="17.25" customHeight="1" thickBot="1" x14ac:dyDescent="0.3">
      <c r="A58" s="13">
        <v>500</v>
      </c>
      <c r="B58" s="14" t="s">
        <v>86</v>
      </c>
      <c r="C58" s="14" t="s">
        <v>156</v>
      </c>
      <c r="D58" s="17">
        <v>22.459579999999999</v>
      </c>
      <c r="E58" s="17">
        <v>114.002771</v>
      </c>
      <c r="H58" s="5"/>
    </row>
    <row r="59" spans="1:8" ht="17.25" customHeight="1" thickBot="1" x14ac:dyDescent="0.3">
      <c r="A59" s="13">
        <v>510</v>
      </c>
      <c r="B59" s="14" t="s">
        <v>87</v>
      </c>
      <c r="C59" s="14" t="s">
        <v>157</v>
      </c>
      <c r="D59" s="17">
        <v>22.462800000000001</v>
      </c>
      <c r="E59" s="17">
        <v>114.0016</v>
      </c>
      <c r="H59" s="5"/>
    </row>
    <row r="60" spans="1:8" ht="17.25" customHeight="1" thickBot="1" x14ac:dyDescent="0.3">
      <c r="A60" s="13">
        <v>520</v>
      </c>
      <c r="B60" s="14" t="s">
        <v>88</v>
      </c>
      <c r="C60" s="14" t="s">
        <v>158</v>
      </c>
      <c r="D60" s="17">
        <v>22.465599999999998</v>
      </c>
      <c r="E60" s="17">
        <v>114.0029</v>
      </c>
      <c r="H60" s="5"/>
    </row>
    <row r="61" spans="1:8" ht="17.25" customHeight="1" thickBot="1" x14ac:dyDescent="0.3">
      <c r="A61" s="11">
        <v>530</v>
      </c>
      <c r="B61" s="12" t="s">
        <v>89</v>
      </c>
      <c r="C61" s="12" t="s">
        <v>159</v>
      </c>
      <c r="D61" s="17">
        <v>22.4696</v>
      </c>
      <c r="E61" s="17">
        <v>114.0025</v>
      </c>
      <c r="H61" s="5"/>
    </row>
    <row r="62" spans="1:8" ht="17.25" customHeight="1" thickBot="1" x14ac:dyDescent="0.3">
      <c r="A62" s="13">
        <v>540</v>
      </c>
      <c r="B62" s="14" t="s">
        <v>90</v>
      </c>
      <c r="C62" s="14" t="s">
        <v>160</v>
      </c>
      <c r="D62" s="17">
        <v>22.4697</v>
      </c>
      <c r="E62" s="17">
        <v>114.00069999999999</v>
      </c>
      <c r="H62" s="5"/>
    </row>
    <row r="63" spans="1:8" ht="17.25" customHeight="1" thickBot="1" x14ac:dyDescent="0.3">
      <c r="A63" s="13">
        <v>550</v>
      </c>
      <c r="B63" s="14" t="s">
        <v>91</v>
      </c>
      <c r="C63" s="14" t="s">
        <v>161</v>
      </c>
      <c r="D63" s="17">
        <v>22.467037310901102</v>
      </c>
      <c r="E63" s="17">
        <v>113.999027692705</v>
      </c>
      <c r="H63" s="5"/>
    </row>
    <row r="64" spans="1:8" ht="17.25" customHeight="1" thickBot="1" x14ac:dyDescent="0.3">
      <c r="A64" s="13">
        <v>560</v>
      </c>
      <c r="B64" s="14" t="s">
        <v>92</v>
      </c>
      <c r="C64" s="14" t="s">
        <v>162</v>
      </c>
      <c r="D64" s="17">
        <v>22.4444530150055</v>
      </c>
      <c r="E64" s="17">
        <v>114.02043754864199</v>
      </c>
    </row>
    <row r="65" spans="1:5" ht="17.25" customHeight="1" thickBot="1" x14ac:dyDescent="0.3">
      <c r="A65" s="13">
        <v>570</v>
      </c>
      <c r="B65" s="14" t="s">
        <v>93</v>
      </c>
      <c r="C65" s="14" t="s">
        <v>163</v>
      </c>
      <c r="D65" s="17">
        <v>22.444473202748501</v>
      </c>
      <c r="E65" s="17">
        <v>114.02381699986501</v>
      </c>
    </row>
    <row r="66" spans="1:5" ht="17.25" customHeight="1" thickBot="1" x14ac:dyDescent="0.3">
      <c r="A66" s="13">
        <v>580</v>
      </c>
      <c r="B66" s="14" t="s">
        <v>94</v>
      </c>
      <c r="C66" s="14" t="s">
        <v>164</v>
      </c>
      <c r="D66" s="17">
        <v>22.444463284548799</v>
      </c>
      <c r="E66" s="17">
        <v>114.02715065180401</v>
      </c>
    </row>
    <row r="67" spans="1:5" ht="17.25" customHeight="1" thickBot="1" x14ac:dyDescent="0.3">
      <c r="A67" s="13">
        <v>590</v>
      </c>
      <c r="B67" s="14" t="s">
        <v>95</v>
      </c>
      <c r="C67" s="14" t="s">
        <v>165</v>
      </c>
      <c r="D67" s="17">
        <v>22.444469580540598</v>
      </c>
      <c r="E67" s="17">
        <v>114.029484185173</v>
      </c>
    </row>
    <row r="68" spans="1:5" ht="17.25" customHeight="1" thickBot="1" x14ac:dyDescent="0.3">
      <c r="A68" s="13">
        <v>600</v>
      </c>
      <c r="B68" s="14" t="s">
        <v>96</v>
      </c>
      <c r="C68" s="14" t="s">
        <v>166</v>
      </c>
      <c r="D68" s="17">
        <v>22.445607708769</v>
      </c>
      <c r="E68" s="17">
        <v>114.034899686977</v>
      </c>
    </row>
    <row r="69" spans="1:5" ht="17.25" customHeight="1" thickBot="1" x14ac:dyDescent="0.3">
      <c r="A69" s="13">
        <v>920</v>
      </c>
      <c r="B69" s="14" t="s">
        <v>97</v>
      </c>
      <c r="C69" s="14" t="s">
        <v>167</v>
      </c>
      <c r="D69" s="17">
        <v>22.382816752241599</v>
      </c>
      <c r="E69" s="17">
        <v>113.97689276174</v>
      </c>
    </row>
    <row r="72" spans="1:5" ht="17.25" customHeight="1" thickBot="1" x14ac:dyDescent="0.3">
      <c r="A72" s="14" t="s">
        <v>100</v>
      </c>
      <c r="B72" s="20">
        <v>22.373032187130502</v>
      </c>
      <c r="C72" s="21">
        <v>113.96613076203199</v>
      </c>
      <c r="D72" s="18"/>
      <c r="E72" s="19"/>
    </row>
    <row r="73" spans="1:5" ht="17.25" customHeight="1" thickBot="1" x14ac:dyDescent="0.3">
      <c r="A73" s="14" t="s">
        <v>101</v>
      </c>
      <c r="B73" s="20">
        <v>22.375070000000001</v>
      </c>
      <c r="C73" s="21">
        <v>113.96111999999999</v>
      </c>
      <c r="D73" s="18"/>
      <c r="E73" s="19"/>
    </row>
    <row r="74" spans="1:5" ht="17.25" customHeight="1" thickBot="1" x14ac:dyDescent="0.3">
      <c r="A74" s="14" t="s">
        <v>102</v>
      </c>
      <c r="B74" s="20">
        <v>22.3781</v>
      </c>
      <c r="C74" s="21">
        <v>113.96169399999999</v>
      </c>
      <c r="D74" s="18"/>
      <c r="E74" s="19"/>
    </row>
    <row r="75" spans="1:5" ht="17.25" customHeight="1" thickBot="1" x14ac:dyDescent="0.3">
      <c r="A75" s="14" t="s">
        <v>103</v>
      </c>
      <c r="B75" s="20">
        <v>22.381776267242099</v>
      </c>
      <c r="C75" s="21">
        <v>113.96330534485899</v>
      </c>
      <c r="D75" s="18"/>
      <c r="E75" s="19"/>
    </row>
    <row r="76" spans="1:5" ht="17.25" customHeight="1" thickBot="1" x14ac:dyDescent="0.3">
      <c r="A76" s="14" t="s">
        <v>104</v>
      </c>
      <c r="B76" s="20">
        <v>22.385275252586599</v>
      </c>
      <c r="C76" s="21">
        <v>113.96499167860701</v>
      </c>
      <c r="D76" s="18"/>
      <c r="E76" s="19"/>
    </row>
    <row r="77" spans="1:5" ht="17.25" customHeight="1" thickBot="1" x14ac:dyDescent="0.3">
      <c r="A77" s="14" t="s">
        <v>105</v>
      </c>
      <c r="B77" s="20">
        <v>22.3909438477388</v>
      </c>
      <c r="C77" s="21">
        <v>113.967322076288</v>
      </c>
      <c r="D77" s="18"/>
      <c r="E77" s="19"/>
    </row>
    <row r="78" spans="1:5" ht="17.25" customHeight="1" thickBot="1" x14ac:dyDescent="0.3">
      <c r="A78" s="14" t="s">
        <v>106</v>
      </c>
      <c r="B78" s="20">
        <v>22.394322012624599</v>
      </c>
      <c r="C78" s="21">
        <v>113.967529365199</v>
      </c>
      <c r="D78" s="18"/>
      <c r="E78" s="19"/>
    </row>
    <row r="79" spans="1:5" ht="17.25" customHeight="1" thickBot="1" x14ac:dyDescent="0.3">
      <c r="A79" s="14" t="s">
        <v>107</v>
      </c>
      <c r="B79" s="20">
        <v>22.395138131970999</v>
      </c>
      <c r="C79" s="21">
        <v>113.969114638524</v>
      </c>
      <c r="D79" s="18"/>
      <c r="E79" s="19"/>
    </row>
    <row r="80" spans="1:5" ht="17.25" customHeight="1" thickBot="1" x14ac:dyDescent="0.3">
      <c r="A80" s="14" t="s">
        <v>108</v>
      </c>
      <c r="B80" s="20">
        <v>22.397428339875201</v>
      </c>
      <c r="C80" s="21">
        <v>113.9731104873</v>
      </c>
      <c r="D80" s="18"/>
      <c r="E80" s="19"/>
    </row>
    <row r="81" spans="1:5" ht="17.25" customHeight="1" thickBot="1" x14ac:dyDescent="0.3">
      <c r="A81" s="14" t="s">
        <v>109</v>
      </c>
      <c r="B81" s="20">
        <v>22.399847287145001</v>
      </c>
      <c r="C81" s="21">
        <v>113.97409947626601</v>
      </c>
      <c r="D81" s="18"/>
      <c r="E81" s="19"/>
    </row>
    <row r="82" spans="1:5" ht="17.25" customHeight="1" thickBot="1" x14ac:dyDescent="0.3">
      <c r="A82" s="14" t="s">
        <v>110</v>
      </c>
      <c r="B82" s="20">
        <v>22.403553302221798</v>
      </c>
      <c r="C82" s="21">
        <v>113.975924232963</v>
      </c>
      <c r="D82" s="18"/>
      <c r="E82" s="19"/>
    </row>
    <row r="83" spans="1:5" ht="17.25" customHeight="1" thickBot="1" x14ac:dyDescent="0.3">
      <c r="A83" s="14" t="s">
        <v>111</v>
      </c>
      <c r="B83" s="20">
        <v>22.407736600401499</v>
      </c>
      <c r="C83" s="21">
        <v>113.977206125245</v>
      </c>
      <c r="D83" s="18"/>
      <c r="E83" s="19"/>
    </row>
    <row r="84" spans="1:5" ht="17.25" customHeight="1" thickBot="1" x14ac:dyDescent="0.3">
      <c r="A84" s="14" t="s">
        <v>112</v>
      </c>
      <c r="B84" s="20">
        <v>22.412009304103702</v>
      </c>
      <c r="C84" s="21">
        <v>113.97839532666001</v>
      </c>
      <c r="D84" s="18"/>
      <c r="E84" s="19"/>
    </row>
    <row r="85" spans="1:5" ht="17.25" customHeight="1" thickBot="1" x14ac:dyDescent="0.3">
      <c r="A85" s="14" t="s">
        <v>113</v>
      </c>
      <c r="B85" s="20">
        <v>22.4110535401664</v>
      </c>
      <c r="C85" s="21">
        <v>113.97635439259599</v>
      </c>
      <c r="D85" s="18"/>
      <c r="E85" s="19"/>
    </row>
    <row r="86" spans="1:5" ht="17.25" customHeight="1" thickBot="1" x14ac:dyDescent="0.3">
      <c r="A86" s="14" t="s">
        <v>114</v>
      </c>
      <c r="B86" s="20">
        <v>22.407283701739999</v>
      </c>
      <c r="C86" s="21">
        <v>113.972591728998</v>
      </c>
      <c r="D86" s="18"/>
      <c r="E86" s="19"/>
    </row>
    <row r="87" spans="1:5" ht="17.25" customHeight="1" thickBot="1" x14ac:dyDescent="0.3">
      <c r="A87" s="14" t="s">
        <v>115</v>
      </c>
      <c r="B87" s="20">
        <v>22.406732116979299</v>
      </c>
      <c r="C87" s="21">
        <v>113.96915100434499</v>
      </c>
      <c r="D87" s="18"/>
      <c r="E87" s="19"/>
    </row>
    <row r="88" spans="1:5" ht="17.25" customHeight="1" thickBot="1" x14ac:dyDescent="0.3">
      <c r="A88" s="14" t="s">
        <v>116</v>
      </c>
      <c r="B88" s="20">
        <v>22.4077110796364</v>
      </c>
      <c r="C88" s="21">
        <v>113.96643373194399</v>
      </c>
      <c r="D88" s="18"/>
      <c r="E88" s="19"/>
    </row>
    <row r="89" spans="1:5" ht="17.25" customHeight="1" thickBot="1" x14ac:dyDescent="0.3">
      <c r="A89" s="14" t="s">
        <v>117</v>
      </c>
      <c r="B89" s="20">
        <v>22.406707624775098</v>
      </c>
      <c r="C89" s="21">
        <v>113.963662483394</v>
      </c>
      <c r="D89" s="18"/>
      <c r="E89" s="19"/>
    </row>
    <row r="90" spans="1:5" ht="17.25" customHeight="1" thickBot="1" x14ac:dyDescent="0.3">
      <c r="A90" s="14" t="s">
        <v>118</v>
      </c>
      <c r="B90" s="20">
        <v>22.4052986529218</v>
      </c>
      <c r="C90" s="21">
        <v>113.964476699931</v>
      </c>
      <c r="D90" s="18"/>
      <c r="E90" s="19"/>
    </row>
    <row r="91" spans="1:5" ht="17.25" customHeight="1" thickBot="1" x14ac:dyDescent="0.3">
      <c r="A91" s="14" t="s">
        <v>119</v>
      </c>
      <c r="B91" s="20">
        <v>22.401419053050699</v>
      </c>
      <c r="C91" s="21">
        <v>113.96778947233901</v>
      </c>
      <c r="D91" s="18"/>
      <c r="E91" s="19"/>
    </row>
    <row r="92" spans="1:5" ht="17.25" customHeight="1" thickBot="1" x14ac:dyDescent="0.3">
      <c r="A92" s="22" t="s">
        <v>230</v>
      </c>
      <c r="B92" s="20">
        <v>22.398732249510999</v>
      </c>
      <c r="C92" s="21">
        <v>113.96667890181899</v>
      </c>
      <c r="D92" s="18"/>
      <c r="E92" s="19"/>
    </row>
    <row r="93" spans="1:5" ht="17.25" customHeight="1" thickBot="1" x14ac:dyDescent="0.3">
      <c r="A93" s="22" t="s">
        <v>231</v>
      </c>
      <c r="B93" s="20">
        <v>22.396634831816598</v>
      </c>
      <c r="C93" s="21">
        <v>113.96606231400099</v>
      </c>
      <c r="D93" s="18"/>
      <c r="E93" s="19"/>
    </row>
    <row r="94" spans="1:5" ht="17.25" customHeight="1" thickBot="1" x14ac:dyDescent="0.3">
      <c r="A94" s="14" t="s">
        <v>122</v>
      </c>
      <c r="B94" s="20">
        <v>22.397102641477399</v>
      </c>
      <c r="C94" s="21">
        <v>113.967327899835</v>
      </c>
      <c r="D94" s="18"/>
      <c r="E94" s="19"/>
    </row>
    <row r="95" spans="1:5" ht="17.25" customHeight="1" thickBot="1" x14ac:dyDescent="0.3">
      <c r="A95" s="22" t="s">
        <v>232</v>
      </c>
      <c r="B95" s="20">
        <v>22.404590694991999</v>
      </c>
      <c r="C95" s="21">
        <v>113.969999746388</v>
      </c>
      <c r="D95" s="18"/>
      <c r="E95" s="19"/>
    </row>
    <row r="96" spans="1:5" ht="17.25" customHeight="1" thickBot="1" x14ac:dyDescent="0.3">
      <c r="A96" s="22" t="s">
        <v>233</v>
      </c>
      <c r="B96" s="20">
        <v>22.402822934632798</v>
      </c>
      <c r="C96" s="21">
        <v>113.972037039361</v>
      </c>
      <c r="D96" s="18"/>
      <c r="E96" s="19"/>
    </row>
    <row r="97" spans="1:5" ht="17.25" customHeight="1" thickBot="1" x14ac:dyDescent="0.3">
      <c r="A97" s="14" t="s">
        <v>125</v>
      </c>
      <c r="B97" s="20">
        <v>22.402604492495101</v>
      </c>
      <c r="C97" s="21">
        <v>113.974403588605</v>
      </c>
      <c r="D97" s="18"/>
      <c r="E97" s="19"/>
    </row>
    <row r="98" spans="1:5" ht="17.25" customHeight="1" thickBot="1" x14ac:dyDescent="0.3">
      <c r="A98" s="14" t="s">
        <v>126</v>
      </c>
      <c r="B98" s="20">
        <v>22.375260888170999</v>
      </c>
      <c r="C98" s="21">
        <v>113.966892798057</v>
      </c>
      <c r="D98" s="18"/>
      <c r="E98" s="19"/>
    </row>
    <row r="99" spans="1:5" ht="17.25" customHeight="1" thickBot="1" x14ac:dyDescent="0.3">
      <c r="A99" s="14" t="s">
        <v>127</v>
      </c>
      <c r="B99" s="20">
        <v>22.381149624569201</v>
      </c>
      <c r="C99" s="21">
        <v>113.97040715924</v>
      </c>
      <c r="D99" s="18"/>
      <c r="E99" s="19"/>
    </row>
    <row r="100" spans="1:5" ht="17.25" customHeight="1" thickBot="1" x14ac:dyDescent="0.3">
      <c r="A100" s="12" t="s">
        <v>128</v>
      </c>
      <c r="B100" s="20">
        <v>22.3833835090485</v>
      </c>
      <c r="C100" s="21">
        <v>113.972985026948</v>
      </c>
      <c r="D100" s="18"/>
      <c r="E100" s="19"/>
    </row>
    <row r="101" spans="1:5" ht="17.25" customHeight="1" thickBot="1" x14ac:dyDescent="0.3">
      <c r="A101" s="14" t="s">
        <v>129</v>
      </c>
      <c r="B101" s="20">
        <v>22.384592047450099</v>
      </c>
      <c r="C101" s="21">
        <v>113.975087688852</v>
      </c>
      <c r="D101" s="18"/>
      <c r="E101" s="19"/>
    </row>
    <row r="102" spans="1:5" ht="17.25" customHeight="1" thickBot="1" x14ac:dyDescent="0.3">
      <c r="A102" s="14" t="s">
        <v>130</v>
      </c>
      <c r="B102" s="20">
        <v>22.387781054392299</v>
      </c>
      <c r="C102" s="21">
        <v>113.975063436901</v>
      </c>
      <c r="D102" s="18"/>
      <c r="E102" s="19"/>
    </row>
    <row r="103" spans="1:5" ht="17.25" customHeight="1" thickBot="1" x14ac:dyDescent="0.3">
      <c r="A103" s="14" t="s">
        <v>131</v>
      </c>
      <c r="B103" s="20">
        <v>22.386730264000199</v>
      </c>
      <c r="C103" s="21">
        <v>113.973598939767</v>
      </c>
      <c r="D103" s="18"/>
      <c r="E103" s="19"/>
    </row>
    <row r="104" spans="1:5" ht="17.25" customHeight="1" thickBot="1" x14ac:dyDescent="0.3">
      <c r="A104" s="14" t="s">
        <v>132</v>
      </c>
      <c r="B104" s="20">
        <v>22.391413524946699</v>
      </c>
      <c r="C104" s="21">
        <v>113.97498126386201</v>
      </c>
      <c r="D104" s="18"/>
      <c r="E104" s="19"/>
    </row>
    <row r="105" spans="1:5" ht="17.25" customHeight="1" thickBot="1" x14ac:dyDescent="0.3">
      <c r="A105" s="14" t="s">
        <v>133</v>
      </c>
      <c r="B105" s="20">
        <v>22.393876373362598</v>
      </c>
      <c r="C105" s="21">
        <v>113.97295391857401</v>
      </c>
      <c r="D105" s="18"/>
      <c r="E105" s="19"/>
    </row>
    <row r="106" spans="1:5" ht="17.25" customHeight="1" thickBot="1" x14ac:dyDescent="0.3">
      <c r="A106" s="14" t="s">
        <v>134</v>
      </c>
      <c r="B106" s="20">
        <v>22.394501911923602</v>
      </c>
      <c r="C106" s="21">
        <v>113.976388409891</v>
      </c>
      <c r="D106" s="18"/>
      <c r="E106" s="19"/>
    </row>
    <row r="107" spans="1:5" ht="17.25" customHeight="1" thickBot="1" x14ac:dyDescent="0.3">
      <c r="A107" s="14" t="s">
        <v>135</v>
      </c>
      <c r="B107" s="20">
        <v>22.397415965951598</v>
      </c>
      <c r="C107" s="21">
        <v>113.97740187741</v>
      </c>
      <c r="D107" s="18"/>
      <c r="E107" s="19"/>
    </row>
    <row r="108" spans="1:5" ht="17.25" customHeight="1" thickBot="1" x14ac:dyDescent="0.3">
      <c r="A108" s="14" t="s">
        <v>136</v>
      </c>
      <c r="B108" s="20">
        <v>22.400247212501</v>
      </c>
      <c r="C108" s="21">
        <v>113.977982200192</v>
      </c>
      <c r="D108" s="18"/>
      <c r="E108" s="19"/>
    </row>
    <row r="109" spans="1:5" ht="17.25" customHeight="1" thickBot="1" x14ac:dyDescent="0.3">
      <c r="A109" s="14" t="s">
        <v>137</v>
      </c>
      <c r="B109" s="20">
        <v>22.4032017363668</v>
      </c>
      <c r="C109" s="21">
        <v>113.979438021115</v>
      </c>
      <c r="D109" s="18"/>
      <c r="E109" s="19"/>
    </row>
    <row r="110" spans="1:5" ht="17.25" customHeight="1" thickBot="1" x14ac:dyDescent="0.3">
      <c r="A110" s="14" t="s">
        <v>138</v>
      </c>
      <c r="B110" s="20">
        <v>22.406762108915899</v>
      </c>
      <c r="C110" s="21">
        <v>113.97880780205</v>
      </c>
      <c r="D110" s="18"/>
      <c r="E110" s="19"/>
    </row>
    <row r="111" spans="1:5" ht="17.25" customHeight="1" thickBot="1" x14ac:dyDescent="0.3">
      <c r="A111" s="14" t="s">
        <v>139</v>
      </c>
      <c r="B111" s="20">
        <v>22.417222047096399</v>
      </c>
      <c r="C111" s="21">
        <v>113.981136908696</v>
      </c>
      <c r="D111" s="18"/>
      <c r="E111" s="19"/>
    </row>
    <row r="112" spans="1:5" ht="17.25" customHeight="1" thickBot="1" x14ac:dyDescent="0.3">
      <c r="A112" s="14" t="s">
        <v>140</v>
      </c>
      <c r="B112" s="20">
        <v>22.4240240686721</v>
      </c>
      <c r="C112" s="21">
        <v>113.986792679991</v>
      </c>
      <c r="D112" s="18"/>
      <c r="E112" s="19"/>
    </row>
    <row r="113" spans="1:5" ht="17.25" customHeight="1" thickBot="1" x14ac:dyDescent="0.3">
      <c r="A113" s="14" t="s">
        <v>141</v>
      </c>
      <c r="B113" s="20">
        <v>22.429691610255301</v>
      </c>
      <c r="C113" s="21">
        <v>113.99218939259799</v>
      </c>
      <c r="D113" s="18"/>
      <c r="E113" s="19"/>
    </row>
    <row r="114" spans="1:5" ht="17.25" customHeight="1" thickBot="1" x14ac:dyDescent="0.3">
      <c r="A114" s="14" t="s">
        <v>142</v>
      </c>
      <c r="B114" s="20">
        <v>22.4336116497742</v>
      </c>
      <c r="C114" s="21">
        <v>113.997479687973</v>
      </c>
      <c r="D114" s="18"/>
      <c r="E114" s="19"/>
    </row>
    <row r="115" spans="1:5" ht="17.25" customHeight="1" thickBot="1" x14ac:dyDescent="0.3">
      <c r="A115" s="14" t="s">
        <v>143</v>
      </c>
      <c r="B115" s="20">
        <v>22.4400529781601</v>
      </c>
      <c r="C115" s="21">
        <v>114.007026514553</v>
      </c>
      <c r="D115" s="18"/>
      <c r="E115" s="19"/>
    </row>
    <row r="116" spans="1:5" ht="17.25" customHeight="1" thickBot="1" x14ac:dyDescent="0.3">
      <c r="A116" s="14" t="s">
        <v>144</v>
      </c>
      <c r="B116" s="20">
        <v>22.442800949486799</v>
      </c>
      <c r="C116" s="21">
        <v>114.011771624998</v>
      </c>
      <c r="D116" s="18"/>
      <c r="E116" s="19"/>
    </row>
    <row r="117" spans="1:5" ht="17.25" customHeight="1" thickBot="1" x14ac:dyDescent="0.3">
      <c r="A117" s="14" t="s">
        <v>145</v>
      </c>
      <c r="B117" s="20">
        <v>22.445134177977899</v>
      </c>
      <c r="C117" s="21">
        <v>114.00564491645299</v>
      </c>
      <c r="D117" s="18"/>
      <c r="E117" s="19"/>
    </row>
    <row r="118" spans="1:5" ht="17.25" customHeight="1" thickBot="1" x14ac:dyDescent="0.3">
      <c r="A118" s="14" t="s">
        <v>146</v>
      </c>
      <c r="B118" s="20">
        <v>22.449100145674802</v>
      </c>
      <c r="C118" s="21">
        <v>114.00566673288201</v>
      </c>
      <c r="D118" s="18"/>
      <c r="E118" s="19"/>
    </row>
    <row r="119" spans="1:5" ht="17.25" customHeight="1" thickBot="1" x14ac:dyDescent="0.3">
      <c r="A119" s="14" t="s">
        <v>147</v>
      </c>
      <c r="B119" s="20">
        <v>22.452770036825001</v>
      </c>
      <c r="C119" s="21">
        <v>114.00609574865101</v>
      </c>
      <c r="D119" s="18"/>
      <c r="E119" s="19"/>
    </row>
    <row r="120" spans="1:5" ht="17.25" customHeight="1" thickBot="1" x14ac:dyDescent="0.3">
      <c r="A120" s="14" t="s">
        <v>148</v>
      </c>
      <c r="B120" s="20">
        <v>22.450399999999998</v>
      </c>
      <c r="C120" s="21">
        <v>114.0027</v>
      </c>
      <c r="D120" s="18"/>
      <c r="E120" s="19"/>
    </row>
    <row r="121" spans="1:5" ht="17.25" customHeight="1" thickBot="1" x14ac:dyDescent="0.3">
      <c r="A121" s="14" t="s">
        <v>149</v>
      </c>
      <c r="B121" s="20">
        <v>22.453008000000001</v>
      </c>
      <c r="C121" s="21">
        <v>114.001165</v>
      </c>
      <c r="D121" s="18"/>
      <c r="E121" s="19"/>
    </row>
    <row r="122" spans="1:5" ht="17.25" customHeight="1" thickBot="1" x14ac:dyDescent="0.3">
      <c r="A122" s="14" t="s">
        <v>150</v>
      </c>
      <c r="B122" s="20">
        <v>22.454999999999998</v>
      </c>
      <c r="C122" s="21">
        <v>114.0057</v>
      </c>
      <c r="D122" s="18"/>
      <c r="E122" s="19"/>
    </row>
    <row r="123" spans="1:5" ht="17.25" customHeight="1" thickBot="1" x14ac:dyDescent="0.3">
      <c r="A123" s="14" t="s">
        <v>151</v>
      </c>
      <c r="B123" s="20">
        <v>22.4575507317616</v>
      </c>
      <c r="C123" s="21">
        <v>114.004962868915</v>
      </c>
      <c r="D123" s="18"/>
      <c r="E123" s="19"/>
    </row>
    <row r="124" spans="1:5" ht="17.25" customHeight="1" thickBot="1" x14ac:dyDescent="0.3">
      <c r="A124" s="14" t="s">
        <v>152</v>
      </c>
      <c r="B124" s="20">
        <v>22.455920961713101</v>
      </c>
      <c r="C124" s="21">
        <v>113.99937062425199</v>
      </c>
      <c r="D124" s="18"/>
      <c r="E124" s="19"/>
    </row>
    <row r="125" spans="1:5" ht="17.25" customHeight="1" thickBot="1" x14ac:dyDescent="0.3">
      <c r="A125" s="14" t="s">
        <v>153</v>
      </c>
      <c r="B125" s="20">
        <v>22.4619</v>
      </c>
      <c r="C125" s="21">
        <v>113.997</v>
      </c>
      <c r="D125" s="18"/>
      <c r="E125" s="19"/>
    </row>
    <row r="126" spans="1:5" ht="17.25" customHeight="1" thickBot="1" x14ac:dyDescent="0.3">
      <c r="A126" s="14" t="s">
        <v>154</v>
      </c>
      <c r="B126" s="20">
        <v>22.46454</v>
      </c>
      <c r="C126" s="21">
        <v>113.99762</v>
      </c>
      <c r="D126" s="18"/>
      <c r="E126" s="19"/>
    </row>
    <row r="127" spans="1:5" ht="17.25" customHeight="1" thickBot="1" x14ac:dyDescent="0.3">
      <c r="A127" s="14" t="s">
        <v>155</v>
      </c>
      <c r="B127" s="20">
        <v>22.459700000000002</v>
      </c>
      <c r="C127" s="21">
        <v>113.9995</v>
      </c>
      <c r="D127" s="18"/>
      <c r="E127" s="19"/>
    </row>
    <row r="128" spans="1:5" ht="17.25" customHeight="1" thickBot="1" x14ac:dyDescent="0.3">
      <c r="A128" s="14" t="s">
        <v>156</v>
      </c>
      <c r="B128" s="20">
        <v>22.459579999999999</v>
      </c>
      <c r="C128" s="21">
        <v>114.002771</v>
      </c>
      <c r="D128" s="18"/>
      <c r="E128" s="19"/>
    </row>
    <row r="129" spans="1:5" ht="17.25" customHeight="1" thickBot="1" x14ac:dyDescent="0.3">
      <c r="A129" s="14" t="s">
        <v>157</v>
      </c>
      <c r="B129" s="20">
        <v>22.462800000000001</v>
      </c>
      <c r="C129" s="21">
        <v>114.0016</v>
      </c>
      <c r="D129" s="18"/>
      <c r="E129" s="19"/>
    </row>
    <row r="130" spans="1:5" ht="17.25" customHeight="1" thickBot="1" x14ac:dyDescent="0.3">
      <c r="A130" s="14" t="s">
        <v>158</v>
      </c>
      <c r="B130" s="20">
        <v>22.465599999999998</v>
      </c>
      <c r="C130" s="21">
        <v>114.0029</v>
      </c>
      <c r="D130" s="18"/>
      <c r="E130" s="19"/>
    </row>
    <row r="131" spans="1:5" ht="17.25" customHeight="1" thickBot="1" x14ac:dyDescent="0.3">
      <c r="A131" s="12" t="s">
        <v>159</v>
      </c>
      <c r="B131" s="20">
        <v>22.4696</v>
      </c>
      <c r="C131" s="21">
        <v>114.0025</v>
      </c>
      <c r="D131" s="18"/>
      <c r="E131" s="19"/>
    </row>
    <row r="132" spans="1:5" ht="17.25" customHeight="1" thickBot="1" x14ac:dyDescent="0.3">
      <c r="A132" s="14" t="s">
        <v>160</v>
      </c>
      <c r="B132" s="20">
        <v>22.4697</v>
      </c>
      <c r="C132" s="21">
        <v>114.00069999999999</v>
      </c>
      <c r="D132" s="18"/>
      <c r="E132" s="19"/>
    </row>
    <row r="133" spans="1:5" ht="17.25" customHeight="1" thickBot="1" x14ac:dyDescent="0.3">
      <c r="A133" s="14" t="s">
        <v>161</v>
      </c>
      <c r="B133" s="20">
        <v>22.467037310901102</v>
      </c>
      <c r="C133" s="21">
        <v>113.999027692705</v>
      </c>
      <c r="D133" s="18"/>
      <c r="E133" s="19"/>
    </row>
    <row r="134" spans="1:5" ht="17.25" customHeight="1" thickBot="1" x14ac:dyDescent="0.3">
      <c r="A134" s="14" t="s">
        <v>162</v>
      </c>
      <c r="B134" s="20">
        <v>22.4444530150055</v>
      </c>
      <c r="C134" s="21">
        <v>114.02043754864199</v>
      </c>
      <c r="D134" s="18"/>
      <c r="E134" s="19"/>
    </row>
    <row r="135" spans="1:5" ht="17.25" customHeight="1" thickBot="1" x14ac:dyDescent="0.3">
      <c r="A135" s="14" t="s">
        <v>163</v>
      </c>
      <c r="B135" s="20">
        <v>22.444473202748501</v>
      </c>
      <c r="C135" s="21">
        <v>114.02381699986501</v>
      </c>
      <c r="D135" s="18"/>
      <c r="E135" s="19"/>
    </row>
    <row r="136" spans="1:5" ht="17.25" customHeight="1" thickBot="1" x14ac:dyDescent="0.3">
      <c r="A136" s="14" t="s">
        <v>164</v>
      </c>
      <c r="B136" s="20">
        <v>22.444463284548799</v>
      </c>
      <c r="C136" s="21">
        <v>114.02715065180401</v>
      </c>
      <c r="D136" s="18"/>
      <c r="E136" s="19"/>
    </row>
    <row r="137" spans="1:5" ht="17.25" customHeight="1" thickBot="1" x14ac:dyDescent="0.3">
      <c r="A137" s="14" t="s">
        <v>165</v>
      </c>
      <c r="B137" s="20">
        <v>22.444469580540598</v>
      </c>
      <c r="C137" s="21">
        <v>114.029484185173</v>
      </c>
      <c r="D137" s="18"/>
      <c r="E137" s="19"/>
    </row>
    <row r="138" spans="1:5" ht="17.25" customHeight="1" thickBot="1" x14ac:dyDescent="0.3">
      <c r="A138" s="14" t="s">
        <v>166</v>
      </c>
      <c r="B138" s="20">
        <v>22.445607708769</v>
      </c>
      <c r="C138" s="21">
        <v>114.034899686977</v>
      </c>
      <c r="D138" s="18"/>
      <c r="E138" s="19"/>
    </row>
    <row r="139" spans="1:5" ht="17.25" customHeight="1" thickBot="1" x14ac:dyDescent="0.3">
      <c r="A139" s="14" t="s">
        <v>167</v>
      </c>
      <c r="B139" s="20">
        <v>22.382816752241599</v>
      </c>
      <c r="C139" s="21">
        <v>113.97689276174</v>
      </c>
      <c r="D139" s="18"/>
      <c r="E139" s="19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BFDB-A025-45C8-B916-6856D1EFF831}">
  <dimension ref="A2:AC65"/>
  <sheetViews>
    <sheetView tabSelected="1" topLeftCell="N1" zoomScale="60" zoomScaleNormal="60" workbookViewId="0">
      <selection activeCell="Z4" sqref="Z4"/>
    </sheetView>
  </sheetViews>
  <sheetFormatPr defaultRowHeight="16.5" x14ac:dyDescent="0.25"/>
  <cols>
    <col min="1" max="2" width="9" style="23"/>
    <col min="3" max="3" width="13.875" style="23" bestFit="1" customWidth="1"/>
    <col min="4" max="4" width="15" style="23" bestFit="1" customWidth="1"/>
    <col min="5" max="6" width="9" style="23"/>
    <col min="7" max="7" width="13.875" style="23" bestFit="1" customWidth="1"/>
    <col min="8" max="8" width="15" style="23" bestFit="1" customWidth="1"/>
    <col min="9" max="10" width="9" style="23"/>
    <col min="11" max="11" width="13.875" style="23" bestFit="1" customWidth="1"/>
    <col min="12" max="12" width="15" style="23" bestFit="1" customWidth="1"/>
    <col min="13" max="14" width="9" style="23"/>
    <col min="15" max="15" width="13.875" style="23" bestFit="1" customWidth="1"/>
    <col min="16" max="16" width="15" style="23" bestFit="1" customWidth="1"/>
    <col min="17" max="18" width="9" style="23"/>
    <col min="19" max="19" width="13.875" style="23" bestFit="1" customWidth="1"/>
    <col min="20" max="20" width="15" style="23" bestFit="1" customWidth="1"/>
    <col min="21" max="22" width="9" style="23"/>
    <col min="23" max="23" width="13.875" style="23" bestFit="1" customWidth="1"/>
    <col min="24" max="24" width="15" style="23" bestFit="1" customWidth="1"/>
    <col min="25" max="27" width="9" style="23"/>
    <col min="28" max="28" width="13.875" style="23" bestFit="1" customWidth="1"/>
    <col min="29" max="29" width="15" style="23" bestFit="1" customWidth="1"/>
    <col min="30" max="16384" width="9" style="23"/>
  </cols>
  <sheetData>
    <row r="2" spans="1:29" x14ac:dyDescent="0.25">
      <c r="A2" s="23">
        <v>505</v>
      </c>
      <c r="B2" s="23" t="s">
        <v>183</v>
      </c>
      <c r="C2" s="23">
        <f>VLOOKUP($B2,'Stations list'!$A$72:$C$139,2,FALSE)</f>
        <v>22.382816752241599</v>
      </c>
      <c r="D2" s="23">
        <f>VLOOKUP($B2,'Stations list'!$A$72:$C$139,3,FALSE)</f>
        <v>113.97689276174</v>
      </c>
      <c r="E2" s="23">
        <v>610</v>
      </c>
      <c r="F2" s="23" t="s">
        <v>204</v>
      </c>
      <c r="G2" s="23">
        <f>VLOOKUP($F2,'Stations list'!$A$72:$C$139,2,FALSE)</f>
        <v>22.373032187130502</v>
      </c>
      <c r="H2" s="23">
        <f>VLOOKUP($F2,'Stations list'!$A$72:$C$139,3,FALSE)</f>
        <v>113.96613076203199</v>
      </c>
      <c r="I2" s="23">
        <v>614</v>
      </c>
      <c r="J2" s="23" t="s">
        <v>168</v>
      </c>
      <c r="K2" s="23">
        <f>VLOOKUP($J2,'Stations list'!$A$72:$C$139,2,FALSE)</f>
        <v>22.373032187130502</v>
      </c>
      <c r="L2" s="23">
        <f>VLOOKUP($J2,'Stations list'!$A$72:$C$139,3,FALSE)</f>
        <v>113.96613076203199</v>
      </c>
      <c r="M2" s="23">
        <v>615</v>
      </c>
      <c r="N2" s="24" t="s">
        <v>168</v>
      </c>
      <c r="O2" s="23">
        <f>VLOOKUP($N2,'Stations list'!$A$72:$C$139,2,FALSE)</f>
        <v>22.373032187130502</v>
      </c>
      <c r="P2" s="23">
        <f>VLOOKUP($N2,'Stations list'!$A$72:$C$139,3,FALSE)</f>
        <v>113.96613076203199</v>
      </c>
      <c r="Q2" s="23">
        <v>705</v>
      </c>
      <c r="R2" s="24" t="s">
        <v>0</v>
      </c>
      <c r="S2" s="23">
        <f>VLOOKUP($R2,'Stations list'!$A$72:$C$139,2,FALSE)</f>
        <v>22.449100145674802</v>
      </c>
      <c r="T2" s="23">
        <f>VLOOKUP($R2,'Stations list'!$A$72:$C$139,3,FALSE)</f>
        <v>114.00566673288201</v>
      </c>
      <c r="U2" s="23">
        <v>751</v>
      </c>
      <c r="V2" s="24" t="s">
        <v>224</v>
      </c>
      <c r="W2" s="23">
        <f>VLOOKUP($V2,'Stations list'!$A$72:$C$139,2,FALSE)</f>
        <v>22.386730264000199</v>
      </c>
      <c r="X2" s="23">
        <f>VLOOKUP($V2,'Stations list'!$A$72:$C$139,3,FALSE)</f>
        <v>113.973598939767</v>
      </c>
      <c r="Z2" s="23" t="s">
        <v>227</v>
      </c>
      <c r="AA2" s="24" t="s">
        <v>14</v>
      </c>
      <c r="AB2" s="23">
        <f>VLOOKUP($AA2,'Stations list'!$A$72:$C$139,2,FALSE)</f>
        <v>22.467037310901102</v>
      </c>
      <c r="AC2" s="23">
        <f>VLOOKUP($AA2,'Stations list'!$A$72:$C$139,3,FALSE)</f>
        <v>113.999027692705</v>
      </c>
    </row>
    <row r="3" spans="1:29" x14ac:dyDescent="0.25">
      <c r="A3" s="27">
        <v>31</v>
      </c>
      <c r="B3" s="23" t="s">
        <v>172</v>
      </c>
      <c r="C3" s="23">
        <f>VLOOKUP($B3,'Stations list'!$A$72:$C$139,2,FALSE)</f>
        <v>22.384592047450099</v>
      </c>
      <c r="D3" s="23">
        <f>VLOOKUP($B3,'Stations list'!$A$72:$C$139,3,FALSE)</f>
        <v>113.975087688852</v>
      </c>
      <c r="E3" s="27">
        <v>47</v>
      </c>
      <c r="F3" s="23" t="s">
        <v>191</v>
      </c>
      <c r="G3" s="23">
        <f>VLOOKUP($F3,'Stations list'!$A$72:$C$139,2,FALSE)</f>
        <v>22.375070000000001</v>
      </c>
      <c r="H3" s="23">
        <f>VLOOKUP($F3,'Stations list'!$A$72:$C$139,3,FALSE)</f>
        <v>113.96111999999999</v>
      </c>
      <c r="I3" s="27">
        <v>46</v>
      </c>
      <c r="J3" s="23" t="s">
        <v>169</v>
      </c>
      <c r="K3" s="23">
        <f>VLOOKUP($J3,'Stations list'!$A$72:$C$139,2,FALSE)</f>
        <v>22.375260888170999</v>
      </c>
      <c r="L3" s="23">
        <f>VLOOKUP($J3,'Stations list'!$A$72:$C$139,3,FALSE)</f>
        <v>113.966892798057</v>
      </c>
      <c r="M3" s="27">
        <f>28+22</f>
        <v>50</v>
      </c>
      <c r="N3" s="24" t="s">
        <v>191</v>
      </c>
      <c r="O3" s="23">
        <f>VLOOKUP($N3,'Stations list'!$A$72:$C$139,2,FALSE)</f>
        <v>22.375070000000001</v>
      </c>
      <c r="P3" s="23">
        <f>VLOOKUP($N3,'Stations list'!$A$72:$C$139,3,FALSE)</f>
        <v>113.96111999999999</v>
      </c>
      <c r="Q3" s="27">
        <v>30</v>
      </c>
      <c r="R3" s="24" t="s">
        <v>1</v>
      </c>
      <c r="S3" s="23">
        <f>VLOOKUP($R3,'Stations list'!$A$72:$C$139,2,FALSE)</f>
        <v>22.452770036825001</v>
      </c>
      <c r="T3" s="23">
        <f>VLOOKUP($R3,'Stations list'!$A$72:$C$139,3,FALSE)</f>
        <v>114.00609574865101</v>
      </c>
      <c r="U3" s="27">
        <v>43</v>
      </c>
      <c r="V3" s="24" t="s">
        <v>173</v>
      </c>
      <c r="W3" s="23">
        <f>VLOOKUP($V3,'Stations list'!$A$72:$C$139,2,FALSE)</f>
        <v>22.387781054392299</v>
      </c>
      <c r="X3" s="23">
        <f>VLOOKUP($V3,'Stations list'!$A$72:$C$139,3,FALSE)</f>
        <v>113.975063436901</v>
      </c>
      <c r="Z3" s="27">
        <v>31</v>
      </c>
      <c r="AA3" s="24" t="s">
        <v>10</v>
      </c>
      <c r="AB3" s="23">
        <f>VLOOKUP($AA3,'Stations list'!$A$72:$C$139,2,FALSE)</f>
        <v>22.46454</v>
      </c>
      <c r="AC3" s="23">
        <f>VLOOKUP($AA3,'Stations list'!$A$72:$C$139,3,FALSE)</f>
        <v>113.99762</v>
      </c>
    </row>
    <row r="4" spans="1:29" x14ac:dyDescent="0.25">
      <c r="A4" s="28">
        <f>A3/17</f>
        <v>1.8235294117647058</v>
      </c>
      <c r="B4" s="23" t="s">
        <v>173</v>
      </c>
      <c r="C4" s="23">
        <f>VLOOKUP($B4,'Stations list'!$A$72:$C$139,2,FALSE)</f>
        <v>22.387781054392299</v>
      </c>
      <c r="D4" s="23">
        <f>VLOOKUP($B4,'Stations list'!$A$72:$C$139,3,FALSE)</f>
        <v>113.975063436901</v>
      </c>
      <c r="E4" s="28">
        <f>E3/26</f>
        <v>1.8076923076923077</v>
      </c>
      <c r="F4" s="23" t="s">
        <v>192</v>
      </c>
      <c r="G4" s="23">
        <f>VLOOKUP($F4,'Stations list'!$A$72:$C$139,2,FALSE)</f>
        <v>22.3781</v>
      </c>
      <c r="H4" s="23">
        <f>VLOOKUP($F4,'Stations list'!$A$72:$C$139,3,FALSE)</f>
        <v>113.96169399999999</v>
      </c>
      <c r="I4" s="28">
        <f>I3/24</f>
        <v>1.9166666666666667</v>
      </c>
      <c r="J4" s="23" t="s">
        <v>170</v>
      </c>
      <c r="K4" s="23">
        <f>VLOOKUP($J4,'Stations list'!$A$72:$C$139,2,FALSE)</f>
        <v>22.381149624569201</v>
      </c>
      <c r="L4" s="23">
        <f>VLOOKUP($J4,'Stations list'!$A$72:$C$139,3,FALSE)</f>
        <v>113.97040715924</v>
      </c>
      <c r="M4" s="28">
        <f>M3/26</f>
        <v>1.9230769230769231</v>
      </c>
      <c r="N4" s="24" t="s">
        <v>192</v>
      </c>
      <c r="O4" s="23">
        <f>VLOOKUP($N4,'Stations list'!$A$72:$C$139,2,FALSE)</f>
        <v>22.3781</v>
      </c>
      <c r="P4" s="23">
        <f>VLOOKUP($N4,'Stations list'!$A$72:$C$139,3,FALSE)</f>
        <v>113.96169399999999</v>
      </c>
      <c r="Q4" s="28">
        <f>Q3/16</f>
        <v>1.875</v>
      </c>
      <c r="R4" s="24" t="s">
        <v>4</v>
      </c>
      <c r="S4" s="23">
        <f>VLOOKUP($R4,'Stations list'!$A$72:$C$139,2,FALSE)</f>
        <v>22.454999999999998</v>
      </c>
      <c r="T4" s="23">
        <f>VLOOKUP($R4,'Stations list'!$A$72:$C$139,3,FALSE)</f>
        <v>114.0057</v>
      </c>
      <c r="U4" s="28">
        <f>U3/23</f>
        <v>1.8695652173913044</v>
      </c>
      <c r="V4" s="24" t="s">
        <v>174</v>
      </c>
      <c r="W4" s="23">
        <f>VLOOKUP($V4,'Stations list'!$A$72:$C$139,2,FALSE)</f>
        <v>22.391413524946699</v>
      </c>
      <c r="X4" s="23">
        <f>VLOOKUP($V4,'Stations list'!$A$72:$C$139,3,FALSE)</f>
        <v>113.97498126386201</v>
      </c>
      <c r="Z4" s="28">
        <f>Z3/14</f>
        <v>2.2142857142857144</v>
      </c>
      <c r="AA4" s="24" t="s">
        <v>9</v>
      </c>
      <c r="AB4" s="23">
        <f>VLOOKUP($AA4,'Stations list'!$A$72:$C$139,2,FALSE)</f>
        <v>22.4619</v>
      </c>
      <c r="AC4" s="23">
        <f>VLOOKUP($AA4,'Stations list'!$A$72:$C$139,3,FALSE)</f>
        <v>113.997</v>
      </c>
    </row>
    <row r="5" spans="1:29" x14ac:dyDescent="0.25">
      <c r="B5" s="23" t="s">
        <v>174</v>
      </c>
      <c r="C5" s="23">
        <f>VLOOKUP($B5,'Stations list'!$A$72:$C$139,2,FALSE)</f>
        <v>22.391413524946699</v>
      </c>
      <c r="D5" s="23">
        <f>VLOOKUP($B5,'Stations list'!$A$72:$C$139,3,FALSE)</f>
        <v>113.97498126386201</v>
      </c>
      <c r="F5" s="23" t="s">
        <v>206</v>
      </c>
      <c r="G5" s="23">
        <f>VLOOKUP($F5,'Stations list'!$A$72:$C$139,2,FALSE)</f>
        <v>22.381776267242099</v>
      </c>
      <c r="H5" s="23">
        <f>VLOOKUP($F5,'Stations list'!$A$72:$C$139,3,FALSE)</f>
        <v>113.96330534485899</v>
      </c>
      <c r="J5" s="23" t="s">
        <v>171</v>
      </c>
      <c r="K5" s="23">
        <f>VLOOKUP($J5,'Stations list'!$A$72:$C$139,2,FALSE)</f>
        <v>22.3833835090485</v>
      </c>
      <c r="L5" s="23">
        <f>VLOOKUP($J5,'Stations list'!$A$72:$C$139,3,FALSE)</f>
        <v>113.972985026948</v>
      </c>
      <c r="N5" s="24" t="s">
        <v>205</v>
      </c>
      <c r="O5" s="23">
        <f>VLOOKUP($N5,'Stations list'!$A$72:$C$139,2,FALSE)</f>
        <v>22.381776267242099</v>
      </c>
      <c r="P5" s="23">
        <f>VLOOKUP($N5,'Stations list'!$A$72:$C$139,3,FALSE)</f>
        <v>113.96330534485899</v>
      </c>
      <c r="R5" s="24" t="s">
        <v>5</v>
      </c>
      <c r="S5" s="23">
        <f>VLOOKUP($R5,'Stations list'!$A$72:$C$139,2,FALSE)</f>
        <v>22.4575507317616</v>
      </c>
      <c r="T5" s="23">
        <f>VLOOKUP($R5,'Stations list'!$A$72:$C$139,3,FALSE)</f>
        <v>114.004962868915</v>
      </c>
      <c r="V5" s="24" t="s">
        <v>181</v>
      </c>
      <c r="W5" s="23">
        <f>VLOOKUP($V5,'Stations list'!$A$72:$C$139,2,FALSE)</f>
        <v>22.393876373362598</v>
      </c>
      <c r="X5" s="23">
        <f>VLOOKUP($V5,'Stations list'!$A$72:$C$139,3,FALSE)</f>
        <v>113.97295391857401</v>
      </c>
      <c r="AA5" s="24" t="s">
        <v>6</v>
      </c>
      <c r="AB5" s="23">
        <f>VLOOKUP($AA5,'Stations list'!$A$72:$C$139,2,FALSE)</f>
        <v>22.455920961713101</v>
      </c>
      <c r="AC5" s="23">
        <f>VLOOKUP($AA5,'Stations list'!$A$72:$C$139,3,FALSE)</f>
        <v>113.99937062425199</v>
      </c>
    </row>
    <row r="6" spans="1:29" x14ac:dyDescent="0.25">
      <c r="B6" s="23" t="s">
        <v>182</v>
      </c>
      <c r="C6" s="23">
        <f>VLOOKUP($B6,'Stations list'!$A$72:$C$139,2,FALSE)</f>
        <v>22.393876373362598</v>
      </c>
      <c r="D6" s="23">
        <f>VLOOKUP($B6,'Stations list'!$A$72:$C$139,3,FALSE)</f>
        <v>113.97295391857401</v>
      </c>
      <c r="F6" s="23" t="s">
        <v>210</v>
      </c>
      <c r="G6" s="23">
        <f>VLOOKUP($F6,'Stations list'!$A$72:$C$139,2,FALSE)</f>
        <v>22.385275252586599</v>
      </c>
      <c r="H6" s="23">
        <f>VLOOKUP($F6,'Stations list'!$A$72:$C$139,3,FALSE)</f>
        <v>113.96499167860701</v>
      </c>
      <c r="J6" s="23" t="s">
        <v>172</v>
      </c>
      <c r="K6" s="23">
        <f>VLOOKUP($J6,'Stations list'!$A$72:$C$139,2,FALSE)</f>
        <v>22.384592047450099</v>
      </c>
      <c r="L6" s="23">
        <f>VLOOKUP($J6,'Stations list'!$A$72:$C$139,3,FALSE)</f>
        <v>113.975087688852</v>
      </c>
      <c r="N6" s="24" t="s">
        <v>209</v>
      </c>
      <c r="O6" s="23">
        <f>VLOOKUP($N6,'Stations list'!$A$72:$C$139,2,FALSE)</f>
        <v>22.385275252586599</v>
      </c>
      <c r="P6" s="23">
        <f>VLOOKUP($N6,'Stations list'!$A$72:$C$139,3,FALSE)</f>
        <v>113.96499167860701</v>
      </c>
      <c r="R6" s="24" t="s">
        <v>8</v>
      </c>
      <c r="S6" s="23">
        <f>VLOOKUP($R6,'Stations list'!$A$72:$C$139,2,FALSE)</f>
        <v>22.459579999999999</v>
      </c>
      <c r="T6" s="23">
        <f>VLOOKUP($R6,'Stations list'!$A$72:$C$139,3,FALSE)</f>
        <v>114.002771</v>
      </c>
      <c r="V6" s="24" t="s">
        <v>175</v>
      </c>
      <c r="W6" s="23">
        <f>VLOOKUP($V6,'Stations list'!$A$72:$C$139,2,FALSE)</f>
        <v>22.397428339875201</v>
      </c>
      <c r="X6" s="23">
        <f>VLOOKUP($V6,'Stations list'!$A$72:$C$139,3,FALSE)</f>
        <v>113.9731104873</v>
      </c>
      <c r="AA6" s="24" t="s">
        <v>3</v>
      </c>
      <c r="AB6" s="23">
        <f>VLOOKUP($AA6,'Stations list'!$A$72:$C$139,2,FALSE)</f>
        <v>22.453008000000001</v>
      </c>
      <c r="AC6" s="23">
        <f>VLOOKUP($AA6,'Stations list'!$A$72:$C$139,3,FALSE)</f>
        <v>114.001165</v>
      </c>
    </row>
    <row r="7" spans="1:29" x14ac:dyDescent="0.25">
      <c r="B7" s="23" t="s">
        <v>184</v>
      </c>
      <c r="C7" s="23">
        <f>VLOOKUP($B7,'Stations list'!$A$72:$C$139,2,FALSE)</f>
        <v>22.395138131970999</v>
      </c>
      <c r="D7" s="23">
        <f>VLOOKUP($B7,'Stations list'!$A$72:$C$139,3,FALSE)</f>
        <v>113.969114638524</v>
      </c>
      <c r="F7" s="23" t="s">
        <v>193</v>
      </c>
      <c r="G7" s="23">
        <f>VLOOKUP($F7,'Stations list'!$A$72:$C$139,2,FALSE)</f>
        <v>22.3909438477388</v>
      </c>
      <c r="H7" s="23">
        <f>VLOOKUP($F7,'Stations list'!$A$72:$C$139,3,FALSE)</f>
        <v>113.967322076288</v>
      </c>
      <c r="J7" s="23" t="s">
        <v>173</v>
      </c>
      <c r="K7" s="23">
        <f>VLOOKUP($J7,'Stations list'!$A$72:$C$139,2,FALSE)</f>
        <v>22.387781054392299</v>
      </c>
      <c r="L7" s="23">
        <f>VLOOKUP($J7,'Stations list'!$A$72:$C$139,3,FALSE)</f>
        <v>113.975063436901</v>
      </c>
      <c r="N7" s="24" t="s">
        <v>193</v>
      </c>
      <c r="O7" s="23">
        <f>VLOOKUP($N7,'Stations list'!$A$72:$C$139,2,FALSE)</f>
        <v>22.3909438477388</v>
      </c>
      <c r="P7" s="23">
        <f>VLOOKUP($N7,'Stations list'!$A$72:$C$139,3,FALSE)</f>
        <v>113.967322076288</v>
      </c>
      <c r="R7" s="24" t="s">
        <v>11</v>
      </c>
      <c r="S7" s="23">
        <f>VLOOKUP($R7,'Stations list'!$A$72:$C$139,2,FALSE)</f>
        <v>22.462800000000001</v>
      </c>
      <c r="T7" s="23">
        <f>VLOOKUP($R7,'Stations list'!$A$72:$C$139,3,FALSE)</f>
        <v>114.0016</v>
      </c>
      <c r="V7" s="24" t="s">
        <v>176</v>
      </c>
      <c r="W7" s="23">
        <f>VLOOKUP($V7,'Stations list'!$A$72:$C$139,2,FALSE)</f>
        <v>22.399847287145001</v>
      </c>
      <c r="X7" s="23">
        <f>VLOOKUP($V7,'Stations list'!$A$72:$C$139,3,FALSE)</f>
        <v>113.97409947626601</v>
      </c>
      <c r="AA7" s="24" t="s">
        <v>2</v>
      </c>
      <c r="AB7" s="23">
        <f>VLOOKUP($AA7,'Stations list'!$A$72:$C$139,2,FALSE)</f>
        <v>22.450399999999998</v>
      </c>
      <c r="AC7" s="23">
        <f>VLOOKUP($AA7,'Stations list'!$A$72:$C$139,3,FALSE)</f>
        <v>114.0027</v>
      </c>
    </row>
    <row r="8" spans="1:29" x14ac:dyDescent="0.25">
      <c r="B8" s="23" t="s">
        <v>231</v>
      </c>
      <c r="C8" s="23">
        <f>VLOOKUP($B8,'Stations list'!$A$72:$C$139,2,FALSE)</f>
        <v>22.396634831816598</v>
      </c>
      <c r="D8" s="23">
        <f>VLOOKUP($B8,'Stations list'!$A$72:$C$139,3,FALSE)</f>
        <v>113.96606231400099</v>
      </c>
      <c r="F8" s="23" t="s">
        <v>208</v>
      </c>
      <c r="G8" s="23">
        <f>VLOOKUP($F8,'Stations list'!$A$72:$C$139,2,FALSE)</f>
        <v>22.394322012624599</v>
      </c>
      <c r="H8" s="23">
        <f>VLOOKUP($F8,'Stations list'!$A$72:$C$139,3,FALSE)</f>
        <v>113.967529365199</v>
      </c>
      <c r="J8" s="23" t="s">
        <v>174</v>
      </c>
      <c r="K8" s="23">
        <f>VLOOKUP($J8,'Stations list'!$A$72:$C$139,2,FALSE)</f>
        <v>22.391413524946699</v>
      </c>
      <c r="L8" s="23">
        <f>VLOOKUP($J8,'Stations list'!$A$72:$C$139,3,FALSE)</f>
        <v>113.97498126386201</v>
      </c>
      <c r="N8" s="24" t="s">
        <v>207</v>
      </c>
      <c r="O8" s="23">
        <f>VLOOKUP($N8,'Stations list'!$A$72:$C$139,2,FALSE)</f>
        <v>22.394322012624599</v>
      </c>
      <c r="P8" s="23">
        <f>VLOOKUP($N8,'Stations list'!$A$72:$C$139,3,FALSE)</f>
        <v>113.967529365199</v>
      </c>
      <c r="R8" s="24" t="s">
        <v>12</v>
      </c>
      <c r="S8" s="23">
        <f>VLOOKUP($R8,'Stations list'!$A$72:$C$139,2,FALSE)</f>
        <v>22.465599999999998</v>
      </c>
      <c r="T8" s="23">
        <f>VLOOKUP($R8,'Stations list'!$A$72:$C$139,3,FALSE)</f>
        <v>114.0029</v>
      </c>
      <c r="V8" s="24" t="s">
        <v>211</v>
      </c>
      <c r="W8" s="23">
        <f>VLOOKUP($V8,'Stations list'!$A$72:$C$139,2,FALSE)</f>
        <v>22.403553302221798</v>
      </c>
      <c r="X8" s="23">
        <f>VLOOKUP($V8,'Stations list'!$A$72:$C$139,3,FALSE)</f>
        <v>113.975924232963</v>
      </c>
      <c r="AA8" s="24" t="s">
        <v>225</v>
      </c>
      <c r="AB8" s="23">
        <f>VLOOKUP($AA8,'Stations list'!$A$72:$C$139,2,FALSE)</f>
        <v>22.445134177977899</v>
      </c>
      <c r="AC8" s="23">
        <f>VLOOKUP($AA8,'Stations list'!$A$72:$C$139,3,FALSE)</f>
        <v>114.00564491645299</v>
      </c>
    </row>
    <row r="9" spans="1:29" x14ac:dyDescent="0.25">
      <c r="B9" s="23" t="s">
        <v>230</v>
      </c>
      <c r="C9" s="23">
        <f>VLOOKUP($B9,'Stations list'!$A$72:$C$139,2,FALSE)</f>
        <v>22.398732249510999</v>
      </c>
      <c r="D9" s="23">
        <f>VLOOKUP($B9,'Stations list'!$A$72:$C$139,3,FALSE)</f>
        <v>113.96667890181899</v>
      </c>
      <c r="F9" s="23" t="s">
        <v>185</v>
      </c>
      <c r="G9" s="23">
        <f>VLOOKUP($F9,'Stations list'!$A$72:$C$139,2,FALSE)</f>
        <v>22.397102641477399</v>
      </c>
      <c r="H9" s="23">
        <f>VLOOKUP($F9,'Stations list'!$A$72:$C$139,3,FALSE)</f>
        <v>113.967327899835</v>
      </c>
      <c r="J9" s="23" t="s">
        <v>217</v>
      </c>
      <c r="K9" s="23">
        <f>VLOOKUP($J9,'Stations list'!$A$72:$C$139,2,FALSE)</f>
        <v>22.394501911923602</v>
      </c>
      <c r="L9" s="23">
        <f>VLOOKUP($J9,'Stations list'!$A$72:$C$139,3,FALSE)</f>
        <v>113.976388409891</v>
      </c>
      <c r="N9" s="24" t="s">
        <v>185</v>
      </c>
      <c r="O9" s="23">
        <f>VLOOKUP($N9,'Stations list'!$A$72:$C$139,2,FALSE)</f>
        <v>22.397102641477399</v>
      </c>
      <c r="P9" s="23">
        <f>VLOOKUP($N9,'Stations list'!$A$72:$C$139,3,FALSE)</f>
        <v>113.967327899835</v>
      </c>
      <c r="R9" s="24" t="s">
        <v>13</v>
      </c>
      <c r="S9" s="23">
        <f>VLOOKUP($R9,'Stations list'!$A$72:$C$139,2,FALSE)</f>
        <v>22.4696</v>
      </c>
      <c r="T9" s="23">
        <f>VLOOKUP($R9,'Stations list'!$A$72:$C$139,3,FALSE)</f>
        <v>114.0025</v>
      </c>
      <c r="V9" s="24" t="s">
        <v>194</v>
      </c>
      <c r="W9" s="23">
        <f>VLOOKUP($V9,'Stations list'!$A$72:$C$139,2,FALSE)</f>
        <v>22.407736600401499</v>
      </c>
      <c r="X9" s="23">
        <f>VLOOKUP($V9,'Stations list'!$A$72:$C$139,3,FALSE)</f>
        <v>113.977206125245</v>
      </c>
      <c r="AA9" s="23" t="s">
        <v>199</v>
      </c>
      <c r="AB9" s="23">
        <f>VLOOKUP($AA9,'Stations list'!$A$72:$C$139,2,FALSE)</f>
        <v>22.4400529781601</v>
      </c>
      <c r="AC9" s="23">
        <f>VLOOKUP($AA9,'Stations list'!$A$72:$C$139,3,FALSE)</f>
        <v>114.007026514553</v>
      </c>
    </row>
    <row r="10" spans="1:29" x14ac:dyDescent="0.25">
      <c r="B10" s="23" t="s">
        <v>185</v>
      </c>
      <c r="C10" s="23">
        <f>VLOOKUP($B10,'Stations list'!$A$72:$C$139,2,FALSE)</f>
        <v>22.397102641477399</v>
      </c>
      <c r="D10" s="23">
        <f>VLOOKUP($B10,'Stations list'!$A$72:$C$139,3,FALSE)</f>
        <v>113.967327899835</v>
      </c>
      <c r="F10" s="23" t="s">
        <v>186</v>
      </c>
      <c r="G10" s="23">
        <f>VLOOKUP($F10,'Stations list'!$A$72:$C$139,2,FALSE)</f>
        <v>22.401419053050699</v>
      </c>
      <c r="H10" s="23">
        <f>VLOOKUP($F10,'Stations list'!$A$72:$C$139,3,FALSE)</f>
        <v>113.96778947233901</v>
      </c>
      <c r="J10" s="23" t="s">
        <v>218</v>
      </c>
      <c r="K10" s="23">
        <f>VLOOKUP($J10,'Stations list'!$A$72:$C$139,2,FALSE)</f>
        <v>22.397415965951598</v>
      </c>
      <c r="L10" s="23">
        <f>VLOOKUP($J10,'Stations list'!$A$72:$C$139,3,FALSE)</f>
        <v>113.97740187741</v>
      </c>
      <c r="N10" s="24" t="s">
        <v>186</v>
      </c>
      <c r="O10" s="23">
        <f>VLOOKUP($N10,'Stations list'!$A$72:$C$139,2,FALSE)</f>
        <v>22.401419053050699</v>
      </c>
      <c r="P10" s="23">
        <f>VLOOKUP($N10,'Stations list'!$A$72:$C$139,3,FALSE)</f>
        <v>113.96778947233901</v>
      </c>
      <c r="R10" s="24" t="s">
        <v>15</v>
      </c>
      <c r="S10" s="23">
        <f>VLOOKUP($R10,'Stations list'!$A$72:$C$139,2,FALSE)</f>
        <v>22.4697</v>
      </c>
      <c r="T10" s="23">
        <f>VLOOKUP($R10,'Stations list'!$A$72:$C$139,3,FALSE)</f>
        <v>114.00069999999999</v>
      </c>
      <c r="V10" s="24" t="s">
        <v>190</v>
      </c>
      <c r="W10" s="23">
        <f>VLOOKUP($V10,'Stations list'!$A$72:$C$139,2,FALSE)</f>
        <v>22.412009304103702</v>
      </c>
      <c r="X10" s="23">
        <f>VLOOKUP($V10,'Stations list'!$A$72:$C$139,3,FALSE)</f>
        <v>113.97839532666001</v>
      </c>
      <c r="AA10" s="23" t="s">
        <v>200</v>
      </c>
      <c r="AB10" s="23">
        <f>VLOOKUP($AA10,'Stations list'!$A$72:$C$139,2,FALSE)</f>
        <v>22.442800949486799</v>
      </c>
      <c r="AC10" s="23">
        <f>VLOOKUP($AA10,'Stations list'!$A$72:$C$139,3,FALSE)</f>
        <v>114.011771624998</v>
      </c>
    </row>
    <row r="11" spans="1:29" x14ac:dyDescent="0.25">
      <c r="B11" s="23" t="s">
        <v>186</v>
      </c>
      <c r="C11" s="23">
        <f>VLOOKUP($B11,'Stations list'!$A$72:$C$139,2,FALSE)</f>
        <v>22.401419053050699</v>
      </c>
      <c r="D11" s="23">
        <f>VLOOKUP($B11,'Stations list'!$A$72:$C$139,3,FALSE)</f>
        <v>113.96778947233901</v>
      </c>
      <c r="F11" s="23" t="s">
        <v>228</v>
      </c>
      <c r="G11" s="23">
        <f>VLOOKUP($F11,'Stations list'!$A$72:$C$139,2,FALSE)</f>
        <v>22.404590694991999</v>
      </c>
      <c r="H11" s="23">
        <f>VLOOKUP($F11,'Stations list'!$A$72:$C$139,3,FALSE)</f>
        <v>113.969999746388</v>
      </c>
      <c r="J11" s="23" t="s">
        <v>219</v>
      </c>
      <c r="K11" s="23">
        <f>VLOOKUP($J11,'Stations list'!$A$72:$C$139,2,FALSE)</f>
        <v>22.400247212501</v>
      </c>
      <c r="L11" s="23">
        <f>VLOOKUP($J11,'Stations list'!$A$72:$C$139,3,FALSE)</f>
        <v>113.977982200192</v>
      </c>
      <c r="N11" s="24" t="s">
        <v>178</v>
      </c>
      <c r="O11" s="23">
        <f>VLOOKUP($N11,'Stations list'!$A$72:$C$139,2,FALSE)</f>
        <v>22.4052986529218</v>
      </c>
      <c r="P11" s="23">
        <f>VLOOKUP($N11,'Stations list'!$A$72:$C$139,3,FALSE)</f>
        <v>113.964476699931</v>
      </c>
      <c r="R11" s="24" t="s">
        <v>14</v>
      </c>
      <c r="S11" s="23">
        <f>VLOOKUP($R11,'Stations list'!$A$72:$C$139,2,FALSE)</f>
        <v>22.467037310901102</v>
      </c>
      <c r="T11" s="23">
        <f>VLOOKUP($R11,'Stations list'!$A$72:$C$139,3,FALSE)</f>
        <v>113.999027692705</v>
      </c>
      <c r="V11" s="24" t="s">
        <v>195</v>
      </c>
      <c r="W11" s="23">
        <f>VLOOKUP($V11,'Stations list'!$A$72:$C$139,2,FALSE)</f>
        <v>22.417222047096399</v>
      </c>
      <c r="X11" s="23">
        <f>VLOOKUP($V11,'Stations list'!$A$72:$C$139,3,FALSE)</f>
        <v>113.981136908696</v>
      </c>
      <c r="AA11" s="23" t="s">
        <v>201</v>
      </c>
      <c r="AB11" s="23">
        <f>VLOOKUP($AA11,'Stations list'!$A$72:$C$139,2,FALSE)</f>
        <v>22.4444530150055</v>
      </c>
      <c r="AC11" s="23">
        <f>VLOOKUP($AA11,'Stations list'!$A$72:$C$139,3,FALSE)</f>
        <v>114.02043754864199</v>
      </c>
    </row>
    <row r="12" spans="1:29" x14ac:dyDescent="0.25">
      <c r="B12" s="23" t="s">
        <v>178</v>
      </c>
      <c r="C12" s="23">
        <f>VLOOKUP($B12,'Stations list'!$A$72:$C$139,2,FALSE)</f>
        <v>22.4052986529218</v>
      </c>
      <c r="D12" s="23">
        <f>VLOOKUP($B12,'Stations list'!$A$72:$C$139,3,FALSE)</f>
        <v>113.964476699931</v>
      </c>
      <c r="F12" s="23" t="s">
        <v>229</v>
      </c>
      <c r="G12" s="23">
        <f>VLOOKUP($F12,'Stations list'!$A$72:$C$139,2,FALSE)</f>
        <v>22.402822934632798</v>
      </c>
      <c r="H12" s="23">
        <f>VLOOKUP($F12,'Stations list'!$A$72:$C$139,3,FALSE)</f>
        <v>113.972037039361</v>
      </c>
      <c r="J12" s="23" t="s">
        <v>220</v>
      </c>
      <c r="K12" s="23">
        <f>VLOOKUP($J12,'Stations list'!$A$72:$C$139,2,FALSE)</f>
        <v>22.4032017363668</v>
      </c>
      <c r="L12" s="23">
        <f>VLOOKUP($J12,'Stations list'!$A$72:$C$139,3,FALSE)</f>
        <v>113.979438021115</v>
      </c>
      <c r="N12" s="24" t="s">
        <v>179</v>
      </c>
      <c r="O12" s="23">
        <f>VLOOKUP($N12,'Stations list'!$A$72:$C$139,2,FALSE)</f>
        <v>22.406707624775098</v>
      </c>
      <c r="P12" s="23">
        <f>VLOOKUP($N12,'Stations list'!$A$72:$C$139,3,FALSE)</f>
        <v>113.963662483394</v>
      </c>
      <c r="R12" s="24" t="s">
        <v>10</v>
      </c>
      <c r="S12" s="23">
        <f>VLOOKUP($R12,'Stations list'!$A$72:$C$139,2,FALSE)</f>
        <v>22.46454</v>
      </c>
      <c r="T12" s="23">
        <f>VLOOKUP($R12,'Stations list'!$A$72:$C$139,3,FALSE)</f>
        <v>113.99762</v>
      </c>
      <c r="V12" s="24" t="s">
        <v>196</v>
      </c>
      <c r="W12" s="23">
        <f>VLOOKUP($V12,'Stations list'!$A$72:$C$139,2,FALSE)</f>
        <v>22.4240240686721</v>
      </c>
      <c r="X12" s="23">
        <f>VLOOKUP($V12,'Stations list'!$A$72:$C$139,3,FALSE)</f>
        <v>113.986792679991</v>
      </c>
      <c r="AA12" s="23" t="s">
        <v>213</v>
      </c>
      <c r="AB12" s="23">
        <f>VLOOKUP($AA12,'Stations list'!$A$72:$C$139,2,FALSE)</f>
        <v>22.444473202748501</v>
      </c>
      <c r="AC12" s="23">
        <f>VLOOKUP($AA12,'Stations list'!$A$72:$C$139,3,FALSE)</f>
        <v>114.02381699986501</v>
      </c>
    </row>
    <row r="13" spans="1:29" x14ac:dyDescent="0.25">
      <c r="B13" s="23" t="s">
        <v>179</v>
      </c>
      <c r="C13" s="23">
        <f>VLOOKUP($B13,'Stations list'!$A$72:$C$139,2,FALSE)</f>
        <v>22.406707624775098</v>
      </c>
      <c r="D13" s="23">
        <f>VLOOKUP($B13,'Stations list'!$A$72:$C$139,3,FALSE)</f>
        <v>113.963662483394</v>
      </c>
      <c r="F13" s="23" t="s">
        <v>177</v>
      </c>
      <c r="G13" s="23">
        <f>VLOOKUP($F13,'Stations list'!$A$72:$C$139,2,FALSE)</f>
        <v>22.402604492495101</v>
      </c>
      <c r="H13" s="23">
        <f>VLOOKUP($F13,'Stations list'!$A$72:$C$139,3,FALSE)</f>
        <v>113.974403588605</v>
      </c>
      <c r="J13" s="23" t="s">
        <v>221</v>
      </c>
      <c r="K13" s="23">
        <f>VLOOKUP($J13,'Stations list'!$A$72:$C$139,2,FALSE)</f>
        <v>22.406762108915899</v>
      </c>
      <c r="L13" s="23">
        <f>VLOOKUP($J13,'Stations list'!$A$72:$C$139,3,FALSE)</f>
        <v>113.97880780205</v>
      </c>
      <c r="N13" s="24" t="s">
        <v>180</v>
      </c>
      <c r="O13" s="23">
        <f>VLOOKUP($N13,'Stations list'!$A$72:$C$139,2,FALSE)</f>
        <v>22.4077110796364</v>
      </c>
      <c r="P13" s="23">
        <f>VLOOKUP($N13,'Stations list'!$A$72:$C$139,3,FALSE)</f>
        <v>113.96643373194399</v>
      </c>
      <c r="R13" s="24" t="s">
        <v>9</v>
      </c>
      <c r="S13" s="23">
        <f>VLOOKUP($R13,'Stations list'!$A$72:$C$139,2,FALSE)</f>
        <v>22.4619</v>
      </c>
      <c r="T13" s="23">
        <f>VLOOKUP($R13,'Stations list'!$A$72:$C$139,3,FALSE)</f>
        <v>113.997</v>
      </c>
      <c r="V13" s="24" t="s">
        <v>197</v>
      </c>
      <c r="W13" s="23">
        <f>VLOOKUP($V13,'Stations list'!$A$72:$C$139,2,FALSE)</f>
        <v>22.429691610255301</v>
      </c>
      <c r="X13" s="23">
        <f>VLOOKUP($V13,'Stations list'!$A$72:$C$139,3,FALSE)</f>
        <v>113.99218939259799</v>
      </c>
      <c r="AA13" s="23" t="s">
        <v>202</v>
      </c>
      <c r="AB13" s="23">
        <f>VLOOKUP($AA13,'Stations list'!$A$72:$C$139,2,FALSE)</f>
        <v>22.444463284548799</v>
      </c>
      <c r="AC13" s="23">
        <f>VLOOKUP($AA13,'Stations list'!$A$72:$C$139,3,FALSE)</f>
        <v>114.02715065180401</v>
      </c>
    </row>
    <row r="14" spans="1:29" x14ac:dyDescent="0.25">
      <c r="B14" s="23" t="s">
        <v>180</v>
      </c>
      <c r="C14" s="23">
        <f>VLOOKUP($B14,'Stations list'!$A$72:$C$139,2,FALSE)</f>
        <v>22.4077110796364</v>
      </c>
      <c r="D14" s="23">
        <f>VLOOKUP($B14,'Stations list'!$A$72:$C$139,3,FALSE)</f>
        <v>113.96643373194399</v>
      </c>
      <c r="F14" s="23" t="s">
        <v>212</v>
      </c>
      <c r="G14" s="23">
        <f>VLOOKUP($F14,'Stations list'!$A$72:$C$139,2,FALSE)</f>
        <v>22.403553302221798</v>
      </c>
      <c r="H14" s="23">
        <f>VLOOKUP($F14,'Stations list'!$A$72:$C$139,3,FALSE)</f>
        <v>113.975924232963</v>
      </c>
      <c r="J14" s="23" t="s">
        <v>190</v>
      </c>
      <c r="K14" s="23">
        <f>VLOOKUP($J14,'Stations list'!$A$72:$C$139,2,FALSE)</f>
        <v>22.412009304103702</v>
      </c>
      <c r="L14" s="23">
        <f>VLOOKUP($J14,'Stations list'!$A$72:$C$139,3,FALSE)</f>
        <v>113.97839532666001</v>
      </c>
      <c r="N14" s="24" t="s">
        <v>187</v>
      </c>
      <c r="O14" s="23">
        <f>VLOOKUP($N14,'Stations list'!$A$72:$C$139,2,FALSE)</f>
        <v>22.406732116979299</v>
      </c>
      <c r="P14" s="23">
        <f>VLOOKUP($N14,'Stations list'!$A$72:$C$139,3,FALSE)</f>
        <v>113.96915100434499</v>
      </c>
      <c r="R14" s="24" t="s">
        <v>6</v>
      </c>
      <c r="S14" s="23">
        <f>VLOOKUP($R14,'Stations list'!$A$72:$C$139,2,FALSE)</f>
        <v>22.455920961713101</v>
      </c>
      <c r="T14" s="23">
        <f>VLOOKUP($R14,'Stations list'!$A$72:$C$139,3,FALSE)</f>
        <v>113.99937062425199</v>
      </c>
      <c r="V14" s="24" t="s">
        <v>198</v>
      </c>
      <c r="W14" s="23">
        <f>VLOOKUP($V14,'Stations list'!$A$72:$C$139,2,FALSE)</f>
        <v>22.4336116497742</v>
      </c>
      <c r="X14" s="23">
        <f>VLOOKUP($V14,'Stations list'!$A$72:$C$139,3,FALSE)</f>
        <v>113.997479687973</v>
      </c>
      <c r="AA14" s="23" t="s">
        <v>215</v>
      </c>
      <c r="AB14" s="23">
        <f>VLOOKUP($AA14,'Stations list'!$A$72:$C$139,2,FALSE)</f>
        <v>22.444469580540598</v>
      </c>
      <c r="AC14" s="23">
        <f>VLOOKUP($AA14,'Stations list'!$A$72:$C$139,3,FALSE)</f>
        <v>114.029484185173</v>
      </c>
    </row>
    <row r="15" spans="1:29" x14ac:dyDescent="0.25">
      <c r="B15" s="23" t="s">
        <v>187</v>
      </c>
      <c r="C15" s="23">
        <f>VLOOKUP($B15,'Stations list'!$A$72:$C$139,2,FALSE)</f>
        <v>22.406732116979299</v>
      </c>
      <c r="D15" s="23">
        <f>VLOOKUP($B15,'Stations list'!$A$72:$C$139,3,FALSE)</f>
        <v>113.96915100434499</v>
      </c>
      <c r="F15" s="23" t="s">
        <v>194</v>
      </c>
      <c r="G15" s="23">
        <f>VLOOKUP($F15,'Stations list'!$A$72:$C$139,2,FALSE)</f>
        <v>22.407736600401499</v>
      </c>
      <c r="H15" s="23">
        <f>VLOOKUP($F15,'Stations list'!$A$72:$C$139,3,FALSE)</f>
        <v>113.977206125245</v>
      </c>
      <c r="J15" s="23" t="s">
        <v>195</v>
      </c>
      <c r="K15" s="23">
        <f>VLOOKUP($J15,'Stations list'!$A$72:$C$139,2,FALSE)</f>
        <v>22.417222047096399</v>
      </c>
      <c r="L15" s="23">
        <f>VLOOKUP($J15,'Stations list'!$A$72:$C$139,3,FALSE)</f>
        <v>113.981136908696</v>
      </c>
      <c r="N15" s="24" t="s">
        <v>188</v>
      </c>
      <c r="O15" s="23">
        <f>VLOOKUP($N15,'Stations list'!$A$72:$C$139,2,FALSE)</f>
        <v>22.407283701739999</v>
      </c>
      <c r="P15" s="23">
        <f>VLOOKUP($N15,'Stations list'!$A$72:$C$139,3,FALSE)</f>
        <v>113.972591728998</v>
      </c>
      <c r="R15" s="24" t="s">
        <v>3</v>
      </c>
      <c r="S15" s="23">
        <f>VLOOKUP($R15,'Stations list'!$A$72:$C$139,2,FALSE)</f>
        <v>22.453008000000001</v>
      </c>
      <c r="T15" s="23">
        <f>VLOOKUP($R15,'Stations list'!$A$72:$C$139,3,FALSE)</f>
        <v>114.001165</v>
      </c>
      <c r="V15" s="24" t="s">
        <v>225</v>
      </c>
      <c r="W15" s="23">
        <f>VLOOKUP($V15,'Stations list'!$A$72:$C$139,2,FALSE)</f>
        <v>22.445134177977899</v>
      </c>
      <c r="X15" s="23">
        <f>VLOOKUP($V15,'Stations list'!$A$72:$C$139,3,FALSE)</f>
        <v>114.00564491645299</v>
      </c>
      <c r="AA15" s="23" t="s">
        <v>203</v>
      </c>
      <c r="AB15" s="23">
        <f>VLOOKUP($AA15,'Stations list'!$A$72:$C$139,2,FALSE)</f>
        <v>22.445607708769</v>
      </c>
      <c r="AC15" s="23">
        <f>VLOOKUP($AA15,'Stations list'!$A$72:$C$139,3,FALSE)</f>
        <v>114.034899686977</v>
      </c>
    </row>
    <row r="16" spans="1:29" x14ac:dyDescent="0.25">
      <c r="B16" s="23" t="s">
        <v>188</v>
      </c>
      <c r="C16" s="23">
        <f>VLOOKUP($B16,'Stations list'!$A$72:$C$139,2,FALSE)</f>
        <v>22.407283701739999</v>
      </c>
      <c r="D16" s="23">
        <f>VLOOKUP($B16,'Stations list'!$A$72:$C$139,3,FALSE)</f>
        <v>113.972591728998</v>
      </c>
      <c r="F16" s="23" t="s">
        <v>190</v>
      </c>
      <c r="G16" s="23">
        <f>VLOOKUP($F16,'Stations list'!$A$72:$C$139,2,FALSE)</f>
        <v>22.412009304103702</v>
      </c>
      <c r="H16" s="23">
        <f>VLOOKUP($F16,'Stations list'!$A$72:$C$139,3,FALSE)</f>
        <v>113.97839532666001</v>
      </c>
      <c r="J16" s="23" t="s">
        <v>196</v>
      </c>
      <c r="K16" s="23">
        <f>VLOOKUP($J16,'Stations list'!$A$72:$C$139,2,FALSE)</f>
        <v>22.4240240686721</v>
      </c>
      <c r="L16" s="23">
        <f>VLOOKUP($J16,'Stations list'!$A$72:$C$139,3,FALSE)</f>
        <v>113.986792679991</v>
      </c>
      <c r="N16" s="24" t="s">
        <v>190</v>
      </c>
      <c r="O16" s="23">
        <f>VLOOKUP($N16,'Stations list'!$A$72:$C$139,2,FALSE)</f>
        <v>22.412009304103702</v>
      </c>
      <c r="P16" s="23">
        <f>VLOOKUP($N16,'Stations list'!$A$72:$C$139,3,FALSE)</f>
        <v>113.97839532666001</v>
      </c>
      <c r="R16" s="24" t="s">
        <v>2</v>
      </c>
      <c r="S16" s="23">
        <f>VLOOKUP($R16,'Stations list'!$A$72:$C$139,2,FALSE)</f>
        <v>22.450399999999998</v>
      </c>
      <c r="T16" s="23">
        <f>VLOOKUP($R16,'Stations list'!$A$72:$C$139,3,FALSE)</f>
        <v>114.0027</v>
      </c>
      <c r="V16" s="24" t="s">
        <v>0</v>
      </c>
      <c r="W16" s="23">
        <f>VLOOKUP($V16,'Stations list'!$A$72:$C$139,2,FALSE)</f>
        <v>22.449100145674802</v>
      </c>
      <c r="X16" s="23">
        <f>VLOOKUP($V16,'Stations list'!$A$72:$C$139,3,FALSE)</f>
        <v>114.00566673288201</v>
      </c>
    </row>
    <row r="17" spans="1:24" x14ac:dyDescent="0.25">
      <c r="B17" s="23" t="s">
        <v>189</v>
      </c>
      <c r="C17" s="23">
        <f>VLOOKUP($B17,'Stations list'!$A$72:$C$139,2,FALSE)</f>
        <v>22.4110535401664</v>
      </c>
      <c r="D17" s="23">
        <f>VLOOKUP($B17,'Stations list'!$A$72:$C$139,3,FALSE)</f>
        <v>113.97635439259599</v>
      </c>
      <c r="F17" s="23" t="s">
        <v>195</v>
      </c>
      <c r="G17" s="23">
        <f>VLOOKUP($F17,'Stations list'!$A$72:$C$139,2,FALSE)</f>
        <v>22.417222047096399</v>
      </c>
      <c r="H17" s="23">
        <f>VLOOKUP($F17,'Stations list'!$A$72:$C$139,3,FALSE)</f>
        <v>113.981136908696</v>
      </c>
      <c r="J17" s="23" t="s">
        <v>197</v>
      </c>
      <c r="K17" s="23">
        <f>VLOOKUP($J17,'Stations list'!$A$72:$C$139,2,FALSE)</f>
        <v>22.429691610255301</v>
      </c>
      <c r="L17" s="23">
        <f>VLOOKUP($J17,'Stations list'!$A$72:$C$139,3,FALSE)</f>
        <v>113.99218939259799</v>
      </c>
      <c r="N17" s="24" t="s">
        <v>195</v>
      </c>
      <c r="O17" s="23">
        <f>VLOOKUP($N17,'Stations list'!$A$72:$C$139,2,FALSE)</f>
        <v>22.417222047096399</v>
      </c>
      <c r="P17" s="23">
        <f>VLOOKUP($N17,'Stations list'!$A$72:$C$139,3,FALSE)</f>
        <v>113.981136908696</v>
      </c>
      <c r="R17" s="24" t="s">
        <v>0</v>
      </c>
      <c r="S17" s="23">
        <f>VLOOKUP($R17,'Stations list'!$A$72:$C$139,2,FALSE)</f>
        <v>22.449100145674802</v>
      </c>
      <c r="T17" s="23">
        <f>VLOOKUP($R17,'Stations list'!$A$72:$C$139,3,FALSE)</f>
        <v>114.00566673288201</v>
      </c>
      <c r="V17" s="24" t="s">
        <v>1</v>
      </c>
      <c r="W17" s="23">
        <f>VLOOKUP($V17,'Stations list'!$A$72:$C$139,2,FALSE)</f>
        <v>22.452770036825001</v>
      </c>
      <c r="X17" s="23">
        <f>VLOOKUP($V17,'Stations list'!$A$72:$C$139,3,FALSE)</f>
        <v>114.00609574865101</v>
      </c>
    </row>
    <row r="18" spans="1:24" x14ac:dyDescent="0.25">
      <c r="B18" s="23" t="s">
        <v>190</v>
      </c>
      <c r="C18" s="23">
        <f>VLOOKUP($B18,'Stations list'!$A$72:$C$139,2,FALSE)</f>
        <v>22.412009304103702</v>
      </c>
      <c r="D18" s="23">
        <f>VLOOKUP($B18,'Stations list'!$A$72:$C$139,3,FALSE)</f>
        <v>113.97839532666001</v>
      </c>
      <c r="F18" s="23" t="s">
        <v>196</v>
      </c>
      <c r="G18" s="23">
        <f>VLOOKUP($F18,'Stations list'!$A$72:$C$139,2,FALSE)</f>
        <v>22.4240240686721</v>
      </c>
      <c r="H18" s="23">
        <f>VLOOKUP($F18,'Stations list'!$A$72:$C$139,3,FALSE)</f>
        <v>113.986792679991</v>
      </c>
      <c r="J18" s="23" t="s">
        <v>198</v>
      </c>
      <c r="K18" s="23">
        <f>VLOOKUP($J18,'Stations list'!$A$72:$C$139,2,FALSE)</f>
        <v>22.4336116497742</v>
      </c>
      <c r="L18" s="23">
        <f>VLOOKUP($J18,'Stations list'!$A$72:$C$139,3,FALSE)</f>
        <v>113.997479687973</v>
      </c>
      <c r="N18" s="24" t="s">
        <v>196</v>
      </c>
      <c r="O18" s="23">
        <f>VLOOKUP($N18,'Stations list'!$A$72:$C$139,2,FALSE)</f>
        <v>22.4240240686721</v>
      </c>
      <c r="P18" s="23">
        <f>VLOOKUP($N18,'Stations list'!$A$72:$C$139,3,FALSE)</f>
        <v>113.986792679991</v>
      </c>
      <c r="V18" s="24" t="s">
        <v>4</v>
      </c>
      <c r="W18" s="23">
        <f>VLOOKUP($V18,'Stations list'!$A$72:$C$139,2,FALSE)</f>
        <v>22.454999999999998</v>
      </c>
      <c r="X18" s="23">
        <f>VLOOKUP($V18,'Stations list'!$A$72:$C$139,3,FALSE)</f>
        <v>114.0057</v>
      </c>
    </row>
    <row r="19" spans="1:24" x14ac:dyDescent="0.25">
      <c r="F19" s="23" t="s">
        <v>197</v>
      </c>
      <c r="G19" s="23">
        <f>VLOOKUP($F19,'Stations list'!$A$72:$C$139,2,FALSE)</f>
        <v>22.429691610255301</v>
      </c>
      <c r="H19" s="23">
        <f>VLOOKUP($F19,'Stations list'!$A$72:$C$139,3,FALSE)</f>
        <v>113.99218939259799</v>
      </c>
      <c r="J19" s="23" t="s">
        <v>199</v>
      </c>
      <c r="K19" s="23">
        <f>VLOOKUP($J19,'Stations list'!$A$72:$C$139,2,FALSE)</f>
        <v>22.4400529781601</v>
      </c>
      <c r="L19" s="23">
        <f>VLOOKUP($J19,'Stations list'!$A$72:$C$139,3,FALSE)</f>
        <v>114.007026514553</v>
      </c>
      <c r="N19" s="24" t="s">
        <v>197</v>
      </c>
      <c r="O19" s="23">
        <f>VLOOKUP($N19,'Stations list'!$A$72:$C$139,2,FALSE)</f>
        <v>22.429691610255301</v>
      </c>
      <c r="P19" s="23">
        <f>VLOOKUP($N19,'Stations list'!$A$72:$C$139,3,FALSE)</f>
        <v>113.99218939259799</v>
      </c>
      <c r="Q19" s="23">
        <v>706</v>
      </c>
      <c r="R19" s="24" t="s">
        <v>0</v>
      </c>
      <c r="S19" s="23">
        <f>VLOOKUP($R19,'Stations list'!$A$72:$C$139,2,FALSE)</f>
        <v>22.449100145674802</v>
      </c>
      <c r="T19" s="23">
        <f>VLOOKUP($R19,'Stations list'!$A$72:$C$139,3,FALSE)</f>
        <v>114.00566673288201</v>
      </c>
      <c r="V19" s="24" t="s">
        <v>5</v>
      </c>
      <c r="W19" s="23">
        <f>VLOOKUP($V19,'Stations list'!$A$72:$C$139,2,FALSE)</f>
        <v>22.4575507317616</v>
      </c>
      <c r="X19" s="23">
        <f>VLOOKUP($V19,'Stations list'!$A$72:$C$139,3,FALSE)</f>
        <v>114.004962868915</v>
      </c>
    </row>
    <row r="20" spans="1:24" x14ac:dyDescent="0.25">
      <c r="A20" s="23">
        <v>507</v>
      </c>
      <c r="B20" s="23" t="s">
        <v>168</v>
      </c>
      <c r="C20" s="23">
        <f>VLOOKUP($B20,'Stations list'!$A$72:$C$139,2,FALSE)</f>
        <v>22.373032187130502</v>
      </c>
      <c r="D20" s="23">
        <f>VLOOKUP($B20,'Stations list'!$A$72:$C$139,3,FALSE)</f>
        <v>113.96613076203199</v>
      </c>
      <c r="F20" s="23" t="s">
        <v>198</v>
      </c>
      <c r="G20" s="23">
        <f>VLOOKUP($F20,'Stations list'!$A$72:$C$139,2,FALSE)</f>
        <v>22.4336116497742</v>
      </c>
      <c r="H20" s="23">
        <f>VLOOKUP($F20,'Stations list'!$A$72:$C$139,3,FALSE)</f>
        <v>113.997479687973</v>
      </c>
      <c r="J20" s="23" t="s">
        <v>200</v>
      </c>
      <c r="K20" s="23">
        <f>VLOOKUP($J20,'Stations list'!$A$72:$C$139,2,FALSE)</f>
        <v>22.442800949486799</v>
      </c>
      <c r="L20" s="23">
        <f>VLOOKUP($J20,'Stations list'!$A$72:$C$139,3,FALSE)</f>
        <v>114.011771624998</v>
      </c>
      <c r="N20" s="24" t="s">
        <v>198</v>
      </c>
      <c r="O20" s="23">
        <f>VLOOKUP($N20,'Stations list'!$A$72:$C$139,2,FALSE)</f>
        <v>22.4336116497742</v>
      </c>
      <c r="P20" s="23">
        <f>VLOOKUP($N20,'Stations list'!$A$72:$C$139,3,FALSE)</f>
        <v>113.997479687973</v>
      </c>
      <c r="Q20" s="27">
        <v>30</v>
      </c>
      <c r="R20" s="24" t="s">
        <v>2</v>
      </c>
      <c r="S20" s="23">
        <f>VLOOKUP($R20,'Stations list'!$A$72:$C$139,2,FALSE)</f>
        <v>22.450399999999998</v>
      </c>
      <c r="T20" s="23">
        <f>VLOOKUP($R20,'Stations list'!$A$72:$C$139,3,FALSE)</f>
        <v>114.0027</v>
      </c>
      <c r="V20" s="24" t="s">
        <v>8</v>
      </c>
      <c r="W20" s="23">
        <f>VLOOKUP($V20,'Stations list'!$A$72:$C$139,2,FALSE)</f>
        <v>22.459579999999999</v>
      </c>
      <c r="X20" s="23">
        <f>VLOOKUP($V20,'Stations list'!$A$72:$C$139,3,FALSE)</f>
        <v>114.002771</v>
      </c>
    </row>
    <row r="21" spans="1:24" x14ac:dyDescent="0.25">
      <c r="A21" s="27">
        <v>35</v>
      </c>
      <c r="B21" s="23" t="s">
        <v>169</v>
      </c>
      <c r="C21" s="23">
        <f>VLOOKUP($B21,'Stations list'!$A$72:$C$139,2,FALSE)</f>
        <v>22.375260888170999</v>
      </c>
      <c r="D21" s="23">
        <f>VLOOKUP($B21,'Stations list'!$A$72:$C$139,3,FALSE)</f>
        <v>113.966892798057</v>
      </c>
      <c r="F21" s="23" t="s">
        <v>199</v>
      </c>
      <c r="G21" s="23">
        <f>VLOOKUP($F21,'Stations list'!$A$72:$C$139,2,FALSE)</f>
        <v>22.4400529781601</v>
      </c>
      <c r="H21" s="23">
        <f>VLOOKUP($F21,'Stations list'!$A$72:$C$139,3,FALSE)</f>
        <v>114.007026514553</v>
      </c>
      <c r="J21" s="23" t="s">
        <v>201</v>
      </c>
      <c r="K21" s="23">
        <f>VLOOKUP($J21,'Stations list'!$A$72:$C$139,2,FALSE)</f>
        <v>22.4444530150055</v>
      </c>
      <c r="L21" s="23">
        <f>VLOOKUP($J21,'Stations list'!$A$72:$C$139,3,FALSE)</f>
        <v>114.02043754864199</v>
      </c>
      <c r="N21" s="24" t="s">
        <v>199</v>
      </c>
      <c r="O21" s="23">
        <f>VLOOKUP($N21,'Stations list'!$A$72:$C$139,2,FALSE)</f>
        <v>22.4400529781601</v>
      </c>
      <c r="P21" s="23">
        <f>VLOOKUP($N21,'Stations list'!$A$72:$C$139,3,FALSE)</f>
        <v>114.007026514553</v>
      </c>
      <c r="Q21" s="28">
        <f>Q20/16</f>
        <v>1.875</v>
      </c>
      <c r="R21" s="24" t="s">
        <v>3</v>
      </c>
      <c r="S21" s="23">
        <f>VLOOKUP($R21,'Stations list'!$A$72:$C$139,2,FALSE)</f>
        <v>22.453008000000001</v>
      </c>
      <c r="T21" s="23">
        <f>VLOOKUP($R21,'Stations list'!$A$72:$C$139,3,FALSE)</f>
        <v>114.001165</v>
      </c>
      <c r="V21" s="24" t="s">
        <v>7</v>
      </c>
      <c r="W21" s="23">
        <f>VLOOKUP($V21,'Stations list'!$A$72:$C$139,2,FALSE)</f>
        <v>22.459700000000002</v>
      </c>
      <c r="X21" s="23">
        <f>VLOOKUP($V21,'Stations list'!$A$72:$C$139,3,FALSE)</f>
        <v>113.9995</v>
      </c>
    </row>
    <row r="22" spans="1:24" x14ac:dyDescent="0.25">
      <c r="A22" s="28">
        <f>A21/16</f>
        <v>2.1875</v>
      </c>
      <c r="B22" s="23" t="s">
        <v>170</v>
      </c>
      <c r="C22" s="23">
        <f>VLOOKUP($B22,'Stations list'!$A$72:$C$139,2,FALSE)</f>
        <v>22.381149624569201</v>
      </c>
      <c r="D22" s="23">
        <f>VLOOKUP($B22,'Stations list'!$A$72:$C$139,3,FALSE)</f>
        <v>113.97040715924</v>
      </c>
      <c r="F22" s="23" t="s">
        <v>200</v>
      </c>
      <c r="G22" s="23">
        <f>VLOOKUP($F22,'Stations list'!$A$72:$C$139,2,FALSE)</f>
        <v>22.442800949486799</v>
      </c>
      <c r="H22" s="23">
        <f>VLOOKUP($F22,'Stations list'!$A$72:$C$139,3,FALSE)</f>
        <v>114.011771624998</v>
      </c>
      <c r="J22" s="23" t="s">
        <v>213</v>
      </c>
      <c r="K22" s="23">
        <f>VLOOKUP($J22,'Stations list'!$A$72:$C$139,2,FALSE)</f>
        <v>22.444473202748501</v>
      </c>
      <c r="L22" s="23">
        <f>VLOOKUP($J22,'Stations list'!$A$72:$C$139,3,FALSE)</f>
        <v>114.02381699986501</v>
      </c>
      <c r="N22" s="24" t="s">
        <v>200</v>
      </c>
      <c r="O22" s="23">
        <f>VLOOKUP($N22,'Stations list'!$A$72:$C$139,2,FALSE)</f>
        <v>22.442800949486799</v>
      </c>
      <c r="P22" s="23">
        <f>VLOOKUP($N22,'Stations list'!$A$72:$C$139,3,FALSE)</f>
        <v>114.011771624998</v>
      </c>
      <c r="R22" s="24" t="s">
        <v>6</v>
      </c>
      <c r="S22" s="23">
        <f>VLOOKUP($R22,'Stations list'!$A$72:$C$139,2,FALSE)</f>
        <v>22.455920961713101</v>
      </c>
      <c r="T22" s="23">
        <f>VLOOKUP($R22,'Stations list'!$A$72:$C$139,3,FALSE)</f>
        <v>113.99937062425199</v>
      </c>
      <c r="V22" s="24" t="s">
        <v>9</v>
      </c>
      <c r="W22" s="23">
        <f>VLOOKUP($V22,'Stations list'!$A$72:$C$139,2,FALSE)</f>
        <v>22.4619</v>
      </c>
      <c r="X22" s="23">
        <f>VLOOKUP($V22,'Stations list'!$A$72:$C$139,3,FALSE)</f>
        <v>113.997</v>
      </c>
    </row>
    <row r="23" spans="1:24" x14ac:dyDescent="0.25">
      <c r="B23" s="23" t="s">
        <v>171</v>
      </c>
      <c r="C23" s="23">
        <f>VLOOKUP($B23,'Stations list'!$A$72:$C$139,2,FALSE)</f>
        <v>22.3833835090485</v>
      </c>
      <c r="D23" s="23">
        <f>VLOOKUP($B23,'Stations list'!$A$72:$C$139,3,FALSE)</f>
        <v>113.972985026948</v>
      </c>
      <c r="F23" s="23" t="s">
        <v>201</v>
      </c>
      <c r="G23" s="23">
        <f>VLOOKUP($F23,'Stations list'!$A$72:$C$139,2,FALSE)</f>
        <v>22.4444530150055</v>
      </c>
      <c r="H23" s="23">
        <f>VLOOKUP($F23,'Stations list'!$A$72:$C$139,3,FALSE)</f>
        <v>114.02043754864199</v>
      </c>
      <c r="J23" s="23" t="s">
        <v>202</v>
      </c>
      <c r="K23" s="23">
        <f>VLOOKUP($J23,'Stations list'!$A$72:$C$139,2,FALSE)</f>
        <v>22.444463284548799</v>
      </c>
      <c r="L23" s="23">
        <f>VLOOKUP($J23,'Stations list'!$A$72:$C$139,3,FALSE)</f>
        <v>114.02715065180401</v>
      </c>
      <c r="N23" s="24" t="s">
        <v>201</v>
      </c>
      <c r="O23" s="23">
        <f>VLOOKUP($N23,'Stations list'!$A$72:$C$139,2,FALSE)</f>
        <v>22.4444530150055</v>
      </c>
      <c r="P23" s="23">
        <f>VLOOKUP($N23,'Stations list'!$A$72:$C$139,3,FALSE)</f>
        <v>114.02043754864199</v>
      </c>
      <c r="R23" s="24" t="s">
        <v>9</v>
      </c>
      <c r="S23" s="23">
        <f>VLOOKUP($R23,'Stations list'!$A$72:$C$139,2,FALSE)</f>
        <v>22.4619</v>
      </c>
      <c r="T23" s="23">
        <f>VLOOKUP($R23,'Stations list'!$A$72:$C$139,3,FALSE)</f>
        <v>113.997</v>
      </c>
      <c r="V23" s="24" t="s">
        <v>10</v>
      </c>
      <c r="W23" s="23">
        <f>VLOOKUP($V23,'Stations list'!$A$72:$C$139,2,FALSE)</f>
        <v>22.46454</v>
      </c>
      <c r="X23" s="23">
        <f>VLOOKUP($V23,'Stations list'!$A$72:$C$139,3,FALSE)</f>
        <v>113.99762</v>
      </c>
    </row>
    <row r="24" spans="1:24" x14ac:dyDescent="0.25">
      <c r="B24" s="23" t="s">
        <v>172</v>
      </c>
      <c r="C24" s="23">
        <f>VLOOKUP($B24,'Stations list'!$A$72:$C$139,2,FALSE)</f>
        <v>22.384592047450099</v>
      </c>
      <c r="D24" s="23">
        <f>VLOOKUP($B24,'Stations list'!$A$72:$C$139,3,FALSE)</f>
        <v>113.975087688852</v>
      </c>
      <c r="F24" s="23" t="s">
        <v>214</v>
      </c>
      <c r="G24" s="23">
        <f>VLOOKUP($F24,'Stations list'!$A$72:$C$139,2,FALSE)</f>
        <v>22.444473202748501</v>
      </c>
      <c r="H24" s="23">
        <f>VLOOKUP($F24,'Stations list'!$A$72:$C$139,3,FALSE)</f>
        <v>114.02381699986501</v>
      </c>
      <c r="J24" s="23" t="s">
        <v>215</v>
      </c>
      <c r="K24" s="23">
        <f>VLOOKUP($J24,'Stations list'!$A$72:$C$139,2,FALSE)</f>
        <v>22.444469580540598</v>
      </c>
      <c r="L24" s="23">
        <f>VLOOKUP($J24,'Stations list'!$A$72:$C$139,3,FALSE)</f>
        <v>114.029484185173</v>
      </c>
      <c r="N24" s="24" t="s">
        <v>213</v>
      </c>
      <c r="O24" s="23">
        <f>VLOOKUP($N24,'Stations list'!$A$72:$C$139,2,FALSE)</f>
        <v>22.444473202748501</v>
      </c>
      <c r="P24" s="23">
        <f>VLOOKUP($N24,'Stations list'!$A$72:$C$139,3,FALSE)</f>
        <v>114.02381699986501</v>
      </c>
      <c r="R24" s="24" t="s">
        <v>10</v>
      </c>
      <c r="S24" s="23">
        <f>VLOOKUP($R24,'Stations list'!$A$72:$C$139,2,FALSE)</f>
        <v>22.46454</v>
      </c>
      <c r="T24" s="23">
        <f>VLOOKUP($R24,'Stations list'!$A$72:$C$139,3,FALSE)</f>
        <v>113.99762</v>
      </c>
      <c r="V24" s="24" t="s">
        <v>14</v>
      </c>
      <c r="W24" s="23">
        <f>VLOOKUP($V24,'Stations list'!$A$72:$C$139,2,FALSE)</f>
        <v>22.467037310901102</v>
      </c>
      <c r="X24" s="23">
        <f>VLOOKUP($V24,'Stations list'!$A$72:$C$139,3,FALSE)</f>
        <v>113.999027692705</v>
      </c>
    </row>
    <row r="25" spans="1:24" x14ac:dyDescent="0.25">
      <c r="B25" s="23" t="s">
        <v>173</v>
      </c>
      <c r="C25" s="23">
        <f>VLOOKUP($B25,'Stations list'!$A$72:$C$139,2,FALSE)</f>
        <v>22.387781054392299</v>
      </c>
      <c r="D25" s="23">
        <f>VLOOKUP($B25,'Stations list'!$A$72:$C$139,3,FALSE)</f>
        <v>113.975063436901</v>
      </c>
      <c r="F25" s="23" t="s">
        <v>202</v>
      </c>
      <c r="G25" s="23">
        <f>VLOOKUP($F25,'Stations list'!$A$72:$C$139,2,FALSE)</f>
        <v>22.444463284548799</v>
      </c>
      <c r="H25" s="23">
        <f>VLOOKUP($F25,'Stations list'!$A$72:$C$139,3,FALSE)</f>
        <v>114.02715065180401</v>
      </c>
      <c r="J25" s="23" t="s">
        <v>203</v>
      </c>
      <c r="K25" s="23">
        <f>VLOOKUP($J25,'Stations list'!$A$72:$C$139,2,FALSE)</f>
        <v>22.445607708769</v>
      </c>
      <c r="L25" s="23">
        <f>VLOOKUP($J25,'Stations list'!$A$72:$C$139,3,FALSE)</f>
        <v>114.034899686977</v>
      </c>
      <c r="N25" s="24" t="s">
        <v>202</v>
      </c>
      <c r="O25" s="23">
        <f>VLOOKUP($N25,'Stations list'!$A$72:$C$139,2,FALSE)</f>
        <v>22.444463284548799</v>
      </c>
      <c r="P25" s="23">
        <f>VLOOKUP($N25,'Stations list'!$A$72:$C$139,3,FALSE)</f>
        <v>114.02715065180401</v>
      </c>
      <c r="R25" s="24" t="s">
        <v>14</v>
      </c>
      <c r="S25" s="23">
        <f>VLOOKUP($R25,'Stations list'!$A$72:$C$139,2,FALSE)</f>
        <v>22.467037310901102</v>
      </c>
      <c r="T25" s="23">
        <f>VLOOKUP($R25,'Stations list'!$A$72:$C$139,3,FALSE)</f>
        <v>113.999027692705</v>
      </c>
    </row>
    <row r="26" spans="1:24" x14ac:dyDescent="0.25">
      <c r="B26" s="23" t="s">
        <v>174</v>
      </c>
      <c r="C26" s="23">
        <f>VLOOKUP($B26,'Stations list'!$A$72:$C$139,2,FALSE)</f>
        <v>22.391413524946699</v>
      </c>
      <c r="D26" s="23">
        <f>VLOOKUP($B26,'Stations list'!$A$72:$C$139,3,FALSE)</f>
        <v>113.97498126386201</v>
      </c>
      <c r="F26" s="23" t="s">
        <v>216</v>
      </c>
      <c r="G26" s="23">
        <f>VLOOKUP($F26,'Stations list'!$A$72:$C$139,2,FALSE)</f>
        <v>22.444469580540598</v>
      </c>
      <c r="H26" s="23">
        <f>VLOOKUP($F26,'Stations list'!$A$72:$C$139,3,FALSE)</f>
        <v>114.029484185173</v>
      </c>
      <c r="N26" s="24" t="s">
        <v>215</v>
      </c>
      <c r="O26" s="23">
        <f>VLOOKUP($N26,'Stations list'!$A$72:$C$139,2,FALSE)</f>
        <v>22.444469580540598</v>
      </c>
      <c r="P26" s="23">
        <f>VLOOKUP($N26,'Stations list'!$A$72:$C$139,3,FALSE)</f>
        <v>114.029484185173</v>
      </c>
      <c r="R26" s="24" t="s">
        <v>15</v>
      </c>
      <c r="S26" s="23">
        <f>VLOOKUP($R26,'Stations list'!$A$72:$C$139,2,FALSE)</f>
        <v>22.4697</v>
      </c>
      <c r="T26" s="23">
        <f>VLOOKUP($R26,'Stations list'!$A$72:$C$139,3,FALSE)</f>
        <v>114.00069999999999</v>
      </c>
      <c r="U26" s="23" t="s">
        <v>226</v>
      </c>
      <c r="V26" s="24" t="s">
        <v>190</v>
      </c>
      <c r="W26" s="23">
        <f>VLOOKUP($V26,'Stations list'!$A$72:$C$139,2,FALSE)</f>
        <v>22.412009304103702</v>
      </c>
      <c r="X26" s="23">
        <f>VLOOKUP($V26,'Stations list'!$A$72:$C$139,3,FALSE)</f>
        <v>113.97839532666001</v>
      </c>
    </row>
    <row r="27" spans="1:24" x14ac:dyDescent="0.25">
      <c r="B27" s="23" t="s">
        <v>182</v>
      </c>
      <c r="C27" s="23">
        <f>VLOOKUP($B27,'Stations list'!$A$72:$C$139,2,FALSE)</f>
        <v>22.393876373362598</v>
      </c>
      <c r="D27" s="23">
        <f>VLOOKUP($B27,'Stations list'!$A$72:$C$139,3,FALSE)</f>
        <v>113.97295391857401</v>
      </c>
      <c r="F27" s="23" t="s">
        <v>203</v>
      </c>
      <c r="G27" s="23">
        <f>VLOOKUP($F27,'Stations list'!$A$72:$C$139,2,FALSE)</f>
        <v>22.445607708769</v>
      </c>
      <c r="H27" s="23">
        <f>VLOOKUP($F27,'Stations list'!$A$72:$C$139,3,FALSE)</f>
        <v>114.034899686977</v>
      </c>
      <c r="I27" s="23" t="s">
        <v>222</v>
      </c>
      <c r="J27" s="23" t="s">
        <v>168</v>
      </c>
      <c r="K27" s="23">
        <f>VLOOKUP($J27,'Stations list'!$A$72:$C$139,2,FALSE)</f>
        <v>22.373032187130502</v>
      </c>
      <c r="L27" s="23">
        <f>VLOOKUP($J27,'Stations list'!$A$72:$C$139,3,FALSE)</f>
        <v>113.96613076203199</v>
      </c>
      <c r="N27" s="24" t="s">
        <v>203</v>
      </c>
      <c r="O27" s="23">
        <f>VLOOKUP($N27,'Stations list'!$A$72:$C$139,2,FALSE)</f>
        <v>22.445607708769</v>
      </c>
      <c r="P27" s="23">
        <f>VLOOKUP($N27,'Stations list'!$A$72:$C$139,3,FALSE)</f>
        <v>114.034899686977</v>
      </c>
      <c r="R27" s="24" t="s">
        <v>13</v>
      </c>
      <c r="S27" s="23">
        <f>VLOOKUP($R27,'Stations list'!$A$72:$C$139,2,FALSE)</f>
        <v>22.4696</v>
      </c>
      <c r="T27" s="23">
        <f>VLOOKUP($R27,'Stations list'!$A$72:$C$139,3,FALSE)</f>
        <v>114.0025</v>
      </c>
      <c r="U27" s="27">
        <v>30</v>
      </c>
      <c r="V27" s="24" t="s">
        <v>195</v>
      </c>
      <c r="W27" s="23">
        <f>VLOOKUP($V27,'Stations list'!$A$72:$C$139,2,FALSE)</f>
        <v>22.417222047096399</v>
      </c>
      <c r="X27" s="23">
        <f>VLOOKUP($V27,'Stations list'!$A$72:$C$139,3,FALSE)</f>
        <v>113.981136908696</v>
      </c>
    </row>
    <row r="28" spans="1:24" x14ac:dyDescent="0.25">
      <c r="B28" s="23" t="s">
        <v>175</v>
      </c>
      <c r="C28" s="23">
        <f>VLOOKUP($B28,'Stations list'!$A$72:$C$139,2,FALSE)</f>
        <v>22.397428339875201</v>
      </c>
      <c r="D28" s="23">
        <f>VLOOKUP($B28,'Stations list'!$A$72:$C$139,3,FALSE)</f>
        <v>113.9731104873</v>
      </c>
      <c r="I28" s="27">
        <v>24</v>
      </c>
      <c r="J28" s="23" t="s">
        <v>169</v>
      </c>
      <c r="K28" s="23">
        <f>VLOOKUP($J28,'Stations list'!$A$72:$C$139,2,FALSE)</f>
        <v>22.375260888170999</v>
      </c>
      <c r="L28" s="23">
        <f>VLOOKUP($J28,'Stations list'!$A$72:$C$139,3,FALSE)</f>
        <v>113.966892798057</v>
      </c>
      <c r="R28" s="24" t="s">
        <v>12</v>
      </c>
      <c r="S28" s="23">
        <f>VLOOKUP($R28,'Stations list'!$A$72:$C$139,2,FALSE)</f>
        <v>22.465599999999998</v>
      </c>
      <c r="T28" s="23">
        <f>VLOOKUP($R28,'Stations list'!$A$72:$C$139,3,FALSE)</f>
        <v>114.0029</v>
      </c>
      <c r="U28" s="28">
        <f>U27/15</f>
        <v>2</v>
      </c>
      <c r="V28" s="24" t="s">
        <v>196</v>
      </c>
      <c r="W28" s="23">
        <f>VLOOKUP($V28,'Stations list'!$A$72:$C$139,2,FALSE)</f>
        <v>22.4240240686721</v>
      </c>
      <c r="X28" s="23">
        <f>VLOOKUP($V28,'Stations list'!$A$72:$C$139,3,FALSE)</f>
        <v>113.986792679991</v>
      </c>
    </row>
    <row r="29" spans="1:24" x14ac:dyDescent="0.25">
      <c r="B29" s="23" t="s">
        <v>176</v>
      </c>
      <c r="C29" s="23">
        <f>VLOOKUP($B29,'Stations list'!$A$72:$C$139,2,FALSE)</f>
        <v>22.399847287145001</v>
      </c>
      <c r="D29" s="23">
        <f>VLOOKUP($B29,'Stations list'!$A$72:$C$139,3,FALSE)</f>
        <v>113.97409947626601</v>
      </c>
      <c r="I29" s="28">
        <f>I28/13</f>
        <v>1.8461538461538463</v>
      </c>
      <c r="J29" s="23" t="s">
        <v>170</v>
      </c>
      <c r="K29" s="23">
        <f>VLOOKUP($J29,'Stations list'!$A$72:$C$139,2,FALSE)</f>
        <v>22.381149624569201</v>
      </c>
      <c r="L29" s="23">
        <f>VLOOKUP($J29,'Stations list'!$A$72:$C$139,3,FALSE)</f>
        <v>113.97040715924</v>
      </c>
      <c r="M29" s="23" t="s">
        <v>223</v>
      </c>
      <c r="N29" s="24" t="s">
        <v>168</v>
      </c>
      <c r="O29" s="23">
        <f>VLOOKUP($N29,'Stations list'!$A$72:$C$139,2,FALSE)</f>
        <v>22.373032187130502</v>
      </c>
      <c r="P29" s="23">
        <f>VLOOKUP($N29,'Stations list'!$A$72:$C$139,3,FALSE)</f>
        <v>113.96613076203199</v>
      </c>
      <c r="R29" s="24" t="s">
        <v>11</v>
      </c>
      <c r="S29" s="23">
        <f>VLOOKUP($R29,'Stations list'!$A$72:$C$139,2,FALSE)</f>
        <v>22.462800000000001</v>
      </c>
      <c r="T29" s="23">
        <f>VLOOKUP($R29,'Stations list'!$A$72:$C$139,3,FALSE)</f>
        <v>114.0016</v>
      </c>
      <c r="V29" s="24" t="s">
        <v>197</v>
      </c>
      <c r="W29" s="23">
        <f>VLOOKUP($V29,'Stations list'!$A$72:$C$139,2,FALSE)</f>
        <v>22.429691610255301</v>
      </c>
      <c r="X29" s="23">
        <f>VLOOKUP($V29,'Stations list'!$A$72:$C$139,3,FALSE)</f>
        <v>113.99218939259799</v>
      </c>
    </row>
    <row r="30" spans="1:24" x14ac:dyDescent="0.25">
      <c r="B30" s="23" t="s">
        <v>177</v>
      </c>
      <c r="C30" s="23">
        <f>VLOOKUP($B30,'Stations list'!$A$72:$C$139,2,FALSE)</f>
        <v>22.402604492495101</v>
      </c>
      <c r="D30" s="23">
        <f>VLOOKUP($B30,'Stations list'!$A$72:$C$139,3,FALSE)</f>
        <v>113.974403588605</v>
      </c>
      <c r="J30" s="23" t="s">
        <v>171</v>
      </c>
      <c r="K30" s="23">
        <f>VLOOKUP($J30,'Stations list'!$A$72:$C$139,2,FALSE)</f>
        <v>22.3833835090485</v>
      </c>
      <c r="L30" s="23">
        <f>VLOOKUP($J30,'Stations list'!$A$72:$C$139,3,FALSE)</f>
        <v>113.972985026948</v>
      </c>
      <c r="M30" s="27">
        <f>16+12</f>
        <v>28</v>
      </c>
      <c r="N30" s="24" t="s">
        <v>191</v>
      </c>
      <c r="O30" s="23">
        <f>VLOOKUP($N30,'Stations list'!$A$72:$C$139,2,FALSE)</f>
        <v>22.375070000000001</v>
      </c>
      <c r="P30" s="23">
        <f>VLOOKUP($N30,'Stations list'!$A$72:$C$139,3,FALSE)</f>
        <v>113.96111999999999</v>
      </c>
      <c r="R30" s="24" t="s">
        <v>8</v>
      </c>
      <c r="S30" s="23">
        <f>VLOOKUP($R30,'Stations list'!$A$72:$C$139,2,FALSE)</f>
        <v>22.459579999999999</v>
      </c>
      <c r="T30" s="23">
        <f>VLOOKUP($R30,'Stations list'!$A$72:$C$139,3,FALSE)</f>
        <v>114.002771</v>
      </c>
      <c r="V30" s="24" t="s">
        <v>198</v>
      </c>
      <c r="W30" s="23">
        <f>VLOOKUP($V30,'Stations list'!$A$72:$C$139,2,FALSE)</f>
        <v>22.4336116497742</v>
      </c>
      <c r="X30" s="23">
        <f>VLOOKUP($V30,'Stations list'!$A$72:$C$139,3,FALSE)</f>
        <v>113.997479687973</v>
      </c>
    </row>
    <row r="31" spans="1:24" x14ac:dyDescent="0.25">
      <c r="B31" s="23" t="s">
        <v>229</v>
      </c>
      <c r="C31" s="23">
        <f>VLOOKUP($B31,'Stations list'!$A$72:$C$139,2,FALSE)</f>
        <v>22.402822934632798</v>
      </c>
      <c r="D31" s="23">
        <f>VLOOKUP($B31,'Stations list'!$A$72:$C$139,3,FALSE)</f>
        <v>113.972037039361</v>
      </c>
      <c r="J31" s="23" t="s">
        <v>172</v>
      </c>
      <c r="K31" s="23">
        <f>VLOOKUP($J31,'Stations list'!$A$72:$C$139,2,FALSE)</f>
        <v>22.384592047450099</v>
      </c>
      <c r="L31" s="23">
        <f>VLOOKUP($J31,'Stations list'!$A$72:$C$139,3,FALSE)</f>
        <v>113.975087688852</v>
      </c>
      <c r="M31" s="28">
        <f>M30/16</f>
        <v>1.75</v>
      </c>
      <c r="N31" s="24" t="s">
        <v>192</v>
      </c>
      <c r="O31" s="23">
        <f>VLOOKUP($N31,'Stations list'!$A$72:$C$139,2,FALSE)</f>
        <v>22.3781</v>
      </c>
      <c r="P31" s="23">
        <f>VLOOKUP($N31,'Stations list'!$A$72:$C$139,3,FALSE)</f>
        <v>113.96169399999999</v>
      </c>
      <c r="R31" s="24" t="s">
        <v>5</v>
      </c>
      <c r="S31" s="23">
        <f>VLOOKUP($R31,'Stations list'!$A$72:$C$139,2,FALSE)</f>
        <v>22.4575507317616</v>
      </c>
      <c r="T31" s="23">
        <f>VLOOKUP($R31,'Stations list'!$A$72:$C$139,3,FALSE)</f>
        <v>114.004962868915</v>
      </c>
      <c r="V31" s="24" t="s">
        <v>225</v>
      </c>
      <c r="W31" s="23">
        <f>VLOOKUP($V31,'Stations list'!$A$72:$C$139,2,FALSE)</f>
        <v>22.445134177977899</v>
      </c>
      <c r="X31" s="23">
        <f>VLOOKUP($V31,'Stations list'!$A$72:$C$139,3,FALSE)</f>
        <v>114.00564491645299</v>
      </c>
    </row>
    <row r="32" spans="1:24" x14ac:dyDescent="0.25">
      <c r="B32" s="23" t="s">
        <v>228</v>
      </c>
      <c r="C32" s="23">
        <f>VLOOKUP($B32,'Stations list'!$A$72:$C$139,2,FALSE)</f>
        <v>22.404590694991999</v>
      </c>
      <c r="D32" s="23">
        <f>VLOOKUP($B32,'Stations list'!$A$72:$C$139,3,FALSE)</f>
        <v>113.969999746388</v>
      </c>
      <c r="J32" s="23" t="s">
        <v>173</v>
      </c>
      <c r="K32" s="23">
        <f>VLOOKUP($J32,'Stations list'!$A$72:$C$139,2,FALSE)</f>
        <v>22.387781054392299</v>
      </c>
      <c r="L32" s="23">
        <f>VLOOKUP($J32,'Stations list'!$A$72:$C$139,3,FALSE)</f>
        <v>113.975063436901</v>
      </c>
      <c r="N32" s="24" t="s">
        <v>205</v>
      </c>
      <c r="O32" s="23">
        <f>VLOOKUP($N32,'Stations list'!$A$72:$C$139,2,FALSE)</f>
        <v>22.381776267242099</v>
      </c>
      <c r="P32" s="23">
        <f>VLOOKUP($N32,'Stations list'!$A$72:$C$139,3,FALSE)</f>
        <v>113.96330534485899</v>
      </c>
      <c r="R32" s="24" t="s">
        <v>4</v>
      </c>
      <c r="S32" s="23">
        <f>VLOOKUP($R32,'Stations list'!$A$72:$C$139,2,FALSE)</f>
        <v>22.454999999999998</v>
      </c>
      <c r="T32" s="23">
        <f>VLOOKUP($R32,'Stations list'!$A$72:$C$139,3,FALSE)</f>
        <v>114.0057</v>
      </c>
      <c r="V32" s="24" t="s">
        <v>0</v>
      </c>
      <c r="W32" s="23">
        <f>VLOOKUP($V32,'Stations list'!$A$72:$C$139,2,FALSE)</f>
        <v>22.449100145674802</v>
      </c>
      <c r="X32" s="23">
        <f>VLOOKUP($V32,'Stations list'!$A$72:$C$139,3,FALSE)</f>
        <v>114.00566673288201</v>
      </c>
    </row>
    <row r="33" spans="2:24" x14ac:dyDescent="0.25">
      <c r="B33" s="23" t="s">
        <v>178</v>
      </c>
      <c r="C33" s="23">
        <f>VLOOKUP($B33,'Stations list'!$A$72:$C$139,2,FALSE)</f>
        <v>22.4052986529218</v>
      </c>
      <c r="D33" s="23">
        <f>VLOOKUP($B33,'Stations list'!$A$72:$C$139,3,FALSE)</f>
        <v>113.964476699931</v>
      </c>
      <c r="J33" s="23" t="s">
        <v>174</v>
      </c>
      <c r="K33" s="23">
        <f>VLOOKUP($J33,'Stations list'!$A$72:$C$139,2,FALSE)</f>
        <v>22.391413524946699</v>
      </c>
      <c r="L33" s="23">
        <f>VLOOKUP($J33,'Stations list'!$A$72:$C$139,3,FALSE)</f>
        <v>113.97498126386201</v>
      </c>
      <c r="N33" s="24" t="s">
        <v>209</v>
      </c>
      <c r="O33" s="23">
        <f>VLOOKUP($N33,'Stations list'!$A$72:$C$139,2,FALSE)</f>
        <v>22.385275252586599</v>
      </c>
      <c r="P33" s="23">
        <f>VLOOKUP($N33,'Stations list'!$A$72:$C$139,3,FALSE)</f>
        <v>113.96499167860701</v>
      </c>
      <c r="R33" s="24" t="s">
        <v>1</v>
      </c>
      <c r="S33" s="23">
        <f>VLOOKUP($R33,'Stations list'!$A$72:$C$139,2,FALSE)</f>
        <v>22.452770036825001</v>
      </c>
      <c r="T33" s="23">
        <f>VLOOKUP($R33,'Stations list'!$A$72:$C$139,3,FALSE)</f>
        <v>114.00609574865101</v>
      </c>
      <c r="V33" s="24" t="s">
        <v>1</v>
      </c>
      <c r="W33" s="23">
        <f>VLOOKUP($V33,'Stations list'!$A$72:$C$139,2,FALSE)</f>
        <v>22.452770036825001</v>
      </c>
      <c r="X33" s="23">
        <f>VLOOKUP($V33,'Stations list'!$A$72:$C$139,3,FALSE)</f>
        <v>114.00609574865101</v>
      </c>
    </row>
    <row r="34" spans="2:24" x14ac:dyDescent="0.25">
      <c r="B34" s="23" t="s">
        <v>179</v>
      </c>
      <c r="C34" s="23">
        <f>VLOOKUP($B34,'Stations list'!$A$72:$C$139,2,FALSE)</f>
        <v>22.406707624775098</v>
      </c>
      <c r="D34" s="23">
        <f>VLOOKUP($B34,'Stations list'!$A$72:$C$139,3,FALSE)</f>
        <v>113.963662483394</v>
      </c>
      <c r="J34" s="23" t="s">
        <v>217</v>
      </c>
      <c r="K34" s="23">
        <f>VLOOKUP($J34,'Stations list'!$A$72:$C$139,2,FALSE)</f>
        <v>22.394501911923602</v>
      </c>
      <c r="L34" s="23">
        <f>VLOOKUP($J34,'Stations list'!$A$72:$C$139,3,FALSE)</f>
        <v>113.976388409891</v>
      </c>
      <c r="N34" s="24" t="s">
        <v>193</v>
      </c>
      <c r="O34" s="23">
        <f>VLOOKUP($N34,'Stations list'!$A$72:$C$139,2,FALSE)</f>
        <v>22.3909438477388</v>
      </c>
      <c r="P34" s="23">
        <f>VLOOKUP($N34,'Stations list'!$A$72:$C$139,3,FALSE)</f>
        <v>113.967322076288</v>
      </c>
      <c r="R34" s="24" t="s">
        <v>0</v>
      </c>
      <c r="S34" s="23">
        <f>VLOOKUP($R34,'Stations list'!$A$72:$C$139,2,FALSE)</f>
        <v>22.449100145674802</v>
      </c>
      <c r="T34" s="23">
        <f>VLOOKUP($R34,'Stations list'!$A$72:$C$139,3,FALSE)</f>
        <v>114.00566673288201</v>
      </c>
      <c r="V34" s="24" t="s">
        <v>4</v>
      </c>
      <c r="W34" s="23">
        <f>VLOOKUP($V34,'Stations list'!$A$72:$C$139,2,FALSE)</f>
        <v>22.454999999999998</v>
      </c>
      <c r="X34" s="23">
        <f>VLOOKUP($V34,'Stations list'!$A$72:$C$139,3,FALSE)</f>
        <v>114.0057</v>
      </c>
    </row>
    <row r="35" spans="2:24" x14ac:dyDescent="0.25">
      <c r="B35" s="23" t="s">
        <v>180</v>
      </c>
      <c r="C35" s="23">
        <f>VLOOKUP($B35,'Stations list'!$A$72:$C$139,2,FALSE)</f>
        <v>22.4077110796364</v>
      </c>
      <c r="D35" s="23">
        <f>VLOOKUP($B35,'Stations list'!$A$72:$C$139,3,FALSE)</f>
        <v>113.96643373194399</v>
      </c>
      <c r="J35" s="23" t="s">
        <v>218</v>
      </c>
      <c r="K35" s="23">
        <f>VLOOKUP($J35,'Stations list'!$A$72:$C$139,2,FALSE)</f>
        <v>22.397415965951598</v>
      </c>
      <c r="L35" s="23">
        <f>VLOOKUP($J35,'Stations list'!$A$72:$C$139,3,FALSE)</f>
        <v>113.97740187741</v>
      </c>
      <c r="N35" s="24" t="s">
        <v>207</v>
      </c>
      <c r="O35" s="23">
        <f>VLOOKUP($N35,'Stations list'!$A$72:$C$139,2,FALSE)</f>
        <v>22.394322012624599</v>
      </c>
      <c r="P35" s="23">
        <f>VLOOKUP($N35,'Stations list'!$A$72:$C$139,3,FALSE)</f>
        <v>113.967529365199</v>
      </c>
      <c r="V35" s="24" t="s">
        <v>5</v>
      </c>
      <c r="W35" s="23">
        <f>VLOOKUP($V35,'Stations list'!$A$72:$C$139,2,FALSE)</f>
        <v>22.4575507317616</v>
      </c>
      <c r="X35" s="23">
        <f>VLOOKUP($V35,'Stations list'!$A$72:$C$139,3,FALSE)</f>
        <v>114.004962868915</v>
      </c>
    </row>
    <row r="36" spans="2:24" x14ac:dyDescent="0.25">
      <c r="J36" s="23" t="s">
        <v>219</v>
      </c>
      <c r="K36" s="23">
        <f>VLOOKUP($J36,'Stations list'!$A$72:$C$139,2,FALSE)</f>
        <v>22.400247212501</v>
      </c>
      <c r="L36" s="23">
        <f>VLOOKUP($J36,'Stations list'!$A$72:$C$139,3,FALSE)</f>
        <v>113.977982200192</v>
      </c>
      <c r="N36" s="24" t="s">
        <v>185</v>
      </c>
      <c r="O36" s="23">
        <f>VLOOKUP($N36,'Stations list'!$A$72:$C$139,2,FALSE)</f>
        <v>22.397102641477399</v>
      </c>
      <c r="P36" s="23">
        <f>VLOOKUP($N36,'Stations list'!$A$72:$C$139,3,FALSE)</f>
        <v>113.967327899835</v>
      </c>
      <c r="R36" s="24" t="s">
        <v>14</v>
      </c>
      <c r="S36" s="23" t="s">
        <v>234</v>
      </c>
      <c r="V36" s="24" t="s">
        <v>8</v>
      </c>
      <c r="W36" s="23">
        <f>VLOOKUP($V36,'Stations list'!$A$72:$C$139,2,FALSE)</f>
        <v>22.459579999999999</v>
      </c>
      <c r="X36" s="23">
        <f>VLOOKUP($V36,'Stations list'!$A$72:$C$139,3,FALSE)</f>
        <v>114.002771</v>
      </c>
    </row>
    <row r="37" spans="2:24" x14ac:dyDescent="0.25">
      <c r="J37" s="23" t="s">
        <v>220</v>
      </c>
      <c r="K37" s="23">
        <f>VLOOKUP($J37,'Stations list'!$A$72:$C$139,2,FALSE)</f>
        <v>22.4032017363668</v>
      </c>
      <c r="L37" s="23">
        <f>VLOOKUP($J37,'Stations list'!$A$72:$C$139,3,FALSE)</f>
        <v>113.979438021115</v>
      </c>
      <c r="N37" s="24" t="s">
        <v>186</v>
      </c>
      <c r="O37" s="23">
        <f>VLOOKUP($N37,'Stations list'!$A$72:$C$139,2,FALSE)</f>
        <v>22.401419053050699</v>
      </c>
      <c r="P37" s="23">
        <f>VLOOKUP($N37,'Stations list'!$A$72:$C$139,3,FALSE)</f>
        <v>113.96778947233901</v>
      </c>
      <c r="R37" s="24" t="s">
        <v>10</v>
      </c>
      <c r="S37" s="23" t="s">
        <v>235</v>
      </c>
      <c r="V37" s="24" t="s">
        <v>7</v>
      </c>
      <c r="W37" s="23">
        <f>VLOOKUP($V37,'Stations list'!$A$72:$C$139,2,FALSE)</f>
        <v>22.459700000000002</v>
      </c>
      <c r="X37" s="23">
        <f>VLOOKUP($V37,'Stations list'!$A$72:$C$139,3,FALSE)</f>
        <v>113.9995</v>
      </c>
    </row>
    <row r="38" spans="2:24" x14ac:dyDescent="0.25">
      <c r="B38" s="24"/>
      <c r="J38" s="23" t="s">
        <v>221</v>
      </c>
      <c r="K38" s="23">
        <f>VLOOKUP($J38,'Stations list'!$A$72:$C$139,2,FALSE)</f>
        <v>22.406762108915899</v>
      </c>
      <c r="L38" s="23">
        <f>VLOOKUP($J38,'Stations list'!$A$72:$C$139,3,FALSE)</f>
        <v>113.97880780205</v>
      </c>
      <c r="N38" s="24" t="s">
        <v>178</v>
      </c>
      <c r="O38" s="23">
        <f>VLOOKUP($N38,'Stations list'!$A$72:$C$139,2,FALSE)</f>
        <v>22.4052986529218</v>
      </c>
      <c r="P38" s="23">
        <f>VLOOKUP($N38,'Stations list'!$A$72:$C$139,3,FALSE)</f>
        <v>113.964476699931</v>
      </c>
      <c r="R38" s="24" t="s">
        <v>9</v>
      </c>
      <c r="S38" s="23" t="s">
        <v>236</v>
      </c>
      <c r="V38" s="24" t="s">
        <v>9</v>
      </c>
      <c r="W38" s="23">
        <f>VLOOKUP($V38,'Stations list'!$A$72:$C$139,2,FALSE)</f>
        <v>22.4619</v>
      </c>
      <c r="X38" s="23">
        <f>VLOOKUP($V38,'Stations list'!$A$72:$C$139,3,FALSE)</f>
        <v>113.997</v>
      </c>
    </row>
    <row r="39" spans="2:24" x14ac:dyDescent="0.25">
      <c r="B39" s="24"/>
      <c r="J39" s="23" t="s">
        <v>190</v>
      </c>
      <c r="K39" s="23">
        <f>VLOOKUP($J39,'Stations list'!$A$72:$C$139,2,FALSE)</f>
        <v>22.412009304103702</v>
      </c>
      <c r="L39" s="23">
        <f>VLOOKUP($J39,'Stations list'!$A$72:$C$139,3,FALSE)</f>
        <v>113.97839532666001</v>
      </c>
      <c r="N39" s="24" t="s">
        <v>179</v>
      </c>
      <c r="O39" s="23">
        <f>VLOOKUP($N39,'Stations list'!$A$72:$C$139,2,FALSE)</f>
        <v>22.406707624775098</v>
      </c>
      <c r="P39" s="23">
        <f>VLOOKUP($N39,'Stations list'!$A$72:$C$139,3,FALSE)</f>
        <v>113.963662483394</v>
      </c>
      <c r="R39" s="24" t="s">
        <v>6</v>
      </c>
      <c r="S39" s="23" t="s">
        <v>237</v>
      </c>
      <c r="V39" s="24" t="s">
        <v>10</v>
      </c>
      <c r="W39" s="23">
        <f>VLOOKUP($V39,'Stations list'!$A$72:$C$139,2,FALSE)</f>
        <v>22.46454</v>
      </c>
      <c r="X39" s="23">
        <f>VLOOKUP($V39,'Stations list'!$A$72:$C$139,3,FALSE)</f>
        <v>113.99762</v>
      </c>
    </row>
    <row r="40" spans="2:24" x14ac:dyDescent="0.25">
      <c r="B40" s="24"/>
      <c r="N40" s="24" t="s">
        <v>180</v>
      </c>
      <c r="O40" s="23">
        <f>VLOOKUP($N40,'Stations list'!$A$72:$C$139,2,FALSE)</f>
        <v>22.4077110796364</v>
      </c>
      <c r="P40" s="23">
        <f>VLOOKUP($N40,'Stations list'!$A$72:$C$139,3,FALSE)</f>
        <v>113.96643373194399</v>
      </c>
      <c r="R40" s="24" t="s">
        <v>3</v>
      </c>
      <c r="S40" s="23" t="s">
        <v>238</v>
      </c>
      <c r="V40" s="24" t="s">
        <v>14</v>
      </c>
      <c r="W40" s="23">
        <f>VLOOKUP($V40,'Stations list'!$A$72:$C$139,2,FALSE)</f>
        <v>22.467037310901102</v>
      </c>
      <c r="X40" s="23">
        <f>VLOOKUP($V40,'Stations list'!$A$72:$C$139,3,FALSE)</f>
        <v>113.999027692705</v>
      </c>
    </row>
    <row r="41" spans="2:24" x14ac:dyDescent="0.25">
      <c r="B41" s="24"/>
      <c r="N41" s="24" t="s">
        <v>187</v>
      </c>
      <c r="O41" s="23">
        <f>VLOOKUP($N41,'Stations list'!$A$72:$C$139,2,FALSE)</f>
        <v>22.406732116979299</v>
      </c>
      <c r="P41" s="23">
        <f>VLOOKUP($N41,'Stations list'!$A$72:$C$139,3,FALSE)</f>
        <v>113.96915100434499</v>
      </c>
      <c r="R41" s="24" t="s">
        <v>2</v>
      </c>
      <c r="S41" s="23" t="s">
        <v>239</v>
      </c>
    </row>
    <row r="42" spans="2:24" x14ac:dyDescent="0.25">
      <c r="B42" s="24"/>
      <c r="N42" s="24" t="s">
        <v>188</v>
      </c>
      <c r="O42" s="23">
        <f>VLOOKUP($N42,'Stations list'!$A$72:$C$139,2,FALSE)</f>
        <v>22.407283701739999</v>
      </c>
      <c r="P42" s="23">
        <f>VLOOKUP($N42,'Stations list'!$A$72:$C$139,3,FALSE)</f>
        <v>113.972591728998</v>
      </c>
      <c r="R42" s="24" t="s">
        <v>225</v>
      </c>
      <c r="S42" s="23" t="s">
        <v>240</v>
      </c>
    </row>
    <row r="43" spans="2:24" x14ac:dyDescent="0.25">
      <c r="B43" s="24"/>
      <c r="N43" s="23" t="s">
        <v>189</v>
      </c>
      <c r="O43" s="23">
        <f>VLOOKUP($N43,'Stations list'!$A$72:$C$139,2,FALSE)</f>
        <v>22.4110535401664</v>
      </c>
      <c r="P43" s="23">
        <f>VLOOKUP($N43,'Stations list'!$A$72:$C$139,3,FALSE)</f>
        <v>113.97635439259599</v>
      </c>
      <c r="R43" s="23" t="s">
        <v>199</v>
      </c>
      <c r="S43" s="23" t="s">
        <v>241</v>
      </c>
    </row>
    <row r="44" spans="2:24" x14ac:dyDescent="0.25">
      <c r="B44" s="24"/>
      <c r="N44" s="24" t="s">
        <v>190</v>
      </c>
      <c r="O44" s="23">
        <f>VLOOKUP($N44,'Stations list'!$A$72:$C$139,2,FALSE)</f>
        <v>22.412009304103702</v>
      </c>
      <c r="P44" s="23">
        <f>VLOOKUP($N44,'Stations list'!$A$72:$C$139,3,FALSE)</f>
        <v>113.97839532666001</v>
      </c>
      <c r="R44" s="23" t="s">
        <v>200</v>
      </c>
      <c r="S44" s="23" t="s">
        <v>242</v>
      </c>
    </row>
    <row r="45" spans="2:24" x14ac:dyDescent="0.25">
      <c r="B45" s="24"/>
      <c r="R45" s="23" t="s">
        <v>201</v>
      </c>
      <c r="S45" s="23" t="s">
        <v>243</v>
      </c>
    </row>
    <row r="46" spans="2:24" x14ac:dyDescent="0.25">
      <c r="B46" s="24"/>
      <c r="R46" s="23" t="s">
        <v>213</v>
      </c>
      <c r="S46" s="23" t="s">
        <v>244</v>
      </c>
    </row>
    <row r="47" spans="2:24" x14ac:dyDescent="0.25">
      <c r="B47" s="24"/>
      <c r="R47" s="23" t="s">
        <v>202</v>
      </c>
      <c r="S47" s="23" t="s">
        <v>245</v>
      </c>
    </row>
    <row r="48" spans="2:24" x14ac:dyDescent="0.25">
      <c r="B48" s="24"/>
      <c r="R48" s="23" t="s">
        <v>215</v>
      </c>
      <c r="S48" s="23" t="s">
        <v>246</v>
      </c>
    </row>
    <row r="49" spans="2:19" x14ac:dyDescent="0.25">
      <c r="B49" s="24"/>
      <c r="R49" s="23" t="s">
        <v>203</v>
      </c>
      <c r="S49" s="23" t="s">
        <v>247</v>
      </c>
    </row>
    <row r="50" spans="2:19" x14ac:dyDescent="0.25">
      <c r="B50" s="24"/>
      <c r="R50" s="24" t="s">
        <v>14</v>
      </c>
      <c r="S50" s="23" t="s">
        <v>248</v>
      </c>
    </row>
    <row r="51" spans="2:19" x14ac:dyDescent="0.25">
      <c r="B51" s="24"/>
      <c r="R51" s="24" t="s">
        <v>1</v>
      </c>
      <c r="S51" s="23" t="s">
        <v>249</v>
      </c>
    </row>
    <row r="52" spans="2:19" x14ac:dyDescent="0.25">
      <c r="R52" s="24" t="s">
        <v>4</v>
      </c>
      <c r="S52" s="23" t="s">
        <v>250</v>
      </c>
    </row>
    <row r="53" spans="2:19" x14ac:dyDescent="0.25">
      <c r="B53" s="24"/>
      <c r="R53" s="24" t="s">
        <v>5</v>
      </c>
      <c r="S53" s="23" t="s">
        <v>251</v>
      </c>
    </row>
    <row r="54" spans="2:19" x14ac:dyDescent="0.25">
      <c r="B54" s="24"/>
      <c r="R54" s="24" t="s">
        <v>8</v>
      </c>
      <c r="S54" s="23" t="s">
        <v>252</v>
      </c>
    </row>
    <row r="55" spans="2:19" x14ac:dyDescent="0.25">
      <c r="B55" s="24"/>
      <c r="R55" s="24" t="s">
        <v>7</v>
      </c>
      <c r="S55" s="23" t="s">
        <v>253</v>
      </c>
    </row>
    <row r="56" spans="2:19" x14ac:dyDescent="0.25">
      <c r="B56" s="24"/>
      <c r="R56" s="24" t="s">
        <v>9</v>
      </c>
      <c r="S56" s="23" t="s">
        <v>254</v>
      </c>
    </row>
    <row r="57" spans="2:19" x14ac:dyDescent="0.25">
      <c r="B57" s="24"/>
      <c r="R57" s="24" t="s">
        <v>10</v>
      </c>
      <c r="S57" s="23" t="s">
        <v>255</v>
      </c>
    </row>
    <row r="58" spans="2:19" x14ac:dyDescent="0.25">
      <c r="B58" s="24"/>
      <c r="R58" s="24" t="s">
        <v>14</v>
      </c>
      <c r="S58" s="23" t="s">
        <v>256</v>
      </c>
    </row>
    <row r="59" spans="2:19" x14ac:dyDescent="0.25">
      <c r="B59" s="24"/>
      <c r="S59" s="23" t="s">
        <v>257</v>
      </c>
    </row>
    <row r="60" spans="2:19" x14ac:dyDescent="0.25">
      <c r="B60" s="24"/>
      <c r="S60" s="23" t="s">
        <v>258</v>
      </c>
    </row>
    <row r="61" spans="2:19" x14ac:dyDescent="0.25">
      <c r="B61" s="24"/>
      <c r="S61" s="23" t="s">
        <v>259</v>
      </c>
    </row>
    <row r="62" spans="2:19" x14ac:dyDescent="0.25">
      <c r="B62" s="24"/>
      <c r="S62" s="23" t="s">
        <v>260</v>
      </c>
    </row>
    <row r="63" spans="2:19" x14ac:dyDescent="0.25">
      <c r="B63" s="24"/>
      <c r="S63" s="23" t="s">
        <v>261</v>
      </c>
    </row>
    <row r="64" spans="2:19" x14ac:dyDescent="0.25">
      <c r="S64" s="23" t="s">
        <v>262</v>
      </c>
    </row>
    <row r="65" spans="19:19" x14ac:dyDescent="0.25">
      <c r="S65" s="23" t="s"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4F2D-0859-4519-85C7-DF66C598E4CE}">
  <dimension ref="B2:W17"/>
  <sheetViews>
    <sheetView zoomScaleNormal="100" workbookViewId="0">
      <selection activeCell="B2" sqref="B2"/>
    </sheetView>
  </sheetViews>
  <sheetFormatPr defaultRowHeight="16.5" x14ac:dyDescent="0.25"/>
  <cols>
    <col min="2" max="2" width="8.5" customWidth="1"/>
    <col min="3" max="3" width="8.75" bestFit="1" customWidth="1"/>
    <col min="4" max="4" width="9.75" bestFit="1" customWidth="1"/>
    <col min="8" max="8" width="9.75" bestFit="1" customWidth="1"/>
    <col min="19" max="34" width="8.625" customWidth="1"/>
  </cols>
  <sheetData>
    <row r="2" spans="2:23" x14ac:dyDescent="0.25">
      <c r="B2" s="1" t="s">
        <v>16</v>
      </c>
      <c r="C2" s="5">
        <v>22.448672999999999</v>
      </c>
      <c r="D2" s="5">
        <v>114.0052</v>
      </c>
      <c r="F2" s="2" t="s">
        <v>0</v>
      </c>
      <c r="G2" s="8">
        <f>C2</f>
        <v>22.448672999999999</v>
      </c>
      <c r="H2" s="9">
        <f>D2</f>
        <v>114.0052</v>
      </c>
      <c r="U2" s="25"/>
      <c r="V2" s="25"/>
      <c r="W2" s="25"/>
    </row>
    <row r="3" spans="2:23" x14ac:dyDescent="0.25">
      <c r="B3" s="1" t="s">
        <v>1</v>
      </c>
      <c r="C3" s="5">
        <v>22.4528</v>
      </c>
      <c r="D3" s="5">
        <v>114.006</v>
      </c>
      <c r="F3" s="3" t="s">
        <v>1</v>
      </c>
      <c r="G3" s="8">
        <f t="shared" ref="G3:G17" si="0">C3</f>
        <v>22.4528</v>
      </c>
      <c r="H3" s="9">
        <f t="shared" ref="H3:H17" si="1">D3</f>
        <v>114.006</v>
      </c>
      <c r="I3" s="1"/>
      <c r="J3" s="1"/>
    </row>
    <row r="4" spans="2:23" x14ac:dyDescent="0.25">
      <c r="B4" s="1" t="s">
        <v>2</v>
      </c>
      <c r="C4" s="5">
        <v>22.450399999999998</v>
      </c>
      <c r="D4" s="5">
        <v>114.0027</v>
      </c>
      <c r="F4" s="3" t="s">
        <v>2</v>
      </c>
      <c r="G4" s="8">
        <f t="shared" si="0"/>
        <v>22.450399999999998</v>
      </c>
      <c r="H4" s="9">
        <f t="shared" si="1"/>
        <v>114.0027</v>
      </c>
    </row>
    <row r="5" spans="2:23" x14ac:dyDescent="0.25">
      <c r="B5" s="1" t="s">
        <v>3</v>
      </c>
      <c r="C5" s="5">
        <v>22.453008000000001</v>
      </c>
      <c r="D5" s="5">
        <v>114.001165</v>
      </c>
      <c r="F5" s="3" t="s">
        <v>3</v>
      </c>
      <c r="G5" s="8">
        <f t="shared" si="0"/>
        <v>22.453008000000001</v>
      </c>
      <c r="H5" s="9">
        <f t="shared" si="1"/>
        <v>114.001165</v>
      </c>
    </row>
    <row r="6" spans="2:23" x14ac:dyDescent="0.25">
      <c r="B6" s="1" t="s">
        <v>4</v>
      </c>
      <c r="C6" s="5">
        <v>22.454999999999998</v>
      </c>
      <c r="D6" s="5">
        <v>114.0057</v>
      </c>
      <c r="F6" s="3" t="s">
        <v>4</v>
      </c>
      <c r="G6" s="8">
        <f t="shared" si="0"/>
        <v>22.454999999999998</v>
      </c>
      <c r="H6" s="9">
        <f t="shared" si="1"/>
        <v>114.0057</v>
      </c>
      <c r="U6" s="1"/>
    </row>
    <row r="7" spans="2:23" x14ac:dyDescent="0.25">
      <c r="B7" s="1" t="s">
        <v>5</v>
      </c>
      <c r="C7" s="5">
        <v>22.457599999999999</v>
      </c>
      <c r="D7" s="5">
        <v>114.00490000000001</v>
      </c>
      <c r="F7" s="3" t="s">
        <v>5</v>
      </c>
      <c r="G7" s="8">
        <f t="shared" si="0"/>
        <v>22.457599999999999</v>
      </c>
      <c r="H7" s="9">
        <f t="shared" si="1"/>
        <v>114.00490000000001</v>
      </c>
      <c r="I7" s="3"/>
      <c r="J7" s="3"/>
      <c r="K7" s="4"/>
      <c r="L7" s="4"/>
      <c r="M7" s="4"/>
      <c r="N7" s="4"/>
      <c r="O7" s="4"/>
      <c r="P7" s="4"/>
      <c r="Q7" s="4"/>
      <c r="U7" s="1"/>
    </row>
    <row r="8" spans="2:23" x14ac:dyDescent="0.25">
      <c r="B8" s="1" t="s">
        <v>6</v>
      </c>
      <c r="C8" s="5">
        <v>22.456</v>
      </c>
      <c r="D8" s="5">
        <v>113.999278</v>
      </c>
      <c r="F8" s="3" t="s">
        <v>6</v>
      </c>
      <c r="G8" s="8">
        <f t="shared" si="0"/>
        <v>22.456</v>
      </c>
      <c r="H8" s="9">
        <f t="shared" si="1"/>
        <v>113.999278</v>
      </c>
      <c r="I8" s="6"/>
      <c r="J8" s="6"/>
      <c r="K8" s="6"/>
      <c r="L8" s="6"/>
      <c r="M8" s="6"/>
      <c r="N8" s="6"/>
      <c r="O8" s="6"/>
      <c r="P8" s="6"/>
      <c r="Q8" s="6"/>
      <c r="U8" s="1"/>
    </row>
    <row r="9" spans="2:23" x14ac:dyDescent="0.25">
      <c r="B9" s="1" t="s">
        <v>7</v>
      </c>
      <c r="C9" s="5">
        <v>22.459700000000002</v>
      </c>
      <c r="D9" s="5">
        <v>113.9995</v>
      </c>
      <c r="F9" s="3" t="s">
        <v>7</v>
      </c>
      <c r="G9" s="8">
        <f t="shared" si="0"/>
        <v>22.459700000000002</v>
      </c>
      <c r="H9" s="9">
        <f t="shared" si="1"/>
        <v>113.9995</v>
      </c>
      <c r="I9" s="7"/>
      <c r="J9" s="7"/>
      <c r="K9" s="7"/>
      <c r="L9" s="7"/>
      <c r="M9" s="7"/>
      <c r="N9" s="7"/>
      <c r="O9" s="7"/>
      <c r="P9" s="7"/>
      <c r="Q9" s="7"/>
      <c r="U9" s="1"/>
    </row>
    <row r="10" spans="2:23" x14ac:dyDescent="0.25">
      <c r="B10" s="1" t="s">
        <v>8</v>
      </c>
      <c r="C10" s="5">
        <v>22.459579999999999</v>
      </c>
      <c r="D10" s="5">
        <v>114.002771</v>
      </c>
      <c r="F10" s="3" t="s">
        <v>8</v>
      </c>
      <c r="G10" s="8">
        <f t="shared" si="0"/>
        <v>22.459579999999999</v>
      </c>
      <c r="H10" s="9">
        <f t="shared" si="1"/>
        <v>114.002771</v>
      </c>
      <c r="U10" s="1"/>
    </row>
    <row r="11" spans="2:23" x14ac:dyDescent="0.25">
      <c r="B11" s="5" t="s">
        <v>9</v>
      </c>
      <c r="C11" s="5">
        <v>22.4619</v>
      </c>
      <c r="D11" s="5">
        <v>113.997</v>
      </c>
      <c r="F11" s="4" t="s">
        <v>9</v>
      </c>
      <c r="G11" s="8">
        <f t="shared" si="0"/>
        <v>22.4619</v>
      </c>
      <c r="H11" s="9">
        <f t="shared" si="1"/>
        <v>113.997</v>
      </c>
      <c r="U11" s="1"/>
    </row>
    <row r="12" spans="2:23" x14ac:dyDescent="0.25">
      <c r="B12" s="5" t="s">
        <v>10</v>
      </c>
      <c r="C12" s="5">
        <v>22.46454</v>
      </c>
      <c r="D12" s="5">
        <v>113.99762</v>
      </c>
      <c r="F12" s="4" t="s">
        <v>10</v>
      </c>
      <c r="G12" s="8">
        <f t="shared" si="0"/>
        <v>22.46454</v>
      </c>
      <c r="H12" s="9">
        <f t="shared" si="1"/>
        <v>113.99762</v>
      </c>
      <c r="K12" s="5" t="s">
        <v>17</v>
      </c>
    </row>
    <row r="13" spans="2:23" x14ac:dyDescent="0.25">
      <c r="B13" s="5" t="s">
        <v>11</v>
      </c>
      <c r="C13" s="5">
        <v>22.462800000000001</v>
      </c>
      <c r="D13" s="5">
        <v>114.0016</v>
      </c>
      <c r="F13" s="4" t="s">
        <v>11</v>
      </c>
      <c r="G13" s="8">
        <f t="shared" si="0"/>
        <v>22.462800000000001</v>
      </c>
      <c r="H13" s="9">
        <f t="shared" si="1"/>
        <v>114.0016</v>
      </c>
    </row>
    <row r="14" spans="2:23" x14ac:dyDescent="0.25">
      <c r="B14" s="5" t="s">
        <v>12</v>
      </c>
      <c r="C14" s="5">
        <v>22.465599999999998</v>
      </c>
      <c r="D14" s="5">
        <v>114.0029</v>
      </c>
      <c r="F14" s="4" t="s">
        <v>12</v>
      </c>
      <c r="G14" s="8">
        <f t="shared" si="0"/>
        <v>22.465599999999998</v>
      </c>
      <c r="H14" s="9">
        <f t="shared" si="1"/>
        <v>114.0029</v>
      </c>
    </row>
    <row r="15" spans="2:23" x14ac:dyDescent="0.25">
      <c r="B15" s="5" t="s">
        <v>13</v>
      </c>
      <c r="C15" s="5">
        <v>22.4696</v>
      </c>
      <c r="D15" s="5">
        <v>114.0025</v>
      </c>
      <c r="F15" s="4" t="s">
        <v>13</v>
      </c>
      <c r="G15" s="8">
        <f t="shared" si="0"/>
        <v>22.4696</v>
      </c>
      <c r="H15" s="9">
        <f t="shared" si="1"/>
        <v>114.0025</v>
      </c>
    </row>
    <row r="16" spans="2:23" x14ac:dyDescent="0.25">
      <c r="B16" s="5" t="s">
        <v>15</v>
      </c>
      <c r="C16" s="5">
        <v>22.4697</v>
      </c>
      <c r="D16" s="5">
        <v>114.00069999999999</v>
      </c>
      <c r="F16" s="4" t="s">
        <v>15</v>
      </c>
      <c r="G16" s="8">
        <f t="shared" si="0"/>
        <v>22.4697</v>
      </c>
      <c r="H16" s="9">
        <f t="shared" si="1"/>
        <v>114.00069999999999</v>
      </c>
    </row>
    <row r="17" spans="2:8" x14ac:dyDescent="0.25">
      <c r="B17" s="5" t="s">
        <v>14</v>
      </c>
      <c r="C17" s="5">
        <v>22.467199999999998</v>
      </c>
      <c r="D17" s="5">
        <v>113.998778</v>
      </c>
      <c r="F17" s="4" t="s">
        <v>14</v>
      </c>
      <c r="G17" s="8">
        <f t="shared" si="0"/>
        <v>22.467199999999998</v>
      </c>
      <c r="H17" s="9">
        <f t="shared" si="1"/>
        <v>113.998778</v>
      </c>
    </row>
  </sheetData>
  <mergeCells count="1">
    <mergeCell ref="U2:W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86E-D55C-42F9-B956-4B0E41DC212D}">
  <dimension ref="A1:AE300"/>
  <sheetViews>
    <sheetView zoomScale="55" zoomScaleNormal="55" workbookViewId="0">
      <selection activeCell="X32" sqref="X32"/>
    </sheetView>
  </sheetViews>
  <sheetFormatPr defaultRowHeight="16.5" x14ac:dyDescent="0.25"/>
  <sheetData>
    <row r="1" spans="1:31" x14ac:dyDescent="0.25">
      <c r="A1">
        <v>22.4697</v>
      </c>
      <c r="B1">
        <v>114.00069999999999</v>
      </c>
      <c r="Q1" s="5">
        <v>22.4697</v>
      </c>
      <c r="R1" s="5">
        <v>114.00069999999999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5"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26" t="s">
        <v>21</v>
      </c>
      <c r="B3" s="26"/>
      <c r="C3" t="s">
        <v>19</v>
      </c>
      <c r="E3" s="26" t="s">
        <v>20</v>
      </c>
      <c r="F3" s="26"/>
      <c r="G3" s="5" t="s">
        <v>19</v>
      </c>
      <c r="I3" s="26" t="s">
        <v>18</v>
      </c>
      <c r="J3" s="26"/>
      <c r="K3" s="5" t="s">
        <v>19</v>
      </c>
      <c r="M3" s="26" t="s">
        <v>22</v>
      </c>
      <c r="N3" s="26"/>
      <c r="O3" s="5" t="s">
        <v>19</v>
      </c>
      <c r="Q3" s="26" t="s">
        <v>23</v>
      </c>
      <c r="R3" s="26"/>
      <c r="S3" s="5" t="s">
        <v>19</v>
      </c>
      <c r="T3" s="5"/>
      <c r="U3" s="26" t="s">
        <v>24</v>
      </c>
      <c r="V3" s="26"/>
      <c r="W3" s="5" t="s">
        <v>19</v>
      </c>
      <c r="X3" s="5"/>
      <c r="Y3" s="26" t="s">
        <v>26</v>
      </c>
      <c r="Z3" s="26"/>
      <c r="AA3" s="5" t="s">
        <v>19</v>
      </c>
      <c r="AB3" s="5"/>
      <c r="AC3" s="26" t="s">
        <v>25</v>
      </c>
      <c r="AD3" s="26"/>
      <c r="AE3" s="5" t="s">
        <v>19</v>
      </c>
    </row>
    <row r="4" spans="1:31" x14ac:dyDescent="0.25">
      <c r="A4">
        <v>22.4696932690475</v>
      </c>
      <c r="B4">
        <v>114.00033164054101</v>
      </c>
      <c r="C4">
        <f>SQRT(($A$1-A4)^2 + ($B$1-B4)^2)</f>
        <v>3.6842095047379125E-4</v>
      </c>
      <c r="E4" s="5">
        <v>22.4700562830891</v>
      </c>
      <c r="F4" s="5">
        <v>114.00069407143199</v>
      </c>
      <c r="G4" s="5">
        <f>SQRT(($A$1-E4)^2 + ($B$1-F4)^2)</f>
        <v>3.5633241151715141E-4</v>
      </c>
      <c r="I4" s="5">
        <v>22.4700562830891</v>
      </c>
      <c r="J4" s="5">
        <v>114.00069407143199</v>
      </c>
      <c r="K4" s="5">
        <f>SQRT(($A$1-I4)^2 + ($B$1-J4)^2)</f>
        <v>3.5633241151715141E-4</v>
      </c>
      <c r="M4" s="5">
        <v>22.4700562830891</v>
      </c>
      <c r="N4" s="5">
        <v>114.00069407143199</v>
      </c>
      <c r="O4" s="5">
        <f>SQRT(($A$1-M4)^2 + ($B$1-N4)^2)</f>
        <v>3.5633241151715141E-4</v>
      </c>
      <c r="Q4" s="5">
        <v>22.4696932690475</v>
      </c>
      <c r="R4" s="5">
        <v>114.00033164054101</v>
      </c>
      <c r="S4" s="5">
        <f>SQRT(($A$1-Q4)^2 + ($B$1-R4)^2)</f>
        <v>3.6842095047379125E-4</v>
      </c>
      <c r="T4" s="5"/>
      <c r="U4" s="5">
        <v>22.469910717419602</v>
      </c>
      <c r="V4" s="5">
        <v>114.00097388895701</v>
      </c>
      <c r="W4" s="5">
        <f>SQRT(($A$1-U4)^2 + ($B$1-V4)^2)</f>
        <v>3.4556763693427607E-4</v>
      </c>
      <c r="X4" s="5"/>
      <c r="Y4" s="5">
        <v>22.4700562830891</v>
      </c>
      <c r="Z4" s="5">
        <v>114.00069407143199</v>
      </c>
      <c r="AA4" s="5">
        <f>SQRT(($A$1-Y4)^2 + ($B$1-Z4)^2)</f>
        <v>3.5633241151715141E-4</v>
      </c>
      <c r="AB4" s="5"/>
      <c r="AC4" s="5">
        <v>22.4700562830891</v>
      </c>
      <c r="AD4" s="5">
        <v>114.00069407143199</v>
      </c>
      <c r="AE4" s="5">
        <f>SQRT(($A$1-AC4)^2 + ($B$1-AD4)^2)</f>
        <v>3.5633241151715141E-4</v>
      </c>
    </row>
    <row r="5" spans="1:31" x14ac:dyDescent="0.25">
      <c r="A5">
        <v>22.469691136564698</v>
      </c>
      <c r="B5">
        <v>114.00023072692299</v>
      </c>
      <c r="C5" s="5">
        <f t="shared" ref="C5:C68" si="0">SQRT(($A$1-A5)^2 + ($B$1-B5)^2)</f>
        <v>4.6935677398330142E-4</v>
      </c>
      <c r="E5" s="5">
        <v>22.470146946537199</v>
      </c>
      <c r="F5" s="5">
        <v>114.000691252108</v>
      </c>
      <c r="G5" s="5">
        <f t="shared" ref="G5:G68" si="1">SQRT(($A$1-E5)^2 + ($B$1-F5)^2)</f>
        <v>4.4703213836207634E-4</v>
      </c>
      <c r="I5" s="5">
        <v>22.470146946537199</v>
      </c>
      <c r="J5" s="5">
        <v>114.000691252108</v>
      </c>
      <c r="K5" s="5">
        <f t="shared" ref="K5:K68" si="2">SQRT(($A$1-I5)^2 + ($B$1-J5)^2)</f>
        <v>4.4703213836207634E-4</v>
      </c>
      <c r="M5" s="5">
        <v>22.470146946537199</v>
      </c>
      <c r="N5" s="5">
        <v>114.000691252108</v>
      </c>
      <c r="O5" s="5">
        <f t="shared" ref="O5:O68" si="3">SQRT(($A$1-M5)^2 + ($B$1-N5)^2)</f>
        <v>4.4703213836207634E-4</v>
      </c>
      <c r="Q5" s="5">
        <v>22.469691136564698</v>
      </c>
      <c r="R5" s="5">
        <v>114.00023072692299</v>
      </c>
      <c r="S5" s="5">
        <f t="shared" ref="S5:S68" si="4">SQRT(($A$1-Q5)^2 + ($B$1-R5)^2)</f>
        <v>4.6935677398330142E-4</v>
      </c>
      <c r="T5" s="5"/>
      <c r="U5" s="5">
        <v>22.469960738767799</v>
      </c>
      <c r="V5" s="5">
        <v>114.001064542482</v>
      </c>
      <c r="W5" s="5">
        <f t="shared" ref="W5:W68" si="5">SQRT(($A$1-U5)^2 + ($B$1-V5)^2)</f>
        <v>4.4819184086622611E-4</v>
      </c>
      <c r="X5" s="5"/>
      <c r="Y5" s="5">
        <v>22.470146946537199</v>
      </c>
      <c r="Z5" s="5">
        <v>114.000691252108</v>
      </c>
      <c r="AA5" s="5">
        <f t="shared" ref="AA5:AA68" si="6">SQRT(($A$1-Y5)^2 + ($B$1-Z5)^2)</f>
        <v>4.4703213836207634E-4</v>
      </c>
      <c r="AB5" s="5"/>
      <c r="AC5" s="5">
        <v>22.470146946537199</v>
      </c>
      <c r="AD5" s="5">
        <v>114.000691252108</v>
      </c>
      <c r="AE5" s="5">
        <f t="shared" ref="AE5:AE68" si="7">SQRT(($A$1-AC5)^2 + ($B$1-AD5)^2)</f>
        <v>4.4703213836207634E-4</v>
      </c>
    </row>
    <row r="6" spans="1:31" x14ac:dyDescent="0.25">
      <c r="A6">
        <v>22.4696890040819</v>
      </c>
      <c r="B6">
        <v>114.00012981330499</v>
      </c>
      <c r="C6" s="5">
        <f t="shared" si="0"/>
        <v>5.7029271200891246E-4</v>
      </c>
      <c r="E6" s="5">
        <v>22.4702376099854</v>
      </c>
      <c r="F6" s="5">
        <v>114.00068843278299</v>
      </c>
      <c r="G6" s="5">
        <f t="shared" si="1"/>
        <v>5.3773441112820147E-4</v>
      </c>
      <c r="I6" s="5">
        <v>22.4702376099854</v>
      </c>
      <c r="J6" s="5">
        <v>114.00068843278299</v>
      </c>
      <c r="K6" s="5">
        <f t="shared" si="2"/>
        <v>5.3773441112820147E-4</v>
      </c>
      <c r="M6" s="5">
        <v>22.4702376099854</v>
      </c>
      <c r="N6" s="5">
        <v>114.00068843278299</v>
      </c>
      <c r="O6" s="5">
        <f t="shared" si="3"/>
        <v>5.3773441112820147E-4</v>
      </c>
      <c r="Q6" s="5">
        <v>22.4696890040819</v>
      </c>
      <c r="R6" s="5">
        <v>114.00012981330499</v>
      </c>
      <c r="S6" s="5">
        <f t="shared" si="4"/>
        <v>5.7029271200891246E-4</v>
      </c>
      <c r="T6" s="5"/>
      <c r="U6" s="5">
        <v>22.470010760116001</v>
      </c>
      <c r="V6" s="5">
        <v>114.001155196006</v>
      </c>
      <c r="W6" s="5">
        <f t="shared" si="5"/>
        <v>5.5115810215992575E-4</v>
      </c>
      <c r="X6" s="5"/>
      <c r="Y6" s="5">
        <v>22.4702376099854</v>
      </c>
      <c r="Z6" s="5">
        <v>114.00068843278299</v>
      </c>
      <c r="AA6" s="5">
        <f t="shared" si="6"/>
        <v>5.3773441112820147E-4</v>
      </c>
      <c r="AB6" s="5"/>
      <c r="AC6" s="5">
        <v>22.4702376099854</v>
      </c>
      <c r="AD6" s="5">
        <v>114.00068843278299</v>
      </c>
      <c r="AE6" s="5">
        <f t="shared" si="7"/>
        <v>5.3773441112820147E-4</v>
      </c>
    </row>
    <row r="7" spans="1:31" x14ac:dyDescent="0.25">
      <c r="A7">
        <v>22.469686871599102</v>
      </c>
      <c r="B7">
        <v>114.000028899687</v>
      </c>
      <c r="C7" s="5">
        <f t="shared" si="0"/>
        <v>6.712287128974255E-4</v>
      </c>
      <c r="E7" s="5">
        <v>22.470328273433498</v>
      </c>
      <c r="F7" s="5">
        <v>114.000685613459</v>
      </c>
      <c r="G7" s="5">
        <f t="shared" si="1"/>
        <v>6.2843812726650163E-4</v>
      </c>
      <c r="I7" s="5">
        <v>22.470328273433498</v>
      </c>
      <c r="J7" s="5">
        <v>114.000685613459</v>
      </c>
      <c r="K7" s="5">
        <f t="shared" si="2"/>
        <v>6.2843812726650163E-4</v>
      </c>
      <c r="M7" s="5">
        <v>22.470328273433498</v>
      </c>
      <c r="N7" s="5">
        <v>114.000685613459</v>
      </c>
      <c r="O7" s="5">
        <f t="shared" si="3"/>
        <v>6.2843812726650163E-4</v>
      </c>
      <c r="Q7" s="5">
        <v>22.469686871599102</v>
      </c>
      <c r="R7" s="5">
        <v>114.000028899687</v>
      </c>
      <c r="S7" s="5">
        <f t="shared" si="4"/>
        <v>6.712287128974255E-4</v>
      </c>
      <c r="T7" s="5"/>
      <c r="U7" s="5">
        <v>22.470060781464198</v>
      </c>
      <c r="V7" s="5">
        <v>114.001245849531</v>
      </c>
      <c r="W7" s="5">
        <f t="shared" si="5"/>
        <v>6.5430495597320877E-4</v>
      </c>
      <c r="X7" s="5"/>
      <c r="Y7" s="5">
        <v>22.470328273433498</v>
      </c>
      <c r="Z7" s="5">
        <v>114.000685613459</v>
      </c>
      <c r="AA7" s="5">
        <f t="shared" si="6"/>
        <v>6.2843812726650163E-4</v>
      </c>
      <c r="AB7" s="5"/>
      <c r="AC7" s="5">
        <v>22.470328273433498</v>
      </c>
      <c r="AD7" s="5">
        <v>114.000685613459</v>
      </c>
      <c r="AE7" s="5">
        <f t="shared" si="7"/>
        <v>6.2843812726650163E-4</v>
      </c>
    </row>
    <row r="8" spans="1:31" x14ac:dyDescent="0.25">
      <c r="A8">
        <v>22.4696847391163</v>
      </c>
      <c r="B8" s="5">
        <v>113.999927986069</v>
      </c>
      <c r="C8" s="5">
        <f t="shared" si="0"/>
        <v>7.7216475199693129E-4</v>
      </c>
      <c r="E8" s="5">
        <v>22.470420326349899</v>
      </c>
      <c r="F8" s="5">
        <v>114.00068410981901</v>
      </c>
      <c r="G8" s="5">
        <f t="shared" si="1"/>
        <v>7.2050159487071911E-4</v>
      </c>
      <c r="I8" s="5">
        <v>22.469701625334601</v>
      </c>
      <c r="J8" s="5">
        <v>114.00147834208001</v>
      </c>
      <c r="K8" s="5">
        <f t="shared" si="2"/>
        <v>7.7834377702163597E-4</v>
      </c>
      <c r="M8" s="5">
        <v>22.468980290602399</v>
      </c>
      <c r="N8" s="5">
        <v>114.00073225438</v>
      </c>
      <c r="O8" s="5">
        <f t="shared" si="3"/>
        <v>7.2043178859875824E-4</v>
      </c>
      <c r="Q8" s="5">
        <v>22.4696847391163</v>
      </c>
      <c r="R8" s="5">
        <v>113.999927986069</v>
      </c>
      <c r="S8" s="5">
        <f t="shared" si="4"/>
        <v>7.7216475199693129E-4</v>
      </c>
      <c r="T8" s="5"/>
      <c r="U8" s="5">
        <v>22.4701108028124</v>
      </c>
      <c r="V8" s="5">
        <v>114.001339655379</v>
      </c>
      <c r="W8" s="5">
        <f t="shared" si="5"/>
        <v>7.6020915185534717E-4</v>
      </c>
      <c r="X8" s="5"/>
      <c r="Y8" s="5">
        <v>22.469701625334601</v>
      </c>
      <c r="Z8" s="5">
        <v>114.00147834208001</v>
      </c>
      <c r="AA8" s="5">
        <f t="shared" si="6"/>
        <v>7.7834377702163597E-4</v>
      </c>
      <c r="AB8" s="5"/>
      <c r="AC8" s="5">
        <v>22.468980290602399</v>
      </c>
      <c r="AD8" s="5">
        <v>114.00073225438</v>
      </c>
      <c r="AE8" s="5">
        <f t="shared" si="7"/>
        <v>7.2043178859875824E-4</v>
      </c>
    </row>
    <row r="9" spans="1:31" x14ac:dyDescent="0.25">
      <c r="A9" s="5">
        <v>22.469682606633501</v>
      </c>
      <c r="B9" s="5">
        <v>113.999827072451</v>
      </c>
      <c r="C9" s="5">
        <f t="shared" si="0"/>
        <v>8.7310081605500897E-4</v>
      </c>
      <c r="E9" s="5">
        <v>22.4705068213933</v>
      </c>
      <c r="F9" s="5">
        <v>114.00067734344</v>
      </c>
      <c r="G9" s="5">
        <f t="shared" si="1"/>
        <v>8.0713944297035236E-4</v>
      </c>
      <c r="I9" s="5">
        <v>22.4697022449798</v>
      </c>
      <c r="J9" s="5">
        <v>114.001576242703</v>
      </c>
      <c r="K9" s="5">
        <f t="shared" si="2"/>
        <v>8.7624557887401057E-4</v>
      </c>
      <c r="M9" s="5">
        <v>22.4688892022684</v>
      </c>
      <c r="N9" s="5">
        <v>114.000734936589</v>
      </c>
      <c r="O9" s="5">
        <f t="shared" si="3"/>
        <v>8.1155007659289909E-4</v>
      </c>
      <c r="Q9" s="5">
        <v>22.469682606633501</v>
      </c>
      <c r="R9" s="5">
        <v>113.999827072451</v>
      </c>
      <c r="S9" s="5">
        <f t="shared" si="4"/>
        <v>8.7310081605500897E-4</v>
      </c>
      <c r="T9" s="5"/>
      <c r="U9" s="5">
        <v>22.470160824160601</v>
      </c>
      <c r="V9" s="5">
        <v>114.001420851932</v>
      </c>
      <c r="W9" s="5">
        <f t="shared" si="5"/>
        <v>8.5556204618049848E-4</v>
      </c>
      <c r="X9" s="5"/>
      <c r="Y9" s="5">
        <v>22.4697022449798</v>
      </c>
      <c r="Z9" s="5">
        <v>114.001576242703</v>
      </c>
      <c r="AA9" s="5">
        <f t="shared" si="6"/>
        <v>8.7624557887401057E-4</v>
      </c>
      <c r="AB9" s="5"/>
      <c r="AC9" s="5">
        <v>22.4688892022684</v>
      </c>
      <c r="AD9" s="5">
        <v>114.000734936589</v>
      </c>
      <c r="AE9" s="5">
        <f t="shared" si="7"/>
        <v>8.1155007659289909E-4</v>
      </c>
    </row>
    <row r="10" spans="1:31" x14ac:dyDescent="0.25">
      <c r="A10" s="10">
        <v>22.469680474150699</v>
      </c>
      <c r="B10" s="10">
        <v>113.999726158833</v>
      </c>
      <c r="C10" s="5">
        <f t="shared" si="0"/>
        <v>9.7403689731266716E-4</v>
      </c>
      <c r="E10" s="5">
        <v>22.470601653246199</v>
      </c>
      <c r="F10" s="5">
        <v>114.00067847117</v>
      </c>
      <c r="G10" s="5">
        <f t="shared" si="1"/>
        <v>9.0191023217515434E-4</v>
      </c>
      <c r="I10" s="5">
        <v>22.469704103915099</v>
      </c>
      <c r="J10" s="5">
        <v>114.00167615498199</v>
      </c>
      <c r="K10" s="5">
        <f t="shared" si="2"/>
        <v>9.7616360872525103E-4</v>
      </c>
      <c r="M10" s="5">
        <v>22.468800592470998</v>
      </c>
      <c r="N10" s="5">
        <v>114.000741642111</v>
      </c>
      <c r="O10" s="5">
        <f t="shared" si="3"/>
        <v>9.0037101721046034E-4</v>
      </c>
      <c r="Q10" s="10">
        <v>22.469680474150699</v>
      </c>
      <c r="R10" s="10">
        <v>113.999726158833</v>
      </c>
      <c r="S10" s="5">
        <f t="shared" si="4"/>
        <v>9.7403689731266716E-4</v>
      </c>
      <c r="T10" s="5"/>
      <c r="U10" s="5">
        <v>22.470210380529501</v>
      </c>
      <c r="V10" s="5">
        <v>114.001520962428</v>
      </c>
      <c r="W10" s="5">
        <f t="shared" si="5"/>
        <v>9.6667864003283099E-4</v>
      </c>
      <c r="X10" s="5"/>
      <c r="Y10" s="5">
        <v>22.469704103915099</v>
      </c>
      <c r="Z10" s="5">
        <v>114.00167615498199</v>
      </c>
      <c r="AA10" s="5">
        <f t="shared" si="6"/>
        <v>9.7616360872525103E-4</v>
      </c>
      <c r="AB10" s="5"/>
      <c r="AC10" s="5">
        <v>22.468800592470998</v>
      </c>
      <c r="AD10" s="5">
        <v>114.000741642111</v>
      </c>
      <c r="AE10" s="5">
        <f t="shared" si="7"/>
        <v>9.0037101721046034E-4</v>
      </c>
    </row>
    <row r="11" spans="1:31" x14ac:dyDescent="0.25">
      <c r="A11" s="5">
        <v>22.469678341667901</v>
      </c>
      <c r="B11" s="5">
        <v>113.999625245215</v>
      </c>
      <c r="C11" s="5">
        <f t="shared" si="0"/>
        <v>1.0749729909248482E-3</v>
      </c>
      <c r="E11" s="5">
        <v>22.4706909272258</v>
      </c>
      <c r="F11" s="5">
        <v>114.000674336164</v>
      </c>
      <c r="G11" s="5">
        <f t="shared" si="1"/>
        <v>9.9125950149785451E-4</v>
      </c>
      <c r="I11" s="5">
        <v>22.4706909272258</v>
      </c>
      <c r="J11" s="5">
        <v>114.000674336164</v>
      </c>
      <c r="K11" s="5">
        <f t="shared" si="2"/>
        <v>9.9125950149785451E-4</v>
      </c>
      <c r="M11" s="5">
        <v>22.4706909272258</v>
      </c>
      <c r="N11" s="5">
        <v>114.000674336164</v>
      </c>
      <c r="O11" s="5">
        <f t="shared" si="3"/>
        <v>9.9125950149785451E-4</v>
      </c>
      <c r="Q11" s="5">
        <v>22.469678341667901</v>
      </c>
      <c r="R11" s="5">
        <v>113.999625245215</v>
      </c>
      <c r="S11" s="5">
        <f t="shared" si="4"/>
        <v>1.0749729909248482E-3</v>
      </c>
      <c r="T11" s="5"/>
      <c r="U11" s="5">
        <v>22.470260866857</v>
      </c>
      <c r="V11" s="5">
        <v>114.001608463629</v>
      </c>
      <c r="W11" s="5">
        <f t="shared" si="5"/>
        <v>1.0676505966383911E-3</v>
      </c>
      <c r="X11" s="5"/>
      <c r="Y11" s="5">
        <v>22.4706909272258</v>
      </c>
      <c r="Z11" s="5">
        <v>114.000674336164</v>
      </c>
      <c r="AA11" s="5">
        <f t="shared" si="6"/>
        <v>9.9125950149785451E-4</v>
      </c>
      <c r="AB11" s="5"/>
      <c r="AC11" s="5">
        <v>22.4706909272258</v>
      </c>
      <c r="AD11" s="5">
        <v>114.000674336164</v>
      </c>
      <c r="AE11" s="5">
        <f t="shared" si="7"/>
        <v>9.9125950149785451E-4</v>
      </c>
    </row>
    <row r="12" spans="1:31" x14ac:dyDescent="0.25">
      <c r="A12" s="5">
        <v>22.469676209185099</v>
      </c>
      <c r="B12" s="5">
        <v>113.999524331597</v>
      </c>
      <c r="C12" s="5">
        <f t="shared" si="0"/>
        <v>1.1759090937102643E-3</v>
      </c>
      <c r="E12" s="5">
        <v>22.470781590673901</v>
      </c>
      <c r="F12" s="5">
        <v>114.00067151684</v>
      </c>
      <c r="G12" s="5">
        <f t="shared" si="1"/>
        <v>1.0819656539256773E-3</v>
      </c>
      <c r="I12" s="5">
        <v>22.470781590673901</v>
      </c>
      <c r="J12" s="5">
        <v>114.00067151684</v>
      </c>
      <c r="K12" s="5">
        <f t="shared" si="2"/>
        <v>1.0819656539256773E-3</v>
      </c>
      <c r="M12" s="5">
        <v>22.470781590673901</v>
      </c>
      <c r="N12" s="5">
        <v>114.00067151684</v>
      </c>
      <c r="O12" s="5">
        <f t="shared" si="3"/>
        <v>1.0819656539256773E-3</v>
      </c>
      <c r="Q12" s="5">
        <v>22.469676209185099</v>
      </c>
      <c r="R12" s="5">
        <v>113.999524331597</v>
      </c>
      <c r="S12" s="5">
        <f t="shared" si="4"/>
        <v>1.1759090937102643E-3</v>
      </c>
      <c r="T12" s="5"/>
      <c r="U12" s="5">
        <v>22.470310888205201</v>
      </c>
      <c r="V12" s="5">
        <v>114.001699117153</v>
      </c>
      <c r="W12" s="5">
        <f t="shared" si="5"/>
        <v>1.1710762078849983E-3</v>
      </c>
      <c r="X12" s="5"/>
      <c r="Y12" s="5">
        <v>22.470781590673901</v>
      </c>
      <c r="Z12" s="5">
        <v>114.00067151684</v>
      </c>
      <c r="AA12" s="5">
        <f t="shared" si="6"/>
        <v>1.0819656539256773E-3</v>
      </c>
      <c r="AB12" s="5"/>
      <c r="AC12" s="5">
        <v>22.470781590673901</v>
      </c>
      <c r="AD12" s="5">
        <v>114.00067151684</v>
      </c>
      <c r="AE12" s="5">
        <f t="shared" si="7"/>
        <v>1.0819656539256773E-3</v>
      </c>
    </row>
    <row r="13" spans="1:31" x14ac:dyDescent="0.25">
      <c r="A13" s="5">
        <v>22.469674076702301</v>
      </c>
      <c r="B13" s="5">
        <v>113.999423417979</v>
      </c>
      <c r="C13" s="5">
        <f t="shared" si="0"/>
        <v>1.2768452034933239E-3</v>
      </c>
      <c r="E13" s="5">
        <v>22.470872254122</v>
      </c>
      <c r="F13" s="5">
        <v>114.00066869751601</v>
      </c>
      <c r="G13" s="5">
        <f t="shared" si="1"/>
        <v>1.1726719797328583E-3</v>
      </c>
      <c r="I13" s="5">
        <v>22.470872254122</v>
      </c>
      <c r="J13" s="5">
        <v>114.00066869751601</v>
      </c>
      <c r="K13" s="5">
        <f t="shared" si="2"/>
        <v>1.1726719797328583E-3</v>
      </c>
      <c r="M13" s="5">
        <v>22.470872254122</v>
      </c>
      <c r="N13" s="5">
        <v>114.00066869751601</v>
      </c>
      <c r="O13" s="5">
        <f t="shared" si="3"/>
        <v>1.1726719797328583E-3</v>
      </c>
      <c r="Q13" s="5">
        <v>22.469674076702301</v>
      </c>
      <c r="R13" s="5">
        <v>113.999423417979</v>
      </c>
      <c r="S13" s="5">
        <f t="shared" si="4"/>
        <v>1.2768452034933239E-3</v>
      </c>
      <c r="T13" s="5"/>
      <c r="U13" s="5">
        <v>22.470360909553399</v>
      </c>
      <c r="V13" s="5">
        <v>114.001789770678</v>
      </c>
      <c r="W13" s="5">
        <f t="shared" si="5"/>
        <v>1.2745201326063345E-3</v>
      </c>
      <c r="X13" s="5"/>
      <c r="Y13" s="5">
        <v>22.470872254122</v>
      </c>
      <c r="Z13" s="5">
        <v>114.00066869751601</v>
      </c>
      <c r="AA13" s="5">
        <f t="shared" si="6"/>
        <v>1.1726719797328583E-3</v>
      </c>
      <c r="AB13" s="5"/>
      <c r="AC13" s="5">
        <v>22.470872254122</v>
      </c>
      <c r="AD13" s="5">
        <v>114.00066869751601</v>
      </c>
      <c r="AE13" s="5">
        <f t="shared" si="7"/>
        <v>1.1726719797328583E-3</v>
      </c>
    </row>
    <row r="14" spans="1:31" x14ac:dyDescent="0.25">
      <c r="A14" s="5">
        <v>22.469671944219499</v>
      </c>
      <c r="B14" s="5">
        <v>113.999322504361</v>
      </c>
      <c r="C14" s="5">
        <f t="shared" si="0"/>
        <v>1.3777813187362156E-3</v>
      </c>
      <c r="E14" s="5">
        <v>22.470962917570098</v>
      </c>
      <c r="F14" s="5">
        <v>114.000665878192</v>
      </c>
      <c r="G14" s="5">
        <f t="shared" si="1"/>
        <v>1.2633784415784033E-3</v>
      </c>
      <c r="I14" s="5">
        <v>22.470962917570098</v>
      </c>
      <c r="J14" s="5">
        <v>114.000665878192</v>
      </c>
      <c r="K14" s="5">
        <f t="shared" si="2"/>
        <v>1.2633784415784033E-3</v>
      </c>
      <c r="M14" s="5">
        <v>22.470962917570098</v>
      </c>
      <c r="N14" s="5">
        <v>114.000665878192</v>
      </c>
      <c r="O14" s="5">
        <f t="shared" si="3"/>
        <v>1.2633784415784033E-3</v>
      </c>
      <c r="Q14" s="5">
        <v>22.469671944219499</v>
      </c>
      <c r="R14" s="5">
        <v>113.999322504361</v>
      </c>
      <c r="S14" s="5">
        <f t="shared" si="4"/>
        <v>1.3777813187362156E-3</v>
      </c>
      <c r="T14" s="5"/>
      <c r="U14" s="5">
        <v>22.4704109309016</v>
      </c>
      <c r="V14" s="5">
        <v>114.001880424202</v>
      </c>
      <c r="W14" s="5">
        <f t="shared" si="5"/>
        <v>1.3779782449406732E-3</v>
      </c>
      <c r="X14" s="5"/>
      <c r="Y14" s="5">
        <v>22.470962917570098</v>
      </c>
      <c r="Z14" s="5">
        <v>114.000665878192</v>
      </c>
      <c r="AA14" s="5">
        <f t="shared" si="6"/>
        <v>1.2633784415784033E-3</v>
      </c>
      <c r="AB14" s="5"/>
      <c r="AC14" s="5">
        <v>22.470962917570098</v>
      </c>
      <c r="AD14" s="5">
        <v>114.000665878192</v>
      </c>
      <c r="AE14" s="5">
        <f t="shared" si="7"/>
        <v>1.2633784415784033E-3</v>
      </c>
    </row>
    <row r="15" spans="1:31" x14ac:dyDescent="0.25">
      <c r="A15" s="5">
        <v>22.469669811736701</v>
      </c>
      <c r="B15" s="5">
        <v>113.99922159074301</v>
      </c>
      <c r="C15" s="5">
        <f t="shared" si="0"/>
        <v>1.4787174383207578E-3</v>
      </c>
      <c r="E15" s="5">
        <v>22.4710535810182</v>
      </c>
      <c r="F15" s="5">
        <v>114.000663058868</v>
      </c>
      <c r="G15" s="5">
        <f t="shared" si="1"/>
        <v>1.35408501212666E-3</v>
      </c>
      <c r="I15" s="5">
        <v>22.4710535810182</v>
      </c>
      <c r="J15" s="5">
        <v>114.000663058868</v>
      </c>
      <c r="K15" s="5">
        <f t="shared" si="2"/>
        <v>1.35408501212666E-3</v>
      </c>
      <c r="M15" s="5">
        <v>22.4710535810182</v>
      </c>
      <c r="N15" s="5">
        <v>114.000663058868</v>
      </c>
      <c r="O15" s="5">
        <f t="shared" si="3"/>
        <v>1.35408501212666E-3</v>
      </c>
      <c r="Q15" s="5">
        <v>22.469669811736701</v>
      </c>
      <c r="R15" s="5">
        <v>113.99922159074301</v>
      </c>
      <c r="S15" s="5">
        <f t="shared" si="4"/>
        <v>1.4787174383207578E-3</v>
      </c>
      <c r="T15" s="5"/>
      <c r="U15" s="5">
        <v>22.470460952249798</v>
      </c>
      <c r="V15" s="5">
        <v>114.00197107772701</v>
      </c>
      <c r="W15" s="5">
        <f t="shared" si="5"/>
        <v>1.4814475740229246E-3</v>
      </c>
      <c r="X15" s="5"/>
      <c r="Y15" s="5">
        <v>22.4710535810182</v>
      </c>
      <c r="Z15" s="5">
        <v>114.000663058868</v>
      </c>
      <c r="AA15" s="5">
        <f t="shared" si="6"/>
        <v>1.35408501212666E-3</v>
      </c>
      <c r="AB15" s="5"/>
      <c r="AC15" s="5">
        <v>22.4710535810182</v>
      </c>
      <c r="AD15" s="5">
        <v>114.000663058868</v>
      </c>
      <c r="AE15" s="5">
        <f t="shared" si="7"/>
        <v>1.35408501212666E-3</v>
      </c>
    </row>
    <row r="16" spans="1:31" x14ac:dyDescent="0.25">
      <c r="A16" s="5">
        <v>22.469667679253899</v>
      </c>
      <c r="B16" s="5">
        <v>113.99912067712501</v>
      </c>
      <c r="C16" s="5">
        <f t="shared" si="0"/>
        <v>1.5796535614148182E-3</v>
      </c>
      <c r="E16" s="5">
        <v>22.471144244466299</v>
      </c>
      <c r="F16" s="5">
        <v>114.000660239544</v>
      </c>
      <c r="G16" s="5">
        <f t="shared" si="1"/>
        <v>1.4447916708978585E-3</v>
      </c>
      <c r="I16" s="5">
        <v>22.471144244466299</v>
      </c>
      <c r="J16" s="5">
        <v>114.000660239544</v>
      </c>
      <c r="K16" s="5">
        <f t="shared" si="2"/>
        <v>1.4447916708978585E-3</v>
      </c>
      <c r="M16" s="5">
        <v>22.471144244466299</v>
      </c>
      <c r="N16" s="5">
        <v>114.000660239544</v>
      </c>
      <c r="O16" s="5">
        <f t="shared" si="3"/>
        <v>1.4447916708978585E-3</v>
      </c>
      <c r="Q16" s="5">
        <v>22.469667679253899</v>
      </c>
      <c r="R16" s="5">
        <v>113.99912067712501</v>
      </c>
      <c r="S16" s="5">
        <f t="shared" si="4"/>
        <v>1.5796535614148182E-3</v>
      </c>
      <c r="T16" s="5"/>
      <c r="U16" s="5">
        <v>22.470510973598</v>
      </c>
      <c r="V16" s="5">
        <v>114.002061731251</v>
      </c>
      <c r="W16" s="5">
        <f t="shared" si="5"/>
        <v>1.5849259214954598E-3</v>
      </c>
      <c r="X16" s="5"/>
      <c r="Y16" s="5">
        <v>22.471144244466299</v>
      </c>
      <c r="Z16" s="5">
        <v>114.000660239544</v>
      </c>
      <c r="AA16" s="5">
        <f t="shared" si="6"/>
        <v>1.4447916708978585E-3</v>
      </c>
      <c r="AB16" s="5"/>
      <c r="AC16" s="5">
        <v>22.471144244466299</v>
      </c>
      <c r="AD16" s="5">
        <v>114.000660239544</v>
      </c>
      <c r="AE16" s="5">
        <f t="shared" si="7"/>
        <v>1.4447916708978585E-3</v>
      </c>
    </row>
    <row r="17" spans="1:31" x14ac:dyDescent="0.25">
      <c r="A17">
        <v>22.4696655467711</v>
      </c>
      <c r="B17">
        <v>113.99901976350699</v>
      </c>
      <c r="C17" s="5">
        <f t="shared" si="0"/>
        <v>1.6805896874001278E-3</v>
      </c>
      <c r="E17" s="5">
        <v>22.4712349079144</v>
      </c>
      <c r="F17" s="5">
        <v>114.00065742021999</v>
      </c>
      <c r="G17" s="5">
        <f t="shared" si="1"/>
        <v>1.5354984022640569E-3</v>
      </c>
      <c r="I17" s="5">
        <v>22.4712349079144</v>
      </c>
      <c r="J17" s="5">
        <v>114.00065742021999</v>
      </c>
      <c r="K17" s="5">
        <f t="shared" si="2"/>
        <v>1.5354984022640569E-3</v>
      </c>
      <c r="M17" s="5">
        <v>22.4712349079144</v>
      </c>
      <c r="N17" s="5">
        <v>114.00065742021999</v>
      </c>
      <c r="O17" s="5">
        <f t="shared" si="3"/>
        <v>1.5354984022640569E-3</v>
      </c>
      <c r="Q17" s="5">
        <v>22.4696655467711</v>
      </c>
      <c r="R17" s="5">
        <v>113.99901976350699</v>
      </c>
      <c r="S17" s="5">
        <f t="shared" si="4"/>
        <v>1.6805896874001278E-3</v>
      </c>
      <c r="T17" s="5"/>
      <c r="U17" s="5">
        <v>22.470560994946201</v>
      </c>
      <c r="V17" s="5">
        <v>114.002152384776</v>
      </c>
      <c r="W17" s="5">
        <f t="shared" si="5"/>
        <v>1.6884116307778064E-3</v>
      </c>
      <c r="X17" s="5"/>
      <c r="Y17" s="5">
        <v>22.4712349079144</v>
      </c>
      <c r="Z17" s="5">
        <v>114.00065742021999</v>
      </c>
      <c r="AA17" s="5">
        <f t="shared" si="6"/>
        <v>1.5354984022640569E-3</v>
      </c>
      <c r="AB17" s="5"/>
      <c r="AC17" s="5">
        <v>22.4712349079144</v>
      </c>
      <c r="AD17" s="5">
        <v>114.00065742021999</v>
      </c>
      <c r="AE17" s="5">
        <f t="shared" si="7"/>
        <v>1.5354984022640569E-3</v>
      </c>
    </row>
    <row r="18" spans="1:31" x14ac:dyDescent="0.25">
      <c r="A18">
        <v>22.469663414288298</v>
      </c>
      <c r="B18">
        <v>113.99891884988899</v>
      </c>
      <c r="C18" s="5">
        <f t="shared" si="0"/>
        <v>1.7815258157593895E-3</v>
      </c>
      <c r="E18" s="5">
        <v>22.471325571362499</v>
      </c>
      <c r="F18" s="5">
        <v>114.000654600896</v>
      </c>
      <c r="G18" s="5">
        <f t="shared" si="1"/>
        <v>1.626205194070381E-3</v>
      </c>
      <c r="I18" s="5">
        <v>22.471325571362499</v>
      </c>
      <c r="J18" s="5">
        <v>114.000654600896</v>
      </c>
      <c r="K18" s="5">
        <f t="shared" si="2"/>
        <v>1.626205194070381E-3</v>
      </c>
      <c r="M18" s="5">
        <v>22.471325571362499</v>
      </c>
      <c r="N18" s="5">
        <v>114.000654600896</v>
      </c>
      <c r="O18" s="5">
        <f t="shared" si="3"/>
        <v>1.626205194070381E-3</v>
      </c>
      <c r="Q18" s="5">
        <v>22.469663414288298</v>
      </c>
      <c r="R18" s="5">
        <v>113.99891884988899</v>
      </c>
      <c r="S18" s="5">
        <f t="shared" si="4"/>
        <v>1.7815258157593895E-3</v>
      </c>
      <c r="T18" s="5"/>
      <c r="U18" s="5">
        <v>22.470611016294399</v>
      </c>
      <c r="V18" s="5">
        <v>114.00224303829999</v>
      </c>
      <c r="W18" s="5">
        <f t="shared" si="5"/>
        <v>1.7919034248323248E-3</v>
      </c>
      <c r="X18" s="5"/>
      <c r="Y18" s="5">
        <v>22.471325571362499</v>
      </c>
      <c r="Z18" s="5">
        <v>114.000654600896</v>
      </c>
      <c r="AA18" s="5">
        <f t="shared" si="6"/>
        <v>1.626205194070381E-3</v>
      </c>
      <c r="AB18" s="5"/>
      <c r="AC18" s="5">
        <v>22.471325571362499</v>
      </c>
      <c r="AD18" s="5">
        <v>114.000654600896</v>
      </c>
      <c r="AE18" s="5">
        <f t="shared" si="7"/>
        <v>1.626205194070381E-3</v>
      </c>
    </row>
    <row r="19" spans="1:31" x14ac:dyDescent="0.25">
      <c r="A19">
        <v>22.4696612818055</v>
      </c>
      <c r="B19">
        <v>113.998817936271</v>
      </c>
      <c r="C19" s="5">
        <f t="shared" si="0"/>
        <v>1.8824619461225234E-3</v>
      </c>
      <c r="E19" s="5">
        <v>22.471416234810601</v>
      </c>
      <c r="F19" s="5">
        <v>114.000651781572</v>
      </c>
      <c r="G19" s="5">
        <f t="shared" si="1"/>
        <v>1.7169120367442985E-3</v>
      </c>
      <c r="I19" s="5">
        <v>22.471416234810601</v>
      </c>
      <c r="J19" s="5">
        <v>114.000651781572</v>
      </c>
      <c r="K19" s="5">
        <f t="shared" si="2"/>
        <v>1.7169120367442985E-3</v>
      </c>
      <c r="M19" s="5">
        <v>22.471416234810601</v>
      </c>
      <c r="N19" s="5">
        <v>114.000651781572</v>
      </c>
      <c r="O19" s="5">
        <f t="shared" si="3"/>
        <v>1.7169120367442985E-3</v>
      </c>
      <c r="Q19" s="5">
        <v>22.4696612818055</v>
      </c>
      <c r="R19" s="5">
        <v>113.998817936271</v>
      </c>
      <c r="S19" s="5">
        <f t="shared" si="4"/>
        <v>1.8824619461225234E-3</v>
      </c>
      <c r="T19" s="5"/>
      <c r="U19" s="5">
        <v>22.4706610376426</v>
      </c>
      <c r="V19" s="5">
        <v>114.002333691825</v>
      </c>
      <c r="W19" s="5">
        <f t="shared" si="5"/>
        <v>1.8954003085329596E-3</v>
      </c>
      <c r="X19" s="5"/>
      <c r="Y19" s="5">
        <v>22.471416234810601</v>
      </c>
      <c r="Z19" s="5">
        <v>114.000651781572</v>
      </c>
      <c r="AA19" s="5">
        <f t="shared" si="6"/>
        <v>1.7169120367442985E-3</v>
      </c>
      <c r="AB19" s="5"/>
      <c r="AC19" s="5">
        <v>22.471416234810601</v>
      </c>
      <c r="AD19" s="5">
        <v>114.000651781572</v>
      </c>
      <c r="AE19" s="5">
        <f t="shared" si="7"/>
        <v>1.7169120367442985E-3</v>
      </c>
    </row>
    <row r="20" spans="1:31" x14ac:dyDescent="0.25">
      <c r="A20">
        <v>22.469659149322698</v>
      </c>
      <c r="B20">
        <v>113.998717022653</v>
      </c>
      <c r="C20" s="5">
        <f t="shared" si="0"/>
        <v>1.9833980781837298E-3</v>
      </c>
      <c r="E20" s="5">
        <v>22.471506898258699</v>
      </c>
      <c r="F20" s="5">
        <v>114.00064896224799</v>
      </c>
      <c r="G20" s="5">
        <f t="shared" si="1"/>
        <v>1.8076189226219903E-3</v>
      </c>
      <c r="I20" s="5">
        <v>22.471506898258699</v>
      </c>
      <c r="J20" s="5">
        <v>114.00064896224799</v>
      </c>
      <c r="K20" s="5">
        <f t="shared" si="2"/>
        <v>1.8076189226219903E-3</v>
      </c>
      <c r="M20" s="5">
        <v>22.471506898258699</v>
      </c>
      <c r="N20" s="5">
        <v>114.00064896224799</v>
      </c>
      <c r="O20" s="5">
        <f t="shared" si="3"/>
        <v>1.8076189226219903E-3</v>
      </c>
      <c r="Q20" s="5">
        <v>22.469659149322698</v>
      </c>
      <c r="R20" s="5">
        <v>113.998717022653</v>
      </c>
      <c r="S20" s="5">
        <f t="shared" si="4"/>
        <v>1.9833980781837298E-3</v>
      </c>
      <c r="T20" s="5"/>
      <c r="U20" s="5">
        <v>22.470711058990801</v>
      </c>
      <c r="V20" s="5">
        <v>114.002424345349</v>
      </c>
      <c r="W20" s="5">
        <f t="shared" si="5"/>
        <v>1.9989014896968456E-3</v>
      </c>
      <c r="X20" s="5"/>
      <c r="Y20" s="5">
        <v>22.471506898258699</v>
      </c>
      <c r="Z20" s="5">
        <v>114.00064896224799</v>
      </c>
      <c r="AA20" s="5">
        <f t="shared" si="6"/>
        <v>1.8076189226219903E-3</v>
      </c>
      <c r="AB20" s="5"/>
      <c r="AC20" s="5">
        <v>22.471506898258699</v>
      </c>
      <c r="AD20" s="5">
        <v>114.00064896224799</v>
      </c>
      <c r="AE20" s="5">
        <f t="shared" si="7"/>
        <v>1.8076189226219903E-3</v>
      </c>
    </row>
    <row r="21" spans="1:31" x14ac:dyDescent="0.25">
      <c r="A21">
        <v>22.4696570168399</v>
      </c>
      <c r="B21">
        <v>113.998616109035</v>
      </c>
      <c r="C21" s="5">
        <f t="shared" si="0"/>
        <v>2.0843342116961807E-3</v>
      </c>
      <c r="E21" s="5">
        <v>22.471597561706801</v>
      </c>
      <c r="F21" s="5">
        <v>114.000646142924</v>
      </c>
      <c r="G21" s="5">
        <f t="shared" si="1"/>
        <v>1.8983258455161453E-3</v>
      </c>
      <c r="I21" s="5">
        <v>22.471597561706801</v>
      </c>
      <c r="J21" s="5">
        <v>114.000646142924</v>
      </c>
      <c r="K21" s="5">
        <f t="shared" si="2"/>
        <v>1.8983258455161453E-3</v>
      </c>
      <c r="M21" s="5">
        <v>22.471597561706801</v>
      </c>
      <c r="N21" s="5">
        <v>114.000646142924</v>
      </c>
      <c r="O21" s="5">
        <f t="shared" si="3"/>
        <v>1.8983258455161453E-3</v>
      </c>
      <c r="Q21" s="5">
        <v>22.4696570168399</v>
      </c>
      <c r="R21" s="5">
        <v>113.998616109035</v>
      </c>
      <c r="S21" s="5">
        <f t="shared" si="4"/>
        <v>2.0843342116961807E-3</v>
      </c>
      <c r="T21" s="5"/>
      <c r="U21" s="5">
        <v>22.470761080338999</v>
      </c>
      <c r="V21" s="5">
        <v>114.00251499887401</v>
      </c>
      <c r="W21" s="5">
        <f t="shared" si="5"/>
        <v>2.1024063352432345E-3</v>
      </c>
      <c r="X21" s="5"/>
      <c r="Y21" s="5">
        <v>22.471597561706801</v>
      </c>
      <c r="Z21" s="5">
        <v>114.000646142924</v>
      </c>
      <c r="AA21" s="5">
        <f t="shared" si="6"/>
        <v>1.8983258455161453E-3</v>
      </c>
      <c r="AB21" s="5"/>
      <c r="AC21" s="5">
        <v>22.471597561706801</v>
      </c>
      <c r="AD21" s="5">
        <v>114.000646142924</v>
      </c>
      <c r="AE21" s="5">
        <f t="shared" si="7"/>
        <v>1.8983258455161453E-3</v>
      </c>
    </row>
    <row r="22" spans="1:31" x14ac:dyDescent="0.25">
      <c r="A22">
        <v>22.469654884357102</v>
      </c>
      <c r="B22">
        <v>113.998515195417</v>
      </c>
      <c r="C22" s="5">
        <f t="shared" si="0"/>
        <v>2.185270346458843E-3</v>
      </c>
      <c r="E22" s="5">
        <v>22.471688225154899</v>
      </c>
      <c r="F22" s="5">
        <v>114.0006433236</v>
      </c>
      <c r="G22" s="5">
        <f t="shared" si="1"/>
        <v>1.9890328003562469E-3</v>
      </c>
      <c r="I22" s="5">
        <v>22.471688225154899</v>
      </c>
      <c r="J22" s="5">
        <v>114.0006433236</v>
      </c>
      <c r="K22" s="5">
        <f t="shared" si="2"/>
        <v>1.9890328003562469E-3</v>
      </c>
      <c r="M22" s="5">
        <v>22.471688225154899</v>
      </c>
      <c r="N22" s="5">
        <v>114.0006433236</v>
      </c>
      <c r="O22" s="5">
        <f t="shared" si="3"/>
        <v>1.9890328003562469E-3</v>
      </c>
      <c r="Q22" s="5">
        <v>22.469654884357102</v>
      </c>
      <c r="R22" s="5">
        <v>113.998515195417</v>
      </c>
      <c r="S22" s="5">
        <f t="shared" si="4"/>
        <v>2.185270346458843E-3</v>
      </c>
      <c r="T22" s="5"/>
      <c r="U22" s="5">
        <v>22.4708111016872</v>
      </c>
      <c r="V22" s="5">
        <v>114.002605652398</v>
      </c>
      <c r="W22" s="5">
        <f t="shared" si="5"/>
        <v>2.2059143277414995E-3</v>
      </c>
      <c r="X22" s="5"/>
      <c r="Y22" s="5">
        <v>22.471688225154899</v>
      </c>
      <c r="Z22" s="5">
        <v>114.0006433236</v>
      </c>
      <c r="AA22" s="5">
        <f t="shared" si="6"/>
        <v>1.9890328003562469E-3</v>
      </c>
      <c r="AB22" s="5"/>
      <c r="AC22" s="5">
        <v>22.471688225154899</v>
      </c>
      <c r="AD22" s="5">
        <v>114.0006433236</v>
      </c>
      <c r="AE22" s="5">
        <f t="shared" si="7"/>
        <v>1.9890328003562469E-3</v>
      </c>
    </row>
    <row r="23" spans="1:31" x14ac:dyDescent="0.25">
      <c r="A23">
        <v>22.4696527518743</v>
      </c>
      <c r="B23">
        <v>113.998414281799</v>
      </c>
      <c r="C23" s="5">
        <f t="shared" si="0"/>
        <v>2.2862064823061991E-3</v>
      </c>
      <c r="E23" s="5">
        <v>22.471778888603001</v>
      </c>
      <c r="F23" s="5">
        <v>114.00064050427601</v>
      </c>
      <c r="G23" s="5">
        <f t="shared" si="1"/>
        <v>2.0797397829690062E-3</v>
      </c>
      <c r="I23" s="5">
        <v>22.471778888603001</v>
      </c>
      <c r="J23" s="5">
        <v>114.00064050427601</v>
      </c>
      <c r="K23" s="5">
        <f t="shared" si="2"/>
        <v>2.0797397829690062E-3</v>
      </c>
      <c r="M23" s="5">
        <v>22.471778888603001</v>
      </c>
      <c r="N23" s="5">
        <v>114.00064050427601</v>
      </c>
      <c r="O23" s="5">
        <f t="shared" si="3"/>
        <v>2.0797397829690062E-3</v>
      </c>
      <c r="Q23" s="5">
        <v>22.4696527518743</v>
      </c>
      <c r="R23" s="5">
        <v>113.998414281799</v>
      </c>
      <c r="S23" s="5">
        <f t="shared" si="4"/>
        <v>2.2862064823061991E-3</v>
      </c>
      <c r="T23" s="5"/>
      <c r="U23" s="5">
        <v>22.470861123035402</v>
      </c>
      <c r="V23" s="5">
        <v>114.002696305923</v>
      </c>
      <c r="W23" s="5">
        <f t="shared" si="5"/>
        <v>2.3094250456660061E-3</v>
      </c>
      <c r="X23" s="5"/>
      <c r="Y23" s="5">
        <v>22.471778888603001</v>
      </c>
      <c r="Z23" s="5">
        <v>114.00064050427601</v>
      </c>
      <c r="AA23" s="5">
        <f t="shared" si="6"/>
        <v>2.0797397829690062E-3</v>
      </c>
      <c r="AB23" s="5"/>
      <c r="AC23" s="5">
        <v>22.471778888603001</v>
      </c>
      <c r="AD23" s="5">
        <v>114.00064050427601</v>
      </c>
      <c r="AE23" s="5">
        <f t="shared" si="7"/>
        <v>2.0797397829690062E-3</v>
      </c>
    </row>
    <row r="24" spans="1:31" x14ac:dyDescent="0.25">
      <c r="A24">
        <v>22.469650619391501</v>
      </c>
      <c r="B24">
        <v>113.998313368181</v>
      </c>
      <c r="C24" s="5">
        <f t="shared" si="0"/>
        <v>2.3871426191005183E-3</v>
      </c>
      <c r="E24" s="5">
        <v>22.4718695520511</v>
      </c>
      <c r="F24" s="5">
        <v>114.000637684952</v>
      </c>
      <c r="G24" s="5">
        <f t="shared" si="1"/>
        <v>2.1704467898661628E-3</v>
      </c>
      <c r="I24" s="5">
        <v>22.4718695520511</v>
      </c>
      <c r="J24" s="5">
        <v>114.000637684952</v>
      </c>
      <c r="K24" s="5">
        <f t="shared" si="2"/>
        <v>2.1704467898661628E-3</v>
      </c>
      <c r="M24" s="5">
        <v>22.4718695520511</v>
      </c>
      <c r="N24" s="5">
        <v>114.000637684952</v>
      </c>
      <c r="O24" s="5">
        <f t="shared" si="3"/>
        <v>2.1704467898661628E-3</v>
      </c>
      <c r="Q24" s="5">
        <v>22.469650619391501</v>
      </c>
      <c r="R24" s="5">
        <v>113.998313368181</v>
      </c>
      <c r="S24" s="5">
        <f t="shared" si="4"/>
        <v>2.3871426191005183E-3</v>
      </c>
      <c r="T24" s="5"/>
      <c r="U24" s="5">
        <v>22.470911144383599</v>
      </c>
      <c r="V24" s="5">
        <v>114.00278695944699</v>
      </c>
      <c r="W24" s="5">
        <f t="shared" si="5"/>
        <v>2.4129381366586808E-3</v>
      </c>
      <c r="X24" s="5"/>
      <c r="Y24" s="5">
        <v>22.4718695520511</v>
      </c>
      <c r="Z24" s="5">
        <v>114.000637684952</v>
      </c>
      <c r="AA24" s="5">
        <f t="shared" si="6"/>
        <v>2.1704467898661628E-3</v>
      </c>
      <c r="AB24" s="5"/>
      <c r="AC24" s="5">
        <v>22.4718695520511</v>
      </c>
      <c r="AD24" s="5">
        <v>114.000637684952</v>
      </c>
      <c r="AE24" s="5">
        <f t="shared" si="7"/>
        <v>2.1704467898661628E-3</v>
      </c>
    </row>
    <row r="25" spans="1:31" x14ac:dyDescent="0.25">
      <c r="A25">
        <v>22.469648486908699</v>
      </c>
      <c r="B25">
        <v>113.998212454563</v>
      </c>
      <c r="C25" s="5">
        <f t="shared" si="0"/>
        <v>2.4880787567266899E-3</v>
      </c>
      <c r="E25" s="5">
        <v>22.471960215499202</v>
      </c>
      <c r="F25" s="5">
        <v>114.000634865628</v>
      </c>
      <c r="G25" s="5">
        <f t="shared" si="1"/>
        <v>2.2611538181310929E-3</v>
      </c>
      <c r="I25" s="5">
        <v>22.471960215499202</v>
      </c>
      <c r="J25" s="5">
        <v>114.000634865628</v>
      </c>
      <c r="K25" s="5">
        <f t="shared" si="2"/>
        <v>2.2611538181310929E-3</v>
      </c>
      <c r="M25" s="5">
        <v>22.471960215499202</v>
      </c>
      <c r="N25" s="5">
        <v>114.000634865628</v>
      </c>
      <c r="O25" s="5">
        <f t="shared" si="3"/>
        <v>2.2611538181310929E-3</v>
      </c>
      <c r="Q25" s="5">
        <v>22.469648486908699</v>
      </c>
      <c r="R25" s="5">
        <v>113.998212454563</v>
      </c>
      <c r="S25" s="5">
        <f t="shared" si="4"/>
        <v>2.4880787567266899E-3</v>
      </c>
      <c r="T25" s="5"/>
      <c r="U25" s="5">
        <v>22.470961165731801</v>
      </c>
      <c r="V25" s="5">
        <v>114.002877612972</v>
      </c>
      <c r="W25" s="5">
        <f t="shared" si="5"/>
        <v>2.5164533095042734E-3</v>
      </c>
      <c r="X25" s="5"/>
      <c r="Y25" s="5">
        <v>22.471960215499202</v>
      </c>
      <c r="Z25" s="5">
        <v>114.000634865628</v>
      </c>
      <c r="AA25" s="5">
        <f t="shared" si="6"/>
        <v>2.2611538181310929E-3</v>
      </c>
      <c r="AB25" s="5"/>
      <c r="AC25" s="5">
        <v>22.471960215499202</v>
      </c>
      <c r="AD25" s="5">
        <v>114.000634865628</v>
      </c>
      <c r="AE25" s="5">
        <f t="shared" si="7"/>
        <v>2.2611538181310929E-3</v>
      </c>
    </row>
    <row r="26" spans="1:31" x14ac:dyDescent="0.25">
      <c r="A26">
        <v>22.469646354425901</v>
      </c>
      <c r="B26">
        <v>113.998111540945</v>
      </c>
      <c r="C26" s="5">
        <f t="shared" si="0"/>
        <v>2.5890148950872831E-3</v>
      </c>
      <c r="E26" s="5">
        <v>22.4720508789473</v>
      </c>
      <c r="F26" s="5">
        <v>114.00063204630401</v>
      </c>
      <c r="G26" s="5">
        <f t="shared" si="1"/>
        <v>2.3518608652851164E-3</v>
      </c>
      <c r="I26" s="5">
        <v>22.4720508789473</v>
      </c>
      <c r="J26" s="5">
        <v>114.00063204630401</v>
      </c>
      <c r="K26" s="5">
        <f t="shared" si="2"/>
        <v>2.3518608652851164E-3</v>
      </c>
      <c r="M26" s="5">
        <v>22.4720508789473</v>
      </c>
      <c r="N26" s="5">
        <v>114.00063204630401</v>
      </c>
      <c r="O26" s="5">
        <f t="shared" si="3"/>
        <v>2.3518608652851164E-3</v>
      </c>
      <c r="Q26" s="5">
        <v>22.469646354425901</v>
      </c>
      <c r="R26" s="5">
        <v>113.998111540945</v>
      </c>
      <c r="S26" s="5">
        <f t="shared" si="4"/>
        <v>2.5890148950872831E-3</v>
      </c>
      <c r="T26" s="5"/>
      <c r="U26" s="5">
        <v>22.471011187079998</v>
      </c>
      <c r="V26" s="5">
        <v>114.002968266496</v>
      </c>
      <c r="W26" s="5">
        <f t="shared" si="5"/>
        <v>2.6199703157947507E-3</v>
      </c>
      <c r="X26" s="5"/>
      <c r="Y26" s="5">
        <v>22.4720508789473</v>
      </c>
      <c r="Z26" s="5">
        <v>114.00063204630401</v>
      </c>
      <c r="AA26" s="5">
        <f t="shared" si="6"/>
        <v>2.3518608652851164E-3</v>
      </c>
      <c r="AB26" s="5"/>
      <c r="AC26" s="5">
        <v>22.4720508789473</v>
      </c>
      <c r="AD26" s="5">
        <v>114.00063204630401</v>
      </c>
      <c r="AE26" s="5">
        <f t="shared" si="7"/>
        <v>2.3518608652851164E-3</v>
      </c>
    </row>
    <row r="27" spans="1:31" x14ac:dyDescent="0.25">
      <c r="A27">
        <v>22.469644221943099</v>
      </c>
      <c r="B27">
        <v>113.99801062732701</v>
      </c>
      <c r="C27" s="5">
        <f t="shared" si="0"/>
        <v>2.6899510340997624E-3</v>
      </c>
      <c r="E27" s="5">
        <v>22.472141542395399</v>
      </c>
      <c r="F27" s="5">
        <v>114.00062922698</v>
      </c>
      <c r="G27" s="5">
        <f t="shared" si="1"/>
        <v>2.4425679292274069E-3</v>
      </c>
      <c r="I27" s="5">
        <v>22.472141542395399</v>
      </c>
      <c r="J27" s="5">
        <v>114.00062922698</v>
      </c>
      <c r="K27" s="5">
        <f t="shared" si="2"/>
        <v>2.4425679292274069E-3</v>
      </c>
      <c r="M27" s="5">
        <v>22.472141542395399</v>
      </c>
      <c r="N27" s="5">
        <v>114.00062922698</v>
      </c>
      <c r="O27" s="5">
        <f t="shared" si="3"/>
        <v>2.4425679292274069E-3</v>
      </c>
      <c r="Q27" s="5">
        <v>22.469644221943099</v>
      </c>
      <c r="R27" s="5">
        <v>113.99801062732701</v>
      </c>
      <c r="S27" s="5">
        <f t="shared" si="4"/>
        <v>2.6899510340997624E-3</v>
      </c>
      <c r="T27" s="5"/>
      <c r="U27" s="5">
        <v>22.4710612084282</v>
      </c>
      <c r="V27" s="5">
        <v>114.003058920021</v>
      </c>
      <c r="W27" s="5">
        <f t="shared" si="5"/>
        <v>2.7234889481184922E-3</v>
      </c>
      <c r="X27" s="5"/>
      <c r="Y27" s="5">
        <v>22.472141542395399</v>
      </c>
      <c r="Z27" s="5">
        <v>114.00062922698</v>
      </c>
      <c r="AA27" s="5">
        <f t="shared" si="6"/>
        <v>2.4425679292274069E-3</v>
      </c>
      <c r="AB27" s="5"/>
      <c r="AC27" s="5">
        <v>22.472141542395399</v>
      </c>
      <c r="AD27" s="5">
        <v>114.00062922698</v>
      </c>
      <c r="AE27" s="5">
        <f t="shared" si="7"/>
        <v>2.4425679292274069E-3</v>
      </c>
    </row>
    <row r="28" spans="1:31" x14ac:dyDescent="0.25">
      <c r="A28">
        <v>22.469642089460301</v>
      </c>
      <c r="B28">
        <v>113.99790971370901</v>
      </c>
      <c r="C28" s="5">
        <f t="shared" si="0"/>
        <v>2.79088717369326E-3</v>
      </c>
      <c r="E28" s="5">
        <v>22.4722322058435</v>
      </c>
      <c r="F28" s="5">
        <v>114.000626407656</v>
      </c>
      <c r="G28" s="5">
        <f t="shared" si="1"/>
        <v>2.5332750081573639E-3</v>
      </c>
      <c r="I28" s="5">
        <v>22.4722322058435</v>
      </c>
      <c r="J28" s="5">
        <v>114.000626407656</v>
      </c>
      <c r="K28" s="5">
        <f t="shared" si="2"/>
        <v>2.5332750081573639E-3</v>
      </c>
      <c r="M28" s="5">
        <v>22.4722322058435</v>
      </c>
      <c r="N28" s="5">
        <v>114.000626407656</v>
      </c>
      <c r="O28" s="5">
        <f t="shared" si="3"/>
        <v>2.5332750081573639E-3</v>
      </c>
      <c r="Q28" s="5">
        <v>22.469642089460301</v>
      </c>
      <c r="R28" s="5">
        <v>113.99790971370901</v>
      </c>
      <c r="S28" s="5">
        <f t="shared" si="4"/>
        <v>2.79088717369326E-3</v>
      </c>
      <c r="T28" s="5"/>
      <c r="U28" s="5">
        <v>22.471111229776302</v>
      </c>
      <c r="V28" s="5">
        <v>114.003149573545</v>
      </c>
      <c r="W28" s="5">
        <f t="shared" si="5"/>
        <v>2.8270090261478952E-3</v>
      </c>
      <c r="X28" s="5"/>
      <c r="Y28" s="5">
        <v>22.4722322058435</v>
      </c>
      <c r="Z28" s="5">
        <v>114.000626407656</v>
      </c>
      <c r="AA28" s="5">
        <f t="shared" si="6"/>
        <v>2.5332750081573639E-3</v>
      </c>
      <c r="AB28" s="5"/>
      <c r="AC28" s="5">
        <v>22.4722322058435</v>
      </c>
      <c r="AD28" s="5">
        <v>114.000626407656</v>
      </c>
      <c r="AE28" s="5">
        <f t="shared" si="7"/>
        <v>2.5332750081573639E-3</v>
      </c>
    </row>
    <row r="29" spans="1:31" x14ac:dyDescent="0.25">
      <c r="A29">
        <v>22.469639956977499</v>
      </c>
      <c r="B29">
        <v>113.99780880009099</v>
      </c>
      <c r="C29" s="5">
        <f t="shared" si="0"/>
        <v>2.8918233138212832E-3</v>
      </c>
      <c r="E29" s="5">
        <v>22.472322869291599</v>
      </c>
      <c r="F29" s="5">
        <v>114.000623588332</v>
      </c>
      <c r="G29" s="5">
        <f t="shared" si="1"/>
        <v>2.6239821005143182E-3</v>
      </c>
      <c r="I29" s="5">
        <v>22.472322869291599</v>
      </c>
      <c r="J29" s="5">
        <v>114.000623588332</v>
      </c>
      <c r="K29" s="5">
        <f t="shared" si="2"/>
        <v>2.6239821005143182E-3</v>
      </c>
      <c r="M29" s="5">
        <v>22.472322869291599</v>
      </c>
      <c r="N29" s="5">
        <v>114.000623588332</v>
      </c>
      <c r="O29" s="5">
        <f t="shared" si="3"/>
        <v>2.6239821005143182E-3</v>
      </c>
      <c r="Q29" s="5">
        <v>22.469639956977499</v>
      </c>
      <c r="R29" s="5">
        <v>113.99780880009099</v>
      </c>
      <c r="S29" s="5">
        <f t="shared" si="4"/>
        <v>2.8918233138212832E-3</v>
      </c>
      <c r="T29" s="5"/>
      <c r="U29" s="5">
        <v>22.471161251124499</v>
      </c>
      <c r="V29" s="5">
        <v>114.00324022706999</v>
      </c>
      <c r="W29" s="5">
        <f t="shared" si="5"/>
        <v>2.9305303984112157E-3</v>
      </c>
      <c r="X29" s="5"/>
      <c r="Y29" s="5">
        <v>22.472322869291599</v>
      </c>
      <c r="Z29" s="5">
        <v>114.000623588332</v>
      </c>
      <c r="AA29" s="5">
        <f t="shared" si="6"/>
        <v>2.6239821005143182E-3</v>
      </c>
      <c r="AB29" s="5"/>
      <c r="AC29" s="5">
        <v>22.472322869291599</v>
      </c>
      <c r="AD29" s="5">
        <v>114.000623588332</v>
      </c>
      <c r="AE29" s="5">
        <f t="shared" si="7"/>
        <v>2.6239821005143182E-3</v>
      </c>
    </row>
    <row r="30" spans="1:31" x14ac:dyDescent="0.25">
      <c r="A30">
        <v>22.469637824494701</v>
      </c>
      <c r="B30">
        <v>113.99770788647299</v>
      </c>
      <c r="C30" s="5">
        <f t="shared" si="0"/>
        <v>2.9927594544026308E-3</v>
      </c>
      <c r="E30" s="5">
        <v>22.472413532739701</v>
      </c>
      <c r="F30" s="5">
        <v>114.00062076900799</v>
      </c>
      <c r="G30" s="5">
        <f t="shared" si="1"/>
        <v>2.7146892049595048E-3</v>
      </c>
      <c r="I30" s="5">
        <v>22.472413532739701</v>
      </c>
      <c r="J30" s="5">
        <v>114.00062076900799</v>
      </c>
      <c r="K30" s="5">
        <f t="shared" si="2"/>
        <v>2.7146892049595048E-3</v>
      </c>
      <c r="M30" s="5">
        <v>22.472413532739701</v>
      </c>
      <c r="N30" s="5">
        <v>114.00062076900799</v>
      </c>
      <c r="O30" s="5">
        <f t="shared" si="3"/>
        <v>2.7146892049595048E-3</v>
      </c>
      <c r="Q30" s="5">
        <v>22.469637824494701</v>
      </c>
      <c r="R30" s="5">
        <v>113.99770788647299</v>
      </c>
      <c r="S30" s="5">
        <f t="shared" si="4"/>
        <v>2.9927594544026308E-3</v>
      </c>
      <c r="T30" s="5"/>
      <c r="U30" s="5">
        <v>22.471211272472701</v>
      </c>
      <c r="V30" s="5">
        <v>114.00333088059401</v>
      </c>
      <c r="W30" s="5">
        <f t="shared" si="5"/>
        <v>3.0340529307664068E-3</v>
      </c>
      <c r="X30" s="5"/>
      <c r="Y30" s="5">
        <v>22.472413532739701</v>
      </c>
      <c r="Z30" s="5">
        <v>114.00062076900799</v>
      </c>
      <c r="AA30" s="5">
        <f t="shared" si="6"/>
        <v>2.7146892049595048E-3</v>
      </c>
      <c r="AB30" s="5"/>
      <c r="AC30" s="5">
        <v>22.472413532739701</v>
      </c>
      <c r="AD30" s="5">
        <v>114.00062076900799</v>
      </c>
      <c r="AE30" s="5">
        <f t="shared" si="7"/>
        <v>2.7146892049595048E-3</v>
      </c>
    </row>
    <row r="31" spans="1:31" x14ac:dyDescent="0.25">
      <c r="A31">
        <v>22.469635692011799</v>
      </c>
      <c r="B31">
        <v>113.997606972855</v>
      </c>
      <c r="C31" s="5">
        <f t="shared" si="0"/>
        <v>3.0936955954079569E-3</v>
      </c>
      <c r="E31" s="5">
        <v>22.472504196187799</v>
      </c>
      <c r="F31" s="5">
        <v>114.000617949684</v>
      </c>
      <c r="G31" s="5">
        <f t="shared" si="1"/>
        <v>2.8053963203128278E-3</v>
      </c>
      <c r="I31" s="5">
        <v>22.472504196187799</v>
      </c>
      <c r="J31" s="5">
        <v>114.000617949684</v>
      </c>
      <c r="K31" s="5">
        <f t="shared" si="2"/>
        <v>2.8053963203128278E-3</v>
      </c>
      <c r="M31" s="5">
        <v>22.472504196187799</v>
      </c>
      <c r="N31" s="5">
        <v>114.000617949684</v>
      </c>
      <c r="O31" s="5">
        <f t="shared" si="3"/>
        <v>2.8053963203128278E-3</v>
      </c>
      <c r="Q31" s="5">
        <v>22.469635692011799</v>
      </c>
      <c r="R31" s="5">
        <v>113.997606972855</v>
      </c>
      <c r="S31" s="5">
        <f t="shared" si="4"/>
        <v>3.0936955954079569E-3</v>
      </c>
      <c r="T31" s="5"/>
      <c r="U31" s="5">
        <v>22.471261293820898</v>
      </c>
      <c r="V31" s="5">
        <v>114.003421534119</v>
      </c>
      <c r="W31" s="5">
        <f t="shared" si="5"/>
        <v>3.1375765099964769E-3</v>
      </c>
      <c r="X31" s="5"/>
      <c r="Y31" s="5">
        <v>22.472504196187799</v>
      </c>
      <c r="Z31" s="5">
        <v>114.000617949684</v>
      </c>
      <c r="AA31" s="5">
        <f t="shared" si="6"/>
        <v>2.8053963203128278E-3</v>
      </c>
      <c r="AB31" s="5"/>
      <c r="AC31" s="5">
        <v>22.472504196187799</v>
      </c>
      <c r="AD31" s="5">
        <v>114.000617949684</v>
      </c>
      <c r="AE31" s="5">
        <f t="shared" si="7"/>
        <v>2.8053963203128278E-3</v>
      </c>
    </row>
    <row r="32" spans="1:31" x14ac:dyDescent="0.25">
      <c r="A32">
        <v>22.469633559529001</v>
      </c>
      <c r="B32">
        <v>113.997506059237</v>
      </c>
      <c r="C32" s="5">
        <f t="shared" si="0"/>
        <v>3.194631736792995E-3</v>
      </c>
      <c r="E32" s="5">
        <v>22.472594859635901</v>
      </c>
      <c r="F32" s="5">
        <v>114.00061513036</v>
      </c>
      <c r="G32" s="5">
        <f t="shared" si="1"/>
        <v>2.8961034455564894E-3</v>
      </c>
      <c r="I32" s="5">
        <v>22.472594859635901</v>
      </c>
      <c r="J32" s="5">
        <v>114.00061513036</v>
      </c>
      <c r="K32" s="5">
        <f t="shared" si="2"/>
        <v>2.8961034455564894E-3</v>
      </c>
      <c r="M32" s="5">
        <v>22.472594859635901</v>
      </c>
      <c r="N32" s="5">
        <v>114.00061513036</v>
      </c>
      <c r="O32" s="5">
        <f t="shared" si="3"/>
        <v>2.8961034455564894E-3</v>
      </c>
      <c r="Q32" s="5">
        <v>22.469633559529001</v>
      </c>
      <c r="R32" s="5">
        <v>113.997506059237</v>
      </c>
      <c r="S32" s="5">
        <f t="shared" si="4"/>
        <v>3.194631736792995E-3</v>
      </c>
      <c r="T32" s="5"/>
      <c r="U32" s="5">
        <v>22.4713113151691</v>
      </c>
      <c r="V32" s="5">
        <v>114.003512187643</v>
      </c>
      <c r="W32" s="5">
        <f t="shared" si="5"/>
        <v>3.2411010341588916E-3</v>
      </c>
      <c r="X32" s="5"/>
      <c r="Y32" s="5">
        <v>22.472594859635901</v>
      </c>
      <c r="Z32" s="5">
        <v>114.00061513036</v>
      </c>
      <c r="AA32" s="5">
        <f t="shared" si="6"/>
        <v>2.8961034455564894E-3</v>
      </c>
      <c r="AB32" s="5"/>
      <c r="AC32" s="5">
        <v>22.472594859635901</v>
      </c>
      <c r="AD32" s="5">
        <v>114.00061513036</v>
      </c>
      <c r="AE32" s="5">
        <f t="shared" si="7"/>
        <v>2.8961034455564894E-3</v>
      </c>
    </row>
    <row r="33" spans="1:31" x14ac:dyDescent="0.25">
      <c r="A33">
        <v>22.469631427046199</v>
      </c>
      <c r="B33">
        <v>113.997405145619</v>
      </c>
      <c r="C33" s="5">
        <f t="shared" si="0"/>
        <v>3.2955678785248736E-3</v>
      </c>
      <c r="E33" s="5">
        <v>22.472685523083999</v>
      </c>
      <c r="F33" s="5">
        <v>114.00061231103599</v>
      </c>
      <c r="G33" s="5">
        <f t="shared" si="1"/>
        <v>2.9868105797830427E-3</v>
      </c>
      <c r="I33" s="5">
        <v>22.472685523083999</v>
      </c>
      <c r="J33" s="5">
        <v>114.00061231103599</v>
      </c>
      <c r="K33" s="5">
        <f t="shared" si="2"/>
        <v>2.9868105797830427E-3</v>
      </c>
      <c r="M33" s="5">
        <v>22.472685523083999</v>
      </c>
      <c r="N33" s="5">
        <v>114.00061231103599</v>
      </c>
      <c r="O33" s="5">
        <f t="shared" si="3"/>
        <v>2.9868105797830427E-3</v>
      </c>
      <c r="Q33" s="5">
        <v>22.469631427046199</v>
      </c>
      <c r="R33" s="5">
        <v>113.997405145619</v>
      </c>
      <c r="S33" s="5">
        <f t="shared" si="4"/>
        <v>3.2955678785248736E-3</v>
      </c>
      <c r="T33" s="5"/>
      <c r="U33" s="5">
        <v>22.471361336517301</v>
      </c>
      <c r="V33" s="5">
        <v>114.003602841168</v>
      </c>
      <c r="W33" s="5">
        <f t="shared" si="5"/>
        <v>3.3446264171661877E-3</v>
      </c>
      <c r="X33" s="5"/>
      <c r="Y33" s="5">
        <v>22.472685523083999</v>
      </c>
      <c r="Z33" s="5">
        <v>114.00061231103599</v>
      </c>
      <c r="AA33" s="5">
        <f t="shared" si="6"/>
        <v>2.9868105797830427E-3</v>
      </c>
      <c r="AB33" s="5"/>
      <c r="AC33" s="5">
        <v>22.472685523083999</v>
      </c>
      <c r="AD33" s="5">
        <v>114.00061231103599</v>
      </c>
      <c r="AE33" s="5">
        <f t="shared" si="7"/>
        <v>2.9868105797830427E-3</v>
      </c>
    </row>
    <row r="34" spans="1:31" x14ac:dyDescent="0.25">
      <c r="A34">
        <v>22.469629294563401</v>
      </c>
      <c r="B34">
        <v>113.997304232001</v>
      </c>
      <c r="C34" s="5">
        <f t="shared" si="0"/>
        <v>3.3965040205725296E-3</v>
      </c>
      <c r="E34" s="5">
        <v>22.472776186532101</v>
      </c>
      <c r="F34" s="5">
        <v>114.000609491712</v>
      </c>
      <c r="G34" s="5">
        <f t="shared" si="1"/>
        <v>3.0775177222041898E-3</v>
      </c>
      <c r="I34" s="5">
        <v>22.472776186532101</v>
      </c>
      <c r="J34" s="5">
        <v>114.000609491712</v>
      </c>
      <c r="K34" s="5">
        <f t="shared" si="2"/>
        <v>3.0775177222041898E-3</v>
      </c>
      <c r="M34" s="5">
        <v>22.472776186532101</v>
      </c>
      <c r="N34" s="5">
        <v>114.000609491712</v>
      </c>
      <c r="O34" s="5">
        <f t="shared" si="3"/>
        <v>3.0775177222041898E-3</v>
      </c>
      <c r="Q34" s="5">
        <v>22.469629294563401</v>
      </c>
      <c r="R34" s="5">
        <v>113.997304232001</v>
      </c>
      <c r="S34" s="5">
        <f t="shared" si="4"/>
        <v>3.3965040205725296E-3</v>
      </c>
      <c r="T34" s="5"/>
      <c r="U34" s="5">
        <v>22.471411357865499</v>
      </c>
      <c r="V34" s="5">
        <v>114.003693494692</v>
      </c>
      <c r="W34" s="5">
        <f t="shared" si="5"/>
        <v>3.4481525799878996E-3</v>
      </c>
      <c r="X34" s="5"/>
      <c r="Y34" s="5">
        <v>22.472776186532101</v>
      </c>
      <c r="Z34" s="5">
        <v>114.000609491712</v>
      </c>
      <c r="AA34" s="5">
        <f t="shared" si="6"/>
        <v>3.0775177222041898E-3</v>
      </c>
      <c r="AB34" s="5"/>
      <c r="AC34" s="5">
        <v>22.472776186532101</v>
      </c>
      <c r="AD34" s="5">
        <v>114.000609491712</v>
      </c>
      <c r="AE34" s="5">
        <f t="shared" si="7"/>
        <v>3.0775177222041898E-3</v>
      </c>
    </row>
    <row r="35" spans="1:31" x14ac:dyDescent="0.25">
      <c r="A35">
        <v>22.469627162080599</v>
      </c>
      <c r="B35">
        <v>113.997203318383</v>
      </c>
      <c r="C35" s="5">
        <f t="shared" si="0"/>
        <v>3.4974401629087638E-3</v>
      </c>
      <c r="E35" s="5">
        <v>22.4728668499802</v>
      </c>
      <c r="F35" s="5">
        <v>114.000606672388</v>
      </c>
      <c r="G35" s="5">
        <f t="shared" si="1"/>
        <v>3.1682248721096738E-3</v>
      </c>
      <c r="I35" s="5">
        <v>22.4728668499802</v>
      </c>
      <c r="J35" s="5">
        <v>114.000606672388</v>
      </c>
      <c r="K35" s="5">
        <f t="shared" si="2"/>
        <v>3.1682248721096738E-3</v>
      </c>
      <c r="M35" s="5">
        <v>22.4728668499802</v>
      </c>
      <c r="N35" s="5">
        <v>114.000606672388</v>
      </c>
      <c r="O35" s="5">
        <f t="shared" si="3"/>
        <v>3.1682248721096738E-3</v>
      </c>
      <c r="Q35" s="5">
        <v>22.469627162080599</v>
      </c>
      <c r="R35" s="5">
        <v>113.997203318383</v>
      </c>
      <c r="S35" s="5">
        <f t="shared" si="4"/>
        <v>3.4974401629087638E-3</v>
      </c>
      <c r="T35" s="5"/>
      <c r="U35" s="5">
        <v>22.4714613792137</v>
      </c>
      <c r="V35" s="5">
        <v>114.00378414821699</v>
      </c>
      <c r="W35" s="5">
        <f t="shared" si="5"/>
        <v>3.5516794560988222E-3</v>
      </c>
      <c r="X35" s="5"/>
      <c r="Y35" s="5">
        <v>22.4728668499802</v>
      </c>
      <c r="Z35" s="5">
        <v>114.000606672388</v>
      </c>
      <c r="AA35" s="5">
        <f t="shared" si="6"/>
        <v>3.1682248721096738E-3</v>
      </c>
      <c r="AB35" s="5"/>
      <c r="AC35" s="5">
        <v>22.4728668499802</v>
      </c>
      <c r="AD35" s="5">
        <v>114.000606672388</v>
      </c>
      <c r="AE35" s="5">
        <f t="shared" si="7"/>
        <v>3.1682248721096738E-3</v>
      </c>
    </row>
    <row r="36" spans="1:31" x14ac:dyDescent="0.25">
      <c r="A36">
        <v>22.4696250295978</v>
      </c>
      <c r="B36">
        <v>113.997102404765</v>
      </c>
      <c r="C36" s="5">
        <f t="shared" si="0"/>
        <v>3.5983763055091513E-3</v>
      </c>
      <c r="E36" s="5">
        <v>22.472957513428199</v>
      </c>
      <c r="F36" s="5">
        <v>114.00060385306401</v>
      </c>
      <c r="G36" s="5">
        <f t="shared" si="1"/>
        <v>3.2589320287783742E-3</v>
      </c>
      <c r="I36" s="5">
        <v>22.472957513428199</v>
      </c>
      <c r="J36" s="5">
        <v>114.00060385306401</v>
      </c>
      <c r="K36" s="5">
        <f t="shared" si="2"/>
        <v>3.2589320287783742E-3</v>
      </c>
      <c r="M36" s="5">
        <v>22.472957513428199</v>
      </c>
      <c r="N36" s="5">
        <v>114.00060385306401</v>
      </c>
      <c r="O36" s="5">
        <f t="shared" si="3"/>
        <v>3.2589320287783742E-3</v>
      </c>
      <c r="Q36" s="5">
        <v>22.4696250295978</v>
      </c>
      <c r="R36" s="5">
        <v>113.997102404765</v>
      </c>
      <c r="S36" s="5">
        <f t="shared" si="4"/>
        <v>3.5983763055091513E-3</v>
      </c>
      <c r="T36" s="5"/>
      <c r="U36" s="5">
        <v>22.471511400561901</v>
      </c>
      <c r="V36" s="5">
        <v>114.00387480174101</v>
      </c>
      <c r="W36" s="5">
        <f t="shared" si="5"/>
        <v>3.6552069832479299E-3</v>
      </c>
      <c r="X36" s="5"/>
      <c r="Y36" s="5">
        <v>22.472957513428199</v>
      </c>
      <c r="Z36" s="5">
        <v>114.00060385306401</v>
      </c>
      <c r="AA36" s="5">
        <f t="shared" si="6"/>
        <v>3.2589320287783742E-3</v>
      </c>
      <c r="AB36" s="5"/>
      <c r="AC36" s="5">
        <v>22.472957513428199</v>
      </c>
      <c r="AD36" s="5">
        <v>114.00060385306401</v>
      </c>
      <c r="AE36" s="5">
        <f t="shared" si="7"/>
        <v>3.2589320287783742E-3</v>
      </c>
    </row>
    <row r="37" spans="1:31" x14ac:dyDescent="0.25">
      <c r="A37">
        <v>22.469622897114998</v>
      </c>
      <c r="B37">
        <v>113.997001491147</v>
      </c>
      <c r="C37" s="5">
        <f t="shared" si="0"/>
        <v>3.6993124483522114E-3</v>
      </c>
      <c r="E37" s="5">
        <v>22.473048176876301</v>
      </c>
      <c r="F37" s="5">
        <v>114.00060103374</v>
      </c>
      <c r="G37" s="5">
        <f t="shared" si="1"/>
        <v>3.349639191855611E-3</v>
      </c>
      <c r="I37" s="5">
        <v>22.473048176876301</v>
      </c>
      <c r="J37" s="5">
        <v>114.00060103374</v>
      </c>
      <c r="K37" s="5">
        <f t="shared" si="2"/>
        <v>3.349639191855611E-3</v>
      </c>
      <c r="M37" s="5">
        <v>22.473048176876301</v>
      </c>
      <c r="N37" s="5">
        <v>114.00060103374</v>
      </c>
      <c r="O37" s="5">
        <f t="shared" si="3"/>
        <v>3.349639191855611E-3</v>
      </c>
      <c r="Q37" s="5">
        <v>22.469622897114998</v>
      </c>
      <c r="R37" s="5">
        <v>113.997001491147</v>
      </c>
      <c r="S37" s="5">
        <f t="shared" si="4"/>
        <v>3.6993124483522114E-3</v>
      </c>
      <c r="T37" s="5"/>
      <c r="U37" s="5">
        <v>22.471561421910099</v>
      </c>
      <c r="V37" s="5">
        <v>114.003965455266</v>
      </c>
      <c r="W37" s="5">
        <f t="shared" si="5"/>
        <v>3.758735109271257E-3</v>
      </c>
      <c r="X37" s="5"/>
      <c r="Y37" s="5">
        <v>22.473048176876301</v>
      </c>
      <c r="Z37" s="5">
        <v>114.00060103374</v>
      </c>
      <c r="AA37" s="5">
        <f t="shared" si="6"/>
        <v>3.349639191855611E-3</v>
      </c>
      <c r="AB37" s="5"/>
      <c r="AC37" s="5">
        <v>22.473048176876301</v>
      </c>
      <c r="AD37" s="5">
        <v>114.00060103374</v>
      </c>
      <c r="AE37" s="5">
        <f t="shared" si="7"/>
        <v>3.349639191855611E-3</v>
      </c>
    </row>
    <row r="38" spans="1:31" x14ac:dyDescent="0.25">
      <c r="A38">
        <v>22.4696207646322</v>
      </c>
      <c r="B38">
        <v>113.996900577529</v>
      </c>
      <c r="C38" s="5">
        <f t="shared" si="0"/>
        <v>3.800248591418465E-3</v>
      </c>
      <c r="E38" s="5">
        <v>22.473138840324399</v>
      </c>
      <c r="F38" s="5">
        <v>114.000598214416</v>
      </c>
      <c r="G38" s="5">
        <f t="shared" si="1"/>
        <v>3.4403463607352936E-3</v>
      </c>
      <c r="I38" s="5">
        <v>22.473138840324399</v>
      </c>
      <c r="J38" s="5">
        <v>114.000598214416</v>
      </c>
      <c r="K38" s="5">
        <f t="shared" si="2"/>
        <v>3.4403463607352936E-3</v>
      </c>
      <c r="M38" s="5">
        <v>22.473138840324399</v>
      </c>
      <c r="N38" s="5">
        <v>114.000598214416</v>
      </c>
      <c r="O38" s="5">
        <f t="shared" si="3"/>
        <v>3.4403463607352936E-3</v>
      </c>
      <c r="Q38" s="5">
        <v>22.4696207646322</v>
      </c>
      <c r="R38" s="5">
        <v>113.996900577529</v>
      </c>
      <c r="S38" s="5">
        <f t="shared" si="4"/>
        <v>3.800248591418465E-3</v>
      </c>
      <c r="T38" s="5"/>
      <c r="U38" s="5">
        <v>22.471611443258301</v>
      </c>
      <c r="V38" s="5">
        <v>114.00405610879</v>
      </c>
      <c r="W38" s="5">
        <f t="shared" si="5"/>
        <v>3.8622637843662481E-3</v>
      </c>
      <c r="X38" s="5"/>
      <c r="Y38" s="5">
        <v>22.473138840324399</v>
      </c>
      <c r="Z38" s="5">
        <v>114.000598214416</v>
      </c>
      <c r="AA38" s="5">
        <f t="shared" si="6"/>
        <v>3.4403463607352936E-3</v>
      </c>
      <c r="AB38" s="5"/>
      <c r="AC38" s="5">
        <v>22.473138840324399</v>
      </c>
      <c r="AD38" s="5">
        <v>114.000598214416</v>
      </c>
      <c r="AE38" s="5">
        <f t="shared" si="7"/>
        <v>3.4403463607352936E-3</v>
      </c>
    </row>
    <row r="39" spans="1:31" x14ac:dyDescent="0.25">
      <c r="A39">
        <v>22.469618632149398</v>
      </c>
      <c r="B39">
        <v>113.99679966391101</v>
      </c>
      <c r="C39" s="5">
        <f t="shared" si="0"/>
        <v>3.9011847346907304E-3</v>
      </c>
      <c r="E39" s="5">
        <v>22.473229503772501</v>
      </c>
      <c r="F39" s="5">
        <v>114.00059539509201</v>
      </c>
      <c r="G39" s="5">
        <f t="shared" si="1"/>
        <v>3.5310535349774692E-3</v>
      </c>
      <c r="I39" s="5">
        <v>22.473229503772501</v>
      </c>
      <c r="J39" s="5">
        <v>114.00059539509201</v>
      </c>
      <c r="K39" s="5">
        <f t="shared" si="2"/>
        <v>3.5310535349774692E-3</v>
      </c>
      <c r="M39" s="5">
        <v>22.473229503772501</v>
      </c>
      <c r="N39" s="5">
        <v>114.00059539509201</v>
      </c>
      <c r="O39" s="5">
        <f t="shared" si="3"/>
        <v>3.5310535349774692E-3</v>
      </c>
      <c r="Q39" s="5">
        <v>22.469618632149398</v>
      </c>
      <c r="R39" s="5">
        <v>113.99679966391101</v>
      </c>
      <c r="S39" s="5">
        <f t="shared" si="4"/>
        <v>3.9011847346907304E-3</v>
      </c>
      <c r="T39" s="5"/>
      <c r="U39" s="5">
        <v>22.471661464606498</v>
      </c>
      <c r="V39" s="5">
        <v>114.004146762315</v>
      </c>
      <c r="W39" s="5">
        <f t="shared" si="5"/>
        <v>3.9657929672015629E-3</v>
      </c>
      <c r="X39" s="5"/>
      <c r="Y39" s="5">
        <v>22.473229503772501</v>
      </c>
      <c r="Z39" s="5">
        <v>114.00059539509201</v>
      </c>
      <c r="AA39" s="5">
        <f t="shared" si="6"/>
        <v>3.5310535349774692E-3</v>
      </c>
      <c r="AB39" s="5"/>
      <c r="AC39" s="5">
        <v>22.473229503772501</v>
      </c>
      <c r="AD39" s="5">
        <v>114.00059539509201</v>
      </c>
      <c r="AE39" s="5">
        <f t="shared" si="7"/>
        <v>3.5310535349774692E-3</v>
      </c>
    </row>
    <row r="40" spans="1:31" x14ac:dyDescent="0.25">
      <c r="A40">
        <v>22.4696164996666</v>
      </c>
      <c r="B40">
        <v>113.99669875029301</v>
      </c>
      <c r="C40" s="5">
        <f t="shared" si="0"/>
        <v>4.002120878153278E-3</v>
      </c>
      <c r="E40" s="5">
        <v>22.473320167220599</v>
      </c>
      <c r="F40" s="5">
        <v>114.000592575768</v>
      </c>
      <c r="G40" s="5">
        <f t="shared" si="1"/>
        <v>3.6217607141728128E-3</v>
      </c>
      <c r="I40" s="5">
        <v>22.473320167220599</v>
      </c>
      <c r="J40" s="5">
        <v>114.000592575768</v>
      </c>
      <c r="K40" s="5">
        <f t="shared" si="2"/>
        <v>3.6217607141728128E-3</v>
      </c>
      <c r="M40" s="5">
        <v>22.473320167220599</v>
      </c>
      <c r="N40" s="5">
        <v>114.000592575768</v>
      </c>
      <c r="O40" s="5">
        <f t="shared" si="3"/>
        <v>3.6217607141728128E-3</v>
      </c>
      <c r="Q40" s="5">
        <v>22.4696164996666</v>
      </c>
      <c r="R40" s="5">
        <v>113.99669875029301</v>
      </c>
      <c r="S40" s="5">
        <f t="shared" si="4"/>
        <v>4.002120878153278E-3</v>
      </c>
      <c r="T40" s="5"/>
      <c r="U40" s="5">
        <v>22.4717114859547</v>
      </c>
      <c r="V40" s="5">
        <v>114.004237415839</v>
      </c>
      <c r="W40" s="5">
        <f t="shared" si="5"/>
        <v>4.0693226173409954E-3</v>
      </c>
      <c r="X40" s="5"/>
      <c r="Y40" s="5">
        <v>22.473320167220599</v>
      </c>
      <c r="Z40" s="5">
        <v>114.000592575768</v>
      </c>
      <c r="AA40" s="5">
        <f t="shared" si="6"/>
        <v>3.6217607141728128E-3</v>
      </c>
      <c r="AB40" s="5"/>
      <c r="AC40" s="5">
        <v>22.473320167220599</v>
      </c>
      <c r="AD40" s="5">
        <v>114.000592575768</v>
      </c>
      <c r="AE40" s="5">
        <f t="shared" si="7"/>
        <v>3.6217607141728128E-3</v>
      </c>
    </row>
    <row r="41" spans="1:31" x14ac:dyDescent="0.25">
      <c r="A41">
        <v>22.469614367183802</v>
      </c>
      <c r="B41">
        <v>113.99659783667499</v>
      </c>
      <c r="C41" s="5">
        <f t="shared" si="0"/>
        <v>4.1030570218063408E-3</v>
      </c>
      <c r="E41" s="5">
        <v>22.473410830668701</v>
      </c>
      <c r="F41" s="5">
        <v>114.000589756444</v>
      </c>
      <c r="G41" s="5">
        <f t="shared" si="1"/>
        <v>3.7124678979642911E-3</v>
      </c>
      <c r="I41" s="5">
        <v>22.473410830668701</v>
      </c>
      <c r="J41" s="5">
        <v>114.000589756444</v>
      </c>
      <c r="K41" s="5">
        <f t="shared" si="2"/>
        <v>3.7124678979642911E-3</v>
      </c>
      <c r="M41" s="5">
        <v>22.473410830668701</v>
      </c>
      <c r="N41" s="5">
        <v>114.000589756444</v>
      </c>
      <c r="O41" s="5">
        <f t="shared" si="3"/>
        <v>3.7124678979642911E-3</v>
      </c>
      <c r="Q41" s="5">
        <v>22.469614367183802</v>
      </c>
      <c r="R41" s="5">
        <v>113.99659783667499</v>
      </c>
      <c r="S41" s="5">
        <f t="shared" si="4"/>
        <v>4.1030570218063408E-3</v>
      </c>
      <c r="T41" s="5"/>
      <c r="U41" s="5">
        <v>22.471761507302901</v>
      </c>
      <c r="V41" s="5">
        <v>114.00432806936401</v>
      </c>
      <c r="W41" s="5">
        <f t="shared" si="5"/>
        <v>4.1728527016898134E-3</v>
      </c>
      <c r="X41" s="5"/>
      <c r="Y41" s="5">
        <v>22.473410830668701</v>
      </c>
      <c r="Z41" s="5">
        <v>114.000589756444</v>
      </c>
      <c r="AA41" s="5">
        <f t="shared" si="6"/>
        <v>3.7124678979642911E-3</v>
      </c>
      <c r="AB41" s="5"/>
      <c r="AC41" s="5">
        <v>22.473410830668701</v>
      </c>
      <c r="AD41" s="5">
        <v>114.000589756444</v>
      </c>
      <c r="AE41" s="5">
        <f t="shared" si="7"/>
        <v>3.7124678979642911E-3</v>
      </c>
    </row>
    <row r="42" spans="1:31" x14ac:dyDescent="0.25">
      <c r="A42">
        <v>22.469612234701</v>
      </c>
      <c r="B42">
        <v>113.99649692305699</v>
      </c>
      <c r="C42" s="5">
        <f t="shared" si="0"/>
        <v>4.2039931656088787E-3</v>
      </c>
      <c r="E42" s="5">
        <v>22.4735014941168</v>
      </c>
      <c r="F42" s="5">
        <v>114.00058693712</v>
      </c>
      <c r="G42" s="5">
        <f t="shared" si="1"/>
        <v>3.8031750860165877E-3</v>
      </c>
      <c r="I42" s="5">
        <v>22.4735014941168</v>
      </c>
      <c r="J42" s="5">
        <v>114.00058693712</v>
      </c>
      <c r="K42" s="5">
        <f t="shared" si="2"/>
        <v>3.8031750860165877E-3</v>
      </c>
      <c r="M42" s="5">
        <v>22.4735014941168</v>
      </c>
      <c r="N42" s="5">
        <v>114.00058693712</v>
      </c>
      <c r="O42" s="5">
        <f t="shared" si="3"/>
        <v>3.8031750860165877E-3</v>
      </c>
      <c r="Q42" s="5">
        <v>22.469612234701</v>
      </c>
      <c r="R42" s="5">
        <v>113.99649692305699</v>
      </c>
      <c r="S42" s="5">
        <f t="shared" si="4"/>
        <v>4.2039931656088787E-3</v>
      </c>
      <c r="T42" s="5"/>
      <c r="U42" s="5">
        <v>22.471811528651099</v>
      </c>
      <c r="V42" s="5">
        <v>114.004418722888</v>
      </c>
      <c r="W42" s="5">
        <f t="shared" si="5"/>
        <v>4.2763831870193574E-3</v>
      </c>
      <c r="X42" s="5"/>
      <c r="Y42" s="5">
        <v>22.4735014941168</v>
      </c>
      <c r="Z42" s="5">
        <v>114.00058693712</v>
      </c>
      <c r="AA42" s="5">
        <f t="shared" si="6"/>
        <v>3.8031750860165877E-3</v>
      </c>
      <c r="AB42" s="5"/>
      <c r="AC42" s="5">
        <v>22.4735014941168</v>
      </c>
      <c r="AD42" s="5">
        <v>114.00058693712</v>
      </c>
      <c r="AE42" s="5">
        <f t="shared" si="7"/>
        <v>3.8031750860165877E-3</v>
      </c>
    </row>
    <row r="43" spans="1:31" x14ac:dyDescent="0.25">
      <c r="A43">
        <v>22.469610102218201</v>
      </c>
      <c r="B43">
        <v>113.996396009438</v>
      </c>
      <c r="C43" s="5">
        <f t="shared" si="0"/>
        <v>4.3049293105579855E-3</v>
      </c>
      <c r="E43" s="5">
        <v>22.473592157564902</v>
      </c>
      <c r="F43" s="5">
        <v>114.000584117796</v>
      </c>
      <c r="G43" s="5">
        <f t="shared" si="1"/>
        <v>3.8938822780392149E-3</v>
      </c>
      <c r="I43" s="5">
        <v>22.473592157564902</v>
      </c>
      <c r="J43" s="5">
        <v>114.000584117796</v>
      </c>
      <c r="K43" s="5">
        <f t="shared" si="2"/>
        <v>3.8938822780392149E-3</v>
      </c>
      <c r="M43" s="5">
        <v>22.473592157564902</v>
      </c>
      <c r="N43" s="5">
        <v>114.000584117796</v>
      </c>
      <c r="O43" s="5">
        <f t="shared" si="3"/>
        <v>3.8938822780392149E-3</v>
      </c>
      <c r="Q43" s="5">
        <v>22.469610102218201</v>
      </c>
      <c r="R43" s="5">
        <v>113.996396009438</v>
      </c>
      <c r="S43" s="5">
        <f t="shared" si="4"/>
        <v>4.3049293105579855E-3</v>
      </c>
      <c r="T43" s="5"/>
      <c r="U43" s="5">
        <v>22.4718615499993</v>
      </c>
      <c r="V43" s="5">
        <v>114.004509376413</v>
      </c>
      <c r="W43" s="5">
        <f t="shared" si="5"/>
        <v>4.3799140465784654E-3</v>
      </c>
      <c r="X43" s="5"/>
      <c r="Y43" s="5">
        <v>22.473592157564902</v>
      </c>
      <c r="Z43" s="5">
        <v>114.000584117796</v>
      </c>
      <c r="AA43" s="5">
        <f t="shared" si="6"/>
        <v>3.8938822780392149E-3</v>
      </c>
      <c r="AB43" s="5"/>
      <c r="AC43" s="5">
        <v>22.473592157564902</v>
      </c>
      <c r="AD43" s="5">
        <v>114.000584117796</v>
      </c>
      <c r="AE43" s="5">
        <f t="shared" si="7"/>
        <v>3.8938822780392149E-3</v>
      </c>
    </row>
    <row r="44" spans="1:31" x14ac:dyDescent="0.25">
      <c r="A44">
        <v>22.469607969735399</v>
      </c>
      <c r="B44">
        <v>113.99629509582</v>
      </c>
      <c r="C44" s="5">
        <f t="shared" si="0"/>
        <v>4.405865454654271E-3</v>
      </c>
      <c r="E44" s="5">
        <v>22.473682821013</v>
      </c>
      <c r="F44" s="5">
        <v>114.000581298472</v>
      </c>
      <c r="G44" s="5">
        <f t="shared" si="1"/>
        <v>3.9845894737533484E-3</v>
      </c>
      <c r="I44" s="5">
        <v>22.473682821013</v>
      </c>
      <c r="J44" s="5">
        <v>114.000581298472</v>
      </c>
      <c r="K44" s="5">
        <f t="shared" si="2"/>
        <v>3.9845894737533484E-3</v>
      </c>
      <c r="M44" s="5">
        <v>22.473682821013</v>
      </c>
      <c r="N44" s="5">
        <v>114.000581298472</v>
      </c>
      <c r="O44" s="5">
        <f t="shared" si="3"/>
        <v>3.9845894737533484E-3</v>
      </c>
      <c r="Q44" s="5">
        <v>22.469607969735399</v>
      </c>
      <c r="R44" s="5">
        <v>113.99629509582</v>
      </c>
      <c r="S44" s="5">
        <f t="shared" si="4"/>
        <v>4.405865454654271E-3</v>
      </c>
      <c r="T44" s="5"/>
      <c r="U44" s="5">
        <v>22.471911571347501</v>
      </c>
      <c r="V44" s="5">
        <v>114.004600029937</v>
      </c>
      <c r="W44" s="5">
        <f t="shared" si="5"/>
        <v>4.4834452527703021E-3</v>
      </c>
      <c r="X44" s="5"/>
      <c r="Y44" s="5">
        <v>22.473682821013</v>
      </c>
      <c r="Z44" s="5">
        <v>114.000581298472</v>
      </c>
      <c r="AA44" s="5">
        <f t="shared" si="6"/>
        <v>3.9845894737533484E-3</v>
      </c>
      <c r="AB44" s="5"/>
      <c r="AC44" s="5">
        <v>22.473682821013</v>
      </c>
      <c r="AD44" s="5">
        <v>114.000581298472</v>
      </c>
      <c r="AE44" s="5">
        <f t="shared" si="7"/>
        <v>3.9845894737533484E-3</v>
      </c>
    </row>
    <row r="45" spans="1:31" x14ac:dyDescent="0.25">
      <c r="A45">
        <v>22.469605837252601</v>
      </c>
      <c r="B45">
        <v>113.996194182202</v>
      </c>
      <c r="C45" s="5">
        <f t="shared" si="0"/>
        <v>4.5068015988826114E-3</v>
      </c>
      <c r="E45" s="5">
        <v>22.473773484461098</v>
      </c>
      <c r="F45" s="5">
        <v>114.000578479148</v>
      </c>
      <c r="G45" s="5">
        <f t="shared" si="1"/>
        <v>4.0752966729162027E-3</v>
      </c>
      <c r="I45" s="5">
        <v>22.473773484461098</v>
      </c>
      <c r="J45" s="5">
        <v>114.000578479148</v>
      </c>
      <c r="K45" s="5">
        <f t="shared" si="2"/>
        <v>4.0752966729162027E-3</v>
      </c>
      <c r="M45" s="5">
        <v>22.473773484461098</v>
      </c>
      <c r="N45" s="5">
        <v>114.000578479148</v>
      </c>
      <c r="O45" s="5">
        <f t="shared" si="3"/>
        <v>4.0752966729162027E-3</v>
      </c>
      <c r="Q45" s="5">
        <v>22.469605837252601</v>
      </c>
      <c r="R45" s="5">
        <v>113.996194182202</v>
      </c>
      <c r="S45" s="5">
        <f t="shared" si="4"/>
        <v>4.5068015988826114E-3</v>
      </c>
      <c r="T45" s="5"/>
      <c r="U45" s="5">
        <v>22.471961592695699</v>
      </c>
      <c r="V45" s="5">
        <v>114.004690683462</v>
      </c>
      <c r="W45" s="5">
        <f t="shared" si="5"/>
        <v>4.5869767838061732E-3</v>
      </c>
      <c r="X45" s="5"/>
      <c r="Y45" s="5">
        <v>22.473773484461098</v>
      </c>
      <c r="Z45" s="5">
        <v>114.000578479148</v>
      </c>
      <c r="AA45" s="5">
        <f t="shared" si="6"/>
        <v>4.0752966729162027E-3</v>
      </c>
      <c r="AB45" s="5"/>
      <c r="AC45" s="5">
        <v>22.473773484461098</v>
      </c>
      <c r="AD45" s="5">
        <v>114.000578479148</v>
      </c>
      <c r="AE45" s="5">
        <f t="shared" si="7"/>
        <v>4.0752966729162027E-3</v>
      </c>
    </row>
    <row r="46" spans="1:31" x14ac:dyDescent="0.25">
      <c r="A46">
        <v>22.469603704769799</v>
      </c>
      <c r="B46">
        <v>113.996093268584</v>
      </c>
      <c r="C46" s="5">
        <f t="shared" si="0"/>
        <v>4.607737743234472E-3</v>
      </c>
      <c r="E46" s="5">
        <v>22.4738641479092</v>
      </c>
      <c r="F46" s="5">
        <v>114.00057565982399</v>
      </c>
      <c r="G46" s="5">
        <f t="shared" si="1"/>
        <v>4.1660038753064824E-3</v>
      </c>
      <c r="I46" s="5">
        <v>22.4738641479092</v>
      </c>
      <c r="J46" s="5">
        <v>114.00057565982399</v>
      </c>
      <c r="K46" s="5">
        <f t="shared" si="2"/>
        <v>4.1660038753064824E-3</v>
      </c>
      <c r="M46" s="5">
        <v>22.4738641479092</v>
      </c>
      <c r="N46" s="5">
        <v>114.00057565982399</v>
      </c>
      <c r="O46" s="5">
        <f t="shared" si="3"/>
        <v>4.1660038753064824E-3</v>
      </c>
      <c r="Q46" s="5">
        <v>22.469603704769799</v>
      </c>
      <c r="R46" s="5">
        <v>113.996093268584</v>
      </c>
      <c r="S46" s="5">
        <f t="shared" si="4"/>
        <v>4.607737743234472E-3</v>
      </c>
      <c r="T46" s="5"/>
      <c r="U46" s="5">
        <v>22.4720116140439</v>
      </c>
      <c r="V46" s="5">
        <v>114.004781336986</v>
      </c>
      <c r="W46" s="5">
        <f t="shared" si="5"/>
        <v>4.6905086164816864E-3</v>
      </c>
      <c r="X46" s="5"/>
      <c r="Y46" s="5">
        <v>22.4738641479092</v>
      </c>
      <c r="Z46" s="5">
        <v>114.00057565982399</v>
      </c>
      <c r="AA46" s="5">
        <f t="shared" si="6"/>
        <v>4.1660038753064824E-3</v>
      </c>
      <c r="AB46" s="5"/>
      <c r="AC46" s="5">
        <v>22.4738641479092</v>
      </c>
      <c r="AD46" s="5">
        <v>114.00057565982399</v>
      </c>
      <c r="AE46" s="5">
        <f t="shared" si="7"/>
        <v>4.1660038753064824E-3</v>
      </c>
    </row>
    <row r="47" spans="1:31" x14ac:dyDescent="0.25">
      <c r="A47">
        <v>22.469601572287001</v>
      </c>
      <c r="B47">
        <v>113.99599235496601</v>
      </c>
      <c r="C47" s="5">
        <f t="shared" si="0"/>
        <v>4.7086738877017672E-3</v>
      </c>
      <c r="E47" s="5">
        <v>22.473954811357299</v>
      </c>
      <c r="F47" s="5">
        <v>114.0005728405</v>
      </c>
      <c r="G47" s="5">
        <f t="shared" si="1"/>
        <v>4.2567110807101719E-3</v>
      </c>
      <c r="I47" s="5">
        <v>22.473954811357299</v>
      </c>
      <c r="J47" s="5">
        <v>114.0005728405</v>
      </c>
      <c r="K47" s="5">
        <f t="shared" si="2"/>
        <v>4.2567110807101719E-3</v>
      </c>
      <c r="M47" s="5">
        <v>22.473954811357299</v>
      </c>
      <c r="N47" s="5">
        <v>114.0005728405</v>
      </c>
      <c r="O47" s="5">
        <f t="shared" si="3"/>
        <v>4.2567110807101719E-3</v>
      </c>
      <c r="Q47" s="5">
        <v>22.469601572287001</v>
      </c>
      <c r="R47" s="5">
        <v>113.99599235496601</v>
      </c>
      <c r="S47" s="5">
        <f t="shared" si="4"/>
        <v>4.7086738877017672E-3</v>
      </c>
      <c r="T47" s="5"/>
      <c r="U47" s="5">
        <v>22.472061635392102</v>
      </c>
      <c r="V47" s="5">
        <v>114.00487199051101</v>
      </c>
      <c r="W47" s="5">
        <f t="shared" si="5"/>
        <v>4.7940407329514906E-3</v>
      </c>
      <c r="X47" s="5"/>
      <c r="Y47" s="5">
        <v>22.473954811357299</v>
      </c>
      <c r="Z47" s="5">
        <v>114.0005728405</v>
      </c>
      <c r="AA47" s="5">
        <f t="shared" si="6"/>
        <v>4.2567110807101719E-3</v>
      </c>
      <c r="AB47" s="5"/>
      <c r="AC47" s="5">
        <v>22.473954811357299</v>
      </c>
      <c r="AD47" s="5">
        <v>114.0005728405</v>
      </c>
      <c r="AE47" s="5">
        <f t="shared" si="7"/>
        <v>4.2567110807101719E-3</v>
      </c>
    </row>
    <row r="48" spans="1:31" x14ac:dyDescent="0.25">
      <c r="A48">
        <v>22.469599439804199</v>
      </c>
      <c r="B48">
        <v>113.99589144134799</v>
      </c>
      <c r="C48" s="5">
        <f t="shared" si="0"/>
        <v>4.8096100322915789E-3</v>
      </c>
      <c r="E48" s="5">
        <v>22.474045474805401</v>
      </c>
      <c r="F48" s="5">
        <v>114.000570021176</v>
      </c>
      <c r="G48" s="5">
        <f t="shared" si="1"/>
        <v>4.3474182889459258E-3</v>
      </c>
      <c r="I48" s="5">
        <v>22.474045474805401</v>
      </c>
      <c r="J48" s="5">
        <v>114.000570021176</v>
      </c>
      <c r="K48" s="5">
        <f t="shared" si="2"/>
        <v>4.3474182889459258E-3</v>
      </c>
      <c r="M48" s="5">
        <v>22.474045474805401</v>
      </c>
      <c r="N48" s="5">
        <v>114.000570021176</v>
      </c>
      <c r="O48" s="5">
        <f t="shared" si="3"/>
        <v>4.3474182889459258E-3</v>
      </c>
      <c r="Q48" s="5">
        <v>22.469599439804199</v>
      </c>
      <c r="R48" s="5">
        <v>113.99589144134799</v>
      </c>
      <c r="S48" s="5">
        <f t="shared" si="4"/>
        <v>4.8096100322915789E-3</v>
      </c>
      <c r="T48" s="5"/>
      <c r="U48" s="5">
        <v>22.472111656740299</v>
      </c>
      <c r="V48" s="5">
        <v>114.004962644035</v>
      </c>
      <c r="W48" s="5">
        <f t="shared" si="5"/>
        <v>4.897573113515746E-3</v>
      </c>
      <c r="X48" s="5"/>
      <c r="Y48" s="5">
        <v>22.474045474805401</v>
      </c>
      <c r="Z48" s="5">
        <v>114.000570021176</v>
      </c>
      <c r="AA48" s="5">
        <f t="shared" si="6"/>
        <v>4.3474182889459258E-3</v>
      </c>
      <c r="AB48" s="5"/>
      <c r="AC48" s="5">
        <v>22.474045474805401</v>
      </c>
      <c r="AD48" s="5">
        <v>114.000570021176</v>
      </c>
      <c r="AE48" s="5">
        <f t="shared" si="7"/>
        <v>4.3474182889459258E-3</v>
      </c>
    </row>
    <row r="49" spans="1:31" x14ac:dyDescent="0.25">
      <c r="A49">
        <v>22.469597307321401</v>
      </c>
      <c r="B49">
        <v>113.99579052772999</v>
      </c>
      <c r="C49" s="5">
        <f t="shared" si="0"/>
        <v>4.9105461769686698E-3</v>
      </c>
      <c r="E49" s="5">
        <v>22.474136138253499</v>
      </c>
      <c r="F49" s="5">
        <v>114.00056720185199</v>
      </c>
      <c r="G49" s="5">
        <f t="shared" si="1"/>
        <v>4.4381254998336391E-3</v>
      </c>
      <c r="I49" s="5">
        <v>22.474136138253499</v>
      </c>
      <c r="J49" s="5">
        <v>114.00056720185199</v>
      </c>
      <c r="K49" s="5">
        <f t="shared" si="2"/>
        <v>4.4381254998336391E-3</v>
      </c>
      <c r="M49" s="5">
        <v>22.474136138253499</v>
      </c>
      <c r="N49" s="5">
        <v>114.00056720185199</v>
      </c>
      <c r="O49" s="5">
        <f t="shared" si="3"/>
        <v>4.4381254998336391E-3</v>
      </c>
      <c r="Q49" s="5">
        <v>22.469597307321401</v>
      </c>
      <c r="R49" s="5">
        <v>113.99579052772999</v>
      </c>
      <c r="S49" s="5">
        <f t="shared" si="4"/>
        <v>4.9105461769686698E-3</v>
      </c>
      <c r="T49" s="5"/>
      <c r="U49" s="5">
        <v>22.472161678088501</v>
      </c>
      <c r="V49" s="5">
        <v>114.00505329756</v>
      </c>
      <c r="W49" s="5">
        <f t="shared" si="5"/>
        <v>5.0011057434653878E-3</v>
      </c>
      <c r="X49" s="5"/>
      <c r="Y49" s="5">
        <v>22.474136138253499</v>
      </c>
      <c r="Z49" s="5">
        <v>114.00056720185199</v>
      </c>
      <c r="AA49" s="5">
        <f t="shared" si="6"/>
        <v>4.4381254998336391E-3</v>
      </c>
      <c r="AB49" s="5"/>
      <c r="AC49" s="5">
        <v>22.474136138253499</v>
      </c>
      <c r="AD49" s="5">
        <v>114.00056720185199</v>
      </c>
      <c r="AE49" s="5">
        <f t="shared" si="7"/>
        <v>4.4381254998336391E-3</v>
      </c>
    </row>
    <row r="50" spans="1:31" x14ac:dyDescent="0.25">
      <c r="A50">
        <v>22.469595174838599</v>
      </c>
      <c r="B50">
        <v>113.995689614112</v>
      </c>
      <c r="C50" s="5">
        <f t="shared" si="0"/>
        <v>5.0114823217412598E-3</v>
      </c>
      <c r="E50" s="5">
        <v>22.474226801701601</v>
      </c>
      <c r="F50" s="5">
        <v>114.000564382528</v>
      </c>
      <c r="G50" s="5">
        <f t="shared" si="1"/>
        <v>4.5288327132200282E-3</v>
      </c>
      <c r="I50" s="5">
        <v>22.474226801701601</v>
      </c>
      <c r="J50" s="5">
        <v>114.000564382528</v>
      </c>
      <c r="K50" s="5">
        <f t="shared" si="2"/>
        <v>4.5288327132200282E-3</v>
      </c>
      <c r="M50" s="5">
        <v>22.474226801701601</v>
      </c>
      <c r="N50" s="5">
        <v>114.000564382528</v>
      </c>
      <c r="O50" s="5">
        <f t="shared" si="3"/>
        <v>4.5288327132200282E-3</v>
      </c>
      <c r="Q50" s="5">
        <v>22.469595174838599</v>
      </c>
      <c r="R50" s="5">
        <v>113.995689614112</v>
      </c>
      <c r="S50" s="5">
        <f t="shared" si="4"/>
        <v>5.0114823217412598E-3</v>
      </c>
      <c r="T50" s="5"/>
      <c r="U50" s="5">
        <v>22.472211699436698</v>
      </c>
      <c r="V50" s="5">
        <v>114.00514395108399</v>
      </c>
      <c r="W50" s="5">
        <f t="shared" si="5"/>
        <v>5.1046386059438505E-3</v>
      </c>
      <c r="X50" s="5"/>
      <c r="Y50" s="5">
        <v>22.474226801701601</v>
      </c>
      <c r="Z50" s="5">
        <v>114.000564382528</v>
      </c>
      <c r="AA50" s="5">
        <f t="shared" si="6"/>
        <v>4.5288327132200282E-3</v>
      </c>
      <c r="AB50" s="5"/>
      <c r="AC50" s="5">
        <v>22.474226801701601</v>
      </c>
      <c r="AD50" s="5">
        <v>114.000564382528</v>
      </c>
      <c r="AE50" s="5">
        <f t="shared" si="7"/>
        <v>4.5288327132200282E-3</v>
      </c>
    </row>
    <row r="51" spans="1:31" x14ac:dyDescent="0.25">
      <c r="A51">
        <v>22.4695930423558</v>
      </c>
      <c r="B51">
        <v>113.995588700494</v>
      </c>
      <c r="C51" s="5">
        <f t="shared" si="0"/>
        <v>5.112418466603548E-3</v>
      </c>
      <c r="E51" s="5">
        <v>22.474317465149699</v>
      </c>
      <c r="F51" s="5">
        <v>114.000561563204</v>
      </c>
      <c r="G51" s="5">
        <f t="shared" si="1"/>
        <v>4.6195399289514121E-3</v>
      </c>
      <c r="I51" s="5">
        <v>22.474317465149699</v>
      </c>
      <c r="J51" s="5">
        <v>114.000561563204</v>
      </c>
      <c r="K51" s="5">
        <f t="shared" si="2"/>
        <v>4.6195399289514121E-3</v>
      </c>
      <c r="M51" s="5">
        <v>22.474317465149699</v>
      </c>
      <c r="N51" s="5">
        <v>114.000561563204</v>
      </c>
      <c r="O51" s="5">
        <f t="shared" si="3"/>
        <v>4.6195399289514121E-3</v>
      </c>
      <c r="Q51" s="5">
        <v>22.4695930423558</v>
      </c>
      <c r="R51" s="5">
        <v>113.995588700494</v>
      </c>
      <c r="S51" s="5">
        <f t="shared" si="4"/>
        <v>5.112418466603548E-3</v>
      </c>
      <c r="T51" s="5"/>
      <c r="U51" s="5">
        <v>22.4722617207849</v>
      </c>
      <c r="V51" s="5">
        <v>114.005234604609</v>
      </c>
      <c r="W51" s="5">
        <f t="shared" si="5"/>
        <v>5.2081716887799005E-3</v>
      </c>
      <c r="X51" s="5"/>
      <c r="Y51" s="5">
        <v>22.474317465149699</v>
      </c>
      <c r="Z51" s="5">
        <v>114.000561563204</v>
      </c>
      <c r="AA51" s="5">
        <f t="shared" si="6"/>
        <v>4.6195399289514121E-3</v>
      </c>
      <c r="AB51" s="5"/>
      <c r="AC51" s="5">
        <v>22.474317465149699</v>
      </c>
      <c r="AD51" s="5">
        <v>114.000561563204</v>
      </c>
      <c r="AE51" s="5">
        <f t="shared" si="7"/>
        <v>4.6195399289514121E-3</v>
      </c>
    </row>
    <row r="52" spans="1:31" x14ac:dyDescent="0.25">
      <c r="A52">
        <v>22.469590909872998</v>
      </c>
      <c r="B52">
        <v>113.995487786876</v>
      </c>
      <c r="C52" s="5">
        <f t="shared" si="0"/>
        <v>5.2133546115504682E-3</v>
      </c>
      <c r="E52" s="5">
        <v>22.474408128597801</v>
      </c>
      <c r="F52" s="5">
        <v>114.00055874388001</v>
      </c>
      <c r="G52" s="5">
        <f t="shared" si="1"/>
        <v>4.7102471468992123E-3</v>
      </c>
      <c r="I52" s="5">
        <v>22.474408128597801</v>
      </c>
      <c r="J52" s="5">
        <v>114.00055874388001</v>
      </c>
      <c r="K52" s="5">
        <f t="shared" si="2"/>
        <v>4.7102471468992123E-3</v>
      </c>
      <c r="M52" s="5">
        <v>22.474408128597801</v>
      </c>
      <c r="N52" s="5">
        <v>114.00055874388001</v>
      </c>
      <c r="O52" s="5">
        <f t="shared" si="3"/>
        <v>4.7102471468992123E-3</v>
      </c>
      <c r="Q52" s="5">
        <v>22.469590909872998</v>
      </c>
      <c r="R52" s="5">
        <v>113.995487786876</v>
      </c>
      <c r="S52" s="5">
        <f t="shared" si="4"/>
        <v>5.2133546115504682E-3</v>
      </c>
      <c r="T52" s="5"/>
      <c r="U52" s="5">
        <v>22.472311742133101</v>
      </c>
      <c r="V52" s="5">
        <v>114.005325258133</v>
      </c>
      <c r="W52" s="5">
        <f t="shared" si="5"/>
        <v>5.3117049773810966E-3</v>
      </c>
      <c r="X52" s="5"/>
      <c r="Y52" s="5">
        <v>22.474408128597801</v>
      </c>
      <c r="Z52" s="5">
        <v>114.00055874388001</v>
      </c>
      <c r="AA52" s="5">
        <f t="shared" si="6"/>
        <v>4.7102471468992123E-3</v>
      </c>
      <c r="AB52" s="5"/>
      <c r="AC52" s="5">
        <v>22.474408128597801</v>
      </c>
      <c r="AD52" s="5">
        <v>114.00055874388001</v>
      </c>
      <c r="AE52" s="5">
        <f t="shared" si="7"/>
        <v>4.7102471468992123E-3</v>
      </c>
    </row>
    <row r="53" spans="1:31" x14ac:dyDescent="0.25">
      <c r="A53">
        <v>22.4695887773902</v>
      </c>
      <c r="B53">
        <v>113.995386873258</v>
      </c>
      <c r="C53" s="5">
        <f t="shared" si="0"/>
        <v>5.3142907565770538E-3</v>
      </c>
      <c r="E53" s="5">
        <v>22.4744987920459</v>
      </c>
      <c r="F53" s="5">
        <v>114.000555924556</v>
      </c>
      <c r="G53" s="5">
        <f t="shared" si="1"/>
        <v>4.8009543669313261E-3</v>
      </c>
      <c r="I53" s="5">
        <v>22.4744987920459</v>
      </c>
      <c r="J53" s="5">
        <v>114.000555924556</v>
      </c>
      <c r="K53" s="5">
        <f t="shared" si="2"/>
        <v>4.8009543669313261E-3</v>
      </c>
      <c r="M53" s="5">
        <v>22.4744987920459</v>
      </c>
      <c r="N53" s="5">
        <v>114.000555924556</v>
      </c>
      <c r="O53" s="5">
        <f t="shared" si="3"/>
        <v>4.8009543669313261E-3</v>
      </c>
      <c r="Q53" s="5">
        <v>22.4695887773902</v>
      </c>
      <c r="R53" s="5">
        <v>113.995386873258</v>
      </c>
      <c r="S53" s="5">
        <f t="shared" si="4"/>
        <v>5.3142907565770538E-3</v>
      </c>
      <c r="T53" s="5"/>
      <c r="U53" s="5">
        <v>22.472361763481299</v>
      </c>
      <c r="V53" s="5">
        <v>114.00541591165801</v>
      </c>
      <c r="W53" s="5">
        <f t="shared" si="5"/>
        <v>5.4152384616503683E-3</v>
      </c>
      <c r="X53" s="5"/>
      <c r="Y53" s="5">
        <v>22.4744987920459</v>
      </c>
      <c r="Z53" s="5">
        <v>114.000555924556</v>
      </c>
      <c r="AA53" s="5">
        <f t="shared" si="6"/>
        <v>4.8009543669313261E-3</v>
      </c>
      <c r="AB53" s="5"/>
      <c r="AC53" s="5">
        <v>22.4744987920459</v>
      </c>
      <c r="AD53" s="5">
        <v>114.000555924556</v>
      </c>
      <c r="AE53" s="5">
        <f t="shared" si="7"/>
        <v>4.8009543669313261E-3</v>
      </c>
    </row>
    <row r="54" spans="1:31" x14ac:dyDescent="0.25">
      <c r="A54">
        <v>22.469586644907402</v>
      </c>
      <c r="B54">
        <v>113.99528595964</v>
      </c>
      <c r="C54" s="5">
        <f t="shared" si="0"/>
        <v>5.415226901678922E-3</v>
      </c>
      <c r="E54" s="5">
        <v>22.474589455494002</v>
      </c>
      <c r="F54" s="5">
        <v>114.000553105232</v>
      </c>
      <c r="G54" s="5">
        <f t="shared" si="1"/>
        <v>4.8916615889378788E-3</v>
      </c>
      <c r="I54" s="5">
        <v>22.474589455494002</v>
      </c>
      <c r="J54" s="5">
        <v>114.000553105232</v>
      </c>
      <c r="K54" s="5">
        <f t="shared" si="2"/>
        <v>4.8916615889378788E-3</v>
      </c>
      <c r="M54" s="5">
        <v>22.474589455494002</v>
      </c>
      <c r="N54" s="5">
        <v>114.000553105232</v>
      </c>
      <c r="O54" s="5">
        <f t="shared" si="3"/>
        <v>4.8916615889378788E-3</v>
      </c>
      <c r="Q54" s="5">
        <v>22.469586644907402</v>
      </c>
      <c r="R54" s="5">
        <v>113.99528595964</v>
      </c>
      <c r="S54" s="5">
        <f t="shared" si="4"/>
        <v>5.415226901678922E-3</v>
      </c>
      <c r="T54" s="5"/>
      <c r="U54" s="5">
        <v>22.4724117848295</v>
      </c>
      <c r="V54" s="5">
        <v>114.005506565182</v>
      </c>
      <c r="W54" s="5">
        <f t="shared" si="5"/>
        <v>5.5187721288709685E-3</v>
      </c>
      <c r="X54" s="5"/>
      <c r="Y54" s="5">
        <v>22.474589455494002</v>
      </c>
      <c r="Z54" s="5">
        <v>114.000553105232</v>
      </c>
      <c r="AA54" s="5">
        <f t="shared" si="6"/>
        <v>4.8916615889378788E-3</v>
      </c>
      <c r="AB54" s="5"/>
      <c r="AC54" s="5">
        <v>22.474589455494002</v>
      </c>
      <c r="AD54" s="5">
        <v>114.000553105232</v>
      </c>
      <c r="AE54" s="5">
        <f t="shared" si="7"/>
        <v>4.8916615889378788E-3</v>
      </c>
    </row>
    <row r="55" spans="1:31" x14ac:dyDescent="0.25">
      <c r="A55">
        <v>22.4695845124246</v>
      </c>
      <c r="B55">
        <v>113.995185046022</v>
      </c>
      <c r="C55" s="5">
        <f t="shared" si="0"/>
        <v>5.516163046852012E-3</v>
      </c>
      <c r="E55" s="5">
        <v>22.4746801189421</v>
      </c>
      <c r="F55" s="5">
        <v>114.00055028590801</v>
      </c>
      <c r="G55" s="5">
        <f t="shared" si="1"/>
        <v>4.9823688128045277E-3</v>
      </c>
      <c r="I55" s="5">
        <v>22.4746801189421</v>
      </c>
      <c r="J55" s="5">
        <v>114.00055028590801</v>
      </c>
      <c r="K55" s="5">
        <f t="shared" si="2"/>
        <v>4.9823688128045277E-3</v>
      </c>
      <c r="M55" s="5">
        <v>22.4746801189421</v>
      </c>
      <c r="N55" s="5">
        <v>114.00055028590801</v>
      </c>
      <c r="O55" s="5">
        <f t="shared" si="3"/>
        <v>4.9823688128045277E-3</v>
      </c>
      <c r="Q55" s="5">
        <v>22.4695845124246</v>
      </c>
      <c r="R55" s="5">
        <v>113.995185046022</v>
      </c>
      <c r="S55" s="5">
        <f t="shared" si="4"/>
        <v>5.516163046852012E-3</v>
      </c>
      <c r="T55" s="5"/>
      <c r="U55" s="5">
        <v>22.472461806177702</v>
      </c>
      <c r="V55" s="5">
        <v>114.005597218707</v>
      </c>
      <c r="W55" s="5">
        <f t="shared" si="5"/>
        <v>5.6223059706307192E-3</v>
      </c>
      <c r="X55" s="5"/>
      <c r="Y55" s="5">
        <v>22.4746801189421</v>
      </c>
      <c r="Z55" s="5">
        <v>114.00055028590801</v>
      </c>
      <c r="AA55" s="5">
        <f t="shared" si="6"/>
        <v>4.9823688128045277E-3</v>
      </c>
      <c r="AB55" s="5"/>
      <c r="AC55" s="5">
        <v>22.4746801189421</v>
      </c>
      <c r="AD55" s="5">
        <v>114.00055028590801</v>
      </c>
      <c r="AE55" s="5">
        <f t="shared" si="7"/>
        <v>4.9823688128045277E-3</v>
      </c>
    </row>
    <row r="56" spans="1:31" x14ac:dyDescent="0.25">
      <c r="A56">
        <v>22.469582379941802</v>
      </c>
      <c r="B56">
        <v>113.995084132404</v>
      </c>
      <c r="C56" s="5">
        <f t="shared" si="0"/>
        <v>5.6170991920923416E-3</v>
      </c>
      <c r="E56" s="5">
        <v>22.474770782390198</v>
      </c>
      <c r="F56" s="5">
        <v>114.000547466584</v>
      </c>
      <c r="G56" s="5">
        <f t="shared" si="1"/>
        <v>5.0730760384352855E-3</v>
      </c>
      <c r="I56" s="5">
        <v>22.474770782390198</v>
      </c>
      <c r="J56" s="5">
        <v>114.000547466584</v>
      </c>
      <c r="K56" s="5">
        <f t="shared" si="2"/>
        <v>5.0730760384352855E-3</v>
      </c>
      <c r="M56" s="5">
        <v>22.474770782390198</v>
      </c>
      <c r="N56" s="5">
        <v>114.000547466584</v>
      </c>
      <c r="O56" s="5">
        <f t="shared" si="3"/>
        <v>5.0730760384352855E-3</v>
      </c>
      <c r="Q56" s="5">
        <v>22.469582379941802</v>
      </c>
      <c r="R56" s="5">
        <v>113.995084132404</v>
      </c>
      <c r="S56" s="5">
        <f t="shared" si="4"/>
        <v>5.6170991920923416E-3</v>
      </c>
      <c r="T56" s="5"/>
      <c r="U56" s="5">
        <v>22.472511827525899</v>
      </c>
      <c r="V56" s="5">
        <v>114.00568787223099</v>
      </c>
      <c r="W56" s="5">
        <f t="shared" si="5"/>
        <v>5.725839975774044E-3</v>
      </c>
      <c r="X56" s="5"/>
      <c r="Y56" s="5">
        <v>22.474770782390198</v>
      </c>
      <c r="Z56" s="5">
        <v>114.000547466584</v>
      </c>
      <c r="AA56" s="5">
        <f t="shared" si="6"/>
        <v>5.0730760384352855E-3</v>
      </c>
      <c r="AB56" s="5"/>
      <c r="AC56" s="5">
        <v>22.474770782390198</v>
      </c>
      <c r="AD56" s="5">
        <v>114.000547466584</v>
      </c>
      <c r="AE56" s="5">
        <f t="shared" si="7"/>
        <v>5.0730760384352855E-3</v>
      </c>
    </row>
    <row r="57" spans="1:31" x14ac:dyDescent="0.25">
      <c r="A57">
        <v>22.469580247459</v>
      </c>
      <c r="B57">
        <v>113.994983218786</v>
      </c>
      <c r="C57" s="5">
        <f t="shared" si="0"/>
        <v>5.7180353373964933E-3</v>
      </c>
      <c r="E57" s="5">
        <v>22.4748614458383</v>
      </c>
      <c r="F57" s="5">
        <v>114.00054464726</v>
      </c>
      <c r="G57" s="5">
        <f t="shared" si="1"/>
        <v>5.163783265739904E-3</v>
      </c>
      <c r="I57" s="5">
        <v>22.4748614458383</v>
      </c>
      <c r="J57" s="5">
        <v>114.00054464726</v>
      </c>
      <c r="K57" s="5">
        <f t="shared" si="2"/>
        <v>5.163783265739904E-3</v>
      </c>
      <c r="M57" s="5">
        <v>22.4748614458383</v>
      </c>
      <c r="N57" s="5">
        <v>114.00054464726</v>
      </c>
      <c r="O57" s="5">
        <f t="shared" si="3"/>
        <v>5.163783265739904E-3</v>
      </c>
      <c r="Q57" s="5">
        <v>22.469580247459</v>
      </c>
      <c r="R57" s="5">
        <v>113.994983218786</v>
      </c>
      <c r="S57" s="5">
        <f t="shared" si="4"/>
        <v>5.7180353373964933E-3</v>
      </c>
      <c r="T57" s="5"/>
      <c r="U57" s="5">
        <v>22.472561848874101</v>
      </c>
      <c r="V57" s="5">
        <v>114.005778525756</v>
      </c>
      <c r="W57" s="5">
        <f t="shared" si="5"/>
        <v>5.8293741372981321E-3</v>
      </c>
      <c r="X57" s="5"/>
      <c r="Y57" s="5">
        <v>22.4748614458383</v>
      </c>
      <c r="Z57" s="5">
        <v>114.00054464726</v>
      </c>
      <c r="AA57" s="5">
        <f t="shared" si="6"/>
        <v>5.163783265739904E-3</v>
      </c>
      <c r="AB57" s="5"/>
      <c r="AC57" s="5">
        <v>22.4748614458383</v>
      </c>
      <c r="AD57" s="5">
        <v>114.00054464726</v>
      </c>
      <c r="AE57" s="5">
        <f t="shared" si="7"/>
        <v>5.163783265739904E-3</v>
      </c>
    </row>
    <row r="58" spans="1:31" x14ac:dyDescent="0.25">
      <c r="A58">
        <v>22.469578114976201</v>
      </c>
      <c r="B58">
        <v>113.99488230516801</v>
      </c>
      <c r="C58" s="5">
        <f t="shared" si="0"/>
        <v>5.8189714827610031E-3</v>
      </c>
      <c r="E58" s="5">
        <v>22.474952109286399</v>
      </c>
      <c r="F58" s="5">
        <v>114.000541827936</v>
      </c>
      <c r="G58" s="5">
        <f t="shared" si="1"/>
        <v>5.2544904946251851E-3</v>
      </c>
      <c r="I58" s="5">
        <v>22.474952109286399</v>
      </c>
      <c r="J58" s="5">
        <v>114.000541827936</v>
      </c>
      <c r="K58" s="5">
        <f t="shared" si="2"/>
        <v>5.2544904946251851E-3</v>
      </c>
      <c r="M58" s="5">
        <v>22.474952109286399</v>
      </c>
      <c r="N58" s="5">
        <v>114.000541827936</v>
      </c>
      <c r="O58" s="5">
        <f t="shared" si="3"/>
        <v>5.2544904946251851E-3</v>
      </c>
      <c r="Q58" s="5">
        <v>22.469578114976201</v>
      </c>
      <c r="R58" s="5">
        <v>113.99488230516801</v>
      </c>
      <c r="S58" s="5">
        <f t="shared" si="4"/>
        <v>5.8189714827610031E-3</v>
      </c>
      <c r="T58" s="5"/>
      <c r="U58" s="5">
        <v>22.472611870222298</v>
      </c>
      <c r="V58" s="5">
        <v>114.00586917928</v>
      </c>
      <c r="W58" s="5">
        <f t="shared" si="5"/>
        <v>5.932908445300737E-3</v>
      </c>
      <c r="X58" s="5"/>
      <c r="Y58" s="5">
        <v>22.474952109286399</v>
      </c>
      <c r="Z58" s="5">
        <v>114.000541827936</v>
      </c>
      <c r="AA58" s="5">
        <f t="shared" si="6"/>
        <v>5.2544904946251851E-3</v>
      </c>
      <c r="AB58" s="5"/>
      <c r="AC58" s="5">
        <v>22.474952109286399</v>
      </c>
      <c r="AD58" s="5">
        <v>114.000541827936</v>
      </c>
      <c r="AE58" s="5">
        <f t="shared" si="7"/>
        <v>5.2544904946251851E-3</v>
      </c>
    </row>
    <row r="59" spans="1:31" x14ac:dyDescent="0.25">
      <c r="A59">
        <v>22.469575982493399</v>
      </c>
      <c r="B59">
        <v>113.99478139155001</v>
      </c>
      <c r="C59" s="5">
        <f t="shared" si="0"/>
        <v>5.9199076281829261E-3</v>
      </c>
      <c r="E59" s="5">
        <v>22.475042772734501</v>
      </c>
      <c r="F59" s="5">
        <v>114.00053900861199</v>
      </c>
      <c r="G59" s="5">
        <f t="shared" si="1"/>
        <v>5.3451977250180069E-3</v>
      </c>
      <c r="I59" s="5">
        <v>22.475042772734501</v>
      </c>
      <c r="J59" s="5">
        <v>114.00053900861199</v>
      </c>
      <c r="K59" s="5">
        <f t="shared" si="2"/>
        <v>5.3451977250180069E-3</v>
      </c>
      <c r="M59" s="5">
        <v>22.475042772734501</v>
      </c>
      <c r="N59" s="5">
        <v>114.00053900861199</v>
      </c>
      <c r="O59" s="5">
        <f t="shared" si="3"/>
        <v>5.3451977250180069E-3</v>
      </c>
      <c r="Q59" s="5">
        <v>22.469575982493399</v>
      </c>
      <c r="R59" s="5">
        <v>113.99478139155001</v>
      </c>
      <c r="S59" s="5">
        <f t="shared" si="4"/>
        <v>5.9199076281829261E-3</v>
      </c>
      <c r="T59" s="5"/>
      <c r="U59" s="5">
        <v>22.4726618915705</v>
      </c>
      <c r="V59" s="5">
        <v>114.005959832805</v>
      </c>
      <c r="W59" s="5">
        <f t="shared" si="5"/>
        <v>6.0364428939611295E-3</v>
      </c>
      <c r="X59" s="5"/>
      <c r="Y59" s="5">
        <v>22.475042772734501</v>
      </c>
      <c r="Z59" s="5">
        <v>114.00053900861199</v>
      </c>
      <c r="AA59" s="5">
        <f t="shared" si="6"/>
        <v>5.3451977250180069E-3</v>
      </c>
      <c r="AB59" s="5"/>
      <c r="AC59" s="5">
        <v>22.475042772734501</v>
      </c>
      <c r="AD59" s="5">
        <v>114.00053900861199</v>
      </c>
      <c r="AE59" s="5">
        <f t="shared" si="7"/>
        <v>5.3451977250180069E-3</v>
      </c>
    </row>
    <row r="60" spans="1:31" x14ac:dyDescent="0.25">
      <c r="A60">
        <v>22.469573850010601</v>
      </c>
      <c r="B60">
        <v>113.99468047793199</v>
      </c>
      <c r="C60" s="5">
        <f t="shared" si="0"/>
        <v>6.0208437736734392E-3</v>
      </c>
      <c r="E60" s="5">
        <v>22.475133436182599</v>
      </c>
      <c r="F60" s="5">
        <v>114.000536189288</v>
      </c>
      <c r="G60" s="5">
        <f t="shared" si="1"/>
        <v>5.4359049568351425E-3</v>
      </c>
      <c r="I60" s="5">
        <v>22.475133436182599</v>
      </c>
      <c r="J60" s="5">
        <v>114.000536189288</v>
      </c>
      <c r="K60" s="5">
        <f t="shared" si="2"/>
        <v>5.4359049568351425E-3</v>
      </c>
      <c r="M60" s="5">
        <v>22.475133436182599</v>
      </c>
      <c r="N60" s="5">
        <v>114.000536189288</v>
      </c>
      <c r="O60" s="5">
        <f t="shared" si="3"/>
        <v>5.4359049568351425E-3</v>
      </c>
      <c r="Q60" s="5">
        <v>22.469573850010601</v>
      </c>
      <c r="R60" s="5">
        <v>113.99468047793199</v>
      </c>
      <c r="S60" s="5">
        <f t="shared" si="4"/>
        <v>6.0208437736734392E-3</v>
      </c>
      <c r="T60" s="5"/>
      <c r="U60" s="5">
        <v>22.472711912918701</v>
      </c>
      <c r="V60" s="5">
        <v>114.006050486329</v>
      </c>
      <c r="W60" s="5">
        <f t="shared" si="5"/>
        <v>6.1399774744484107E-3</v>
      </c>
      <c r="X60" s="5"/>
      <c r="Y60" s="5">
        <v>22.475133436182599</v>
      </c>
      <c r="Z60" s="5">
        <v>114.000536189288</v>
      </c>
      <c r="AA60" s="5">
        <f t="shared" si="6"/>
        <v>5.4359049568351425E-3</v>
      </c>
      <c r="AB60" s="5"/>
      <c r="AC60" s="5">
        <v>22.475133436182599</v>
      </c>
      <c r="AD60" s="5">
        <v>114.000536189288</v>
      </c>
      <c r="AE60" s="5">
        <f t="shared" si="7"/>
        <v>5.4359049568351425E-3</v>
      </c>
    </row>
    <row r="61" spans="1:31" x14ac:dyDescent="0.25">
      <c r="A61">
        <v>22.469571717527799</v>
      </c>
      <c r="B61">
        <v>113.99457956431399</v>
      </c>
      <c r="C61" s="5">
        <f t="shared" si="0"/>
        <v>6.1217799192015811E-3</v>
      </c>
      <c r="E61" s="5">
        <v>22.475224099630701</v>
      </c>
      <c r="F61" s="5">
        <v>114.000533369964</v>
      </c>
      <c r="G61" s="5">
        <f t="shared" si="1"/>
        <v>5.5266121900137957E-3</v>
      </c>
      <c r="I61" s="5">
        <v>22.475224099630701</v>
      </c>
      <c r="J61" s="5">
        <v>114.000533369964</v>
      </c>
      <c r="K61" s="5">
        <f t="shared" si="2"/>
        <v>5.5266121900137957E-3</v>
      </c>
      <c r="M61" s="5">
        <v>22.475224099630701</v>
      </c>
      <c r="N61" s="5">
        <v>114.000533369964</v>
      </c>
      <c r="O61" s="5">
        <f t="shared" si="3"/>
        <v>5.5266121900137957E-3</v>
      </c>
      <c r="Q61" s="5">
        <v>22.469571717527799</v>
      </c>
      <c r="R61" s="5">
        <v>113.99457956431399</v>
      </c>
      <c r="S61" s="5">
        <f t="shared" si="4"/>
        <v>6.1217799192015811E-3</v>
      </c>
      <c r="T61" s="5"/>
      <c r="U61" s="5">
        <v>22.472761934266899</v>
      </c>
      <c r="V61" s="5">
        <v>114.00614113985399</v>
      </c>
      <c r="W61" s="5">
        <f t="shared" si="5"/>
        <v>6.2435121819049604E-3</v>
      </c>
      <c r="X61" s="5"/>
      <c r="Y61" s="5">
        <v>22.475224099630701</v>
      </c>
      <c r="Z61" s="5">
        <v>114.000533369964</v>
      </c>
      <c r="AA61" s="5">
        <f t="shared" si="6"/>
        <v>5.5266121900137957E-3</v>
      </c>
      <c r="AB61" s="5"/>
      <c r="AC61" s="5">
        <v>22.475224099630701</v>
      </c>
      <c r="AD61" s="5">
        <v>114.000533369964</v>
      </c>
      <c r="AE61" s="5">
        <f t="shared" si="7"/>
        <v>5.5266121900137957E-3</v>
      </c>
    </row>
    <row r="62" spans="1:31" x14ac:dyDescent="0.25">
      <c r="A62">
        <v>22.469569585045001</v>
      </c>
      <c r="B62">
        <v>113.994478650696</v>
      </c>
      <c r="C62" s="5">
        <f t="shared" si="0"/>
        <v>6.222716064778892E-3</v>
      </c>
      <c r="E62" s="5">
        <v>22.475314763078799</v>
      </c>
      <c r="F62" s="5">
        <v>114.00053055063999</v>
      </c>
      <c r="G62" s="5">
        <f t="shared" si="1"/>
        <v>5.6173194244815081E-3</v>
      </c>
      <c r="I62" s="5">
        <v>22.475314763078799</v>
      </c>
      <c r="J62" s="5">
        <v>114.00053055063999</v>
      </c>
      <c r="K62" s="5">
        <f t="shared" si="2"/>
        <v>5.6173194244815081E-3</v>
      </c>
      <c r="M62" s="5">
        <v>22.475314763078799</v>
      </c>
      <c r="N62" s="5">
        <v>114.00053055063999</v>
      </c>
      <c r="O62" s="5">
        <f t="shared" si="3"/>
        <v>5.6173194244815081E-3</v>
      </c>
      <c r="Q62" s="5">
        <v>22.469569585045001</v>
      </c>
      <c r="R62" s="5">
        <v>113.994478650696</v>
      </c>
      <c r="S62" s="5">
        <f t="shared" si="4"/>
        <v>6.222716064778892E-3</v>
      </c>
      <c r="T62" s="5"/>
      <c r="U62" s="5">
        <v>22.4728119556151</v>
      </c>
      <c r="V62" s="5">
        <v>114.00623179337801</v>
      </c>
      <c r="W62" s="5">
        <f t="shared" si="5"/>
        <v>6.3470470084417419E-3</v>
      </c>
      <c r="X62" s="5"/>
      <c r="Y62" s="5">
        <v>22.475314763078799</v>
      </c>
      <c r="Z62" s="5">
        <v>114.00053055063999</v>
      </c>
      <c r="AA62" s="5">
        <f t="shared" si="6"/>
        <v>5.6173194244815081E-3</v>
      </c>
      <c r="AB62" s="5"/>
      <c r="AC62" s="5">
        <v>22.475314763078799</v>
      </c>
      <c r="AD62" s="5">
        <v>114.00053055063999</v>
      </c>
      <c r="AE62" s="5">
        <f t="shared" si="7"/>
        <v>5.6173194244815081E-3</v>
      </c>
    </row>
    <row r="63" spans="1:31" x14ac:dyDescent="0.25">
      <c r="A63">
        <v>22.469567452562199</v>
      </c>
      <c r="B63">
        <v>113.994377737078</v>
      </c>
      <c r="C63" s="5">
        <f t="shared" si="0"/>
        <v>6.3236522104031644E-3</v>
      </c>
      <c r="E63" s="5">
        <v>22.475405426526901</v>
      </c>
      <c r="F63" s="5">
        <v>114.000527731316</v>
      </c>
      <c r="G63" s="5">
        <f t="shared" si="1"/>
        <v>5.7080266601829228E-3</v>
      </c>
      <c r="I63" s="5">
        <v>22.475405426526901</v>
      </c>
      <c r="J63" s="5">
        <v>114.000527731316</v>
      </c>
      <c r="K63" s="5">
        <f t="shared" si="2"/>
        <v>5.7080266601829228E-3</v>
      </c>
      <c r="M63" s="5">
        <v>22.475405426526901</v>
      </c>
      <c r="N63" s="5">
        <v>114.000527731316</v>
      </c>
      <c r="O63" s="5">
        <f t="shared" si="3"/>
        <v>5.7080266601829228E-3</v>
      </c>
      <c r="Q63" s="5">
        <v>22.469567452562199</v>
      </c>
      <c r="R63" s="5">
        <v>113.994377737078</v>
      </c>
      <c r="S63" s="5">
        <f t="shared" si="4"/>
        <v>6.3236522104031644E-3</v>
      </c>
      <c r="T63" s="5"/>
      <c r="U63" s="5">
        <v>22.472861976963301</v>
      </c>
      <c r="V63" s="5">
        <v>114.006322446903</v>
      </c>
      <c r="W63" s="5">
        <f t="shared" si="5"/>
        <v>6.4505819499912093E-3</v>
      </c>
      <c r="X63" s="5"/>
      <c r="Y63" s="5">
        <v>22.475405426526901</v>
      </c>
      <c r="Z63" s="5">
        <v>114.000527731316</v>
      </c>
      <c r="AA63" s="5">
        <f t="shared" si="6"/>
        <v>5.7080266601829228E-3</v>
      </c>
      <c r="AB63" s="5"/>
      <c r="AC63" s="5">
        <v>22.475405426526901</v>
      </c>
      <c r="AD63" s="5">
        <v>114.000527731316</v>
      </c>
      <c r="AE63" s="5">
        <f t="shared" si="7"/>
        <v>5.7080266601829228E-3</v>
      </c>
    </row>
    <row r="64" spans="1:31" x14ac:dyDescent="0.25">
      <c r="A64">
        <v>22.469565320079401</v>
      </c>
      <c r="B64">
        <v>113.99427682346</v>
      </c>
      <c r="C64" s="5">
        <f t="shared" si="0"/>
        <v>6.4245883560720366E-3</v>
      </c>
      <c r="E64" s="5">
        <v>22.475496089975</v>
      </c>
      <c r="F64" s="5">
        <v>114.000524911992</v>
      </c>
      <c r="G64" s="5">
        <f t="shared" si="1"/>
        <v>5.7987338970536166E-3</v>
      </c>
      <c r="I64" s="5">
        <v>22.475496089975</v>
      </c>
      <c r="J64" s="5">
        <v>114.000524911992</v>
      </c>
      <c r="K64" s="5">
        <f t="shared" si="2"/>
        <v>5.7987338970536166E-3</v>
      </c>
      <c r="M64" s="5">
        <v>22.475496089975</v>
      </c>
      <c r="N64" s="5">
        <v>114.000524911992</v>
      </c>
      <c r="O64" s="5">
        <f t="shared" si="3"/>
        <v>5.7987338970536166E-3</v>
      </c>
      <c r="Q64" s="5">
        <v>22.469565320079401</v>
      </c>
      <c r="R64" s="5">
        <v>113.99427682346</v>
      </c>
      <c r="S64" s="5">
        <f t="shared" si="4"/>
        <v>6.4245883560720366E-3</v>
      </c>
      <c r="T64" s="5"/>
      <c r="U64" s="5">
        <v>22.472911998311499</v>
      </c>
      <c r="V64" s="5">
        <v>114.006413100427</v>
      </c>
      <c r="W64" s="5">
        <f t="shared" si="5"/>
        <v>6.5541169994199266E-3</v>
      </c>
      <c r="X64" s="5"/>
      <c r="Y64" s="5">
        <v>22.475496089975</v>
      </c>
      <c r="Z64" s="5">
        <v>114.000524911992</v>
      </c>
      <c r="AA64" s="5">
        <f t="shared" si="6"/>
        <v>5.7987338970536166E-3</v>
      </c>
      <c r="AB64" s="5"/>
      <c r="AC64" s="5">
        <v>22.475496089975</v>
      </c>
      <c r="AD64" s="5">
        <v>114.000524911992</v>
      </c>
      <c r="AE64" s="5">
        <f t="shared" si="7"/>
        <v>5.7987338970536166E-3</v>
      </c>
    </row>
    <row r="65" spans="1:31" x14ac:dyDescent="0.25">
      <c r="A65">
        <v>22.469563187596599</v>
      </c>
      <c r="B65">
        <v>113.994175909842</v>
      </c>
      <c r="C65" s="5">
        <f t="shared" si="0"/>
        <v>6.5255245017835865E-3</v>
      </c>
      <c r="E65" s="5">
        <v>22.475586753423102</v>
      </c>
      <c r="F65" s="5">
        <v>114.00052209266801</v>
      </c>
      <c r="G65" s="5">
        <f t="shared" si="1"/>
        <v>5.8894411350465014E-3</v>
      </c>
      <c r="I65" s="5">
        <v>22.475586753423102</v>
      </c>
      <c r="J65" s="5">
        <v>114.00052209266801</v>
      </c>
      <c r="K65" s="5">
        <f t="shared" si="2"/>
        <v>5.8894411350465014E-3</v>
      </c>
      <c r="M65" s="5">
        <v>22.475586753423102</v>
      </c>
      <c r="N65" s="5">
        <v>114.00052209266801</v>
      </c>
      <c r="O65" s="5">
        <f t="shared" si="3"/>
        <v>5.8894411350465014E-3</v>
      </c>
      <c r="Q65" s="5">
        <v>22.469563187596599</v>
      </c>
      <c r="R65" s="5">
        <v>113.994175909842</v>
      </c>
      <c r="S65" s="5">
        <f t="shared" si="4"/>
        <v>6.5255245017835865E-3</v>
      </c>
      <c r="T65" s="5"/>
      <c r="U65" s="5">
        <v>22.4729620196597</v>
      </c>
      <c r="V65" s="5">
        <v>114.006503753952</v>
      </c>
      <c r="W65" s="5">
        <f t="shared" si="5"/>
        <v>6.6576521534044107E-3</v>
      </c>
      <c r="X65" s="5"/>
      <c r="Y65" s="5">
        <v>22.475586753423102</v>
      </c>
      <c r="Z65" s="5">
        <v>114.00052209266801</v>
      </c>
      <c r="AA65" s="5">
        <f t="shared" si="6"/>
        <v>5.8894411350465014E-3</v>
      </c>
      <c r="AB65" s="5"/>
      <c r="AC65" s="5">
        <v>22.475586753423102</v>
      </c>
      <c r="AD65" s="5">
        <v>114.00052209266801</v>
      </c>
      <c r="AE65" s="5">
        <f t="shared" si="7"/>
        <v>5.8894411350465014E-3</v>
      </c>
    </row>
    <row r="66" spans="1:31" x14ac:dyDescent="0.25">
      <c r="A66">
        <v>22.4695610551138</v>
      </c>
      <c r="B66">
        <v>113.994074996224</v>
      </c>
      <c r="C66" s="5">
        <f t="shared" si="0"/>
        <v>6.6264606475357176E-3</v>
      </c>
      <c r="E66" s="5">
        <v>22.4756774168712</v>
      </c>
      <c r="F66" s="5">
        <v>114.000519273344</v>
      </c>
      <c r="G66" s="5">
        <f t="shared" si="1"/>
        <v>5.9801483741040006E-3</v>
      </c>
      <c r="I66" s="5">
        <v>22.4756774168712</v>
      </c>
      <c r="J66" s="5">
        <v>114.000519273344</v>
      </c>
      <c r="K66" s="5">
        <f t="shared" si="2"/>
        <v>5.9801483741040006E-3</v>
      </c>
      <c r="M66" s="5">
        <v>22.4756774168712</v>
      </c>
      <c r="N66" s="5">
        <v>114.000519273344</v>
      </c>
      <c r="O66" s="5">
        <f t="shared" si="3"/>
        <v>5.9801483741040006E-3</v>
      </c>
      <c r="Q66" s="5">
        <v>22.4695610551138</v>
      </c>
      <c r="R66" s="5">
        <v>113.994074996224</v>
      </c>
      <c r="S66" s="5">
        <f t="shared" si="4"/>
        <v>6.6264606475357176E-3</v>
      </c>
      <c r="T66" s="5"/>
      <c r="U66" s="5">
        <v>22.473012041007902</v>
      </c>
      <c r="V66" s="5">
        <v>114.006594407476</v>
      </c>
      <c r="W66" s="5">
        <f t="shared" si="5"/>
        <v>6.7611874054211056E-3</v>
      </c>
      <c r="X66" s="5"/>
      <c r="Y66" s="5">
        <v>22.4756774168712</v>
      </c>
      <c r="Z66" s="5">
        <v>114.000519273344</v>
      </c>
      <c r="AA66" s="5">
        <f t="shared" si="6"/>
        <v>5.9801483741040006E-3</v>
      </c>
      <c r="AB66" s="5"/>
      <c r="AC66" s="5">
        <v>22.4756774168712</v>
      </c>
      <c r="AD66" s="5">
        <v>114.000519273344</v>
      </c>
      <c r="AE66" s="5">
        <f t="shared" si="7"/>
        <v>5.9801483741040006E-3</v>
      </c>
    </row>
    <row r="67" spans="1:31" x14ac:dyDescent="0.25">
      <c r="A67">
        <v>22.469558922630998</v>
      </c>
      <c r="B67">
        <v>113.993974082606</v>
      </c>
      <c r="C67" s="5">
        <f t="shared" si="0"/>
        <v>6.7273967933267498E-3</v>
      </c>
      <c r="E67" s="5">
        <v>22.475768080319298</v>
      </c>
      <c r="F67" s="5">
        <v>114.00051645402</v>
      </c>
      <c r="G67" s="5">
        <f t="shared" si="1"/>
        <v>6.0708556141809483E-3</v>
      </c>
      <c r="I67" s="5">
        <v>22.475768080319298</v>
      </c>
      <c r="J67" s="5">
        <v>114.00051645402</v>
      </c>
      <c r="K67" s="5">
        <f t="shared" si="2"/>
        <v>6.0708556141809483E-3</v>
      </c>
      <c r="M67" s="5">
        <v>22.475768080319298</v>
      </c>
      <c r="N67" s="5">
        <v>114.00051645402</v>
      </c>
      <c r="O67" s="5">
        <f t="shared" si="3"/>
        <v>6.0708556141809483E-3</v>
      </c>
      <c r="Q67" s="5">
        <v>22.469558922630998</v>
      </c>
      <c r="R67" s="5">
        <v>113.993974082606</v>
      </c>
      <c r="S67" s="5">
        <f t="shared" si="4"/>
        <v>6.7273967933267498E-3</v>
      </c>
      <c r="T67" s="5"/>
      <c r="U67" s="5">
        <v>22.473062062356099</v>
      </c>
      <c r="V67" s="5">
        <v>114.00668506100099</v>
      </c>
      <c r="W67" s="5">
        <f t="shared" si="5"/>
        <v>6.8647227527396364E-3</v>
      </c>
      <c r="X67" s="5"/>
      <c r="Y67" s="5">
        <v>22.475768080319298</v>
      </c>
      <c r="Z67" s="5">
        <v>114.00051645402</v>
      </c>
      <c r="AA67" s="5">
        <f t="shared" si="6"/>
        <v>6.0708556141809483E-3</v>
      </c>
      <c r="AB67" s="5"/>
      <c r="AC67" s="5">
        <v>22.475768080319298</v>
      </c>
      <c r="AD67" s="5">
        <v>114.00051645402</v>
      </c>
      <c r="AE67" s="5">
        <f t="shared" si="7"/>
        <v>6.0708556141809483E-3</v>
      </c>
    </row>
    <row r="68" spans="1:31" x14ac:dyDescent="0.25">
      <c r="A68">
        <v>22.4695567901482</v>
      </c>
      <c r="B68">
        <v>113.993873168988</v>
      </c>
      <c r="C68" s="5">
        <f t="shared" si="0"/>
        <v>6.8283329391548107E-3</v>
      </c>
      <c r="E68" s="5">
        <v>22.4758587437674</v>
      </c>
      <c r="F68" s="5">
        <v>114.00051363469601</v>
      </c>
      <c r="G68" s="5">
        <f t="shared" si="1"/>
        <v>6.1615628552362817E-3</v>
      </c>
      <c r="I68" s="5">
        <v>22.4758587437674</v>
      </c>
      <c r="J68" s="5">
        <v>114.00051363469601</v>
      </c>
      <c r="K68" s="5">
        <f t="shared" si="2"/>
        <v>6.1615628552362817E-3</v>
      </c>
      <c r="M68" s="5">
        <v>22.4758587437674</v>
      </c>
      <c r="N68" s="5">
        <v>114.00051363469601</v>
      </c>
      <c r="O68" s="5">
        <f t="shared" si="3"/>
        <v>6.1615628552362817E-3</v>
      </c>
      <c r="Q68" s="5">
        <v>22.4695567901482</v>
      </c>
      <c r="R68" s="5">
        <v>113.993873168988</v>
      </c>
      <c r="S68" s="5">
        <f t="shared" si="4"/>
        <v>6.8283329391548107E-3</v>
      </c>
      <c r="T68" s="5"/>
      <c r="U68" s="5">
        <v>22.473112083704301</v>
      </c>
      <c r="V68" s="5">
        <v>114.00677571452501</v>
      </c>
      <c r="W68" s="5">
        <f t="shared" si="5"/>
        <v>6.96825818943191E-3</v>
      </c>
      <c r="X68" s="5"/>
      <c r="Y68" s="5">
        <v>22.4758587437674</v>
      </c>
      <c r="Z68" s="5">
        <v>114.00051363469601</v>
      </c>
      <c r="AA68" s="5">
        <f t="shared" si="6"/>
        <v>6.1615628552362817E-3</v>
      </c>
      <c r="AB68" s="5"/>
      <c r="AC68" s="5">
        <v>22.4758587437674</v>
      </c>
      <c r="AD68" s="5">
        <v>114.00051363469601</v>
      </c>
      <c r="AE68" s="5">
        <f t="shared" si="7"/>
        <v>6.1615628552362817E-3</v>
      </c>
    </row>
    <row r="69" spans="1:31" x14ac:dyDescent="0.25">
      <c r="A69">
        <v>22.469554657665402</v>
      </c>
      <c r="B69">
        <v>113.99377225537</v>
      </c>
      <c r="C69" s="5">
        <f t="shared" ref="C69:C132" si="8">SQRT(($A$1-A69)^2 + ($B$1-B69)^2)</f>
        <v>6.9292690850183553E-3</v>
      </c>
      <c r="E69" s="5">
        <v>22.475949407215499</v>
      </c>
      <c r="F69" s="5">
        <v>114.000510815372</v>
      </c>
      <c r="G69" s="5">
        <f t="shared" ref="G69:G132" si="9">SQRT(($A$1-E69)^2 + ($B$1-F69)^2)</f>
        <v>6.2522700972208996E-3</v>
      </c>
      <c r="I69" s="5">
        <v>22.475949407215499</v>
      </c>
      <c r="J69" s="5">
        <v>114.000510815372</v>
      </c>
      <c r="K69" s="5">
        <f t="shared" ref="K69:K132" si="10">SQRT(($A$1-I69)^2 + ($B$1-J69)^2)</f>
        <v>6.2522700972208996E-3</v>
      </c>
      <c r="M69" s="5">
        <v>22.475949407215499</v>
      </c>
      <c r="N69" s="5">
        <v>114.000510815372</v>
      </c>
      <c r="O69" s="5">
        <f t="shared" ref="O69:O132" si="11">SQRT(($A$1-M69)^2 + ($B$1-N69)^2)</f>
        <v>6.2522700972208996E-3</v>
      </c>
      <c r="Q69" s="5">
        <v>22.469554657665402</v>
      </c>
      <c r="R69" s="5">
        <v>113.99377225537</v>
      </c>
      <c r="S69" s="5">
        <f t="shared" ref="S69:S132" si="12">SQRT(($A$1-Q69)^2 + ($B$1-R69)^2)</f>
        <v>6.9292690850183553E-3</v>
      </c>
      <c r="T69" s="5"/>
      <c r="U69" s="5">
        <v>22.473162105052499</v>
      </c>
      <c r="V69" s="5">
        <v>114.00686636805</v>
      </c>
      <c r="W69" s="5">
        <f t="shared" ref="W69:W132" si="13">SQRT(($A$1-U69)^2 + ($B$1-V69)^2)</f>
        <v>7.0717937132413634E-3</v>
      </c>
      <c r="X69" s="5"/>
      <c r="Y69" s="5">
        <v>22.475949407215499</v>
      </c>
      <c r="Z69" s="5">
        <v>114.000510815372</v>
      </c>
      <c r="AA69" s="5">
        <f t="shared" ref="AA69:AA132" si="14">SQRT(($A$1-Y69)^2 + ($B$1-Z69)^2)</f>
        <v>6.2522700972208996E-3</v>
      </c>
      <c r="AB69" s="5"/>
      <c r="AC69" s="5">
        <v>22.475949407215499</v>
      </c>
      <c r="AD69" s="5">
        <v>114.000510815372</v>
      </c>
      <c r="AE69" s="5">
        <f t="shared" ref="AE69:AE132" si="15">SQRT(($A$1-AC69)^2 + ($B$1-AD69)^2)</f>
        <v>6.2522700972208996E-3</v>
      </c>
    </row>
    <row r="70" spans="1:31" x14ac:dyDescent="0.25">
      <c r="A70">
        <v>22.4695525251826</v>
      </c>
      <c r="B70">
        <v>113.99367134175201</v>
      </c>
      <c r="C70" s="5">
        <f t="shared" si="8"/>
        <v>7.0302052309159282E-3</v>
      </c>
      <c r="E70" s="5">
        <v>22.476040070663601</v>
      </c>
      <c r="F70" s="5">
        <v>114.000507996048</v>
      </c>
      <c r="G70" s="5">
        <f t="shared" si="9"/>
        <v>6.3429773401010433E-3</v>
      </c>
      <c r="I70" s="5">
        <v>22.476040070663601</v>
      </c>
      <c r="J70" s="5">
        <v>114.000507996048</v>
      </c>
      <c r="K70" s="5">
        <f t="shared" si="10"/>
        <v>6.3429773401010433E-3</v>
      </c>
      <c r="M70" s="5">
        <v>22.476040070663601</v>
      </c>
      <c r="N70" s="5">
        <v>114.000507996048</v>
      </c>
      <c r="O70" s="5">
        <f t="shared" si="11"/>
        <v>6.3429773401010433E-3</v>
      </c>
      <c r="Q70" s="5">
        <v>22.4695525251826</v>
      </c>
      <c r="R70" s="5">
        <v>113.99367134175201</v>
      </c>
      <c r="S70" s="5">
        <f t="shared" si="12"/>
        <v>7.0302052309159282E-3</v>
      </c>
      <c r="T70" s="5"/>
      <c r="U70" s="5">
        <v>22.4732121264007</v>
      </c>
      <c r="V70" s="5">
        <v>114.006957021574</v>
      </c>
      <c r="W70" s="5">
        <f t="shared" si="13"/>
        <v>7.1753293187149193E-3</v>
      </c>
      <c r="X70" s="5"/>
      <c r="Y70" s="5">
        <v>22.476040070663601</v>
      </c>
      <c r="Z70" s="5">
        <v>114.000507996048</v>
      </c>
      <c r="AA70" s="5">
        <f t="shared" si="14"/>
        <v>6.3429773401010433E-3</v>
      </c>
      <c r="AB70" s="5"/>
      <c r="AC70" s="5">
        <v>22.476040070663601</v>
      </c>
      <c r="AD70" s="5">
        <v>114.000507996048</v>
      </c>
      <c r="AE70" s="5">
        <f t="shared" si="15"/>
        <v>6.3429773401010433E-3</v>
      </c>
    </row>
    <row r="71" spans="1:31" x14ac:dyDescent="0.25">
      <c r="A71">
        <v>22.469550392699801</v>
      </c>
      <c r="B71">
        <v>113.99357042813401</v>
      </c>
      <c r="C71" s="5">
        <f t="shared" si="8"/>
        <v>7.1311413768459396E-3</v>
      </c>
      <c r="E71" s="5">
        <v>22.476130734111699</v>
      </c>
      <c r="F71" s="5">
        <v>114.000505176724</v>
      </c>
      <c r="G71" s="5">
        <f t="shared" si="9"/>
        <v>6.4336845838322953E-3</v>
      </c>
      <c r="I71" s="5">
        <v>22.476130734111699</v>
      </c>
      <c r="J71" s="5">
        <v>114.000505176724</v>
      </c>
      <c r="K71" s="5">
        <f t="shared" si="10"/>
        <v>6.4336845838322953E-3</v>
      </c>
      <c r="M71" s="5">
        <v>22.476130734111699</v>
      </c>
      <c r="N71" s="5">
        <v>114.000505176724</v>
      </c>
      <c r="O71" s="5">
        <f t="shared" si="11"/>
        <v>6.4336845838322953E-3</v>
      </c>
      <c r="Q71" s="5">
        <v>22.469550392699801</v>
      </c>
      <c r="R71" s="5">
        <v>113.99357042813401</v>
      </c>
      <c r="S71" s="5">
        <f t="shared" si="12"/>
        <v>7.1311413768459396E-3</v>
      </c>
      <c r="T71" s="5"/>
      <c r="U71" s="5">
        <v>22.473262147748901</v>
      </c>
      <c r="V71" s="5">
        <v>114.007047675099</v>
      </c>
      <c r="W71" s="5">
        <f t="shared" si="13"/>
        <v>7.2788650040763337E-3</v>
      </c>
      <c r="X71" s="5"/>
      <c r="Y71" s="5">
        <v>22.476130734111699</v>
      </c>
      <c r="Z71" s="5">
        <v>114.000505176724</v>
      </c>
      <c r="AA71" s="5">
        <f t="shared" si="14"/>
        <v>6.4336845838322953E-3</v>
      </c>
      <c r="AB71" s="5"/>
      <c r="AC71" s="5">
        <v>22.476130734111699</v>
      </c>
      <c r="AD71" s="5">
        <v>114.000505176724</v>
      </c>
      <c r="AE71" s="5">
        <f t="shared" si="15"/>
        <v>6.4336845838322953E-3</v>
      </c>
    </row>
    <row r="72" spans="1:31" x14ac:dyDescent="0.25">
      <c r="A72">
        <v>22.469548260217</v>
      </c>
      <c r="B72">
        <v>113.99346951451599</v>
      </c>
      <c r="C72" s="5">
        <f t="shared" si="8"/>
        <v>7.2320775228213842E-3</v>
      </c>
      <c r="E72" s="5">
        <v>22.476221397559801</v>
      </c>
      <c r="F72" s="5">
        <v>114.00050235739999</v>
      </c>
      <c r="G72" s="5">
        <f t="shared" si="9"/>
        <v>6.5243918283865417E-3</v>
      </c>
      <c r="I72" s="5">
        <v>22.476221397559801</v>
      </c>
      <c r="J72" s="5">
        <v>114.00050235739999</v>
      </c>
      <c r="K72" s="5">
        <f t="shared" si="10"/>
        <v>6.5243918283865417E-3</v>
      </c>
      <c r="M72" s="5">
        <v>22.476221397559801</v>
      </c>
      <c r="N72" s="5">
        <v>114.00050235739999</v>
      </c>
      <c r="O72" s="5">
        <f t="shared" si="11"/>
        <v>6.5243918283865417E-3</v>
      </c>
      <c r="Q72" s="5">
        <v>22.469548260217</v>
      </c>
      <c r="R72" s="5">
        <v>113.99346951451599</v>
      </c>
      <c r="S72" s="5">
        <f t="shared" si="12"/>
        <v>7.2320775228213842E-3</v>
      </c>
      <c r="T72" s="5"/>
      <c r="U72" s="5">
        <v>22.473312169096999</v>
      </c>
      <c r="V72" s="5">
        <v>114.007138328623</v>
      </c>
      <c r="W72" s="5">
        <f t="shared" si="13"/>
        <v>7.3824007641912779E-3</v>
      </c>
      <c r="X72" s="5"/>
      <c r="Y72" s="5">
        <v>22.476221397559801</v>
      </c>
      <c r="Z72" s="5">
        <v>114.00050235739999</v>
      </c>
      <c r="AA72" s="5">
        <f t="shared" si="14"/>
        <v>6.5243918283865417E-3</v>
      </c>
      <c r="AB72" s="5"/>
      <c r="AC72" s="5">
        <v>22.476221397559801</v>
      </c>
      <c r="AD72" s="5">
        <v>114.00050235739999</v>
      </c>
      <c r="AE72" s="5">
        <f t="shared" si="15"/>
        <v>6.5243918283865417E-3</v>
      </c>
    </row>
    <row r="73" spans="1:31" x14ac:dyDescent="0.25">
      <c r="A73">
        <v>22.469546127734201</v>
      </c>
      <c r="B73">
        <v>113.99336860089799</v>
      </c>
      <c r="C73" s="5">
        <f t="shared" si="8"/>
        <v>7.333013668812411E-3</v>
      </c>
      <c r="E73" s="5">
        <v>22.476312061007899</v>
      </c>
      <c r="F73" s="5">
        <v>114.000499538076</v>
      </c>
      <c r="G73" s="5">
        <f t="shared" si="9"/>
        <v>6.6150990737221275E-3</v>
      </c>
      <c r="I73" s="5">
        <v>22.476312061007899</v>
      </c>
      <c r="J73" s="5">
        <v>114.000499538076</v>
      </c>
      <c r="K73" s="5">
        <f t="shared" si="10"/>
        <v>6.6150990737221275E-3</v>
      </c>
      <c r="M73" s="5">
        <v>22.476312061007899</v>
      </c>
      <c r="N73" s="5">
        <v>114.000499538076</v>
      </c>
      <c r="O73" s="5">
        <f t="shared" si="11"/>
        <v>6.6150990737221275E-3</v>
      </c>
      <c r="Q73" s="5">
        <v>22.469546127734201</v>
      </c>
      <c r="R73" s="5">
        <v>113.99336860089799</v>
      </c>
      <c r="S73" s="5">
        <f t="shared" si="12"/>
        <v>7.333013668812411E-3</v>
      </c>
      <c r="T73" s="5"/>
      <c r="U73" s="5">
        <v>22.473362190445201</v>
      </c>
      <c r="V73" s="5">
        <v>114.00722898214801</v>
      </c>
      <c r="W73" s="5">
        <f t="shared" si="13"/>
        <v>7.4859365977801365E-3</v>
      </c>
      <c r="X73" s="5"/>
      <c r="Y73" s="5">
        <v>22.476312061007899</v>
      </c>
      <c r="Z73" s="5">
        <v>114.000499538076</v>
      </c>
      <c r="AA73" s="5">
        <f t="shared" si="14"/>
        <v>6.6150990737221275E-3</v>
      </c>
      <c r="AB73" s="5"/>
      <c r="AC73" s="5">
        <v>22.476312061007899</v>
      </c>
      <c r="AD73" s="5">
        <v>114.000499538076</v>
      </c>
      <c r="AE73" s="5">
        <f t="shared" si="15"/>
        <v>6.6150990737221275E-3</v>
      </c>
    </row>
    <row r="74" spans="1:31" x14ac:dyDescent="0.25">
      <c r="A74">
        <v>22.469543995251399</v>
      </c>
      <c r="B74">
        <v>113.99326768728</v>
      </c>
      <c r="C74" s="5">
        <f t="shared" si="8"/>
        <v>7.4339498148321614E-3</v>
      </c>
      <c r="E74" s="5">
        <v>22.476402724456001</v>
      </c>
      <c r="F74" s="5">
        <v>114.000496718752</v>
      </c>
      <c r="G74" s="5">
        <f t="shared" si="9"/>
        <v>6.7058063198147172E-3</v>
      </c>
      <c r="I74" s="5">
        <v>22.476402724456001</v>
      </c>
      <c r="J74" s="5">
        <v>114.000496718752</v>
      </c>
      <c r="K74" s="5">
        <f t="shared" si="10"/>
        <v>6.7058063198147172E-3</v>
      </c>
      <c r="M74" s="5">
        <v>22.476402724456001</v>
      </c>
      <c r="N74" s="5">
        <v>114.000496718752</v>
      </c>
      <c r="O74" s="5">
        <f t="shared" si="11"/>
        <v>6.7058063198147172E-3</v>
      </c>
      <c r="Q74" s="5">
        <v>22.469543995251399</v>
      </c>
      <c r="R74" s="5">
        <v>113.99326768728</v>
      </c>
      <c r="S74" s="5">
        <f t="shared" si="12"/>
        <v>7.4339498148321614E-3</v>
      </c>
      <c r="T74" s="5"/>
      <c r="U74" s="5">
        <v>22.473412211793399</v>
      </c>
      <c r="V74" s="5">
        <v>114.007319635672</v>
      </c>
      <c r="W74" s="5">
        <f t="shared" si="13"/>
        <v>7.5894725000618946E-3</v>
      </c>
      <c r="X74" s="5"/>
      <c r="Y74" s="5">
        <v>22.476402724456001</v>
      </c>
      <c r="Z74" s="5">
        <v>114.000496718752</v>
      </c>
      <c r="AA74" s="5">
        <f t="shared" si="14"/>
        <v>6.7058063198147172E-3</v>
      </c>
      <c r="AB74" s="5"/>
      <c r="AC74" s="5">
        <v>22.476402724456001</v>
      </c>
      <c r="AD74" s="5">
        <v>114.000496718752</v>
      </c>
      <c r="AE74" s="5">
        <f t="shared" si="15"/>
        <v>6.7058063198147172E-3</v>
      </c>
    </row>
    <row r="75" spans="1:31" x14ac:dyDescent="0.25">
      <c r="A75">
        <v>22.469541862768601</v>
      </c>
      <c r="B75">
        <v>113.993166773662</v>
      </c>
      <c r="C75" s="5">
        <f t="shared" si="8"/>
        <v>7.5348859608793343E-3</v>
      </c>
      <c r="E75" s="5">
        <v>22.4764933879041</v>
      </c>
      <c r="F75" s="5">
        <v>114.00049389942799</v>
      </c>
      <c r="G75" s="5">
        <f t="shared" si="9"/>
        <v>6.7965135666274729E-3</v>
      </c>
      <c r="I75" s="5">
        <v>22.4764933879041</v>
      </c>
      <c r="J75" s="5">
        <v>114.00049389942799</v>
      </c>
      <c r="K75" s="5">
        <f t="shared" si="10"/>
        <v>6.7965135666274729E-3</v>
      </c>
      <c r="M75" s="5">
        <v>22.4764933879041</v>
      </c>
      <c r="N75" s="5">
        <v>114.00049389942799</v>
      </c>
      <c r="O75" s="5">
        <f t="shared" si="11"/>
        <v>6.7965135666274729E-3</v>
      </c>
      <c r="Q75" s="5">
        <v>22.469541862768601</v>
      </c>
      <c r="R75" s="5">
        <v>113.993166773662</v>
      </c>
      <c r="S75" s="5">
        <f t="shared" si="12"/>
        <v>7.5348859608793343E-3</v>
      </c>
      <c r="T75" s="5"/>
      <c r="U75" s="5">
        <v>22.4734622331416</v>
      </c>
      <c r="V75" s="5">
        <v>114.007410289197</v>
      </c>
      <c r="W75" s="5">
        <f t="shared" si="13"/>
        <v>7.6930084699785616E-3</v>
      </c>
      <c r="X75" s="5"/>
      <c r="Y75" s="5">
        <v>22.4764933879041</v>
      </c>
      <c r="Z75" s="5">
        <v>114.00049389942799</v>
      </c>
      <c r="AA75" s="5">
        <f t="shared" si="14"/>
        <v>6.7965135666274729E-3</v>
      </c>
      <c r="AB75" s="5"/>
      <c r="AC75" s="5">
        <v>22.4764933879041</v>
      </c>
      <c r="AD75" s="5">
        <v>114.00049389942799</v>
      </c>
      <c r="AE75" s="5">
        <f t="shared" si="15"/>
        <v>6.7965135666274729E-3</v>
      </c>
    </row>
    <row r="76" spans="1:31" x14ac:dyDescent="0.25">
      <c r="A76">
        <v>22.469539730285799</v>
      </c>
      <c r="B76">
        <v>113.993065860044</v>
      </c>
      <c r="C76" s="5">
        <f t="shared" si="8"/>
        <v>7.6358221069529877E-3</v>
      </c>
      <c r="E76" s="5">
        <v>22.476584051352201</v>
      </c>
      <c r="F76" s="5">
        <v>114.000491080104</v>
      </c>
      <c r="G76" s="5">
        <f t="shared" si="9"/>
        <v>6.8872208141380568E-3</v>
      </c>
      <c r="I76" s="5">
        <v>22.476584051352201</v>
      </c>
      <c r="J76" s="5">
        <v>114.000491080104</v>
      </c>
      <c r="K76" s="5">
        <f t="shared" si="10"/>
        <v>6.8872208141380568E-3</v>
      </c>
      <c r="M76" s="5">
        <v>22.476584051352201</v>
      </c>
      <c r="N76" s="5">
        <v>114.000491080104</v>
      </c>
      <c r="O76" s="5">
        <f t="shared" si="11"/>
        <v>6.8872208141380568E-3</v>
      </c>
      <c r="Q76" s="5">
        <v>22.469539730285799</v>
      </c>
      <c r="R76" s="5">
        <v>113.993065860044</v>
      </c>
      <c r="S76" s="5">
        <f t="shared" si="12"/>
        <v>7.6358221069529877E-3</v>
      </c>
      <c r="T76" s="5"/>
      <c r="U76" s="5">
        <v>22.473512254489801</v>
      </c>
      <c r="V76" s="5">
        <v>114.00750094272099</v>
      </c>
      <c r="W76" s="5">
        <f t="shared" si="13"/>
        <v>7.7965445031331869E-3</v>
      </c>
      <c r="X76" s="5"/>
      <c r="Y76" s="5">
        <v>22.476584051352201</v>
      </c>
      <c r="Z76" s="5">
        <v>114.000491080104</v>
      </c>
      <c r="AA76" s="5">
        <f t="shared" si="14"/>
        <v>6.8872208141380568E-3</v>
      </c>
      <c r="AB76" s="5"/>
      <c r="AC76" s="5">
        <v>22.476584051352201</v>
      </c>
      <c r="AD76" s="5">
        <v>114.000491080104</v>
      </c>
      <c r="AE76" s="5">
        <f t="shared" si="15"/>
        <v>6.8872208141380568E-3</v>
      </c>
    </row>
    <row r="77" spans="1:31" x14ac:dyDescent="0.25">
      <c r="A77">
        <v>22.469537597803001</v>
      </c>
      <c r="B77">
        <v>113.992964946426</v>
      </c>
      <c r="C77" s="5">
        <f t="shared" si="8"/>
        <v>7.7367582530519403E-3</v>
      </c>
      <c r="E77" s="5">
        <v>22.4766747148003</v>
      </c>
      <c r="F77" s="5">
        <v>114.00048826078</v>
      </c>
      <c r="G77" s="5">
        <f t="shared" si="9"/>
        <v>6.9779280623127075E-3</v>
      </c>
      <c r="I77" s="5">
        <v>22.4766747148003</v>
      </c>
      <c r="J77" s="5">
        <v>114.00048826078</v>
      </c>
      <c r="K77" s="5">
        <f t="shared" si="10"/>
        <v>6.9779280623127075E-3</v>
      </c>
      <c r="M77" s="5">
        <v>22.4766747148003</v>
      </c>
      <c r="N77" s="5">
        <v>114.00048826078</v>
      </c>
      <c r="O77" s="5">
        <f t="shared" si="11"/>
        <v>6.9779280623127075E-3</v>
      </c>
      <c r="Q77" s="5">
        <v>22.469537597803001</v>
      </c>
      <c r="R77" s="5">
        <v>113.992964946426</v>
      </c>
      <c r="S77" s="5">
        <f t="shared" si="12"/>
        <v>7.7367582530519403E-3</v>
      </c>
      <c r="T77" s="5"/>
      <c r="U77" s="5">
        <v>22.473562275837999</v>
      </c>
      <c r="V77" s="5">
        <v>114.007591596246</v>
      </c>
      <c r="W77" s="5">
        <f t="shared" si="13"/>
        <v>7.9000805987514012E-3</v>
      </c>
      <c r="X77" s="5"/>
      <c r="Y77" s="5">
        <v>22.4766747148003</v>
      </c>
      <c r="Z77" s="5">
        <v>114.00048826078</v>
      </c>
      <c r="AA77" s="5">
        <f t="shared" si="14"/>
        <v>6.9779280623127075E-3</v>
      </c>
      <c r="AB77" s="5"/>
      <c r="AC77" s="5">
        <v>22.4766747148003</v>
      </c>
      <c r="AD77" s="5">
        <v>114.00048826078</v>
      </c>
      <c r="AE77" s="5">
        <f t="shared" si="15"/>
        <v>6.9779280623127075E-3</v>
      </c>
    </row>
    <row r="78" spans="1:31" x14ac:dyDescent="0.25">
      <c r="A78">
        <v>22.469535465320199</v>
      </c>
      <c r="B78">
        <v>113.992864032808</v>
      </c>
      <c r="C78" s="5">
        <f t="shared" si="8"/>
        <v>7.8376943991753587E-3</v>
      </c>
      <c r="E78" s="5">
        <v>22.476765378248398</v>
      </c>
      <c r="F78" s="5">
        <v>114.00048544145599</v>
      </c>
      <c r="G78" s="5">
        <f t="shared" si="9"/>
        <v>7.0686353111297029E-3</v>
      </c>
      <c r="I78" s="5">
        <v>22.476765378248398</v>
      </c>
      <c r="J78" s="5">
        <v>114.00048544145599</v>
      </c>
      <c r="K78" s="5">
        <f t="shared" si="10"/>
        <v>7.0686353111297029E-3</v>
      </c>
      <c r="M78" s="5">
        <v>22.476765378248398</v>
      </c>
      <c r="N78" s="5">
        <v>114.00048544145599</v>
      </c>
      <c r="O78" s="5">
        <f t="shared" si="11"/>
        <v>7.0686353111297029E-3</v>
      </c>
      <c r="Q78" s="5">
        <v>22.469535465320199</v>
      </c>
      <c r="R78" s="5">
        <v>113.992864032808</v>
      </c>
      <c r="S78" s="5">
        <f t="shared" si="12"/>
        <v>7.8376943991753587E-3</v>
      </c>
      <c r="T78" s="5"/>
      <c r="U78" s="5">
        <v>22.4736122971862</v>
      </c>
      <c r="V78" s="5">
        <v>114.00768224977</v>
      </c>
      <c r="W78" s="5">
        <f t="shared" si="13"/>
        <v>8.0036167526863523E-3</v>
      </c>
      <c r="X78" s="5"/>
      <c r="Y78" s="5">
        <v>22.476765378248398</v>
      </c>
      <c r="Z78" s="5">
        <v>114.00048544145599</v>
      </c>
      <c r="AA78" s="5">
        <f t="shared" si="14"/>
        <v>7.0686353111297029E-3</v>
      </c>
      <c r="AB78" s="5"/>
      <c r="AC78" s="5">
        <v>22.476765378248398</v>
      </c>
      <c r="AD78" s="5">
        <v>114.00048544145599</v>
      </c>
      <c r="AE78" s="5">
        <f t="shared" si="15"/>
        <v>7.0686353111297029E-3</v>
      </c>
    </row>
    <row r="79" spans="1:31" x14ac:dyDescent="0.25">
      <c r="A79">
        <v>22.469533332837401</v>
      </c>
      <c r="B79">
        <v>113.99276311919</v>
      </c>
      <c r="C79" s="5">
        <f t="shared" si="8"/>
        <v>7.938630545322168E-3</v>
      </c>
      <c r="E79" s="5">
        <v>22.4768560416965</v>
      </c>
      <c r="F79" s="5">
        <v>114.000482622132</v>
      </c>
      <c r="G79" s="5">
        <f t="shared" si="9"/>
        <v>7.1593425605673347E-3</v>
      </c>
      <c r="I79" s="5">
        <v>22.4768560416965</v>
      </c>
      <c r="J79" s="5">
        <v>114.000482622132</v>
      </c>
      <c r="K79" s="5">
        <f t="shared" si="10"/>
        <v>7.1593425605673347E-3</v>
      </c>
      <c r="M79" s="5">
        <v>22.4768560416965</v>
      </c>
      <c r="N79" s="5">
        <v>114.000482622132</v>
      </c>
      <c r="O79" s="5">
        <f t="shared" si="11"/>
        <v>7.1593425605673347E-3</v>
      </c>
      <c r="Q79" s="5">
        <v>22.469533332837401</v>
      </c>
      <c r="R79" s="5">
        <v>113.99276311919</v>
      </c>
      <c r="S79" s="5">
        <f t="shared" si="12"/>
        <v>7.938630545322168E-3</v>
      </c>
      <c r="T79" s="5"/>
      <c r="U79" s="5">
        <v>22.473662318534402</v>
      </c>
      <c r="V79" s="5">
        <v>114.00777290329501</v>
      </c>
      <c r="W79" s="5">
        <f t="shared" si="13"/>
        <v>8.1071529644287481E-3</v>
      </c>
      <c r="X79" s="5"/>
      <c r="Y79" s="5">
        <v>22.4768560416965</v>
      </c>
      <c r="Z79" s="5">
        <v>114.000482622132</v>
      </c>
      <c r="AA79" s="5">
        <f t="shared" si="14"/>
        <v>7.1593425605673347E-3</v>
      </c>
      <c r="AB79" s="5"/>
      <c r="AC79" s="5">
        <v>22.4768560416965</v>
      </c>
      <c r="AD79" s="5">
        <v>114.000482622132</v>
      </c>
      <c r="AE79" s="5">
        <f t="shared" si="15"/>
        <v>7.1593425605673347E-3</v>
      </c>
    </row>
    <row r="80" spans="1:31" x14ac:dyDescent="0.25">
      <c r="A80">
        <v>22.469531200354599</v>
      </c>
      <c r="B80">
        <v>113.992662205572</v>
      </c>
      <c r="C80" s="5">
        <f t="shared" si="8"/>
        <v>8.0395666914916293E-3</v>
      </c>
      <c r="E80" s="5">
        <v>22.476946705144599</v>
      </c>
      <c r="F80" s="5">
        <v>114.000479802808</v>
      </c>
      <c r="G80" s="5">
        <f t="shared" si="9"/>
        <v>7.2500498105957534E-3</v>
      </c>
      <c r="I80" s="5">
        <v>22.476946705144599</v>
      </c>
      <c r="J80" s="5">
        <v>114.000479802808</v>
      </c>
      <c r="K80" s="5">
        <f t="shared" si="10"/>
        <v>7.2500498105957534E-3</v>
      </c>
      <c r="M80" s="5">
        <v>22.476946705144599</v>
      </c>
      <c r="N80" s="5">
        <v>114.000479802808</v>
      </c>
      <c r="O80" s="5">
        <f t="shared" si="11"/>
        <v>7.2500498105957534E-3</v>
      </c>
      <c r="Q80" s="5">
        <v>22.469531200354599</v>
      </c>
      <c r="R80" s="5">
        <v>113.992662205572</v>
      </c>
      <c r="S80" s="5">
        <f t="shared" si="12"/>
        <v>8.0395666914916293E-3</v>
      </c>
      <c r="T80" s="5"/>
      <c r="U80" s="5">
        <v>22.473712339882599</v>
      </c>
      <c r="V80" s="5">
        <v>114.007863556819</v>
      </c>
      <c r="W80" s="5">
        <f t="shared" si="13"/>
        <v>8.2106892300628405E-3</v>
      </c>
      <c r="X80" s="5"/>
      <c r="Y80" s="5">
        <v>22.476946705144599</v>
      </c>
      <c r="Z80" s="5">
        <v>114.000479802808</v>
      </c>
      <c r="AA80" s="5">
        <f t="shared" si="14"/>
        <v>7.2500498105957534E-3</v>
      </c>
      <c r="AB80" s="5"/>
      <c r="AC80" s="5">
        <v>22.476946705144599</v>
      </c>
      <c r="AD80" s="5">
        <v>114.000479802808</v>
      </c>
      <c r="AE80" s="5">
        <f t="shared" si="15"/>
        <v>7.2500498105957534E-3</v>
      </c>
    </row>
    <row r="81" spans="1:31" x14ac:dyDescent="0.25">
      <c r="A81">
        <v>22.4695290678718</v>
      </c>
      <c r="B81">
        <v>113.992561291954</v>
      </c>
      <c r="C81" s="5">
        <f t="shared" si="8"/>
        <v>8.1405028376827539E-3</v>
      </c>
      <c r="E81" s="5">
        <v>22.477037368592701</v>
      </c>
      <c r="F81" s="5">
        <v>114.00047698348401</v>
      </c>
      <c r="G81" s="5">
        <f t="shared" si="9"/>
        <v>7.3407570612000301E-3</v>
      </c>
      <c r="I81" s="5">
        <v>22.477037368592701</v>
      </c>
      <c r="J81" s="5">
        <v>114.00047698348401</v>
      </c>
      <c r="K81" s="5">
        <f t="shared" si="10"/>
        <v>7.3407570612000301E-3</v>
      </c>
      <c r="M81" s="5">
        <v>22.477037368592701</v>
      </c>
      <c r="N81" s="5">
        <v>114.00047698348401</v>
      </c>
      <c r="O81" s="5">
        <f t="shared" si="11"/>
        <v>7.3407570612000301E-3</v>
      </c>
      <c r="Q81" s="5">
        <v>22.4695290678718</v>
      </c>
      <c r="R81" s="5">
        <v>113.992561291954</v>
      </c>
      <c r="S81" s="5">
        <f t="shared" si="12"/>
        <v>8.1405028376827539E-3</v>
      </c>
      <c r="T81" s="5"/>
      <c r="U81" s="5">
        <v>22.473762361230801</v>
      </c>
      <c r="V81" s="5">
        <v>114.007954210344</v>
      </c>
      <c r="W81" s="5">
        <f t="shared" si="13"/>
        <v>8.3142255492939764E-3</v>
      </c>
      <c r="X81" s="5"/>
      <c r="Y81" s="5">
        <v>22.477037368592701</v>
      </c>
      <c r="Z81" s="5">
        <v>114.00047698348401</v>
      </c>
      <c r="AA81" s="5">
        <f t="shared" si="14"/>
        <v>7.3407570612000301E-3</v>
      </c>
      <c r="AB81" s="5"/>
      <c r="AC81" s="5">
        <v>22.477037368592701</v>
      </c>
      <c r="AD81" s="5">
        <v>114.00047698348401</v>
      </c>
      <c r="AE81" s="5">
        <f t="shared" si="15"/>
        <v>7.3407570612000301E-3</v>
      </c>
    </row>
    <row r="82" spans="1:31" x14ac:dyDescent="0.25">
      <c r="A82">
        <v>22.469526935388998</v>
      </c>
      <c r="B82">
        <v>113.99246037833601</v>
      </c>
      <c r="C82" s="5">
        <f t="shared" si="8"/>
        <v>8.2414389838948946E-3</v>
      </c>
      <c r="E82" s="5">
        <v>22.477128032040799</v>
      </c>
      <c r="F82" s="5">
        <v>114.00047416416</v>
      </c>
      <c r="G82" s="5">
        <f t="shared" si="9"/>
        <v>7.4314643123525384E-3</v>
      </c>
      <c r="I82" s="5">
        <v>22.477128032040799</v>
      </c>
      <c r="J82" s="5">
        <v>114.00047416416</v>
      </c>
      <c r="K82" s="5">
        <f t="shared" si="10"/>
        <v>7.4314643123525384E-3</v>
      </c>
      <c r="M82" s="5">
        <v>22.477128032040799</v>
      </c>
      <c r="N82" s="5">
        <v>114.00047416416</v>
      </c>
      <c r="O82" s="5">
        <f t="shared" si="11"/>
        <v>7.4314643123525384E-3</v>
      </c>
      <c r="Q82" s="5">
        <v>22.469526935388998</v>
      </c>
      <c r="R82" s="5">
        <v>113.99246037833601</v>
      </c>
      <c r="S82" s="5">
        <f t="shared" si="12"/>
        <v>8.2414389838948946E-3</v>
      </c>
      <c r="T82" s="5"/>
      <c r="U82" s="5">
        <v>22.473812382578998</v>
      </c>
      <c r="V82" s="5">
        <v>114.00804486386799</v>
      </c>
      <c r="W82" s="5">
        <f t="shared" si="13"/>
        <v>8.4177619184372544E-3</v>
      </c>
      <c r="X82" s="5"/>
      <c r="Y82" s="5">
        <v>22.477128032040799</v>
      </c>
      <c r="Z82" s="5">
        <v>114.00047416416</v>
      </c>
      <c r="AA82" s="5">
        <f t="shared" si="14"/>
        <v>7.4314643123525384E-3</v>
      </c>
      <c r="AB82" s="5"/>
      <c r="AC82" s="5">
        <v>22.477128032040799</v>
      </c>
      <c r="AD82" s="5">
        <v>114.00047416416</v>
      </c>
      <c r="AE82" s="5">
        <f t="shared" si="15"/>
        <v>7.4314643123525384E-3</v>
      </c>
    </row>
    <row r="83" spans="1:31" x14ac:dyDescent="0.25">
      <c r="A83">
        <v>22.4695248029062</v>
      </c>
      <c r="B83">
        <v>113.99235946471801</v>
      </c>
      <c r="C83" s="5">
        <f t="shared" si="8"/>
        <v>8.3423751301271408E-3</v>
      </c>
      <c r="E83" s="5">
        <v>22.477218695488901</v>
      </c>
      <c r="F83" s="5">
        <v>114.000471344836</v>
      </c>
      <c r="G83" s="5">
        <f t="shared" si="9"/>
        <v>7.5221715640395696E-3</v>
      </c>
      <c r="I83" s="5">
        <v>22.477218695488901</v>
      </c>
      <c r="J83" s="5">
        <v>114.000471344836</v>
      </c>
      <c r="K83" s="5">
        <f t="shared" si="10"/>
        <v>7.5221715640395696E-3</v>
      </c>
      <c r="M83" s="5">
        <v>22.477218695488901</v>
      </c>
      <c r="N83" s="5">
        <v>114.000471344836</v>
      </c>
      <c r="O83" s="5">
        <f t="shared" si="11"/>
        <v>7.5221715640395696E-3</v>
      </c>
      <c r="Q83" s="5">
        <v>22.4695248029062</v>
      </c>
      <c r="R83" s="5">
        <v>113.99235946471801</v>
      </c>
      <c r="S83" s="5">
        <f t="shared" si="12"/>
        <v>8.3423751301271408E-3</v>
      </c>
      <c r="T83" s="5"/>
      <c r="U83" s="5">
        <v>22.4738624039272</v>
      </c>
      <c r="V83" s="5">
        <v>114.008135517393</v>
      </c>
      <c r="W83" s="5">
        <f t="shared" si="13"/>
        <v>8.5212983373934049E-3</v>
      </c>
      <c r="X83" s="5"/>
      <c r="Y83" s="5">
        <v>22.477218695488901</v>
      </c>
      <c r="Z83" s="5">
        <v>114.000471344836</v>
      </c>
      <c r="AA83" s="5">
        <f t="shared" si="14"/>
        <v>7.5221715640395696E-3</v>
      </c>
      <c r="AB83" s="5"/>
      <c r="AC83" s="5">
        <v>22.477218695488901</v>
      </c>
      <c r="AD83" s="5">
        <v>114.000471344836</v>
      </c>
      <c r="AE83" s="5">
        <f t="shared" si="15"/>
        <v>7.5221715640395696E-3</v>
      </c>
    </row>
    <row r="84" spans="1:31" x14ac:dyDescent="0.25">
      <c r="A84">
        <v>22.469522670423299</v>
      </c>
      <c r="B84">
        <v>113.99225855109999</v>
      </c>
      <c r="C84" s="5">
        <f t="shared" si="8"/>
        <v>8.4433112763952142E-3</v>
      </c>
      <c r="E84" s="5">
        <v>22.477309358936999</v>
      </c>
      <c r="F84" s="5">
        <v>114.00046852551201</v>
      </c>
      <c r="G84" s="5">
        <f t="shared" si="9"/>
        <v>7.6128788162354586E-3</v>
      </c>
      <c r="I84" s="5">
        <v>22.477309358936999</v>
      </c>
      <c r="J84" s="5">
        <v>114.00046852551201</v>
      </c>
      <c r="K84" s="5">
        <f t="shared" si="10"/>
        <v>7.6128788162354586E-3</v>
      </c>
      <c r="M84" s="5">
        <v>22.477309358936999</v>
      </c>
      <c r="N84" s="5">
        <v>114.00046852551201</v>
      </c>
      <c r="O84" s="5">
        <f t="shared" si="11"/>
        <v>7.6128788162354586E-3</v>
      </c>
      <c r="Q84" s="5">
        <v>22.469522670423299</v>
      </c>
      <c r="R84" s="5">
        <v>113.99225855109999</v>
      </c>
      <c r="S84" s="5">
        <f t="shared" si="12"/>
        <v>8.4433112763952142E-3</v>
      </c>
      <c r="T84" s="5"/>
      <c r="U84" s="5">
        <v>22.473912425275401</v>
      </c>
      <c r="V84" s="5">
        <v>114.008226170917</v>
      </c>
      <c r="W84" s="5">
        <f t="shared" si="13"/>
        <v>8.6248348026377562E-3</v>
      </c>
      <c r="X84" s="5"/>
      <c r="Y84" s="5">
        <v>22.477309358936999</v>
      </c>
      <c r="Z84" s="5">
        <v>114.00046852551201</v>
      </c>
      <c r="AA84" s="5">
        <f t="shared" si="14"/>
        <v>7.6128788162354586E-3</v>
      </c>
      <c r="AB84" s="5"/>
      <c r="AC84" s="5">
        <v>22.477309358936999</v>
      </c>
      <c r="AD84" s="5">
        <v>114.00046852551201</v>
      </c>
      <c r="AE84" s="5">
        <f t="shared" si="15"/>
        <v>7.6128788162354586E-3</v>
      </c>
    </row>
    <row r="85" spans="1:31" x14ac:dyDescent="0.25">
      <c r="A85">
        <v>22.4695205379405</v>
      </c>
      <c r="B85">
        <v>113.99215763748199</v>
      </c>
      <c r="C85" s="5">
        <f t="shared" si="8"/>
        <v>8.5442474226656816E-3</v>
      </c>
      <c r="E85" s="5">
        <v>22.477400022385101</v>
      </c>
      <c r="F85" s="5">
        <v>114.000465706188</v>
      </c>
      <c r="G85" s="5">
        <f t="shared" si="9"/>
        <v>7.7035860689296399E-3</v>
      </c>
      <c r="I85" s="5">
        <v>22.477400022385101</v>
      </c>
      <c r="J85" s="5">
        <v>114.000465706188</v>
      </c>
      <c r="K85" s="5">
        <f t="shared" si="10"/>
        <v>7.7035860689296399E-3</v>
      </c>
      <c r="M85" s="5">
        <v>22.477400022385101</v>
      </c>
      <c r="N85" s="5">
        <v>114.000465706188</v>
      </c>
      <c r="O85" s="5">
        <f t="shared" si="11"/>
        <v>7.7035860689296399E-3</v>
      </c>
      <c r="Q85" s="5">
        <v>22.4695205379405</v>
      </c>
      <c r="R85" s="5">
        <v>113.99215763748199</v>
      </c>
      <c r="S85" s="5">
        <f t="shared" si="12"/>
        <v>8.5442474226656816E-3</v>
      </c>
      <c r="T85" s="5"/>
      <c r="U85" s="5">
        <v>22.473962446623599</v>
      </c>
      <c r="V85" s="5">
        <v>114.00831682444201</v>
      </c>
      <c r="W85" s="5">
        <f t="shared" si="13"/>
        <v>8.728371314250874E-3</v>
      </c>
      <c r="X85" s="5"/>
      <c r="Y85" s="5">
        <v>22.477400022385101</v>
      </c>
      <c r="Z85" s="5">
        <v>114.000465706188</v>
      </c>
      <c r="AA85" s="5">
        <f t="shared" si="14"/>
        <v>7.7035860689296399E-3</v>
      </c>
      <c r="AB85" s="5"/>
      <c r="AC85" s="5">
        <v>22.477400022385101</v>
      </c>
      <c r="AD85" s="5">
        <v>114.000465706188</v>
      </c>
      <c r="AE85" s="5">
        <f t="shared" si="15"/>
        <v>7.7035860689296399E-3</v>
      </c>
    </row>
    <row r="86" spans="1:31" x14ac:dyDescent="0.25">
      <c r="A86">
        <v>22.469518405457698</v>
      </c>
      <c r="B86">
        <v>113.992056723864</v>
      </c>
      <c r="C86" s="5">
        <f t="shared" si="8"/>
        <v>8.645183568954334E-3</v>
      </c>
      <c r="E86" s="5">
        <v>22.4774906858332</v>
      </c>
      <c r="F86" s="5">
        <v>114.000462886864</v>
      </c>
      <c r="G86" s="5">
        <f t="shared" si="9"/>
        <v>7.7942933220968898E-3</v>
      </c>
      <c r="I86" s="5">
        <v>22.4774906858332</v>
      </c>
      <c r="J86" s="5">
        <v>114.000462886864</v>
      </c>
      <c r="K86" s="5">
        <f t="shared" si="10"/>
        <v>7.7942933220968898E-3</v>
      </c>
      <c r="M86" s="5">
        <v>22.4774906858332</v>
      </c>
      <c r="N86" s="5">
        <v>114.000462886864</v>
      </c>
      <c r="O86" s="5">
        <f t="shared" si="11"/>
        <v>7.7942933220968898E-3</v>
      </c>
      <c r="Q86" s="5">
        <v>22.469518405457698</v>
      </c>
      <c r="R86" s="5">
        <v>113.992056723864</v>
      </c>
      <c r="S86" s="5">
        <f t="shared" si="12"/>
        <v>8.645183568954334E-3</v>
      </c>
      <c r="T86" s="5"/>
      <c r="U86" s="5">
        <v>22.4740124679718</v>
      </c>
      <c r="V86" s="5">
        <v>114.008407477966</v>
      </c>
      <c r="W86" s="5">
        <f t="shared" si="13"/>
        <v>8.8319078688754611E-3</v>
      </c>
      <c r="X86" s="5"/>
      <c r="Y86" s="5">
        <v>22.4774906858332</v>
      </c>
      <c r="Z86" s="5">
        <v>114.000462886864</v>
      </c>
      <c r="AA86" s="5">
        <f t="shared" si="14"/>
        <v>7.7942933220968898E-3</v>
      </c>
      <c r="AB86" s="5"/>
      <c r="AC86" s="5">
        <v>22.4774906858332</v>
      </c>
      <c r="AD86" s="5">
        <v>114.000462886864</v>
      </c>
      <c r="AE86" s="5">
        <f t="shared" si="15"/>
        <v>7.7942933220968898E-3</v>
      </c>
    </row>
    <row r="87" spans="1:31" x14ac:dyDescent="0.25">
      <c r="A87">
        <v>22.4695162729749</v>
      </c>
      <c r="B87">
        <v>113.991955810246</v>
      </c>
      <c r="C87" s="5">
        <f t="shared" si="8"/>
        <v>8.7461197152603962E-3</v>
      </c>
      <c r="E87" s="5">
        <v>22.477581349281301</v>
      </c>
      <c r="F87" s="5">
        <v>114.00046006754</v>
      </c>
      <c r="G87" s="5">
        <f t="shared" si="9"/>
        <v>7.8850005757282772E-3</v>
      </c>
      <c r="I87" s="5">
        <v>22.477581349281301</v>
      </c>
      <c r="J87" s="5">
        <v>114.00046006754</v>
      </c>
      <c r="K87" s="5">
        <f t="shared" si="10"/>
        <v>7.8850005757282772E-3</v>
      </c>
      <c r="M87" s="5">
        <v>22.477581349281301</v>
      </c>
      <c r="N87" s="5">
        <v>114.00046006754</v>
      </c>
      <c r="O87" s="5">
        <f t="shared" si="11"/>
        <v>7.8850005757282772E-3</v>
      </c>
      <c r="Q87" s="5">
        <v>22.4695162729749</v>
      </c>
      <c r="R87" s="5">
        <v>113.991955810246</v>
      </c>
      <c r="S87" s="5">
        <f t="shared" si="12"/>
        <v>8.7461197152603962E-3</v>
      </c>
      <c r="T87" s="5"/>
      <c r="U87" s="5">
        <v>22.474062489320001</v>
      </c>
      <c r="V87" s="5">
        <v>114.008498131491</v>
      </c>
      <c r="W87" s="5">
        <f t="shared" si="13"/>
        <v>8.9354444667326845E-3</v>
      </c>
      <c r="X87" s="5"/>
      <c r="Y87" s="5">
        <v>22.477581349281301</v>
      </c>
      <c r="Z87" s="5">
        <v>114.00046006754</v>
      </c>
      <c r="AA87" s="5">
        <f t="shared" si="14"/>
        <v>7.8850005757282772E-3</v>
      </c>
      <c r="AB87" s="5"/>
      <c r="AC87" s="5">
        <v>22.477581349281301</v>
      </c>
      <c r="AD87" s="5">
        <v>114.00046006754</v>
      </c>
      <c r="AE87" s="5">
        <f t="shared" si="15"/>
        <v>7.8850005757282772E-3</v>
      </c>
    </row>
    <row r="88" spans="1:31" x14ac:dyDescent="0.25">
      <c r="A88">
        <v>22.469514140492102</v>
      </c>
      <c r="B88">
        <v>113.991854896628</v>
      </c>
      <c r="C88" s="5">
        <f t="shared" si="8"/>
        <v>8.8470558615833406E-3</v>
      </c>
      <c r="E88" s="5">
        <v>22.4776720127294</v>
      </c>
      <c r="F88" s="5">
        <v>114.00045724821599</v>
      </c>
      <c r="G88" s="5">
        <f t="shared" si="9"/>
        <v>7.9757078298014206E-3</v>
      </c>
      <c r="I88" s="5">
        <v>22.4776720127294</v>
      </c>
      <c r="J88" s="5">
        <v>114.00045724821599</v>
      </c>
      <c r="K88" s="5">
        <f t="shared" si="10"/>
        <v>7.9757078298014206E-3</v>
      </c>
      <c r="M88" s="5">
        <v>22.4776720127294</v>
      </c>
      <c r="N88" s="5">
        <v>114.00045724821599</v>
      </c>
      <c r="O88" s="5">
        <f t="shared" si="11"/>
        <v>7.9757078298014206E-3</v>
      </c>
      <c r="Q88" s="5">
        <v>22.469514140492102</v>
      </c>
      <c r="R88" s="5">
        <v>113.991854896628</v>
      </c>
      <c r="S88" s="5">
        <f t="shared" si="12"/>
        <v>8.8470558615833406E-3</v>
      </c>
      <c r="T88" s="5"/>
      <c r="U88" s="5">
        <v>22.474112510668199</v>
      </c>
      <c r="V88" s="5">
        <v>114.00858878501499</v>
      </c>
      <c r="W88" s="5">
        <f t="shared" si="13"/>
        <v>9.0389811046287655E-3</v>
      </c>
      <c r="X88" s="5"/>
      <c r="Y88" s="5">
        <v>22.4776720127294</v>
      </c>
      <c r="Z88" s="5">
        <v>114.00045724821599</v>
      </c>
      <c r="AA88" s="5">
        <f t="shared" si="14"/>
        <v>7.9757078298014206E-3</v>
      </c>
      <c r="AB88" s="5"/>
      <c r="AC88" s="5">
        <v>22.4776720127294</v>
      </c>
      <c r="AD88" s="5">
        <v>114.00045724821599</v>
      </c>
      <c r="AE88" s="5">
        <f t="shared" si="15"/>
        <v>7.9757078298014206E-3</v>
      </c>
    </row>
    <row r="89" spans="1:31" x14ac:dyDescent="0.25">
      <c r="A89">
        <v>22.4695120080093</v>
      </c>
      <c r="B89">
        <v>113.99175398301</v>
      </c>
      <c r="C89" s="5">
        <f t="shared" si="8"/>
        <v>8.9479920079226713E-3</v>
      </c>
      <c r="E89" s="5">
        <v>22.477762676177498</v>
      </c>
      <c r="F89" s="5">
        <v>114.000454428892</v>
      </c>
      <c r="G89" s="5">
        <f t="shared" si="9"/>
        <v>8.0664150843039947E-3</v>
      </c>
      <c r="I89" s="5">
        <v>22.477762676177498</v>
      </c>
      <c r="J89" s="5">
        <v>114.000454428892</v>
      </c>
      <c r="K89" s="5">
        <f t="shared" si="10"/>
        <v>8.0664150843039947E-3</v>
      </c>
      <c r="M89" s="5">
        <v>22.477762676177498</v>
      </c>
      <c r="N89" s="5">
        <v>114.000454428892</v>
      </c>
      <c r="O89" s="5">
        <f t="shared" si="11"/>
        <v>8.0664150843039947E-3</v>
      </c>
      <c r="Q89" s="5">
        <v>22.4695120080093</v>
      </c>
      <c r="R89" s="5">
        <v>113.99175398301</v>
      </c>
      <c r="S89" s="5">
        <f t="shared" si="12"/>
        <v>8.9479920079226713E-3</v>
      </c>
      <c r="T89" s="5"/>
      <c r="U89" s="5">
        <v>22.4741625320164</v>
      </c>
      <c r="V89" s="5">
        <v>114.00867943854</v>
      </c>
      <c r="W89" s="5">
        <f t="shared" si="13"/>
        <v>9.1425177829260566E-3</v>
      </c>
      <c r="X89" s="5"/>
      <c r="Y89" s="5">
        <v>22.477762676177498</v>
      </c>
      <c r="Z89" s="5">
        <v>114.000454428892</v>
      </c>
      <c r="AA89" s="5">
        <f t="shared" si="14"/>
        <v>8.0664150843039947E-3</v>
      </c>
      <c r="AB89" s="5"/>
      <c r="AC89" s="5">
        <v>22.477762676177498</v>
      </c>
      <c r="AD89" s="5">
        <v>114.000454428892</v>
      </c>
      <c r="AE89" s="5">
        <f t="shared" si="15"/>
        <v>8.0664150843039947E-3</v>
      </c>
    </row>
    <row r="90" spans="1:31" x14ac:dyDescent="0.25">
      <c r="A90">
        <v>22.469509875526501</v>
      </c>
      <c r="B90">
        <v>113.991653069392</v>
      </c>
      <c r="C90" s="5">
        <f t="shared" si="8"/>
        <v>9.048928154277696E-3</v>
      </c>
      <c r="E90" s="5">
        <v>22.4778533396256</v>
      </c>
      <c r="F90" s="5">
        <v>114.000451609568</v>
      </c>
      <c r="G90" s="5">
        <f t="shared" si="9"/>
        <v>8.1571223392256451E-3</v>
      </c>
      <c r="I90" s="5">
        <v>22.4778533396256</v>
      </c>
      <c r="J90" s="5">
        <v>114.000451609568</v>
      </c>
      <c r="K90" s="5">
        <f t="shared" si="10"/>
        <v>8.1571223392256451E-3</v>
      </c>
      <c r="M90" s="5">
        <v>22.4778533396256</v>
      </c>
      <c r="N90" s="5">
        <v>114.000451609568</v>
      </c>
      <c r="O90" s="5">
        <f t="shared" si="11"/>
        <v>8.1571223392256451E-3</v>
      </c>
      <c r="Q90" s="5">
        <v>22.469509875526501</v>
      </c>
      <c r="R90" s="5">
        <v>113.991653069392</v>
      </c>
      <c r="S90" s="5">
        <f t="shared" si="12"/>
        <v>9.048928154277696E-3</v>
      </c>
      <c r="T90" s="5"/>
      <c r="U90" s="5">
        <v>22.474212553364602</v>
      </c>
      <c r="V90" s="5">
        <v>114.008770092064</v>
      </c>
      <c r="W90" s="5">
        <f t="shared" si="13"/>
        <v>9.2460544985340388E-3</v>
      </c>
      <c r="X90" s="5"/>
      <c r="Y90" s="5">
        <v>22.4778533396256</v>
      </c>
      <c r="Z90" s="5">
        <v>114.000451609568</v>
      </c>
      <c r="AA90" s="5">
        <f t="shared" si="14"/>
        <v>8.1571223392256451E-3</v>
      </c>
      <c r="AB90" s="5"/>
      <c r="AC90" s="5">
        <v>22.4778533396256</v>
      </c>
      <c r="AD90" s="5">
        <v>114.000451609568</v>
      </c>
      <c r="AE90" s="5">
        <f t="shared" si="15"/>
        <v>8.1571223392256451E-3</v>
      </c>
    </row>
    <row r="91" spans="1:31" x14ac:dyDescent="0.25">
      <c r="A91">
        <v>22.4695077430437</v>
      </c>
      <c r="B91">
        <v>113.991552155774</v>
      </c>
      <c r="C91" s="5">
        <f t="shared" si="8"/>
        <v>9.1498643006480401E-3</v>
      </c>
      <c r="E91" s="5">
        <v>22.477944003073699</v>
      </c>
      <c r="F91" s="5">
        <v>114.00044879024399</v>
      </c>
      <c r="G91" s="5">
        <f t="shared" si="9"/>
        <v>8.247829594545994E-3</v>
      </c>
      <c r="I91" s="5">
        <v>22.477944003073699</v>
      </c>
      <c r="J91" s="5">
        <v>114.00044879024399</v>
      </c>
      <c r="K91" s="5">
        <f t="shared" si="10"/>
        <v>8.247829594545994E-3</v>
      </c>
      <c r="M91" s="5">
        <v>22.477944003073699</v>
      </c>
      <c r="N91" s="5">
        <v>114.00044879024399</v>
      </c>
      <c r="O91" s="5">
        <f t="shared" si="11"/>
        <v>8.247829594545994E-3</v>
      </c>
      <c r="Q91" s="5">
        <v>22.4695077430437</v>
      </c>
      <c r="R91" s="5">
        <v>113.991552155774</v>
      </c>
      <c r="S91" s="5">
        <f t="shared" si="12"/>
        <v>9.1498643006480401E-3</v>
      </c>
      <c r="T91" s="5"/>
      <c r="U91" s="5">
        <v>22.4742625747128</v>
      </c>
      <c r="V91" s="5">
        <v>114.008860745589</v>
      </c>
      <c r="W91" s="5">
        <f t="shared" si="13"/>
        <v>9.3495912519434548E-3</v>
      </c>
      <c r="X91" s="5"/>
      <c r="Y91" s="5">
        <v>22.477944003073699</v>
      </c>
      <c r="Z91" s="5">
        <v>114.00044879024399</v>
      </c>
      <c r="AA91" s="5">
        <f t="shared" si="14"/>
        <v>8.247829594545994E-3</v>
      </c>
      <c r="AB91" s="5"/>
      <c r="AC91" s="5">
        <v>22.477944003073699</v>
      </c>
      <c r="AD91" s="5">
        <v>114.00044879024399</v>
      </c>
      <c r="AE91" s="5">
        <f t="shared" si="15"/>
        <v>8.247829594545994E-3</v>
      </c>
    </row>
    <row r="92" spans="1:31" x14ac:dyDescent="0.25">
      <c r="A92">
        <v>22.469505610560901</v>
      </c>
      <c r="B92">
        <v>113.991451242156</v>
      </c>
      <c r="C92" s="5">
        <f t="shared" si="8"/>
        <v>9.2508004470330547E-3</v>
      </c>
      <c r="E92" s="5">
        <v>22.4780346665218</v>
      </c>
      <c r="F92" s="5">
        <v>114.00044597092</v>
      </c>
      <c r="G92" s="5">
        <f t="shared" si="9"/>
        <v>8.3385368502581613E-3</v>
      </c>
      <c r="I92" s="5">
        <v>22.4780346665218</v>
      </c>
      <c r="J92" s="5">
        <v>114.00044597092</v>
      </c>
      <c r="K92" s="5">
        <f t="shared" si="10"/>
        <v>8.3385368502581613E-3</v>
      </c>
      <c r="M92" s="5">
        <v>22.4780346665218</v>
      </c>
      <c r="N92" s="5">
        <v>114.00044597092</v>
      </c>
      <c r="O92" s="5">
        <f t="shared" si="11"/>
        <v>8.3385368502581613E-3</v>
      </c>
      <c r="Q92" s="5">
        <v>22.469505610560901</v>
      </c>
      <c r="R92" s="5">
        <v>113.991451242156</v>
      </c>
      <c r="S92" s="5">
        <f t="shared" si="12"/>
        <v>9.2508004470330547E-3</v>
      </c>
      <c r="T92" s="5"/>
      <c r="U92" s="5">
        <v>22.474312596061001</v>
      </c>
      <c r="V92" s="5">
        <v>114.008951399113</v>
      </c>
      <c r="W92" s="5">
        <f t="shared" si="13"/>
        <v>9.4531280401832524E-3</v>
      </c>
      <c r="X92" s="5"/>
      <c r="Y92" s="5">
        <v>22.4780346665218</v>
      </c>
      <c r="Z92" s="5">
        <v>114.00044597092</v>
      </c>
      <c r="AA92" s="5">
        <f t="shared" si="14"/>
        <v>8.3385368502581613E-3</v>
      </c>
      <c r="AB92" s="5"/>
      <c r="AC92" s="5">
        <v>22.4780346665218</v>
      </c>
      <c r="AD92" s="5">
        <v>114.00044597092</v>
      </c>
      <c r="AE92" s="5">
        <f t="shared" si="15"/>
        <v>8.3385368502581613E-3</v>
      </c>
    </row>
    <row r="93" spans="1:31" x14ac:dyDescent="0.25">
      <c r="A93">
        <v>22.469503478078099</v>
      </c>
      <c r="B93">
        <v>113.991350328538</v>
      </c>
      <c r="C93" s="5">
        <f t="shared" si="8"/>
        <v>9.3517365934324137E-3</v>
      </c>
      <c r="E93" s="5">
        <v>22.478125329969899</v>
      </c>
      <c r="F93" s="5">
        <v>114.000443151596</v>
      </c>
      <c r="G93" s="5">
        <f t="shared" si="9"/>
        <v>8.4292441063429334E-3</v>
      </c>
      <c r="I93" s="5">
        <v>22.478125329969899</v>
      </c>
      <c r="J93" s="5">
        <v>114.000443151596</v>
      </c>
      <c r="K93" s="5">
        <f t="shared" si="10"/>
        <v>8.4292441063429334E-3</v>
      </c>
      <c r="M93" s="5">
        <v>22.478125329969899</v>
      </c>
      <c r="N93" s="5">
        <v>114.000443151596</v>
      </c>
      <c r="O93" s="5">
        <f t="shared" si="11"/>
        <v>8.4292441063429334E-3</v>
      </c>
      <c r="Q93" s="5">
        <v>22.469503478078099</v>
      </c>
      <c r="R93" s="5">
        <v>113.991350328538</v>
      </c>
      <c r="S93" s="5">
        <f t="shared" si="12"/>
        <v>9.3517365934324137E-3</v>
      </c>
      <c r="T93" s="5"/>
      <c r="U93" s="5">
        <v>22.474362617409199</v>
      </c>
      <c r="V93" s="5">
        <v>114.00904205263799</v>
      </c>
      <c r="W93" s="5">
        <f t="shared" si="13"/>
        <v>9.556664863838318E-3</v>
      </c>
      <c r="X93" s="5"/>
      <c r="Y93" s="5">
        <v>22.478125329969899</v>
      </c>
      <c r="Z93" s="5">
        <v>114.000443151596</v>
      </c>
      <c r="AA93" s="5">
        <f t="shared" si="14"/>
        <v>8.4292441063429334E-3</v>
      </c>
      <c r="AB93" s="5"/>
      <c r="AC93" s="5">
        <v>22.478125329969899</v>
      </c>
      <c r="AD93" s="5">
        <v>114.000443151596</v>
      </c>
      <c r="AE93" s="5">
        <f t="shared" si="15"/>
        <v>8.4292441063429334E-3</v>
      </c>
    </row>
    <row r="94" spans="1:31" x14ac:dyDescent="0.25">
      <c r="A94">
        <v>22.469501345595301</v>
      </c>
      <c r="B94">
        <v>113.99124941492001</v>
      </c>
      <c r="C94" s="5">
        <f t="shared" si="8"/>
        <v>9.4526727398455083E-3</v>
      </c>
      <c r="E94" s="5">
        <v>22.478215993418001</v>
      </c>
      <c r="F94" s="5">
        <v>114.00044033227201</v>
      </c>
      <c r="G94" s="5">
        <f t="shared" si="9"/>
        <v>8.519951362795394E-3</v>
      </c>
      <c r="I94" s="5">
        <v>22.478215993418001</v>
      </c>
      <c r="J94" s="5">
        <v>114.00044033227201</v>
      </c>
      <c r="K94" s="5">
        <f t="shared" si="10"/>
        <v>8.519951362795394E-3</v>
      </c>
      <c r="M94" s="5">
        <v>22.478215993418001</v>
      </c>
      <c r="N94" s="5">
        <v>114.00044033227201</v>
      </c>
      <c r="O94" s="5">
        <f t="shared" si="11"/>
        <v>8.519951362795394E-3</v>
      </c>
      <c r="Q94" s="5">
        <v>22.469501345595301</v>
      </c>
      <c r="R94" s="5">
        <v>113.99124941492001</v>
      </c>
      <c r="S94" s="5">
        <f t="shared" si="12"/>
        <v>9.4526727398455083E-3</v>
      </c>
      <c r="T94" s="5"/>
      <c r="U94" s="5">
        <v>22.4744126387574</v>
      </c>
      <c r="V94" s="5">
        <v>114.00913270616201</v>
      </c>
      <c r="W94" s="5">
        <f t="shared" si="13"/>
        <v>9.660201720077026E-3</v>
      </c>
      <c r="X94" s="5"/>
      <c r="Y94" s="5">
        <v>22.478215993418001</v>
      </c>
      <c r="Z94" s="5">
        <v>114.00044033227201</v>
      </c>
      <c r="AA94" s="5">
        <f t="shared" si="14"/>
        <v>8.519951362795394E-3</v>
      </c>
      <c r="AB94" s="5"/>
      <c r="AC94" s="5">
        <v>22.478215993418001</v>
      </c>
      <c r="AD94" s="5">
        <v>114.00044033227201</v>
      </c>
      <c r="AE94" s="5">
        <f t="shared" si="15"/>
        <v>8.519951362795394E-3</v>
      </c>
    </row>
    <row r="95" spans="1:31" x14ac:dyDescent="0.25">
      <c r="A95">
        <v>22.469499213112499</v>
      </c>
      <c r="B95">
        <v>113.99114850130201</v>
      </c>
      <c r="C95" s="5">
        <f t="shared" si="8"/>
        <v>9.5536088862720522E-3</v>
      </c>
      <c r="E95" s="5">
        <v>22.478306656866099</v>
      </c>
      <c r="F95" s="5">
        <v>114.000437512948</v>
      </c>
      <c r="G95" s="5">
        <f t="shared" si="9"/>
        <v>8.6106586195973684E-3</v>
      </c>
      <c r="I95" s="5">
        <v>22.478306656866099</v>
      </c>
      <c r="J95" s="5">
        <v>114.000437512948</v>
      </c>
      <c r="K95" s="5">
        <f t="shared" si="10"/>
        <v>8.6106586195973684E-3</v>
      </c>
      <c r="M95" s="5">
        <v>22.478306656866099</v>
      </c>
      <c r="N95" s="5">
        <v>114.000437512948</v>
      </c>
      <c r="O95" s="5">
        <f t="shared" si="11"/>
        <v>8.6106586195973684E-3</v>
      </c>
      <c r="Q95" s="5">
        <v>22.469499213112499</v>
      </c>
      <c r="R95" s="5">
        <v>113.99114850130201</v>
      </c>
      <c r="S95" s="5">
        <f t="shared" si="12"/>
        <v>9.5536088862720522E-3</v>
      </c>
      <c r="T95" s="5"/>
      <c r="U95" s="5">
        <v>22.474462660105601</v>
      </c>
      <c r="V95" s="5">
        <v>114.009223359687</v>
      </c>
      <c r="W95" s="5">
        <f t="shared" si="13"/>
        <v>9.7637386095457777E-3</v>
      </c>
      <c r="X95" s="5"/>
      <c r="Y95" s="5">
        <v>22.478306656866099</v>
      </c>
      <c r="Z95" s="5">
        <v>114.000437512948</v>
      </c>
      <c r="AA95" s="5">
        <f t="shared" si="14"/>
        <v>8.6106586195973684E-3</v>
      </c>
      <c r="AB95" s="5"/>
      <c r="AC95" s="5">
        <v>22.478306656866099</v>
      </c>
      <c r="AD95" s="5">
        <v>114.000437512948</v>
      </c>
      <c r="AE95" s="5">
        <f t="shared" si="15"/>
        <v>8.6106586195973684E-3</v>
      </c>
    </row>
    <row r="96" spans="1:31" x14ac:dyDescent="0.25">
      <c r="A96">
        <v>22.469497080629701</v>
      </c>
      <c r="B96">
        <v>113.99104758768399</v>
      </c>
      <c r="C96" s="5">
        <f t="shared" si="8"/>
        <v>9.6545450327256838E-3</v>
      </c>
      <c r="E96" s="5">
        <v>22.478397320314201</v>
      </c>
      <c r="F96" s="5">
        <v>114.000434693624</v>
      </c>
      <c r="G96" s="5">
        <f t="shared" si="9"/>
        <v>8.7013658767440653E-3</v>
      </c>
      <c r="I96" s="5">
        <v>22.478397320314201</v>
      </c>
      <c r="J96" s="5">
        <v>114.000434693624</v>
      </c>
      <c r="K96" s="5">
        <f t="shared" si="10"/>
        <v>8.7013658767440653E-3</v>
      </c>
      <c r="M96" s="5">
        <v>22.478397320314201</v>
      </c>
      <c r="N96" s="5">
        <v>114.000434693624</v>
      </c>
      <c r="O96" s="5">
        <f t="shared" si="11"/>
        <v>8.7013658767440653E-3</v>
      </c>
      <c r="Q96" s="5">
        <v>22.469497080629701</v>
      </c>
      <c r="R96" s="5">
        <v>113.99104758768399</v>
      </c>
      <c r="S96" s="5">
        <f t="shared" si="12"/>
        <v>9.6545450327256838E-3</v>
      </c>
      <c r="T96" s="5"/>
      <c r="U96" s="5">
        <v>22.474512681453799</v>
      </c>
      <c r="V96" s="5">
        <v>114.009314013211</v>
      </c>
      <c r="W96" s="5">
        <f t="shared" si="13"/>
        <v>9.8672755294993975E-3</v>
      </c>
      <c r="X96" s="5"/>
      <c r="Y96" s="5">
        <v>22.478397320314201</v>
      </c>
      <c r="Z96" s="5">
        <v>114.000434693624</v>
      </c>
      <c r="AA96" s="5">
        <f t="shared" si="14"/>
        <v>8.7013658767440653E-3</v>
      </c>
      <c r="AB96" s="5"/>
      <c r="AC96" s="5">
        <v>22.478397320314201</v>
      </c>
      <c r="AD96" s="5">
        <v>114.000434693624</v>
      </c>
      <c r="AE96" s="5">
        <f t="shared" si="15"/>
        <v>8.7013658767440653E-3</v>
      </c>
    </row>
    <row r="97" spans="1:31" x14ac:dyDescent="0.25">
      <c r="A97">
        <v>22.469494948146899</v>
      </c>
      <c r="B97">
        <v>113.990946674066</v>
      </c>
      <c r="C97" s="5">
        <f t="shared" si="8"/>
        <v>9.7554811791777316E-3</v>
      </c>
      <c r="E97" s="5">
        <v>22.4784879837622</v>
      </c>
      <c r="F97" s="5">
        <v>114.00043187430001</v>
      </c>
      <c r="G97" s="5">
        <f t="shared" si="9"/>
        <v>8.7920731341188125E-3</v>
      </c>
      <c r="I97" s="5">
        <v>22.4784879837622</v>
      </c>
      <c r="J97" s="5">
        <v>114.00043187430001</v>
      </c>
      <c r="K97" s="5">
        <f t="shared" si="10"/>
        <v>8.7920731341188125E-3</v>
      </c>
      <c r="M97" s="5">
        <v>22.4784879837622</v>
      </c>
      <c r="N97" s="5">
        <v>114.00043187430001</v>
      </c>
      <c r="O97" s="5">
        <f t="shared" si="11"/>
        <v>8.7920731341188125E-3</v>
      </c>
      <c r="Q97" s="5">
        <v>22.469494948146899</v>
      </c>
      <c r="R97" s="5">
        <v>113.990946674066</v>
      </c>
      <c r="S97" s="5">
        <f t="shared" si="12"/>
        <v>9.7554811791777316E-3</v>
      </c>
      <c r="T97" s="5"/>
      <c r="U97" s="5">
        <v>22.474562702802</v>
      </c>
      <c r="V97" s="5">
        <v>114.009404666736</v>
      </c>
      <c r="W97" s="5">
        <f t="shared" si="13"/>
        <v>9.9708124807137873E-3</v>
      </c>
      <c r="X97" s="5"/>
      <c r="Y97" s="5">
        <v>22.4784879837622</v>
      </c>
      <c r="Z97" s="5">
        <v>114.00043187430001</v>
      </c>
      <c r="AA97" s="5">
        <f t="shared" si="14"/>
        <v>8.7920731341188125E-3</v>
      </c>
      <c r="AB97" s="5"/>
      <c r="AC97" s="5">
        <v>22.4784879837622</v>
      </c>
      <c r="AD97" s="5">
        <v>114.00043187430001</v>
      </c>
      <c r="AE97" s="5">
        <f t="shared" si="15"/>
        <v>8.7920731341188125E-3</v>
      </c>
    </row>
    <row r="98" spans="1:31" x14ac:dyDescent="0.25">
      <c r="A98">
        <v>22.469492815664101</v>
      </c>
      <c r="B98">
        <v>113.990845760448</v>
      </c>
      <c r="C98" s="5">
        <f t="shared" si="8"/>
        <v>9.8564173256418738E-3</v>
      </c>
      <c r="E98" s="5">
        <v>22.478578647210298</v>
      </c>
      <c r="F98" s="5">
        <v>114.000429054976</v>
      </c>
      <c r="G98" s="5">
        <f t="shared" si="9"/>
        <v>8.8827803919143133E-3</v>
      </c>
      <c r="I98" s="5">
        <v>22.478578647210298</v>
      </c>
      <c r="J98" s="5">
        <v>114.000429054976</v>
      </c>
      <c r="K98" s="5">
        <f t="shared" si="10"/>
        <v>8.8827803919143133E-3</v>
      </c>
      <c r="M98" s="5">
        <v>22.478578647210298</v>
      </c>
      <c r="N98" s="5">
        <v>114.000429054976</v>
      </c>
      <c r="O98" s="5">
        <f t="shared" si="11"/>
        <v>8.8827803919143133E-3</v>
      </c>
      <c r="Q98" s="5">
        <v>22.469492815664101</v>
      </c>
      <c r="R98" s="5">
        <v>113.990845760448</v>
      </c>
      <c r="S98" s="5">
        <f t="shared" si="12"/>
        <v>9.8564173256418738E-3</v>
      </c>
      <c r="T98" s="5"/>
      <c r="U98" s="5">
        <v>22.474612724150202</v>
      </c>
      <c r="V98" s="5">
        <v>114.00949532026</v>
      </c>
      <c r="W98" s="5">
        <f t="shared" si="13"/>
        <v>1.0074349460488932E-2</v>
      </c>
      <c r="X98" s="5"/>
      <c r="Y98" s="5">
        <v>22.478578647210298</v>
      </c>
      <c r="Z98" s="5">
        <v>114.000429054976</v>
      </c>
      <c r="AA98" s="5">
        <f t="shared" si="14"/>
        <v>8.8827803919143133E-3</v>
      </c>
      <c r="AB98" s="5"/>
      <c r="AC98" s="5">
        <v>22.478578647210298</v>
      </c>
      <c r="AD98" s="5">
        <v>114.000429054976</v>
      </c>
      <c r="AE98" s="5">
        <f t="shared" si="15"/>
        <v>8.8827803919143133E-3</v>
      </c>
    </row>
    <row r="99" spans="1:31" x14ac:dyDescent="0.25">
      <c r="A99">
        <v>22.469490683181299</v>
      </c>
      <c r="B99">
        <v>113.99074484683</v>
      </c>
      <c r="C99" s="5">
        <f t="shared" si="8"/>
        <v>9.9573534721178886E-3</v>
      </c>
      <c r="E99" s="5">
        <v>22.4786693106584</v>
      </c>
      <c r="F99" s="5">
        <v>114.000426235652</v>
      </c>
      <c r="G99" s="5">
        <f t="shared" si="9"/>
        <v>8.9734876500240906E-3</v>
      </c>
      <c r="I99" s="5">
        <v>22.4786693106584</v>
      </c>
      <c r="J99" s="5">
        <v>114.000426235652</v>
      </c>
      <c r="K99" s="5">
        <f t="shared" si="10"/>
        <v>8.9734876500240906E-3</v>
      </c>
      <c r="M99" s="5">
        <v>22.4786693106584</v>
      </c>
      <c r="N99" s="5">
        <v>114.000426235652</v>
      </c>
      <c r="O99" s="5">
        <f t="shared" si="11"/>
        <v>8.9734876500240906E-3</v>
      </c>
      <c r="Q99" s="5">
        <v>22.469490683181299</v>
      </c>
      <c r="R99" s="5">
        <v>113.99074484683</v>
      </c>
      <c r="S99" s="5">
        <f t="shared" si="12"/>
        <v>9.9573534721178886E-3</v>
      </c>
      <c r="T99" s="5"/>
      <c r="U99" s="5">
        <v>22.474662745498399</v>
      </c>
      <c r="V99" s="5">
        <v>114.00958597378499</v>
      </c>
      <c r="W99" s="5">
        <f t="shared" si="13"/>
        <v>1.0177886469673906E-2</v>
      </c>
      <c r="X99" s="5"/>
      <c r="Y99" s="5">
        <v>22.4786693106584</v>
      </c>
      <c r="Z99" s="5">
        <v>114.000426235652</v>
      </c>
      <c r="AA99" s="5">
        <f t="shared" si="14"/>
        <v>8.9734876500240906E-3</v>
      </c>
      <c r="AB99" s="5"/>
      <c r="AC99" s="5">
        <v>22.4786693106584</v>
      </c>
      <c r="AD99" s="5">
        <v>114.000426235652</v>
      </c>
      <c r="AE99" s="5">
        <f t="shared" si="15"/>
        <v>8.9734876500240906E-3</v>
      </c>
    </row>
    <row r="100" spans="1:31" x14ac:dyDescent="0.25">
      <c r="A100">
        <v>22.4694885506985</v>
      </c>
      <c r="B100">
        <v>113.990643933212</v>
      </c>
      <c r="C100" s="5">
        <f t="shared" si="8"/>
        <v>1.0058289618605267E-2</v>
      </c>
      <c r="E100" s="5">
        <v>22.478759974106499</v>
      </c>
      <c r="F100" s="5">
        <v>114.000423416328</v>
      </c>
      <c r="G100" s="5">
        <f t="shared" si="9"/>
        <v>9.0641949084321344E-3</v>
      </c>
      <c r="I100" s="5">
        <v>22.478759974106499</v>
      </c>
      <c r="J100" s="5">
        <v>114.000423416328</v>
      </c>
      <c r="K100" s="5">
        <f t="shared" si="10"/>
        <v>9.0641949084321344E-3</v>
      </c>
      <c r="M100" s="5">
        <v>22.478759974106499</v>
      </c>
      <c r="N100" s="5">
        <v>114.000423416328</v>
      </c>
      <c r="O100" s="5">
        <f t="shared" si="11"/>
        <v>9.0641949084321344E-3</v>
      </c>
      <c r="Q100" s="5">
        <v>22.4694885506985</v>
      </c>
      <c r="R100" s="5">
        <v>113.990643933212</v>
      </c>
      <c r="S100" s="5">
        <f t="shared" si="12"/>
        <v>1.0058289618605267E-2</v>
      </c>
      <c r="T100" s="5"/>
      <c r="U100" s="5">
        <v>22.474712766846601</v>
      </c>
      <c r="V100" s="5">
        <v>114.00967662730901</v>
      </c>
      <c r="W100" s="5">
        <f t="shared" si="13"/>
        <v>1.0281423505685311E-2</v>
      </c>
      <c r="X100" s="5"/>
      <c r="Y100" s="5">
        <v>22.478759974106499</v>
      </c>
      <c r="Z100" s="5">
        <v>114.000423416328</v>
      </c>
      <c r="AA100" s="5">
        <f t="shared" si="14"/>
        <v>9.0641949084321344E-3</v>
      </c>
      <c r="AB100" s="5"/>
      <c r="AC100" s="5">
        <v>22.478759974106499</v>
      </c>
      <c r="AD100" s="5">
        <v>114.000423416328</v>
      </c>
      <c r="AE100" s="5">
        <f t="shared" si="15"/>
        <v>9.0641949084321344E-3</v>
      </c>
    </row>
    <row r="101" spans="1:31" x14ac:dyDescent="0.25">
      <c r="A101">
        <v>22.469486418215698</v>
      </c>
      <c r="B101">
        <v>113.990543019594</v>
      </c>
      <c r="C101" s="5">
        <f t="shared" si="8"/>
        <v>1.0159225765103821E-2</v>
      </c>
      <c r="E101" s="5">
        <v>22.478850637554601</v>
      </c>
      <c r="F101" s="5">
        <v>114.00042059700399</v>
      </c>
      <c r="G101" s="5">
        <f t="shared" si="9"/>
        <v>9.1549021671370068E-3</v>
      </c>
      <c r="I101" s="5">
        <v>22.478850637554601</v>
      </c>
      <c r="J101" s="5">
        <v>114.00042059700399</v>
      </c>
      <c r="K101" s="5">
        <f t="shared" si="10"/>
        <v>9.1549021671370068E-3</v>
      </c>
      <c r="M101" s="5">
        <v>22.478850637554601</v>
      </c>
      <c r="N101" s="5">
        <v>114.00042059700399</v>
      </c>
      <c r="O101" s="5">
        <f t="shared" si="11"/>
        <v>9.1549021671370068E-3</v>
      </c>
      <c r="Q101" s="5">
        <v>22.469486418215698</v>
      </c>
      <c r="R101" s="5">
        <v>113.990543019594</v>
      </c>
      <c r="S101" s="5">
        <f t="shared" si="12"/>
        <v>1.0159225765103821E-2</v>
      </c>
      <c r="T101" s="5"/>
      <c r="U101" s="5">
        <v>22.474762788194798</v>
      </c>
      <c r="V101" s="5">
        <v>114.009767280834</v>
      </c>
      <c r="W101" s="5">
        <f t="shared" si="13"/>
        <v>1.0384960569403955E-2</v>
      </c>
      <c r="X101" s="5"/>
      <c r="Y101" s="5">
        <v>22.478850637554601</v>
      </c>
      <c r="Z101" s="5">
        <v>114.00042059700399</v>
      </c>
      <c r="AA101" s="5">
        <f t="shared" si="14"/>
        <v>9.1549021671370068E-3</v>
      </c>
      <c r="AB101" s="5"/>
      <c r="AC101" s="5">
        <v>22.478850637554601</v>
      </c>
      <c r="AD101" s="5">
        <v>114.00042059700399</v>
      </c>
      <c r="AE101" s="5">
        <f t="shared" si="15"/>
        <v>9.1549021671370068E-3</v>
      </c>
    </row>
    <row r="102" spans="1:31" x14ac:dyDescent="0.25">
      <c r="A102">
        <v>22.4694842857329</v>
      </c>
      <c r="B102">
        <v>113.990442105976</v>
      </c>
      <c r="C102" s="5">
        <f t="shared" si="8"/>
        <v>1.0260161911613075E-2</v>
      </c>
      <c r="E102" s="5">
        <v>22.478941301002699</v>
      </c>
      <c r="F102" s="5">
        <v>114.00041777768</v>
      </c>
      <c r="G102" s="5">
        <f t="shared" si="9"/>
        <v>9.2456094261221238E-3</v>
      </c>
      <c r="I102" s="5">
        <v>22.478941301002699</v>
      </c>
      <c r="J102" s="5">
        <v>114.00041777768</v>
      </c>
      <c r="K102" s="5">
        <f t="shared" si="10"/>
        <v>9.2456094261221238E-3</v>
      </c>
      <c r="M102" s="5">
        <v>22.478941301002699</v>
      </c>
      <c r="N102" s="5">
        <v>114.00041777768</v>
      </c>
      <c r="O102" s="5">
        <f t="shared" si="11"/>
        <v>9.2456094261221238E-3</v>
      </c>
      <c r="Q102" s="5">
        <v>22.4694842857329</v>
      </c>
      <c r="R102" s="5">
        <v>113.990442105976</v>
      </c>
      <c r="S102" s="5">
        <f t="shared" si="12"/>
        <v>1.0260161911613075E-2</v>
      </c>
      <c r="T102" s="5"/>
      <c r="U102" s="5">
        <v>22.474812809543</v>
      </c>
      <c r="V102" s="5">
        <v>114.009857934358</v>
      </c>
      <c r="W102" s="5">
        <f t="shared" si="13"/>
        <v>1.0488497658313414E-2</v>
      </c>
      <c r="X102" s="5"/>
      <c r="Y102" s="5">
        <v>22.478941301002699</v>
      </c>
      <c r="Z102" s="5">
        <v>114.00041777768</v>
      </c>
      <c r="AA102" s="5">
        <f t="shared" si="14"/>
        <v>9.2456094261221238E-3</v>
      </c>
      <c r="AB102" s="5"/>
      <c r="AC102" s="5">
        <v>22.478941301002699</v>
      </c>
      <c r="AD102" s="5">
        <v>114.00041777768</v>
      </c>
      <c r="AE102" s="5">
        <f t="shared" si="15"/>
        <v>9.2456094261221238E-3</v>
      </c>
    </row>
    <row r="103" spans="1:31" x14ac:dyDescent="0.25">
      <c r="A103">
        <v>22.469482153250102</v>
      </c>
      <c r="B103">
        <v>113.990341192358</v>
      </c>
      <c r="C103" s="5">
        <f t="shared" si="8"/>
        <v>1.0361098058132786E-2</v>
      </c>
      <c r="E103" s="5">
        <v>22.479031964450801</v>
      </c>
      <c r="F103" s="5">
        <v>114.000414958356</v>
      </c>
      <c r="G103" s="5">
        <f t="shared" si="9"/>
        <v>9.3363166853867325E-3</v>
      </c>
      <c r="I103" s="5">
        <v>22.479031964450801</v>
      </c>
      <c r="J103" s="5">
        <v>114.000414958356</v>
      </c>
      <c r="K103" s="5">
        <f t="shared" si="10"/>
        <v>9.3363166853867325E-3</v>
      </c>
      <c r="M103" s="5">
        <v>22.479031964450801</v>
      </c>
      <c r="N103" s="5">
        <v>114.000414958356</v>
      </c>
      <c r="O103" s="5">
        <f t="shared" si="11"/>
        <v>9.3363166853867325E-3</v>
      </c>
      <c r="Q103" s="5">
        <v>22.469482153250102</v>
      </c>
      <c r="R103" s="5">
        <v>113.990341192358</v>
      </c>
      <c r="S103" s="5">
        <f t="shared" si="12"/>
        <v>1.0361098058132786E-2</v>
      </c>
      <c r="T103" s="5"/>
      <c r="U103" s="5">
        <v>22.474862830891201</v>
      </c>
      <c r="V103" s="5">
        <v>114.009948587883</v>
      </c>
      <c r="W103" s="5">
        <f t="shared" si="13"/>
        <v>1.0592034773397332E-2</v>
      </c>
      <c r="X103" s="5"/>
      <c r="Y103" s="5">
        <v>22.479031964450801</v>
      </c>
      <c r="Z103" s="5">
        <v>114.000414958356</v>
      </c>
      <c r="AA103" s="5">
        <f t="shared" si="14"/>
        <v>9.3363166853867325E-3</v>
      </c>
      <c r="AB103" s="5"/>
      <c r="AC103" s="5">
        <v>22.479031964450801</v>
      </c>
      <c r="AD103" s="5">
        <v>114.000414958356</v>
      </c>
      <c r="AE103" s="5">
        <f t="shared" si="15"/>
        <v>9.3363166853867325E-3</v>
      </c>
    </row>
    <row r="104" spans="1:31" x14ac:dyDescent="0.25">
      <c r="A104">
        <v>22.4694800207673</v>
      </c>
      <c r="B104">
        <v>113.99024027874</v>
      </c>
      <c r="C104" s="5">
        <f t="shared" si="8"/>
        <v>1.0462034204662726E-2</v>
      </c>
      <c r="E104" s="5">
        <v>22.479122627898899</v>
      </c>
      <c r="F104" s="5">
        <v>114.00041213903199</v>
      </c>
      <c r="G104" s="5">
        <f t="shared" si="9"/>
        <v>9.4270239449162022E-3</v>
      </c>
      <c r="I104" s="5">
        <v>22.479122627898899</v>
      </c>
      <c r="J104" s="5">
        <v>114.00041213903199</v>
      </c>
      <c r="K104" s="5">
        <f t="shared" si="10"/>
        <v>9.4270239449162022E-3</v>
      </c>
      <c r="M104" s="5">
        <v>22.479122627898899</v>
      </c>
      <c r="N104" s="5">
        <v>114.00041213903199</v>
      </c>
      <c r="O104" s="5">
        <f t="shared" si="11"/>
        <v>9.4270239449162022E-3</v>
      </c>
      <c r="Q104" s="5">
        <v>22.4694800207673</v>
      </c>
      <c r="R104" s="5">
        <v>113.99024027874</v>
      </c>
      <c r="S104" s="5">
        <f t="shared" si="12"/>
        <v>1.0462034204662726E-2</v>
      </c>
      <c r="T104" s="5"/>
      <c r="U104" s="5">
        <v>22.474912852239399</v>
      </c>
      <c r="V104" s="5">
        <v>114.010039241407</v>
      </c>
      <c r="W104" s="5">
        <f t="shared" si="13"/>
        <v>1.069557191215746E-2</v>
      </c>
      <c r="X104" s="5"/>
      <c r="Y104" s="5">
        <v>22.479122627898899</v>
      </c>
      <c r="Z104" s="5">
        <v>114.00041213903199</v>
      </c>
      <c r="AA104" s="5">
        <f t="shared" si="14"/>
        <v>9.4270239449162022E-3</v>
      </c>
      <c r="AB104" s="5"/>
      <c r="AC104" s="5">
        <v>22.479122627898899</v>
      </c>
      <c r="AD104" s="5">
        <v>114.00041213903199</v>
      </c>
      <c r="AE104" s="5">
        <f t="shared" si="15"/>
        <v>9.4270239449162022E-3</v>
      </c>
    </row>
    <row r="105" spans="1:31" x14ac:dyDescent="0.25">
      <c r="A105">
        <v>22.469477888284501</v>
      </c>
      <c r="B105">
        <v>113.990139365122</v>
      </c>
      <c r="C105" s="5">
        <f t="shared" si="8"/>
        <v>1.0562970351202456E-2</v>
      </c>
      <c r="E105" s="5">
        <v>22.479213291347001</v>
      </c>
      <c r="F105" s="5">
        <v>114.000409319708</v>
      </c>
      <c r="G105" s="5">
        <f t="shared" si="9"/>
        <v>9.5177312047091053E-3</v>
      </c>
      <c r="I105" s="5">
        <v>22.479213291347001</v>
      </c>
      <c r="J105" s="5">
        <v>114.000409319708</v>
      </c>
      <c r="K105" s="5">
        <f t="shared" si="10"/>
        <v>9.5177312047091053E-3</v>
      </c>
      <c r="M105" s="5">
        <v>22.479213291347001</v>
      </c>
      <c r="N105" s="5">
        <v>114.000409319708</v>
      </c>
      <c r="O105" s="5">
        <f t="shared" si="11"/>
        <v>9.5177312047091053E-3</v>
      </c>
      <c r="Q105" s="5">
        <v>22.469477888284501</v>
      </c>
      <c r="R105" s="5">
        <v>113.990139365122</v>
      </c>
      <c r="S105" s="5">
        <f t="shared" si="12"/>
        <v>1.0562970351202456E-2</v>
      </c>
      <c r="T105" s="5"/>
      <c r="U105" s="5">
        <v>22.4749628735876</v>
      </c>
      <c r="V105" s="5">
        <v>114.01012989493201</v>
      </c>
      <c r="W105" s="5">
        <f t="shared" si="13"/>
        <v>1.0799109075652893E-2</v>
      </c>
      <c r="X105" s="5"/>
      <c r="Y105" s="5">
        <v>22.479213291347001</v>
      </c>
      <c r="Z105" s="5">
        <v>114.000409319708</v>
      </c>
      <c r="AA105" s="5">
        <f t="shared" si="14"/>
        <v>9.5177312047091053E-3</v>
      </c>
      <c r="AB105" s="5"/>
      <c r="AC105" s="5">
        <v>22.479213291347001</v>
      </c>
      <c r="AD105" s="5">
        <v>114.000409319708</v>
      </c>
      <c r="AE105" s="5">
        <f t="shared" si="15"/>
        <v>9.5177312047091053E-3</v>
      </c>
    </row>
    <row r="106" spans="1:31" x14ac:dyDescent="0.25">
      <c r="A106">
        <v>22.4694757558017</v>
      </c>
      <c r="B106">
        <v>113.99003845150401</v>
      </c>
      <c r="C106" s="5">
        <f t="shared" si="8"/>
        <v>1.0663906497751844E-2</v>
      </c>
      <c r="E106" s="5">
        <v>22.4793039547951</v>
      </c>
      <c r="F106" s="5">
        <v>114.000406500384</v>
      </c>
      <c r="G106" s="5">
        <f t="shared" si="9"/>
        <v>9.6084384647513992E-3</v>
      </c>
      <c r="I106" s="5">
        <v>22.4793039547951</v>
      </c>
      <c r="J106" s="5">
        <v>114.000406500384</v>
      </c>
      <c r="K106" s="5">
        <f t="shared" si="10"/>
        <v>9.6084384647513992E-3</v>
      </c>
      <c r="M106" s="5">
        <v>22.4793039547951</v>
      </c>
      <c r="N106" s="5">
        <v>114.000406500384</v>
      </c>
      <c r="O106" s="5">
        <f t="shared" si="11"/>
        <v>9.6084384647513992E-3</v>
      </c>
      <c r="Q106" s="5">
        <v>22.4694757558017</v>
      </c>
      <c r="R106" s="5">
        <v>113.99003845150401</v>
      </c>
      <c r="S106" s="5">
        <f t="shared" si="12"/>
        <v>1.0663906497751844E-2</v>
      </c>
      <c r="T106" s="5"/>
      <c r="U106" s="5">
        <v>22.475012894935801</v>
      </c>
      <c r="V106" s="5">
        <v>114.010220548456</v>
      </c>
      <c r="W106" s="5">
        <f t="shared" si="13"/>
        <v>1.090264626144029E-2</v>
      </c>
      <c r="X106" s="5"/>
      <c r="Y106" s="5">
        <v>22.4793039547951</v>
      </c>
      <c r="Z106" s="5">
        <v>114.000406500384</v>
      </c>
      <c r="AA106" s="5">
        <f t="shared" si="14"/>
        <v>9.6084384647513992E-3</v>
      </c>
      <c r="AB106" s="5"/>
      <c r="AC106" s="5">
        <v>22.4793039547951</v>
      </c>
      <c r="AD106" s="5">
        <v>114.000406500384</v>
      </c>
      <c r="AE106" s="5">
        <f t="shared" si="15"/>
        <v>9.6084384647513992E-3</v>
      </c>
    </row>
    <row r="107" spans="1:31" x14ac:dyDescent="0.25">
      <c r="A107">
        <v>22.469473623318901</v>
      </c>
      <c r="B107">
        <v>113.98993753788599</v>
      </c>
      <c r="C107" s="5">
        <f t="shared" si="8"/>
        <v>1.0764842644324681E-2</v>
      </c>
      <c r="E107" s="5">
        <v>22.479394618243202</v>
      </c>
      <c r="F107" s="5">
        <v>114.00040368106001</v>
      </c>
      <c r="G107" s="5">
        <f t="shared" si="9"/>
        <v>9.6991457250430908E-3</v>
      </c>
      <c r="I107" s="5">
        <v>22.479394618243202</v>
      </c>
      <c r="J107" s="5">
        <v>114.00040368106001</v>
      </c>
      <c r="K107" s="5">
        <f t="shared" si="10"/>
        <v>9.6991457250430908E-3</v>
      </c>
      <c r="M107" s="5">
        <v>22.479394618243202</v>
      </c>
      <c r="N107" s="5">
        <v>114.00040368106001</v>
      </c>
      <c r="O107" s="5">
        <f t="shared" si="11"/>
        <v>9.6991457250430908E-3</v>
      </c>
      <c r="Q107" s="5">
        <v>22.469473623318901</v>
      </c>
      <c r="R107" s="5">
        <v>113.98993753788599</v>
      </c>
      <c r="S107" s="5">
        <f t="shared" si="12"/>
        <v>1.0764842644324681E-2</v>
      </c>
      <c r="T107" s="5"/>
      <c r="U107" s="5">
        <v>22.475062916283999</v>
      </c>
      <c r="V107" s="5">
        <v>114.010311201981</v>
      </c>
      <c r="W107" s="5">
        <f t="shared" si="13"/>
        <v>1.1006183470613639E-2</v>
      </c>
      <c r="X107" s="5"/>
      <c r="Y107" s="5">
        <v>22.479394618243202</v>
      </c>
      <c r="Z107" s="5">
        <v>114.00040368106001</v>
      </c>
      <c r="AA107" s="5">
        <f t="shared" si="14"/>
        <v>9.6991457250430908E-3</v>
      </c>
      <c r="AB107" s="5"/>
      <c r="AC107" s="5">
        <v>22.479394618243202</v>
      </c>
      <c r="AD107" s="5">
        <v>114.00040368106001</v>
      </c>
      <c r="AE107" s="5">
        <f t="shared" si="15"/>
        <v>9.6991457250430908E-3</v>
      </c>
    </row>
    <row r="108" spans="1:31" x14ac:dyDescent="0.25">
      <c r="A108">
        <v>22.469471490836099</v>
      </c>
      <c r="B108">
        <v>113.98983662426799</v>
      </c>
      <c r="C108" s="5">
        <f t="shared" si="8"/>
        <v>1.0865778790892438E-2</v>
      </c>
      <c r="E108" s="5">
        <v>22.4794852816913</v>
      </c>
      <c r="F108" s="5">
        <v>114.000400861736</v>
      </c>
      <c r="G108" s="5">
        <f t="shared" si="9"/>
        <v>9.7898529855706788E-3</v>
      </c>
      <c r="I108" s="5">
        <v>22.4794852816913</v>
      </c>
      <c r="J108" s="5">
        <v>114.000400861736</v>
      </c>
      <c r="K108" s="5">
        <f t="shared" si="10"/>
        <v>9.7898529855706788E-3</v>
      </c>
      <c r="M108" s="5">
        <v>22.4794852816913</v>
      </c>
      <c r="N108" s="5">
        <v>114.000400861736</v>
      </c>
      <c r="O108" s="5">
        <f t="shared" si="11"/>
        <v>9.7898529855706788E-3</v>
      </c>
      <c r="Q108" s="5">
        <v>22.469471490836099</v>
      </c>
      <c r="R108" s="5">
        <v>113.98983662426799</v>
      </c>
      <c r="S108" s="5">
        <f t="shared" si="12"/>
        <v>1.0865778790892438E-2</v>
      </c>
      <c r="T108" s="5"/>
      <c r="U108" s="5">
        <v>22.475112937632201</v>
      </c>
      <c r="V108" s="5">
        <v>114.01040185550499</v>
      </c>
      <c r="W108" s="5">
        <f t="shared" si="13"/>
        <v>1.1109720700809471E-2</v>
      </c>
      <c r="X108" s="5"/>
      <c r="Y108" s="5">
        <v>22.4794852816913</v>
      </c>
      <c r="Z108" s="5">
        <v>114.000400861736</v>
      </c>
      <c r="AA108" s="5">
        <f t="shared" si="14"/>
        <v>9.7898529855706788E-3</v>
      </c>
      <c r="AB108" s="5"/>
      <c r="AC108" s="5">
        <v>22.4794852816913</v>
      </c>
      <c r="AD108" s="5">
        <v>114.000400861736</v>
      </c>
      <c r="AE108" s="5">
        <f t="shared" si="15"/>
        <v>9.7898529855706788E-3</v>
      </c>
    </row>
    <row r="109" spans="1:31" x14ac:dyDescent="0.25">
      <c r="A109">
        <v>22.469469358353301</v>
      </c>
      <c r="B109">
        <v>113.98973571065</v>
      </c>
      <c r="C109" s="5">
        <f t="shared" si="8"/>
        <v>1.0966714937468926E-2</v>
      </c>
      <c r="E109" s="5">
        <v>22.479575945139398</v>
      </c>
      <c r="F109" s="5">
        <v>114.000398042412</v>
      </c>
      <c r="G109" s="5">
        <f t="shared" si="9"/>
        <v>9.8805602463302618E-3</v>
      </c>
      <c r="I109" s="5">
        <v>22.479575945139398</v>
      </c>
      <c r="J109" s="5">
        <v>114.000398042412</v>
      </c>
      <c r="K109" s="5">
        <f t="shared" si="10"/>
        <v>9.8805602463302618E-3</v>
      </c>
      <c r="M109" s="5">
        <v>22.479575945139398</v>
      </c>
      <c r="N109" s="5">
        <v>114.000398042412</v>
      </c>
      <c r="O109" s="5">
        <f t="shared" si="11"/>
        <v>9.8805602463302618E-3</v>
      </c>
      <c r="Q109" s="5">
        <v>22.469469358353301</v>
      </c>
      <c r="R109" s="5">
        <v>113.98973571065</v>
      </c>
      <c r="S109" s="5">
        <f t="shared" si="12"/>
        <v>1.0966714937468926E-2</v>
      </c>
      <c r="T109" s="5"/>
      <c r="U109" s="5">
        <v>22.475162958980398</v>
      </c>
      <c r="V109" s="5">
        <v>114.01049250903</v>
      </c>
      <c r="W109" s="5">
        <f t="shared" si="13"/>
        <v>1.1213257953167764E-2</v>
      </c>
      <c r="X109" s="5"/>
      <c r="Y109" s="5">
        <v>22.479575945139398</v>
      </c>
      <c r="Z109" s="5">
        <v>114.000398042412</v>
      </c>
      <c r="AA109" s="5">
        <f t="shared" si="14"/>
        <v>9.8805602463302618E-3</v>
      </c>
      <c r="AB109" s="5"/>
      <c r="AC109" s="5">
        <v>22.479575945139398</v>
      </c>
      <c r="AD109" s="5">
        <v>114.000398042412</v>
      </c>
      <c r="AE109" s="5">
        <f t="shared" si="15"/>
        <v>9.8805602463302618E-3</v>
      </c>
    </row>
    <row r="110" spans="1:31" x14ac:dyDescent="0.25">
      <c r="A110">
        <v>22.469467225870499</v>
      </c>
      <c r="B110">
        <v>113.989634797032</v>
      </c>
      <c r="C110" s="5">
        <f t="shared" si="8"/>
        <v>1.1067651084054053E-2</v>
      </c>
      <c r="E110" s="5">
        <v>22.4796666085875</v>
      </c>
      <c r="F110" s="5">
        <v>114.00039522308801</v>
      </c>
      <c r="G110" s="5">
        <f t="shared" si="9"/>
        <v>9.971267507319484E-3</v>
      </c>
      <c r="I110" s="5">
        <v>22.4796666085875</v>
      </c>
      <c r="J110" s="5">
        <v>114.00039522308801</v>
      </c>
      <c r="K110" s="5">
        <f t="shared" si="10"/>
        <v>9.971267507319484E-3</v>
      </c>
      <c r="M110" s="5">
        <v>22.4796666085875</v>
      </c>
      <c r="N110" s="5">
        <v>114.00039522308801</v>
      </c>
      <c r="O110" s="5">
        <f t="shared" si="11"/>
        <v>9.971267507319484E-3</v>
      </c>
      <c r="Q110" s="5">
        <v>22.469467225870499</v>
      </c>
      <c r="R110" s="5">
        <v>113.989634797032</v>
      </c>
      <c r="S110" s="5">
        <f t="shared" si="12"/>
        <v>1.1067651084054053E-2</v>
      </c>
      <c r="T110" s="5"/>
      <c r="U110" s="5">
        <v>22.4752129803286</v>
      </c>
      <c r="V110" s="5">
        <v>114.010583162554</v>
      </c>
      <c r="W110" s="5">
        <f t="shared" si="13"/>
        <v>1.1316795225345585E-2</v>
      </c>
      <c r="X110" s="5"/>
      <c r="Y110" s="5">
        <v>22.4796666085875</v>
      </c>
      <c r="Z110" s="5">
        <v>114.00039522308801</v>
      </c>
      <c r="AA110" s="5">
        <f t="shared" si="14"/>
        <v>9.971267507319484E-3</v>
      </c>
      <c r="AB110" s="5"/>
      <c r="AC110" s="5">
        <v>22.4796666085875</v>
      </c>
      <c r="AD110" s="5">
        <v>114.00039522308801</v>
      </c>
      <c r="AE110" s="5">
        <f t="shared" si="15"/>
        <v>9.971267507319484E-3</v>
      </c>
    </row>
    <row r="111" spans="1:31" x14ac:dyDescent="0.25">
      <c r="A111">
        <v>22.469465093387701</v>
      </c>
      <c r="B111">
        <v>113.989533883414</v>
      </c>
      <c r="C111" s="5">
        <f t="shared" si="8"/>
        <v>1.1168587230647438E-2</v>
      </c>
      <c r="E111" s="5">
        <v>22.479757272035599</v>
      </c>
      <c r="F111" s="5">
        <v>114.000392403764</v>
      </c>
      <c r="G111" s="5">
        <f t="shared" si="9"/>
        <v>1.006197476852556E-2</v>
      </c>
      <c r="I111" s="5">
        <v>22.479757272035599</v>
      </c>
      <c r="J111" s="5">
        <v>114.000392403764</v>
      </c>
      <c r="K111" s="5">
        <f t="shared" si="10"/>
        <v>1.006197476852556E-2</v>
      </c>
      <c r="M111" s="5">
        <v>22.479757272035599</v>
      </c>
      <c r="N111" s="5">
        <v>114.000392403764</v>
      </c>
      <c r="O111" s="5">
        <f t="shared" si="11"/>
        <v>1.006197476852556E-2</v>
      </c>
      <c r="Q111" s="5">
        <v>22.469465093387701</v>
      </c>
      <c r="R111" s="5">
        <v>113.989533883414</v>
      </c>
      <c r="S111" s="5">
        <f t="shared" si="12"/>
        <v>1.1168587230647438E-2</v>
      </c>
      <c r="T111" s="5"/>
      <c r="U111" s="5">
        <v>22.475263001676801</v>
      </c>
      <c r="V111" s="5">
        <v>114.01067381607901</v>
      </c>
      <c r="W111" s="5">
        <f t="shared" si="13"/>
        <v>1.1420332518540513E-2</v>
      </c>
      <c r="X111" s="5"/>
      <c r="Y111" s="5">
        <v>22.479757272035599</v>
      </c>
      <c r="Z111" s="5">
        <v>114.000392403764</v>
      </c>
      <c r="AA111" s="5">
        <f t="shared" si="14"/>
        <v>1.006197476852556E-2</v>
      </c>
      <c r="AB111" s="5"/>
      <c r="AC111" s="5">
        <v>22.479757272035599</v>
      </c>
      <c r="AD111" s="5">
        <v>114.000392403764</v>
      </c>
      <c r="AE111" s="5">
        <f t="shared" si="15"/>
        <v>1.006197476852556E-2</v>
      </c>
    </row>
    <row r="112" spans="1:31" x14ac:dyDescent="0.25">
      <c r="A112">
        <v>22.469462960904899</v>
      </c>
      <c r="B112">
        <v>113.989432969796</v>
      </c>
      <c r="C112" s="5">
        <f t="shared" si="8"/>
        <v>1.1269523377249003E-2</v>
      </c>
      <c r="E112" s="5">
        <v>22.479847935483701</v>
      </c>
      <c r="F112" s="5">
        <v>114.00038958444</v>
      </c>
      <c r="G112" s="5">
        <f t="shared" si="9"/>
        <v>1.0152682029948831E-2</v>
      </c>
      <c r="I112" s="5">
        <v>22.479847935483701</v>
      </c>
      <c r="J112" s="5">
        <v>114.00038958444</v>
      </c>
      <c r="K112" s="5">
        <f t="shared" si="10"/>
        <v>1.0152682029948831E-2</v>
      </c>
      <c r="M112" s="5">
        <v>22.479847935483701</v>
      </c>
      <c r="N112" s="5">
        <v>114.00038958444</v>
      </c>
      <c r="O112" s="5">
        <f t="shared" si="11"/>
        <v>1.0152682029948831E-2</v>
      </c>
      <c r="Q112" s="5">
        <v>22.469462960904899</v>
      </c>
      <c r="R112" s="5">
        <v>113.989432969796</v>
      </c>
      <c r="S112" s="5">
        <f t="shared" si="12"/>
        <v>1.1269523377249003E-2</v>
      </c>
      <c r="T112" s="5"/>
      <c r="U112" s="5">
        <v>22.475313023024999</v>
      </c>
      <c r="V112" s="5">
        <v>114.010764469603</v>
      </c>
      <c r="W112" s="5">
        <f t="shared" si="13"/>
        <v>1.1523869830445749E-2</v>
      </c>
      <c r="X112" s="5"/>
      <c r="Y112" s="5">
        <v>22.479847935483701</v>
      </c>
      <c r="Z112" s="5">
        <v>114.00038958444</v>
      </c>
      <c r="AA112" s="5">
        <f t="shared" si="14"/>
        <v>1.0152682029948831E-2</v>
      </c>
      <c r="AB112" s="5"/>
      <c r="AC112" s="5">
        <v>22.479847935483701</v>
      </c>
      <c r="AD112" s="5">
        <v>114.00038958444</v>
      </c>
      <c r="AE112" s="5">
        <f t="shared" si="15"/>
        <v>1.0152682029948831E-2</v>
      </c>
    </row>
    <row r="113" spans="1:31" x14ac:dyDescent="0.25">
      <c r="A113">
        <v>22.4694608284221</v>
      </c>
      <c r="B113">
        <v>113.989332056178</v>
      </c>
      <c r="C113" s="5">
        <f t="shared" si="8"/>
        <v>1.1370459523858387E-2</v>
      </c>
      <c r="E113" s="5">
        <v>22.479938598931799</v>
      </c>
      <c r="F113" s="5">
        <v>114.000386765116</v>
      </c>
      <c r="G113" s="5">
        <f t="shared" si="9"/>
        <v>1.024338929157694E-2</v>
      </c>
      <c r="I113" s="5">
        <v>22.479938598931799</v>
      </c>
      <c r="J113" s="5">
        <v>114.000386765116</v>
      </c>
      <c r="K113" s="5">
        <f t="shared" si="10"/>
        <v>1.024338929157694E-2</v>
      </c>
      <c r="M113" s="5">
        <v>22.479938598931799</v>
      </c>
      <c r="N113" s="5">
        <v>114.000386765116</v>
      </c>
      <c r="O113" s="5">
        <f t="shared" si="11"/>
        <v>1.024338929157694E-2</v>
      </c>
      <c r="Q113" s="5">
        <v>22.4694608284221</v>
      </c>
      <c r="R113" s="5">
        <v>113.989332056178</v>
      </c>
      <c r="S113" s="5">
        <f t="shared" si="12"/>
        <v>1.1370459523858387E-2</v>
      </c>
      <c r="T113" s="5"/>
      <c r="U113" s="5">
        <v>22.4753630443732</v>
      </c>
      <c r="V113" s="5">
        <v>114.010855123128</v>
      </c>
      <c r="W113" s="5">
        <f t="shared" si="13"/>
        <v>1.1627407162291305E-2</v>
      </c>
      <c r="X113" s="5"/>
      <c r="Y113" s="5">
        <v>22.479938598931799</v>
      </c>
      <c r="Z113" s="5">
        <v>114.000386765116</v>
      </c>
      <c r="AA113" s="5">
        <f t="shared" si="14"/>
        <v>1.024338929157694E-2</v>
      </c>
      <c r="AB113" s="5"/>
      <c r="AC113" s="5">
        <v>22.479938598931799</v>
      </c>
      <c r="AD113" s="5">
        <v>114.000386765116</v>
      </c>
      <c r="AE113" s="5">
        <f t="shared" si="15"/>
        <v>1.024338929157694E-2</v>
      </c>
    </row>
    <row r="114" spans="1:31" x14ac:dyDescent="0.25">
      <c r="A114">
        <v>22.469458695939299</v>
      </c>
      <c r="B114">
        <v>113.98923114256</v>
      </c>
      <c r="C114" s="5">
        <f t="shared" si="8"/>
        <v>1.1471395670475528E-2</v>
      </c>
      <c r="E114" s="5">
        <v>22.480029262379901</v>
      </c>
      <c r="F114" s="5">
        <v>114.000383945792</v>
      </c>
      <c r="G114" s="5">
        <f t="shared" si="9"/>
        <v>1.0334096553411937E-2</v>
      </c>
      <c r="I114" s="5">
        <v>22.480029262379901</v>
      </c>
      <c r="J114" s="5">
        <v>114.000383945792</v>
      </c>
      <c r="K114" s="5">
        <f t="shared" si="10"/>
        <v>1.0334096553411937E-2</v>
      </c>
      <c r="M114" s="5">
        <v>22.480029262379901</v>
      </c>
      <c r="N114" s="5">
        <v>114.000383945792</v>
      </c>
      <c r="O114" s="5">
        <f t="shared" si="11"/>
        <v>1.0334096553411937E-2</v>
      </c>
      <c r="Q114" s="5">
        <v>22.469458695939299</v>
      </c>
      <c r="R114" s="5">
        <v>113.98923114256</v>
      </c>
      <c r="S114" s="5">
        <f t="shared" si="12"/>
        <v>1.1471395670475528E-2</v>
      </c>
      <c r="T114" s="5"/>
      <c r="U114" s="5">
        <v>22.475413065721401</v>
      </c>
      <c r="V114" s="5">
        <v>114.01094577665199</v>
      </c>
      <c r="W114" s="5">
        <f t="shared" si="13"/>
        <v>1.1730944511832934E-2</v>
      </c>
      <c r="X114" s="5"/>
      <c r="Y114" s="5">
        <v>22.480029262379901</v>
      </c>
      <c r="Z114" s="5">
        <v>114.000383945792</v>
      </c>
      <c r="AA114" s="5">
        <f t="shared" si="14"/>
        <v>1.0334096553411937E-2</v>
      </c>
      <c r="AB114" s="5"/>
      <c r="AC114" s="5">
        <v>22.480029262379901</v>
      </c>
      <c r="AD114" s="5">
        <v>114.000383945792</v>
      </c>
      <c r="AE114" s="5">
        <f t="shared" si="15"/>
        <v>1.0334096553411937E-2</v>
      </c>
    </row>
    <row r="115" spans="1:31" x14ac:dyDescent="0.25">
      <c r="A115">
        <v>22.4694565634565</v>
      </c>
      <c r="B115">
        <v>113.989130228942</v>
      </c>
      <c r="C115" s="5">
        <f t="shared" si="8"/>
        <v>1.1572331817100079E-2</v>
      </c>
      <c r="E115" s="5">
        <v>22.480119925827999</v>
      </c>
      <c r="F115" s="5">
        <v>114.000381126468</v>
      </c>
      <c r="G115" s="5">
        <f t="shared" si="9"/>
        <v>1.0424803815440555E-2</v>
      </c>
      <c r="I115" s="5">
        <v>22.480119925827999</v>
      </c>
      <c r="J115" s="5">
        <v>114.000381126468</v>
      </c>
      <c r="K115" s="5">
        <f t="shared" si="10"/>
        <v>1.0424803815440555E-2</v>
      </c>
      <c r="M115" s="5">
        <v>22.480119925827999</v>
      </c>
      <c r="N115" s="5">
        <v>114.000381126468</v>
      </c>
      <c r="O115" s="5">
        <f t="shared" si="11"/>
        <v>1.0424803815440555E-2</v>
      </c>
      <c r="Q115" s="5">
        <v>22.4694565634565</v>
      </c>
      <c r="R115" s="5">
        <v>113.989130228942</v>
      </c>
      <c r="S115" s="5">
        <f t="shared" si="12"/>
        <v>1.1572331817100079E-2</v>
      </c>
      <c r="T115" s="5"/>
      <c r="U115" s="5">
        <v>22.475463087069599</v>
      </c>
      <c r="V115" s="5">
        <v>114.011036430177</v>
      </c>
      <c r="W115" s="5">
        <f t="shared" si="13"/>
        <v>1.183448188033168E-2</v>
      </c>
      <c r="X115" s="5"/>
      <c r="Y115" s="5">
        <v>22.480119925827999</v>
      </c>
      <c r="Z115" s="5">
        <v>114.000381126468</v>
      </c>
      <c r="AA115" s="5">
        <f t="shared" si="14"/>
        <v>1.0424803815440555E-2</v>
      </c>
      <c r="AB115" s="5"/>
      <c r="AC115" s="5">
        <v>22.480119925827999</v>
      </c>
      <c r="AD115" s="5">
        <v>114.000381126468</v>
      </c>
      <c r="AE115" s="5">
        <f t="shared" si="15"/>
        <v>1.0424803815440555E-2</v>
      </c>
    </row>
    <row r="116" spans="1:31" x14ac:dyDescent="0.25">
      <c r="A116">
        <v>22.469454430973698</v>
      </c>
      <c r="B116">
        <v>113.989029315324</v>
      </c>
      <c r="C116" s="5">
        <f t="shared" si="8"/>
        <v>1.1673267963731991E-2</v>
      </c>
      <c r="E116" s="5">
        <v>22.480210589276101</v>
      </c>
      <c r="F116" s="5">
        <v>114.000378307144</v>
      </c>
      <c r="G116" s="5">
        <f t="shared" si="9"/>
        <v>1.0515511077665214E-2</v>
      </c>
      <c r="I116" s="5">
        <v>22.480210589276101</v>
      </c>
      <c r="J116" s="5">
        <v>114.000378307144</v>
      </c>
      <c r="K116" s="5">
        <f t="shared" si="10"/>
        <v>1.0515511077665214E-2</v>
      </c>
      <c r="M116" s="5">
        <v>22.480210589276101</v>
      </c>
      <c r="N116" s="5">
        <v>114.000378307144</v>
      </c>
      <c r="O116" s="5">
        <f t="shared" si="11"/>
        <v>1.0515511077665214E-2</v>
      </c>
      <c r="Q116" s="5">
        <v>22.469454430973698</v>
      </c>
      <c r="R116" s="5">
        <v>113.989029315324</v>
      </c>
      <c r="S116" s="5">
        <f t="shared" si="12"/>
        <v>1.1673267963731991E-2</v>
      </c>
      <c r="T116" s="5"/>
      <c r="U116" s="5">
        <v>22.4755131084178</v>
      </c>
      <c r="V116" s="5">
        <v>114.011127083701</v>
      </c>
      <c r="W116" s="5">
        <f t="shared" si="13"/>
        <v>1.1938019265558163E-2</v>
      </c>
      <c r="X116" s="5"/>
      <c r="Y116" s="5">
        <v>22.480210589276101</v>
      </c>
      <c r="Z116" s="5">
        <v>114.000378307144</v>
      </c>
      <c r="AA116" s="5">
        <f t="shared" si="14"/>
        <v>1.0515511077665214E-2</v>
      </c>
      <c r="AB116" s="5"/>
      <c r="AC116" s="5">
        <v>22.480210589276101</v>
      </c>
      <c r="AD116" s="5">
        <v>114.000378307144</v>
      </c>
      <c r="AE116" s="5">
        <f t="shared" si="15"/>
        <v>1.0515511077665214E-2</v>
      </c>
    </row>
    <row r="117" spans="1:31" x14ac:dyDescent="0.25">
      <c r="A117">
        <v>22.4694522984909</v>
      </c>
      <c r="B117">
        <v>113.988928401706</v>
      </c>
      <c r="C117" s="5">
        <f t="shared" si="8"/>
        <v>1.1774204110370931E-2</v>
      </c>
      <c r="E117" s="5">
        <v>22.4803012527242</v>
      </c>
      <c r="F117" s="5">
        <v>114.00037548781999</v>
      </c>
      <c r="G117" s="5">
        <f t="shared" si="9"/>
        <v>1.0606218340074311E-2</v>
      </c>
      <c r="I117" s="5">
        <v>22.4803012527242</v>
      </c>
      <c r="J117" s="5">
        <v>114.00037548781999</v>
      </c>
      <c r="K117" s="5">
        <f t="shared" si="10"/>
        <v>1.0606218340074311E-2</v>
      </c>
      <c r="M117" s="5">
        <v>22.4803012527242</v>
      </c>
      <c r="N117" s="5">
        <v>114.00037548781999</v>
      </c>
      <c r="O117" s="5">
        <f t="shared" si="11"/>
        <v>1.0606218340074311E-2</v>
      </c>
      <c r="Q117" s="5">
        <v>22.4694522984909</v>
      </c>
      <c r="R117" s="5">
        <v>113.988928401706</v>
      </c>
      <c r="S117" s="5">
        <f t="shared" si="12"/>
        <v>1.1774204110370931E-2</v>
      </c>
      <c r="T117" s="5"/>
      <c r="U117" s="5">
        <v>22.475563129765899</v>
      </c>
      <c r="V117" s="5">
        <v>114.011217737226</v>
      </c>
      <c r="W117" s="5">
        <f t="shared" si="13"/>
        <v>1.204155666876883E-2</v>
      </c>
      <c r="X117" s="5"/>
      <c r="Y117" s="5">
        <v>22.4803012527242</v>
      </c>
      <c r="Z117" s="5">
        <v>114.00037548781999</v>
      </c>
      <c r="AA117" s="5">
        <f t="shared" si="14"/>
        <v>1.0606218340074311E-2</v>
      </c>
      <c r="AB117" s="5"/>
      <c r="AC117" s="5">
        <v>22.4803012527242</v>
      </c>
      <c r="AD117" s="5">
        <v>114.00037548781999</v>
      </c>
      <c r="AE117" s="5">
        <f t="shared" si="15"/>
        <v>1.0606218340074311E-2</v>
      </c>
    </row>
    <row r="118" spans="1:31" x14ac:dyDescent="0.25">
      <c r="A118">
        <v>22.469450166008102</v>
      </c>
      <c r="B118">
        <v>113.98882748808801</v>
      </c>
      <c r="C118" s="5">
        <f t="shared" si="8"/>
        <v>1.1875140257016791E-2</v>
      </c>
      <c r="E118" s="5">
        <v>22.480391916172302</v>
      </c>
      <c r="F118" s="5">
        <v>114.000372668496</v>
      </c>
      <c r="G118" s="5">
        <f t="shared" si="9"/>
        <v>1.0696925602669306E-2</v>
      </c>
      <c r="I118" s="5">
        <v>22.480391916172302</v>
      </c>
      <c r="J118" s="5">
        <v>114.000372668496</v>
      </c>
      <c r="K118" s="5">
        <f t="shared" si="10"/>
        <v>1.0696925602669306E-2</v>
      </c>
      <c r="M118" s="5">
        <v>22.480391916172302</v>
      </c>
      <c r="N118" s="5">
        <v>114.000372668496</v>
      </c>
      <c r="O118" s="5">
        <f t="shared" si="11"/>
        <v>1.0696925602669306E-2</v>
      </c>
      <c r="Q118" s="5">
        <v>22.469450166008102</v>
      </c>
      <c r="R118" s="5">
        <v>113.98882748808801</v>
      </c>
      <c r="S118" s="5">
        <f t="shared" si="12"/>
        <v>1.1875140257016791E-2</v>
      </c>
      <c r="T118" s="5"/>
      <c r="U118" s="5">
        <v>22.4756131511141</v>
      </c>
      <c r="V118" s="5">
        <v>114.01130839075</v>
      </c>
      <c r="W118" s="5">
        <f t="shared" si="13"/>
        <v>1.2145094087862764E-2</v>
      </c>
      <c r="X118" s="5"/>
      <c r="Y118" s="5">
        <v>22.480391916172302</v>
      </c>
      <c r="Z118" s="5">
        <v>114.000372668496</v>
      </c>
      <c r="AA118" s="5">
        <f t="shared" si="14"/>
        <v>1.0696925602669306E-2</v>
      </c>
      <c r="AB118" s="5"/>
      <c r="AC118" s="5">
        <v>22.480391916172302</v>
      </c>
      <c r="AD118" s="5">
        <v>114.000372668496</v>
      </c>
      <c r="AE118" s="5">
        <f t="shared" si="15"/>
        <v>1.0696925602669306E-2</v>
      </c>
    </row>
    <row r="119" spans="1:31" x14ac:dyDescent="0.25">
      <c r="A119">
        <v>22.4694480335253</v>
      </c>
      <c r="B119">
        <v>113.98872657446999</v>
      </c>
      <c r="C119" s="5">
        <f t="shared" si="8"/>
        <v>1.1976076403683675E-2</v>
      </c>
      <c r="E119" s="5">
        <v>22.4804825796204</v>
      </c>
      <c r="F119" s="5">
        <v>114.000369849173</v>
      </c>
      <c r="G119" s="5">
        <f t="shared" si="9"/>
        <v>1.0787632865408478E-2</v>
      </c>
      <c r="I119" s="5">
        <v>22.4804825796204</v>
      </c>
      <c r="J119" s="5">
        <v>114.000369849173</v>
      </c>
      <c r="K119" s="5">
        <f t="shared" si="10"/>
        <v>1.0787632865408478E-2</v>
      </c>
      <c r="M119" s="5">
        <v>22.4804825796204</v>
      </c>
      <c r="N119" s="5">
        <v>114.000369849173</v>
      </c>
      <c r="O119" s="5">
        <f t="shared" si="11"/>
        <v>1.0787632865408478E-2</v>
      </c>
      <c r="Q119" s="5">
        <v>22.4694480335253</v>
      </c>
      <c r="R119" s="5">
        <v>113.98872657446999</v>
      </c>
      <c r="S119" s="5">
        <f t="shared" si="12"/>
        <v>1.1976076403683675E-2</v>
      </c>
      <c r="T119" s="5"/>
      <c r="U119" s="5">
        <v>22.475663172462301</v>
      </c>
      <c r="V119" s="5">
        <v>114.011399044275</v>
      </c>
      <c r="W119" s="5">
        <f t="shared" si="13"/>
        <v>1.224863152411612E-2</v>
      </c>
      <c r="X119" s="5"/>
      <c r="Y119" s="5">
        <v>22.4804825796204</v>
      </c>
      <c r="Z119" s="5">
        <v>114.000369849173</v>
      </c>
      <c r="AA119" s="5">
        <f t="shared" si="14"/>
        <v>1.0787632865408478E-2</v>
      </c>
      <c r="AB119" s="5"/>
      <c r="AC119" s="5">
        <v>22.4804825796204</v>
      </c>
      <c r="AD119" s="5">
        <v>114.000369849173</v>
      </c>
      <c r="AE119" s="5">
        <f t="shared" si="15"/>
        <v>1.0787632865408478E-2</v>
      </c>
    </row>
    <row r="120" spans="1:31" x14ac:dyDescent="0.25">
      <c r="A120">
        <v>22.469445901042501</v>
      </c>
      <c r="B120">
        <v>113.988625660851</v>
      </c>
      <c r="C120" s="5">
        <f t="shared" si="8"/>
        <v>1.2077012551337397E-2</v>
      </c>
      <c r="E120" s="5">
        <v>22.480573243068498</v>
      </c>
      <c r="F120" s="5">
        <v>114.000367029849</v>
      </c>
      <c r="G120" s="5">
        <f t="shared" si="9"/>
        <v>1.0878340128351803E-2</v>
      </c>
      <c r="I120" s="5">
        <v>22.480573243068498</v>
      </c>
      <c r="J120" s="5">
        <v>114.000367029849</v>
      </c>
      <c r="K120" s="5">
        <f t="shared" si="10"/>
        <v>1.0878340128351803E-2</v>
      </c>
      <c r="M120" s="5">
        <v>22.480573243068498</v>
      </c>
      <c r="N120" s="5">
        <v>114.000367029849</v>
      </c>
      <c r="O120" s="5">
        <f t="shared" si="11"/>
        <v>1.0878340128351803E-2</v>
      </c>
      <c r="Q120" s="5">
        <v>22.469445901042501</v>
      </c>
      <c r="R120" s="5">
        <v>113.988625660851</v>
      </c>
      <c r="S120" s="5">
        <f t="shared" si="12"/>
        <v>1.2077012551337397E-2</v>
      </c>
      <c r="T120" s="5"/>
      <c r="U120" s="5">
        <v>22.475713193810499</v>
      </c>
      <c r="V120" s="5">
        <v>114.01148969779899</v>
      </c>
      <c r="W120" s="5">
        <f t="shared" si="13"/>
        <v>1.2352168975379713E-2</v>
      </c>
      <c r="X120" s="5"/>
      <c r="Y120" s="5">
        <v>22.480573243068498</v>
      </c>
      <c r="Z120" s="5">
        <v>114.000367029849</v>
      </c>
      <c r="AA120" s="5">
        <f t="shared" si="14"/>
        <v>1.0878340128351803E-2</v>
      </c>
      <c r="AB120" s="5"/>
      <c r="AC120" s="5">
        <v>22.480573243068498</v>
      </c>
      <c r="AD120" s="5">
        <v>114.000367029849</v>
      </c>
      <c r="AE120" s="5">
        <f t="shared" si="15"/>
        <v>1.0878340128351803E-2</v>
      </c>
    </row>
    <row r="121" spans="1:31" x14ac:dyDescent="0.25">
      <c r="A121">
        <v>22.469443768559699</v>
      </c>
      <c r="B121">
        <v>113.988524747233</v>
      </c>
      <c r="C121" s="5">
        <f t="shared" si="8"/>
        <v>1.2177948698003063E-2</v>
      </c>
      <c r="E121" s="5">
        <v>22.4806639065166</v>
      </c>
      <c r="F121" s="5">
        <v>114.00036421052501</v>
      </c>
      <c r="G121" s="5">
        <f t="shared" si="9"/>
        <v>1.0969047391468086E-2</v>
      </c>
      <c r="I121" s="5">
        <v>22.4806639065166</v>
      </c>
      <c r="J121" s="5">
        <v>114.00036421052501</v>
      </c>
      <c r="K121" s="5">
        <f t="shared" si="10"/>
        <v>1.0969047391468086E-2</v>
      </c>
      <c r="M121" s="5">
        <v>22.4806639065166</v>
      </c>
      <c r="N121" s="5">
        <v>114.00036421052501</v>
      </c>
      <c r="O121" s="5">
        <f t="shared" si="11"/>
        <v>1.0969047391468086E-2</v>
      </c>
      <c r="Q121" s="5">
        <v>22.469443768559699</v>
      </c>
      <c r="R121" s="5">
        <v>113.988524747233</v>
      </c>
      <c r="S121" s="5">
        <f t="shared" si="12"/>
        <v>1.2177948698003063E-2</v>
      </c>
      <c r="T121" s="5"/>
      <c r="U121" s="5">
        <v>22.4757632151587</v>
      </c>
      <c r="V121" s="5">
        <v>114.011580351324</v>
      </c>
      <c r="W121" s="5">
        <f t="shared" si="13"/>
        <v>1.2455706443011232E-2</v>
      </c>
      <c r="X121" s="5"/>
      <c r="Y121" s="5">
        <v>22.4806639065166</v>
      </c>
      <c r="Z121" s="5">
        <v>114.00036421052501</v>
      </c>
      <c r="AA121" s="5">
        <f t="shared" si="14"/>
        <v>1.0969047391468086E-2</v>
      </c>
      <c r="AB121" s="5"/>
      <c r="AC121" s="5">
        <v>22.4806639065166</v>
      </c>
      <c r="AD121" s="5">
        <v>114.00036421052501</v>
      </c>
      <c r="AE121" s="5">
        <f t="shared" si="15"/>
        <v>1.0969047391468086E-2</v>
      </c>
    </row>
    <row r="122" spans="1:31" x14ac:dyDescent="0.25">
      <c r="A122">
        <v>22.469441636076901</v>
      </c>
      <c r="B122">
        <v>113.988423833615</v>
      </c>
      <c r="C122" s="5">
        <f t="shared" si="8"/>
        <v>1.227888484467491E-2</v>
      </c>
      <c r="E122" s="5">
        <v>22.480754569964699</v>
      </c>
      <c r="F122" s="5">
        <v>114.000361391201</v>
      </c>
      <c r="G122" s="5">
        <f t="shared" si="9"/>
        <v>1.1059754654746489E-2</v>
      </c>
      <c r="I122" s="5">
        <v>22.480754569964699</v>
      </c>
      <c r="J122" s="5">
        <v>114.000361391201</v>
      </c>
      <c r="K122" s="5">
        <f t="shared" si="10"/>
        <v>1.1059754654746489E-2</v>
      </c>
      <c r="M122" s="5">
        <v>22.480754569964699</v>
      </c>
      <c r="N122" s="5">
        <v>114.000361391201</v>
      </c>
      <c r="O122" s="5">
        <f t="shared" si="11"/>
        <v>1.1059754654746489E-2</v>
      </c>
      <c r="Q122" s="5">
        <v>22.469441636076901</v>
      </c>
      <c r="R122" s="5">
        <v>113.988423833615</v>
      </c>
      <c r="S122" s="5">
        <f t="shared" si="12"/>
        <v>1.227888484467491E-2</v>
      </c>
      <c r="T122" s="5"/>
      <c r="U122" s="5">
        <v>22.475813236506902</v>
      </c>
      <c r="V122" s="5">
        <v>114.011671004848</v>
      </c>
      <c r="W122" s="5">
        <f t="shared" si="13"/>
        <v>1.2559243924863276E-2</v>
      </c>
      <c r="X122" s="5"/>
      <c r="Y122" s="5">
        <v>22.480754569964699</v>
      </c>
      <c r="Z122" s="5">
        <v>114.000361391201</v>
      </c>
      <c r="AA122" s="5">
        <f t="shared" si="14"/>
        <v>1.1059754654746489E-2</v>
      </c>
      <c r="AB122" s="5"/>
      <c r="AC122" s="5">
        <v>22.480754569964699</v>
      </c>
      <c r="AD122" s="5">
        <v>114.000361391201</v>
      </c>
      <c r="AE122" s="5">
        <f t="shared" si="15"/>
        <v>1.1059754654746489E-2</v>
      </c>
    </row>
    <row r="123" spans="1:31" x14ac:dyDescent="0.25">
      <c r="A123">
        <v>22.469439503594099</v>
      </c>
      <c r="B123">
        <v>113.988322919997</v>
      </c>
      <c r="C123" s="5">
        <f t="shared" si="8"/>
        <v>1.2379820991352932E-2</v>
      </c>
      <c r="E123" s="5">
        <v>22.480845233412801</v>
      </c>
      <c r="F123" s="5">
        <v>114.000358571877</v>
      </c>
      <c r="G123" s="5">
        <f t="shared" si="9"/>
        <v>1.1150461918189213E-2</v>
      </c>
      <c r="I123" s="5">
        <v>22.480845233412801</v>
      </c>
      <c r="J123" s="5">
        <v>114.000358571877</v>
      </c>
      <c r="K123" s="5">
        <f t="shared" si="10"/>
        <v>1.1150461918189213E-2</v>
      </c>
      <c r="M123" s="5">
        <v>22.480845233412801</v>
      </c>
      <c r="N123" s="5">
        <v>114.000358571877</v>
      </c>
      <c r="O123" s="5">
        <f t="shared" si="11"/>
        <v>1.1150461918189213E-2</v>
      </c>
      <c r="Q123" s="5">
        <v>22.469439503594099</v>
      </c>
      <c r="R123" s="5">
        <v>113.988322919997</v>
      </c>
      <c r="S123" s="5">
        <f t="shared" si="12"/>
        <v>1.2379820991352932E-2</v>
      </c>
      <c r="T123" s="5"/>
      <c r="U123" s="5">
        <v>22.475863257855099</v>
      </c>
      <c r="V123" s="5">
        <v>114.011761658373</v>
      </c>
      <c r="W123" s="5">
        <f t="shared" si="13"/>
        <v>1.266278142232641E-2</v>
      </c>
      <c r="X123" s="5"/>
      <c r="Y123" s="5">
        <v>22.480845233412801</v>
      </c>
      <c r="Z123" s="5">
        <v>114.000358571877</v>
      </c>
      <c r="AA123" s="5">
        <f t="shared" si="14"/>
        <v>1.1150461918189213E-2</v>
      </c>
      <c r="AB123" s="5"/>
      <c r="AC123" s="5">
        <v>22.480845233412801</v>
      </c>
      <c r="AD123" s="5">
        <v>114.000358571877</v>
      </c>
      <c r="AE123" s="5">
        <f t="shared" si="15"/>
        <v>1.1150461918189213E-2</v>
      </c>
    </row>
    <row r="124" spans="1:31" x14ac:dyDescent="0.25">
      <c r="A124">
        <v>22.469437371111301</v>
      </c>
      <c r="B124">
        <v>113.988222006379</v>
      </c>
      <c r="C124" s="5">
        <f t="shared" si="8"/>
        <v>1.2480757138036834E-2</v>
      </c>
      <c r="E124" s="5">
        <v>22.480935896860899</v>
      </c>
      <c r="F124" s="5">
        <v>114.00035575255301</v>
      </c>
      <c r="G124" s="5">
        <f t="shared" si="9"/>
        <v>1.1241169181785686E-2</v>
      </c>
      <c r="I124" s="5">
        <v>22.480935896860899</v>
      </c>
      <c r="J124" s="5">
        <v>114.00035575255301</v>
      </c>
      <c r="K124" s="5">
        <f t="shared" si="10"/>
        <v>1.1241169181785686E-2</v>
      </c>
      <c r="M124" s="5">
        <v>22.480935896860899</v>
      </c>
      <c r="N124" s="5">
        <v>114.00035575255301</v>
      </c>
      <c r="O124" s="5">
        <f t="shared" si="11"/>
        <v>1.1241169181785686E-2</v>
      </c>
      <c r="Q124" s="5">
        <v>22.469437371111301</v>
      </c>
      <c r="R124" s="5">
        <v>113.988222006379</v>
      </c>
      <c r="S124" s="5">
        <f t="shared" si="12"/>
        <v>1.2480757138036834E-2</v>
      </c>
      <c r="T124" s="5"/>
      <c r="U124" s="5">
        <v>22.475913279203301</v>
      </c>
      <c r="V124" s="5">
        <v>114.011852311897</v>
      </c>
      <c r="W124" s="5">
        <f t="shared" si="13"/>
        <v>1.2766318933282896E-2</v>
      </c>
      <c r="X124" s="5"/>
      <c r="Y124" s="5">
        <v>22.480935896860899</v>
      </c>
      <c r="Z124" s="5">
        <v>114.00035575255301</v>
      </c>
      <c r="AA124" s="5">
        <f t="shared" si="14"/>
        <v>1.1241169181785686E-2</v>
      </c>
      <c r="AB124" s="5"/>
      <c r="AC124" s="5">
        <v>22.480935896860899</v>
      </c>
      <c r="AD124" s="5">
        <v>114.00035575255301</v>
      </c>
      <c r="AE124" s="5">
        <f t="shared" si="15"/>
        <v>1.1241169181785686E-2</v>
      </c>
    </row>
    <row r="125" spans="1:31" x14ac:dyDescent="0.25">
      <c r="A125">
        <v>22.469435238628499</v>
      </c>
      <c r="B125">
        <v>113.98812109276101</v>
      </c>
      <c r="C125" s="5">
        <f t="shared" si="8"/>
        <v>1.2581693284726619E-2</v>
      </c>
      <c r="E125" s="5">
        <v>22.481026560309001</v>
      </c>
      <c r="F125" s="5">
        <v>114.000352933229</v>
      </c>
      <c r="G125" s="5">
        <f t="shared" si="9"/>
        <v>1.1331876445539671E-2</v>
      </c>
      <c r="I125" s="5">
        <v>22.481026560309001</v>
      </c>
      <c r="J125" s="5">
        <v>114.000352933229</v>
      </c>
      <c r="K125" s="5">
        <f t="shared" si="10"/>
        <v>1.1331876445539671E-2</v>
      </c>
      <c r="M125" s="5">
        <v>22.481026560309001</v>
      </c>
      <c r="N125" s="5">
        <v>114.000352933229</v>
      </c>
      <c r="O125" s="5">
        <f t="shared" si="11"/>
        <v>1.1331876445539671E-2</v>
      </c>
      <c r="Q125" s="5">
        <v>22.469435238628499</v>
      </c>
      <c r="R125" s="5">
        <v>113.98812109276101</v>
      </c>
      <c r="S125" s="5">
        <f t="shared" si="12"/>
        <v>1.2581693284726619E-2</v>
      </c>
      <c r="T125" s="5"/>
      <c r="U125" s="5">
        <v>22.475963300551498</v>
      </c>
      <c r="V125" s="5">
        <v>114.01194296542199</v>
      </c>
      <c r="W125" s="5">
        <f t="shared" si="13"/>
        <v>1.2869856459132774E-2</v>
      </c>
      <c r="X125" s="5"/>
      <c r="Y125" s="5">
        <v>22.481026560309001</v>
      </c>
      <c r="Z125" s="5">
        <v>114.000352933229</v>
      </c>
      <c r="AA125" s="5">
        <f t="shared" si="14"/>
        <v>1.1331876445539671E-2</v>
      </c>
      <c r="AB125" s="5"/>
      <c r="AC125" s="5">
        <v>22.481026560309001</v>
      </c>
      <c r="AD125" s="5">
        <v>114.000352933229</v>
      </c>
      <c r="AE125" s="5">
        <f t="shared" si="15"/>
        <v>1.1331876445539671E-2</v>
      </c>
    </row>
    <row r="126" spans="1:31" x14ac:dyDescent="0.25">
      <c r="A126">
        <v>22.469433106145701</v>
      </c>
      <c r="B126">
        <v>113.98802017914301</v>
      </c>
      <c r="C126" s="5">
        <f t="shared" si="8"/>
        <v>1.2682629431422001E-2</v>
      </c>
      <c r="E126" s="5">
        <v>22.481117223757099</v>
      </c>
      <c r="F126" s="5">
        <v>114.000350113905</v>
      </c>
      <c r="G126" s="5">
        <f t="shared" si="9"/>
        <v>1.1422583709439537E-2</v>
      </c>
      <c r="I126" s="5">
        <v>22.481117223757099</v>
      </c>
      <c r="J126" s="5">
        <v>114.000350113905</v>
      </c>
      <c r="K126" s="5">
        <f t="shared" si="10"/>
        <v>1.1422583709439537E-2</v>
      </c>
      <c r="M126" s="5">
        <v>22.481117223757099</v>
      </c>
      <c r="N126" s="5">
        <v>114.000350113905</v>
      </c>
      <c r="O126" s="5">
        <f t="shared" si="11"/>
        <v>1.1422583709439537E-2</v>
      </c>
      <c r="Q126" s="5">
        <v>22.469433106145701</v>
      </c>
      <c r="R126" s="5">
        <v>113.98802017914301</v>
      </c>
      <c r="S126" s="5">
        <f t="shared" si="12"/>
        <v>1.2682629431422001E-2</v>
      </c>
      <c r="T126" s="5"/>
      <c r="U126" s="5">
        <v>22.4760133218997</v>
      </c>
      <c r="V126" s="5">
        <v>114.01203361894601</v>
      </c>
      <c r="W126" s="5">
        <f t="shared" si="13"/>
        <v>1.2973393997818094E-2</v>
      </c>
      <c r="X126" s="5"/>
      <c r="Y126" s="5">
        <v>22.481117223757099</v>
      </c>
      <c r="Z126" s="5">
        <v>114.000350113905</v>
      </c>
      <c r="AA126" s="5">
        <f t="shared" si="14"/>
        <v>1.1422583709439537E-2</v>
      </c>
      <c r="AB126" s="5"/>
      <c r="AC126" s="5">
        <v>22.481117223757099</v>
      </c>
      <c r="AD126" s="5">
        <v>114.000350113905</v>
      </c>
      <c r="AE126" s="5">
        <f t="shared" si="15"/>
        <v>1.1422583709439537E-2</v>
      </c>
    </row>
    <row r="127" spans="1:31" x14ac:dyDescent="0.25">
      <c r="A127">
        <v>22.469430973662899</v>
      </c>
      <c r="B127">
        <v>113.98791926552499</v>
      </c>
      <c r="C127" s="5">
        <f t="shared" si="8"/>
        <v>1.2783565578137203E-2</v>
      </c>
      <c r="E127" s="5">
        <v>22.481207887205201</v>
      </c>
      <c r="F127" s="5">
        <v>114.000347294581</v>
      </c>
      <c r="G127" s="5">
        <f t="shared" si="9"/>
        <v>1.1513290973489278E-2</v>
      </c>
      <c r="I127" s="5">
        <v>22.481207887205201</v>
      </c>
      <c r="J127" s="5">
        <v>114.000347294581</v>
      </c>
      <c r="K127" s="5">
        <f t="shared" si="10"/>
        <v>1.1513290973489278E-2</v>
      </c>
      <c r="M127" s="5">
        <v>22.481207887205201</v>
      </c>
      <c r="N127" s="5">
        <v>114.000347294581</v>
      </c>
      <c r="O127" s="5">
        <f t="shared" si="11"/>
        <v>1.1513290973489278E-2</v>
      </c>
      <c r="Q127" s="5">
        <v>22.469430973662899</v>
      </c>
      <c r="R127" s="5">
        <v>113.98791926552499</v>
      </c>
      <c r="S127" s="5">
        <f t="shared" si="12"/>
        <v>1.2783565578137203E-2</v>
      </c>
      <c r="T127" s="5"/>
      <c r="U127" s="5">
        <v>22.476063343247901</v>
      </c>
      <c r="V127" s="5">
        <v>114.012124272471</v>
      </c>
      <c r="W127" s="5">
        <f t="shared" si="13"/>
        <v>1.3076931550725153E-2</v>
      </c>
      <c r="X127" s="5"/>
      <c r="Y127" s="5">
        <v>22.481207887205201</v>
      </c>
      <c r="Z127" s="5">
        <v>114.000347294581</v>
      </c>
      <c r="AA127" s="5">
        <f t="shared" si="14"/>
        <v>1.1513290973489278E-2</v>
      </c>
      <c r="AB127" s="5"/>
      <c r="AC127" s="5">
        <v>22.481207887205201</v>
      </c>
      <c r="AD127" s="5">
        <v>114.000347294581</v>
      </c>
      <c r="AE127" s="5">
        <f t="shared" si="15"/>
        <v>1.1513290973489278E-2</v>
      </c>
    </row>
    <row r="128" spans="1:31" x14ac:dyDescent="0.25">
      <c r="A128">
        <v>22.4694288411801</v>
      </c>
      <c r="B128">
        <v>113.98781835190699</v>
      </c>
      <c r="C128" s="5">
        <f t="shared" si="8"/>
        <v>1.2884501724843529E-2</v>
      </c>
      <c r="E128" s="5">
        <v>22.4812985506533</v>
      </c>
      <c r="F128" s="5">
        <v>114.00034447525699</v>
      </c>
      <c r="G128" s="5">
        <f t="shared" si="9"/>
        <v>1.1603998237678798E-2</v>
      </c>
      <c r="I128" s="5">
        <v>22.4812985506533</v>
      </c>
      <c r="J128" s="5">
        <v>114.00034447525699</v>
      </c>
      <c r="K128" s="5">
        <f t="shared" si="10"/>
        <v>1.1603998237678798E-2</v>
      </c>
      <c r="M128" s="5">
        <v>22.4812985506533</v>
      </c>
      <c r="N128" s="5">
        <v>114.00034447525699</v>
      </c>
      <c r="O128" s="5">
        <f t="shared" si="11"/>
        <v>1.1603998237678798E-2</v>
      </c>
      <c r="Q128" s="5">
        <v>22.4694288411801</v>
      </c>
      <c r="R128" s="5">
        <v>113.98781835190699</v>
      </c>
      <c r="S128" s="5">
        <f t="shared" si="12"/>
        <v>1.2884501724843529E-2</v>
      </c>
      <c r="T128" s="5"/>
      <c r="U128" s="5">
        <v>22.476113364596099</v>
      </c>
      <c r="V128" s="5">
        <v>114.012214925995</v>
      </c>
      <c r="W128" s="5">
        <f t="shared" si="13"/>
        <v>1.3180469115811602E-2</v>
      </c>
      <c r="X128" s="5"/>
      <c r="Y128" s="5">
        <v>22.4812985506533</v>
      </c>
      <c r="Z128" s="5">
        <v>114.00034447525699</v>
      </c>
      <c r="AA128" s="5">
        <f t="shared" si="14"/>
        <v>1.1603998237678798E-2</v>
      </c>
      <c r="AB128" s="5"/>
      <c r="AC128" s="5">
        <v>22.4812985506533</v>
      </c>
      <c r="AD128" s="5">
        <v>114.00034447525699</v>
      </c>
      <c r="AE128" s="5">
        <f t="shared" si="15"/>
        <v>1.1603998237678798E-2</v>
      </c>
    </row>
    <row r="129" spans="1:31" x14ac:dyDescent="0.25">
      <c r="A129">
        <v>22.469426708697299</v>
      </c>
      <c r="B129">
        <v>113.987717438289</v>
      </c>
      <c r="C129" s="5">
        <f t="shared" si="8"/>
        <v>1.2985437871555211E-2</v>
      </c>
      <c r="E129" s="5">
        <v>22.481389214101402</v>
      </c>
      <c r="F129" s="5">
        <v>114.000341655933</v>
      </c>
      <c r="G129" s="5">
        <f t="shared" si="9"/>
        <v>1.1694705502011E-2</v>
      </c>
      <c r="I129" s="5">
        <v>22.481389214101402</v>
      </c>
      <c r="J129" s="5">
        <v>114.000341655933</v>
      </c>
      <c r="K129" s="5">
        <f t="shared" si="10"/>
        <v>1.1694705502011E-2</v>
      </c>
      <c r="M129" s="5">
        <v>22.481389214101402</v>
      </c>
      <c r="N129" s="5">
        <v>114.000341655933</v>
      </c>
      <c r="O129" s="5">
        <f t="shared" si="11"/>
        <v>1.1694705502011E-2</v>
      </c>
      <c r="Q129" s="5">
        <v>22.469426708697299</v>
      </c>
      <c r="R129" s="5">
        <v>113.987717438289</v>
      </c>
      <c r="S129" s="5">
        <f t="shared" si="12"/>
        <v>1.2985437871555211E-2</v>
      </c>
      <c r="T129" s="5"/>
      <c r="U129" s="5">
        <v>22.4761633859443</v>
      </c>
      <c r="V129" s="5">
        <v>114.01230557952</v>
      </c>
      <c r="W129" s="5">
        <f t="shared" si="13"/>
        <v>1.3284006694526271E-2</v>
      </c>
      <c r="X129" s="5"/>
      <c r="Y129" s="5">
        <v>22.481389214101402</v>
      </c>
      <c r="Z129" s="5">
        <v>114.000341655933</v>
      </c>
      <c r="AA129" s="5">
        <f t="shared" si="14"/>
        <v>1.1694705502011E-2</v>
      </c>
      <c r="AB129" s="5"/>
      <c r="AC129" s="5">
        <v>22.481389214101402</v>
      </c>
      <c r="AD129" s="5">
        <v>114.000341655933</v>
      </c>
      <c r="AE129" s="5">
        <f t="shared" si="15"/>
        <v>1.1694705502011E-2</v>
      </c>
    </row>
    <row r="130" spans="1:31" x14ac:dyDescent="0.25">
      <c r="A130">
        <v>22.4694245762145</v>
      </c>
      <c r="B130">
        <v>113.987616524671</v>
      </c>
      <c r="C130" s="5">
        <f t="shared" si="8"/>
        <v>1.3086374018271974E-2</v>
      </c>
      <c r="E130" s="5">
        <v>22.4814798775495</v>
      </c>
      <c r="F130" s="5">
        <v>114.000338836609</v>
      </c>
      <c r="G130" s="5">
        <f t="shared" si="9"/>
        <v>1.1785412766475999E-2</v>
      </c>
      <c r="I130" s="5">
        <v>22.4814798775495</v>
      </c>
      <c r="J130" s="5">
        <v>114.000338836609</v>
      </c>
      <c r="K130" s="5">
        <f t="shared" si="10"/>
        <v>1.1785412766475999E-2</v>
      </c>
      <c r="M130" s="5">
        <v>22.4814798775495</v>
      </c>
      <c r="N130" s="5">
        <v>114.000338836609</v>
      </c>
      <c r="O130" s="5">
        <f t="shared" si="11"/>
        <v>1.1785412766475999E-2</v>
      </c>
      <c r="Q130" s="5">
        <v>22.4694245762145</v>
      </c>
      <c r="R130" s="5">
        <v>113.987616524671</v>
      </c>
      <c r="S130" s="5">
        <f t="shared" si="12"/>
        <v>1.3086374018271974E-2</v>
      </c>
      <c r="T130" s="5"/>
      <c r="U130" s="5">
        <v>22.476213407292502</v>
      </c>
      <c r="V130" s="5">
        <v>114.012396233044</v>
      </c>
      <c r="W130" s="5">
        <f t="shared" si="13"/>
        <v>1.3387544284808763E-2</v>
      </c>
      <c r="X130" s="5"/>
      <c r="Y130" s="5">
        <v>22.4814798775495</v>
      </c>
      <c r="Z130" s="5">
        <v>114.000338836609</v>
      </c>
      <c r="AA130" s="5">
        <f t="shared" si="14"/>
        <v>1.1785412766475999E-2</v>
      </c>
      <c r="AB130" s="5"/>
      <c r="AC130" s="5">
        <v>22.4814798775495</v>
      </c>
      <c r="AD130" s="5">
        <v>114.000338836609</v>
      </c>
      <c r="AE130" s="5">
        <f t="shared" si="15"/>
        <v>1.1785412766475999E-2</v>
      </c>
    </row>
    <row r="131" spans="1:31" x14ac:dyDescent="0.25">
      <c r="A131">
        <v>22.469422443731698</v>
      </c>
      <c r="B131">
        <v>113.987515611053</v>
      </c>
      <c r="C131" s="5">
        <f t="shared" si="8"/>
        <v>1.3187310164993854E-2</v>
      </c>
      <c r="E131" s="5">
        <v>22.481570540997598</v>
      </c>
      <c r="F131" s="5">
        <v>114.00033601728499</v>
      </c>
      <c r="G131" s="5">
        <f t="shared" si="9"/>
        <v>1.1876120031074654E-2</v>
      </c>
      <c r="I131" s="5">
        <v>22.481570540997598</v>
      </c>
      <c r="J131" s="5">
        <v>114.00033601728499</v>
      </c>
      <c r="K131" s="5">
        <f t="shared" si="10"/>
        <v>1.1876120031074654E-2</v>
      </c>
      <c r="M131" s="5">
        <v>22.481570540997598</v>
      </c>
      <c r="N131" s="5">
        <v>114.00033601728499</v>
      </c>
      <c r="O131" s="5">
        <f t="shared" si="11"/>
        <v>1.1876120031074654E-2</v>
      </c>
      <c r="Q131" s="5">
        <v>22.469422443731698</v>
      </c>
      <c r="R131" s="5">
        <v>113.987515611053</v>
      </c>
      <c r="S131" s="5">
        <f t="shared" si="12"/>
        <v>1.3187310164993854E-2</v>
      </c>
      <c r="T131" s="5"/>
      <c r="U131" s="5">
        <v>22.476263428640699</v>
      </c>
      <c r="V131" s="5">
        <v>114.01248688656899</v>
      </c>
      <c r="W131" s="5">
        <f t="shared" si="13"/>
        <v>1.3491081888121299E-2</v>
      </c>
      <c r="X131" s="5"/>
      <c r="Y131" s="5">
        <v>22.481570540997598</v>
      </c>
      <c r="Z131" s="5">
        <v>114.00033601728499</v>
      </c>
      <c r="AA131" s="5">
        <f t="shared" si="14"/>
        <v>1.1876120031074654E-2</v>
      </c>
      <c r="AB131" s="5"/>
      <c r="AC131" s="5">
        <v>22.481570540997598</v>
      </c>
      <c r="AD131" s="5">
        <v>114.00033601728499</v>
      </c>
      <c r="AE131" s="5">
        <f t="shared" si="15"/>
        <v>1.1876120031074654E-2</v>
      </c>
    </row>
    <row r="132" spans="1:31" x14ac:dyDescent="0.25">
      <c r="A132">
        <v>22.4694203112489</v>
      </c>
      <c r="B132">
        <v>113.987414697435</v>
      </c>
      <c r="C132" s="5">
        <f t="shared" si="8"/>
        <v>1.3288246311720583E-2</v>
      </c>
      <c r="E132" s="5">
        <v>22.4816612044457</v>
      </c>
      <c r="F132" s="5">
        <v>114.000333197961</v>
      </c>
      <c r="G132" s="5">
        <f t="shared" si="9"/>
        <v>1.1966827295806618E-2</v>
      </c>
      <c r="I132" s="5">
        <v>22.4816612044457</v>
      </c>
      <c r="J132" s="5">
        <v>114.000333197961</v>
      </c>
      <c r="K132" s="5">
        <f t="shared" si="10"/>
        <v>1.1966827295806618E-2</v>
      </c>
      <c r="M132" s="5">
        <v>22.4816612044457</v>
      </c>
      <c r="N132" s="5">
        <v>114.000333197961</v>
      </c>
      <c r="O132" s="5">
        <f t="shared" si="11"/>
        <v>1.1966827295806618E-2</v>
      </c>
      <c r="Q132" s="5">
        <v>22.4694203112489</v>
      </c>
      <c r="R132" s="5">
        <v>113.987414697435</v>
      </c>
      <c r="S132" s="5">
        <f t="shared" si="12"/>
        <v>1.3288246311720583E-2</v>
      </c>
      <c r="T132" s="5"/>
      <c r="U132" s="5">
        <v>22.476313449988901</v>
      </c>
      <c r="V132" s="5">
        <v>114.01257754009301</v>
      </c>
      <c r="W132" s="5">
        <f t="shared" si="13"/>
        <v>1.3594619502463668E-2</v>
      </c>
      <c r="X132" s="5"/>
      <c r="Y132" s="5">
        <v>22.4816612044457</v>
      </c>
      <c r="Z132" s="5">
        <v>114.000333197961</v>
      </c>
      <c r="AA132" s="5">
        <f t="shared" si="14"/>
        <v>1.1966827295806618E-2</v>
      </c>
      <c r="AB132" s="5"/>
      <c r="AC132" s="5">
        <v>22.4816612044457</v>
      </c>
      <c r="AD132" s="5">
        <v>114.000333197961</v>
      </c>
      <c r="AE132" s="5">
        <f t="shared" si="15"/>
        <v>1.1966827295806618E-2</v>
      </c>
    </row>
    <row r="133" spans="1:31" x14ac:dyDescent="0.25">
      <c r="A133">
        <v>22.469418178766102</v>
      </c>
      <c r="B133">
        <v>113.987313783817</v>
      </c>
      <c r="C133" s="5">
        <f t="shared" ref="C133:C196" si="16">SQRT(($A$1-A133)^2 + ($B$1-B133)^2)</f>
        <v>1.3389182458452128E-2</v>
      </c>
      <c r="E133" s="5">
        <v>22.481751867893799</v>
      </c>
      <c r="F133" s="5">
        <v>114.000330378637</v>
      </c>
      <c r="G133" s="5">
        <f t="shared" ref="G133:G196" si="17">SQRT(($A$1-E133)^2 + ($B$1-F133)^2)</f>
        <v>1.2057534560662284E-2</v>
      </c>
      <c r="I133" s="5">
        <v>22.481751867893799</v>
      </c>
      <c r="J133" s="5">
        <v>114.000330378637</v>
      </c>
      <c r="K133" s="5">
        <f t="shared" ref="K133:K196" si="18">SQRT(($A$1-I133)^2 + ($B$1-J133)^2)</f>
        <v>1.2057534560662284E-2</v>
      </c>
      <c r="M133" s="5">
        <v>22.481751867893799</v>
      </c>
      <c r="N133" s="5">
        <v>114.000330378637</v>
      </c>
      <c r="O133" s="5">
        <f t="shared" ref="O133:O196" si="19">SQRT(($A$1-M133)^2 + ($B$1-N133)^2)</f>
        <v>1.2057534560662284E-2</v>
      </c>
      <c r="Q133" s="5">
        <v>22.469418178766102</v>
      </c>
      <c r="R133" s="5">
        <v>113.987313783817</v>
      </c>
      <c r="S133" s="5">
        <f t="shared" ref="S133:S196" si="20">SQRT(($A$1-Q133)^2 + ($B$1-R133)^2)</f>
        <v>1.3389182458452128E-2</v>
      </c>
      <c r="T133" s="5"/>
      <c r="U133" s="5">
        <v>22.476363471337098</v>
      </c>
      <c r="V133" s="5">
        <v>114.012668193618</v>
      </c>
      <c r="W133" s="5">
        <f t="shared" ref="W133:W196" si="21">SQRT(($A$1-U133)^2 + ($B$1-V133)^2)</f>
        <v>1.3698157129276304E-2</v>
      </c>
      <c r="X133" s="5"/>
      <c r="Y133" s="5">
        <v>22.481751867893799</v>
      </c>
      <c r="Z133" s="5">
        <v>114.000330378637</v>
      </c>
      <c r="AA133" s="5">
        <f t="shared" ref="AA133:AA196" si="22">SQRT(($A$1-Y133)^2 + ($B$1-Z133)^2)</f>
        <v>1.2057534560662284E-2</v>
      </c>
      <c r="AB133" s="5"/>
      <c r="AC133" s="5">
        <v>22.481751867893799</v>
      </c>
      <c r="AD133" s="5">
        <v>114.000330378637</v>
      </c>
      <c r="AE133" s="5">
        <f t="shared" ref="AE133:AE196" si="23">SQRT(($A$1-AC133)^2 + ($B$1-AD133)^2)</f>
        <v>1.2057534560662284E-2</v>
      </c>
    </row>
    <row r="134" spans="1:31" x14ac:dyDescent="0.25">
      <c r="A134">
        <v>22.4694160462833</v>
      </c>
      <c r="B134">
        <v>113.987212870199</v>
      </c>
      <c r="C134" s="5">
        <f t="shared" si="16"/>
        <v>1.3490118605188454E-2</v>
      </c>
      <c r="E134" s="5">
        <v>22.481842531341901</v>
      </c>
      <c r="F134" s="5">
        <v>114.00032755931301</v>
      </c>
      <c r="G134" s="5">
        <f t="shared" si="17"/>
        <v>1.2148241825645905E-2</v>
      </c>
      <c r="I134" s="5">
        <v>22.481842531341901</v>
      </c>
      <c r="J134" s="5">
        <v>114.00032755931301</v>
      </c>
      <c r="K134" s="5">
        <f t="shared" si="18"/>
        <v>1.2148241825645905E-2</v>
      </c>
      <c r="M134" s="5">
        <v>22.481842531341901</v>
      </c>
      <c r="N134" s="5">
        <v>114.00032755931301</v>
      </c>
      <c r="O134" s="5">
        <f t="shared" si="19"/>
        <v>1.2148241825645905E-2</v>
      </c>
      <c r="Q134" s="5">
        <v>22.4694160462833</v>
      </c>
      <c r="R134" s="5">
        <v>113.987212870199</v>
      </c>
      <c r="S134" s="5">
        <f t="shared" si="20"/>
        <v>1.3490118605188454E-2</v>
      </c>
      <c r="T134" s="5"/>
      <c r="U134" s="5">
        <v>22.4764134926853</v>
      </c>
      <c r="V134" s="5">
        <v>114.012758847142</v>
      </c>
      <c r="W134" s="5">
        <f t="shared" si="21"/>
        <v>1.3801694766575426E-2</v>
      </c>
      <c r="X134" s="5"/>
      <c r="Y134" s="5">
        <v>22.481842531341901</v>
      </c>
      <c r="Z134" s="5">
        <v>114.00032755931301</v>
      </c>
      <c r="AA134" s="5">
        <f t="shared" si="22"/>
        <v>1.2148241825645905E-2</v>
      </c>
      <c r="AB134" s="5"/>
      <c r="AC134" s="5">
        <v>22.481842531341901</v>
      </c>
      <c r="AD134" s="5">
        <v>114.00032755931301</v>
      </c>
      <c r="AE134" s="5">
        <f t="shared" si="23"/>
        <v>1.2148241825645905E-2</v>
      </c>
    </row>
    <row r="135" spans="1:31" x14ac:dyDescent="0.25">
      <c r="A135">
        <v>22.469413913800501</v>
      </c>
      <c r="B135">
        <v>113.987111956581</v>
      </c>
      <c r="C135" s="5">
        <f t="shared" si="16"/>
        <v>1.3591054751929304E-2</v>
      </c>
      <c r="E135" s="5">
        <v>22.481933194789999</v>
      </c>
      <c r="F135" s="5">
        <v>114.000324739989</v>
      </c>
      <c r="G135" s="5">
        <f t="shared" si="17"/>
        <v>1.2238949090748047E-2</v>
      </c>
      <c r="I135" s="5">
        <v>22.481933194789999</v>
      </c>
      <c r="J135" s="5">
        <v>114.000324739989</v>
      </c>
      <c r="K135" s="5">
        <f t="shared" si="18"/>
        <v>1.2238949090748047E-2</v>
      </c>
      <c r="M135" s="5">
        <v>22.481933194789999</v>
      </c>
      <c r="N135" s="5">
        <v>114.000324739989</v>
      </c>
      <c r="O135" s="5">
        <f t="shared" si="19"/>
        <v>1.2238949090748047E-2</v>
      </c>
      <c r="Q135" s="5">
        <v>22.469413913800501</v>
      </c>
      <c r="R135" s="5">
        <v>113.987111956581</v>
      </c>
      <c r="S135" s="5">
        <f t="shared" si="20"/>
        <v>1.3591054751929304E-2</v>
      </c>
      <c r="T135" s="5"/>
      <c r="U135" s="5">
        <v>22.476463514033501</v>
      </c>
      <c r="V135" s="5">
        <v>114.012849500667</v>
      </c>
      <c r="W135" s="5">
        <f t="shared" si="21"/>
        <v>1.3905232415856374E-2</v>
      </c>
      <c r="X135" s="5"/>
      <c r="Y135" s="5">
        <v>22.481933194789999</v>
      </c>
      <c r="Z135" s="5">
        <v>114.000324739989</v>
      </c>
      <c r="AA135" s="5">
        <f t="shared" si="22"/>
        <v>1.2238949090748047E-2</v>
      </c>
      <c r="AB135" s="5"/>
      <c r="AC135" s="5">
        <v>22.481933194789999</v>
      </c>
      <c r="AD135" s="5">
        <v>114.000324739989</v>
      </c>
      <c r="AE135" s="5">
        <f t="shared" si="23"/>
        <v>1.2238949090748047E-2</v>
      </c>
    </row>
    <row r="136" spans="1:31" x14ac:dyDescent="0.25">
      <c r="A136">
        <v>22.4694117813176</v>
      </c>
      <c r="B136">
        <v>113.987011042963</v>
      </c>
      <c r="C136" s="5">
        <f t="shared" si="16"/>
        <v>1.3691990898676822E-2</v>
      </c>
      <c r="E136" s="5">
        <v>22.482023858238101</v>
      </c>
      <c r="F136" s="5">
        <v>114.000321920665</v>
      </c>
      <c r="G136" s="5">
        <f t="shared" si="17"/>
        <v>1.2329656355972258E-2</v>
      </c>
      <c r="I136" s="5">
        <v>22.482023858238101</v>
      </c>
      <c r="J136" s="5">
        <v>114.000321920665</v>
      </c>
      <c r="K136" s="5">
        <f t="shared" si="18"/>
        <v>1.2329656355972258E-2</v>
      </c>
      <c r="M136" s="5">
        <v>22.482023858238101</v>
      </c>
      <c r="N136" s="5">
        <v>114.000321920665</v>
      </c>
      <c r="O136" s="5">
        <f t="shared" si="19"/>
        <v>1.2329656355972258E-2</v>
      </c>
      <c r="Q136" s="5">
        <v>22.4694117813176</v>
      </c>
      <c r="R136" s="5">
        <v>113.987011042963</v>
      </c>
      <c r="S136" s="5">
        <f t="shared" si="20"/>
        <v>1.3691990898676822E-2</v>
      </c>
      <c r="T136" s="5"/>
      <c r="U136" s="5">
        <v>22.476513535381699</v>
      </c>
      <c r="V136" s="5">
        <v>114.012940154191</v>
      </c>
      <c r="W136" s="5">
        <f t="shared" si="21"/>
        <v>1.4008770075108166E-2</v>
      </c>
      <c r="X136" s="5"/>
      <c r="Y136" s="5">
        <v>22.482023858238101</v>
      </c>
      <c r="Z136" s="5">
        <v>114.000321920665</v>
      </c>
      <c r="AA136" s="5">
        <f t="shared" si="22"/>
        <v>1.2329656355972258E-2</v>
      </c>
      <c r="AB136" s="5"/>
      <c r="AC136" s="5">
        <v>22.482023858238101</v>
      </c>
      <c r="AD136" s="5">
        <v>114.000321920665</v>
      </c>
      <c r="AE136" s="5">
        <f t="shared" si="23"/>
        <v>1.2329656355972258E-2</v>
      </c>
    </row>
    <row r="137" spans="1:31" x14ac:dyDescent="0.25">
      <c r="A137">
        <v>22.469409648834802</v>
      </c>
      <c r="B137">
        <v>113.98691012934501</v>
      </c>
      <c r="C137" s="5">
        <f t="shared" si="16"/>
        <v>1.3792927045426572E-2</v>
      </c>
      <c r="E137" s="5">
        <v>22.482114521686199</v>
      </c>
      <c r="F137" s="5">
        <v>114.00031910134101</v>
      </c>
      <c r="G137" s="5">
        <f t="shared" si="17"/>
        <v>1.2420363621309266E-2</v>
      </c>
      <c r="I137" s="5">
        <v>22.482114521686199</v>
      </c>
      <c r="J137" s="5">
        <v>114.00031910134101</v>
      </c>
      <c r="K137" s="5">
        <f t="shared" si="18"/>
        <v>1.2420363621309266E-2</v>
      </c>
      <c r="M137" s="5">
        <v>22.482114521686199</v>
      </c>
      <c r="N137" s="5">
        <v>114.00031910134101</v>
      </c>
      <c r="O137" s="5">
        <f t="shared" si="19"/>
        <v>1.2420363621309266E-2</v>
      </c>
      <c r="Q137" s="5">
        <v>22.469409648834802</v>
      </c>
      <c r="R137" s="5">
        <v>113.98691012934501</v>
      </c>
      <c r="S137" s="5">
        <f t="shared" si="20"/>
        <v>1.3792927045426572E-2</v>
      </c>
      <c r="T137" s="5"/>
      <c r="U137" s="5">
        <v>22.4765635567299</v>
      </c>
      <c r="V137" s="5">
        <v>114.01303080771601</v>
      </c>
      <c r="W137" s="5">
        <f t="shared" si="21"/>
        <v>1.4112307745858515E-2</v>
      </c>
      <c r="X137" s="5"/>
      <c r="Y137" s="5">
        <v>22.482114521686199</v>
      </c>
      <c r="Z137" s="5">
        <v>114.00031910134101</v>
      </c>
      <c r="AA137" s="5">
        <f t="shared" si="22"/>
        <v>1.2420363621309266E-2</v>
      </c>
      <c r="AB137" s="5"/>
      <c r="AC137" s="5">
        <v>22.482114521686199</v>
      </c>
      <c r="AD137" s="5">
        <v>114.00031910134101</v>
      </c>
      <c r="AE137" s="5">
        <f t="shared" si="23"/>
        <v>1.2420363621309266E-2</v>
      </c>
    </row>
    <row r="138" spans="1:31" x14ac:dyDescent="0.25">
      <c r="A138">
        <v>22.469407516352</v>
      </c>
      <c r="B138">
        <v>113.98680921572701</v>
      </c>
      <c r="C138" s="5">
        <f t="shared" si="16"/>
        <v>1.3893863192180701E-2</v>
      </c>
      <c r="E138" s="5">
        <v>22.482205185134301</v>
      </c>
      <c r="F138" s="5">
        <v>114.000316282017</v>
      </c>
      <c r="G138" s="5">
        <f t="shared" si="17"/>
        <v>1.2511070886764076E-2</v>
      </c>
      <c r="I138" s="5">
        <v>22.482205185134301</v>
      </c>
      <c r="J138" s="5">
        <v>114.000316282017</v>
      </c>
      <c r="K138" s="5">
        <f t="shared" si="18"/>
        <v>1.2511070886764076E-2</v>
      </c>
      <c r="M138" s="5">
        <v>22.482205185134301</v>
      </c>
      <c r="N138" s="5">
        <v>114.000316282017</v>
      </c>
      <c r="O138" s="5">
        <f t="shared" si="19"/>
        <v>1.2511070886764076E-2</v>
      </c>
      <c r="Q138" s="5">
        <v>22.469407516352</v>
      </c>
      <c r="R138" s="5">
        <v>113.98680921572701</v>
      </c>
      <c r="S138" s="5">
        <f t="shared" si="20"/>
        <v>1.3893863192180701E-2</v>
      </c>
      <c r="T138" s="5"/>
      <c r="U138" s="5">
        <v>22.476613578078101</v>
      </c>
      <c r="V138" s="5">
        <v>114.01312146124</v>
      </c>
      <c r="W138" s="5">
        <f t="shared" si="21"/>
        <v>1.4215845426110566E-2</v>
      </c>
      <c r="X138" s="5"/>
      <c r="Y138" s="5">
        <v>22.482205185134301</v>
      </c>
      <c r="Z138" s="5">
        <v>114.000316282017</v>
      </c>
      <c r="AA138" s="5">
        <f t="shared" si="22"/>
        <v>1.2511070886764076E-2</v>
      </c>
      <c r="AB138" s="5"/>
      <c r="AC138" s="5">
        <v>22.482205185134301</v>
      </c>
      <c r="AD138" s="5">
        <v>114.000316282017</v>
      </c>
      <c r="AE138" s="5">
        <f t="shared" si="23"/>
        <v>1.2511070886764076E-2</v>
      </c>
    </row>
    <row r="139" spans="1:31" x14ac:dyDescent="0.25">
      <c r="A139">
        <v>22.469405383869201</v>
      </c>
      <c r="B139">
        <v>113.98670830210899</v>
      </c>
      <c r="C139" s="5">
        <f t="shared" si="16"/>
        <v>1.3994799338953175E-2</v>
      </c>
      <c r="E139" s="5">
        <v>22.4822958485824</v>
      </c>
      <c r="F139" s="5">
        <v>114.000313462693</v>
      </c>
      <c r="G139" s="5">
        <f t="shared" si="17"/>
        <v>1.2601778152326258E-2</v>
      </c>
      <c r="I139" s="5">
        <v>22.4822958485824</v>
      </c>
      <c r="J139" s="5">
        <v>114.000313462693</v>
      </c>
      <c r="K139" s="5">
        <f t="shared" si="18"/>
        <v>1.2601778152326258E-2</v>
      </c>
      <c r="M139" s="5">
        <v>22.4822958485824</v>
      </c>
      <c r="N139" s="5">
        <v>114.000313462693</v>
      </c>
      <c r="O139" s="5">
        <f t="shared" si="19"/>
        <v>1.2601778152326258E-2</v>
      </c>
      <c r="Q139" s="5">
        <v>22.469405383869201</v>
      </c>
      <c r="R139" s="5">
        <v>113.98670830210899</v>
      </c>
      <c r="S139" s="5">
        <f t="shared" si="20"/>
        <v>1.3994799338953175E-2</v>
      </c>
      <c r="T139" s="5"/>
      <c r="U139" s="5">
        <v>22.476663599426299</v>
      </c>
      <c r="V139" s="5">
        <v>114.013212114765</v>
      </c>
      <c r="W139" s="5">
        <f t="shared" si="21"/>
        <v>1.4319383117388156E-2</v>
      </c>
      <c r="X139" s="5"/>
      <c r="Y139" s="5">
        <v>22.4822958485824</v>
      </c>
      <c r="Z139" s="5">
        <v>114.000313462693</v>
      </c>
      <c r="AA139" s="5">
        <f t="shared" si="22"/>
        <v>1.2601778152326258E-2</v>
      </c>
      <c r="AB139" s="5"/>
      <c r="AC139" s="5">
        <v>22.4822958485824</v>
      </c>
      <c r="AD139" s="5">
        <v>114.000313462693</v>
      </c>
      <c r="AE139" s="5">
        <f t="shared" si="23"/>
        <v>1.2601778152326258E-2</v>
      </c>
    </row>
    <row r="140" spans="1:31" x14ac:dyDescent="0.25">
      <c r="A140">
        <v>22.469403251386399</v>
      </c>
      <c r="B140">
        <v>113.986607388491</v>
      </c>
      <c r="C140" s="5">
        <f t="shared" si="16"/>
        <v>1.4095735485715636E-2</v>
      </c>
      <c r="E140" s="5">
        <v>22.482386512030502</v>
      </c>
      <c r="F140" s="5">
        <v>114.000310643369</v>
      </c>
      <c r="G140" s="5">
        <f t="shared" si="17"/>
        <v>1.2692485418000962E-2</v>
      </c>
      <c r="I140" s="5">
        <v>22.482386512030502</v>
      </c>
      <c r="J140" s="5">
        <v>114.000310643369</v>
      </c>
      <c r="K140" s="5">
        <f t="shared" si="18"/>
        <v>1.2692485418000962E-2</v>
      </c>
      <c r="M140" s="5">
        <v>22.482386512030502</v>
      </c>
      <c r="N140" s="5">
        <v>114.000310643369</v>
      </c>
      <c r="O140" s="5">
        <f t="shared" si="19"/>
        <v>1.2692485418000962E-2</v>
      </c>
      <c r="Q140" s="5">
        <v>22.469403251386399</v>
      </c>
      <c r="R140" s="5">
        <v>113.986607388491</v>
      </c>
      <c r="S140" s="5">
        <f t="shared" si="20"/>
        <v>1.4095735485715636E-2</v>
      </c>
      <c r="T140" s="5"/>
      <c r="U140" s="5">
        <v>22.4767136207745</v>
      </c>
      <c r="V140" s="5">
        <v>114.01330276828899</v>
      </c>
      <c r="W140" s="5">
        <f t="shared" si="21"/>
        <v>1.4422920817737567E-2</v>
      </c>
      <c r="X140" s="5"/>
      <c r="Y140" s="5">
        <v>22.482386512030502</v>
      </c>
      <c r="Z140" s="5">
        <v>114.000310643369</v>
      </c>
      <c r="AA140" s="5">
        <f t="shared" si="22"/>
        <v>1.2692485418000962E-2</v>
      </c>
      <c r="AB140" s="5"/>
      <c r="AC140" s="5">
        <v>22.482386512030502</v>
      </c>
      <c r="AD140" s="5">
        <v>114.000310643369</v>
      </c>
      <c r="AE140" s="5">
        <f t="shared" si="23"/>
        <v>1.2692485418000962E-2</v>
      </c>
    </row>
    <row r="141" spans="1:31" x14ac:dyDescent="0.25">
      <c r="A141">
        <v>22.469401118903601</v>
      </c>
      <c r="B141">
        <v>113.986506474873</v>
      </c>
      <c r="C141" s="5">
        <f t="shared" si="16"/>
        <v>1.4196671632482057E-2</v>
      </c>
      <c r="E141" s="5">
        <v>22.4824771754786</v>
      </c>
      <c r="F141" s="5">
        <v>114.000307824045</v>
      </c>
      <c r="G141" s="5">
        <f t="shared" si="17"/>
        <v>1.2783192683779202E-2</v>
      </c>
      <c r="I141" s="5">
        <v>22.4824771754786</v>
      </c>
      <c r="J141" s="5">
        <v>114.000307824045</v>
      </c>
      <c r="K141" s="5">
        <f t="shared" si="18"/>
        <v>1.2783192683779202E-2</v>
      </c>
      <c r="M141" s="5">
        <v>22.4824771754786</v>
      </c>
      <c r="N141" s="5">
        <v>114.000307824045</v>
      </c>
      <c r="O141" s="5">
        <f t="shared" si="19"/>
        <v>1.2783192683779202E-2</v>
      </c>
      <c r="Q141" s="5">
        <v>22.469401118903601</v>
      </c>
      <c r="R141" s="5">
        <v>113.986506474873</v>
      </c>
      <c r="S141" s="5">
        <f t="shared" si="20"/>
        <v>1.4196671632482057E-2</v>
      </c>
      <c r="T141" s="5"/>
      <c r="U141" s="5">
        <v>22.476763642122702</v>
      </c>
      <c r="V141" s="5">
        <v>114.013393421814</v>
      </c>
      <c r="W141" s="5">
        <f t="shared" si="21"/>
        <v>1.4526458528695397E-2</v>
      </c>
      <c r="X141" s="5"/>
      <c r="Y141" s="5">
        <v>22.4824771754786</v>
      </c>
      <c r="Z141" s="5">
        <v>114.000307824045</v>
      </c>
      <c r="AA141" s="5">
        <f t="shared" si="22"/>
        <v>1.2783192683779202E-2</v>
      </c>
      <c r="AB141" s="5"/>
      <c r="AC141" s="5">
        <v>22.4824771754786</v>
      </c>
      <c r="AD141" s="5">
        <v>114.000307824045</v>
      </c>
      <c r="AE141" s="5">
        <f t="shared" si="23"/>
        <v>1.2783192683779202E-2</v>
      </c>
    </row>
    <row r="142" spans="1:31" x14ac:dyDescent="0.25">
      <c r="A142">
        <v>22.469398986420799</v>
      </c>
      <c r="B142">
        <v>113.986405561255</v>
      </c>
      <c r="C142" s="5">
        <f t="shared" si="16"/>
        <v>1.42976077792525E-2</v>
      </c>
      <c r="E142" s="5">
        <v>22.482567838926698</v>
      </c>
      <c r="F142" s="5">
        <v>114.000305004721</v>
      </c>
      <c r="G142" s="5">
        <f t="shared" si="17"/>
        <v>1.2873899949661403E-2</v>
      </c>
      <c r="I142" s="5">
        <v>22.482567838926698</v>
      </c>
      <c r="J142" s="5">
        <v>114.000305004721</v>
      </c>
      <c r="K142" s="5">
        <f t="shared" si="18"/>
        <v>1.2873899949661403E-2</v>
      </c>
      <c r="M142" s="5">
        <v>22.482567838926698</v>
      </c>
      <c r="N142" s="5">
        <v>114.000305004721</v>
      </c>
      <c r="O142" s="5">
        <f t="shared" si="19"/>
        <v>1.2873899949661403E-2</v>
      </c>
      <c r="Q142" s="5">
        <v>22.469398986420799</v>
      </c>
      <c r="R142" s="5">
        <v>113.986405561255</v>
      </c>
      <c r="S142" s="5">
        <f t="shared" si="20"/>
        <v>1.42976077792525E-2</v>
      </c>
      <c r="T142" s="5"/>
      <c r="U142" s="5">
        <v>22.476813663470899</v>
      </c>
      <c r="V142" s="5">
        <v>114.013484075338</v>
      </c>
      <c r="W142" s="5">
        <f t="shared" si="21"/>
        <v>1.4629996248290113E-2</v>
      </c>
      <c r="X142" s="5"/>
      <c r="Y142" s="5">
        <v>22.482567838926698</v>
      </c>
      <c r="Z142" s="5">
        <v>114.000305004721</v>
      </c>
      <c r="AA142" s="5">
        <f t="shared" si="22"/>
        <v>1.2873899949661403E-2</v>
      </c>
      <c r="AB142" s="5"/>
      <c r="AC142" s="5">
        <v>22.482567838926698</v>
      </c>
      <c r="AD142" s="5">
        <v>114.000305004721</v>
      </c>
      <c r="AE142" s="5">
        <f t="shared" si="23"/>
        <v>1.2873899949661403E-2</v>
      </c>
    </row>
    <row r="143" spans="1:31" x14ac:dyDescent="0.25">
      <c r="A143">
        <v>22.469396853938001</v>
      </c>
      <c r="B143">
        <v>113.986304647637</v>
      </c>
      <c r="C143" s="5">
        <f t="shared" si="16"/>
        <v>1.4398543926026731E-2</v>
      </c>
      <c r="E143" s="5">
        <v>22.4826585023748</v>
      </c>
      <c r="F143" s="5">
        <v>114.000302185397</v>
      </c>
      <c r="G143" s="5">
        <f t="shared" si="17"/>
        <v>1.2964607215649359E-2</v>
      </c>
      <c r="I143" s="5">
        <v>22.4826585023748</v>
      </c>
      <c r="J143" s="5">
        <v>114.000302185397</v>
      </c>
      <c r="K143" s="5">
        <f t="shared" si="18"/>
        <v>1.2964607215649359E-2</v>
      </c>
      <c r="M143" s="5">
        <v>22.4826585023748</v>
      </c>
      <c r="N143" s="5">
        <v>114.000302185397</v>
      </c>
      <c r="O143" s="5">
        <f t="shared" si="19"/>
        <v>1.2964607215649359E-2</v>
      </c>
      <c r="Q143" s="5">
        <v>22.469396853938001</v>
      </c>
      <c r="R143" s="5">
        <v>113.986304647637</v>
      </c>
      <c r="S143" s="5">
        <f t="shared" si="20"/>
        <v>1.4398543926026731E-2</v>
      </c>
      <c r="T143" s="5"/>
      <c r="U143" s="5">
        <v>22.476863684819101</v>
      </c>
      <c r="V143" s="5">
        <v>114.01357472886301</v>
      </c>
      <c r="W143" s="5">
        <f t="shared" si="21"/>
        <v>1.4733533978087779E-2</v>
      </c>
      <c r="X143" s="5"/>
      <c r="Y143" s="5">
        <v>22.4826585023748</v>
      </c>
      <c r="Z143" s="5">
        <v>114.000302185397</v>
      </c>
      <c r="AA143" s="5">
        <f t="shared" si="22"/>
        <v>1.2964607215649359E-2</v>
      </c>
      <c r="AB143" s="5"/>
      <c r="AC143" s="5">
        <v>22.4826585023748</v>
      </c>
      <c r="AD143" s="5">
        <v>114.000302185397</v>
      </c>
      <c r="AE143" s="5">
        <f t="shared" si="23"/>
        <v>1.2964607215649359E-2</v>
      </c>
    </row>
    <row r="144" spans="1:31" x14ac:dyDescent="0.25">
      <c r="A144">
        <v>22.469394721455199</v>
      </c>
      <c r="B144">
        <v>113.986203734019</v>
      </c>
      <c r="C144" s="5">
        <f t="shared" si="16"/>
        <v>1.4499480072804822E-2</v>
      </c>
      <c r="E144" s="5">
        <v>22.482749165822899</v>
      </c>
      <c r="F144" s="5">
        <v>114.00029936607299</v>
      </c>
      <c r="G144" s="5">
        <f t="shared" si="17"/>
        <v>1.3055314481734276E-2</v>
      </c>
      <c r="I144" s="5">
        <v>22.482749165822899</v>
      </c>
      <c r="J144" s="5">
        <v>114.00029936607299</v>
      </c>
      <c r="K144" s="5">
        <f t="shared" si="18"/>
        <v>1.3055314481734276E-2</v>
      </c>
      <c r="M144" s="5">
        <v>22.482749165822899</v>
      </c>
      <c r="N144" s="5">
        <v>114.00029936607299</v>
      </c>
      <c r="O144" s="5">
        <f t="shared" si="19"/>
        <v>1.3055314481734276E-2</v>
      </c>
      <c r="Q144" s="5">
        <v>22.469394721455199</v>
      </c>
      <c r="R144" s="5">
        <v>113.986203734019</v>
      </c>
      <c r="S144" s="5">
        <f t="shared" si="20"/>
        <v>1.4499480072804822E-2</v>
      </c>
      <c r="T144" s="5"/>
      <c r="U144" s="5">
        <v>22.476913706167299</v>
      </c>
      <c r="V144" s="5">
        <v>114.013665382387</v>
      </c>
      <c r="W144" s="5">
        <f t="shared" si="21"/>
        <v>1.4837071716126495E-2</v>
      </c>
      <c r="X144" s="5"/>
      <c r="Y144" s="5">
        <v>22.482749165822899</v>
      </c>
      <c r="Z144" s="5">
        <v>114.00029936607299</v>
      </c>
      <c r="AA144" s="5">
        <f t="shared" si="22"/>
        <v>1.3055314481734276E-2</v>
      </c>
      <c r="AB144" s="5"/>
      <c r="AC144" s="5">
        <v>22.482749165822899</v>
      </c>
      <c r="AD144" s="5">
        <v>114.00029936607299</v>
      </c>
      <c r="AE144" s="5">
        <f t="shared" si="23"/>
        <v>1.3055314481734276E-2</v>
      </c>
    </row>
    <row r="145" spans="1:31" x14ac:dyDescent="0.25">
      <c r="A145">
        <v>22.469392588972401</v>
      </c>
      <c r="B145">
        <v>113.986102820401</v>
      </c>
      <c r="C145" s="5">
        <f t="shared" si="16"/>
        <v>1.4600416219586543E-2</v>
      </c>
      <c r="E145" s="5">
        <v>22.482839829271001</v>
      </c>
      <c r="F145" s="5">
        <v>114.000296546749</v>
      </c>
      <c r="G145" s="5">
        <f t="shared" si="17"/>
        <v>1.3146021747920313E-2</v>
      </c>
      <c r="I145" s="5">
        <v>22.482839829271001</v>
      </c>
      <c r="J145" s="5">
        <v>114.000296546749</v>
      </c>
      <c r="K145" s="5">
        <f t="shared" si="18"/>
        <v>1.3146021747920313E-2</v>
      </c>
      <c r="M145" s="5">
        <v>22.482839829271001</v>
      </c>
      <c r="N145" s="5">
        <v>114.000296546749</v>
      </c>
      <c r="O145" s="5">
        <f t="shared" si="19"/>
        <v>1.3146021747920313E-2</v>
      </c>
      <c r="Q145" s="5">
        <v>22.469392588972401</v>
      </c>
      <c r="R145" s="5">
        <v>113.986102820401</v>
      </c>
      <c r="S145" s="5">
        <f t="shared" si="20"/>
        <v>1.4600416219586543E-2</v>
      </c>
      <c r="T145" s="5"/>
      <c r="U145" s="5">
        <v>22.4769637275155</v>
      </c>
      <c r="V145" s="5">
        <v>114.013756035912</v>
      </c>
      <c r="W145" s="5">
        <f t="shared" si="21"/>
        <v>1.4940609463970968E-2</v>
      </c>
      <c r="X145" s="5"/>
      <c r="Y145" s="5">
        <v>22.482839829271001</v>
      </c>
      <c r="Z145" s="5">
        <v>114.000296546749</v>
      </c>
      <c r="AA145" s="5">
        <f t="shared" si="22"/>
        <v>1.3146021747920313E-2</v>
      </c>
      <c r="AB145" s="5"/>
      <c r="AC145" s="5">
        <v>22.482839829271001</v>
      </c>
      <c r="AD145" s="5">
        <v>114.000296546749</v>
      </c>
      <c r="AE145" s="5">
        <f t="shared" si="23"/>
        <v>1.3146021747920313E-2</v>
      </c>
    </row>
    <row r="146" spans="1:31" x14ac:dyDescent="0.25">
      <c r="A146">
        <v>22.469390456489599</v>
      </c>
      <c r="B146">
        <v>113.986001906783</v>
      </c>
      <c r="C146" s="5">
        <f t="shared" si="16"/>
        <v>1.4701352366371967E-2</v>
      </c>
      <c r="E146" s="5">
        <v>22.482930492719099</v>
      </c>
      <c r="F146" s="5">
        <v>114.000293727425</v>
      </c>
      <c r="G146" s="5">
        <f t="shared" si="17"/>
        <v>1.3236729014198789E-2</v>
      </c>
      <c r="I146" s="5">
        <v>22.482930492719099</v>
      </c>
      <c r="J146" s="5">
        <v>114.000293727425</v>
      </c>
      <c r="K146" s="5">
        <f t="shared" si="18"/>
        <v>1.3236729014198789E-2</v>
      </c>
      <c r="M146" s="5">
        <v>22.482930492719099</v>
      </c>
      <c r="N146" s="5">
        <v>114.000293727425</v>
      </c>
      <c r="O146" s="5">
        <f t="shared" si="19"/>
        <v>1.3236729014198789E-2</v>
      </c>
      <c r="Q146" s="5">
        <v>22.469390456489599</v>
      </c>
      <c r="R146" s="5">
        <v>113.986001906783</v>
      </c>
      <c r="S146" s="5">
        <f t="shared" si="20"/>
        <v>1.4701352366371967E-2</v>
      </c>
      <c r="T146" s="5"/>
      <c r="U146" s="5">
        <v>22.477013748863701</v>
      </c>
      <c r="V146" s="5">
        <v>114.01384668943599</v>
      </c>
      <c r="W146" s="5">
        <f t="shared" si="21"/>
        <v>1.5044147219696441E-2</v>
      </c>
      <c r="X146" s="5"/>
      <c r="Y146" s="5">
        <v>22.482930492719099</v>
      </c>
      <c r="Z146" s="5">
        <v>114.000293727425</v>
      </c>
      <c r="AA146" s="5">
        <f t="shared" si="22"/>
        <v>1.3236729014198789E-2</v>
      </c>
      <c r="AB146" s="5"/>
      <c r="AC146" s="5">
        <v>22.482930492719099</v>
      </c>
      <c r="AD146" s="5">
        <v>114.000293727425</v>
      </c>
      <c r="AE146" s="5">
        <f t="shared" si="23"/>
        <v>1.3236729014198789E-2</v>
      </c>
    </row>
    <row r="147" spans="1:31" x14ac:dyDescent="0.25">
      <c r="A147">
        <v>22.4693883240068</v>
      </c>
      <c r="B147">
        <v>113.985900993165</v>
      </c>
      <c r="C147" s="5">
        <f t="shared" si="16"/>
        <v>1.4802288513160872E-2</v>
      </c>
      <c r="E147" s="5">
        <v>22.483021156167201</v>
      </c>
      <c r="F147" s="5">
        <v>114.00029090810099</v>
      </c>
      <c r="G147" s="5">
        <f t="shared" si="17"/>
        <v>1.3327436280575278E-2</v>
      </c>
      <c r="I147" s="5">
        <v>22.483021156167201</v>
      </c>
      <c r="J147" s="5">
        <v>114.00029090810099</v>
      </c>
      <c r="K147" s="5">
        <f t="shared" si="18"/>
        <v>1.3327436280575278E-2</v>
      </c>
      <c r="M147" s="5">
        <v>22.483021156167201</v>
      </c>
      <c r="N147" s="5">
        <v>114.00029090810099</v>
      </c>
      <c r="O147" s="5">
        <f t="shared" si="19"/>
        <v>1.3327436280575278E-2</v>
      </c>
      <c r="Q147" s="5">
        <v>22.4693883240068</v>
      </c>
      <c r="R147" s="5">
        <v>113.985900993165</v>
      </c>
      <c r="S147" s="5">
        <f t="shared" si="20"/>
        <v>1.4802288513160872E-2</v>
      </c>
      <c r="T147" s="5"/>
      <c r="U147" s="5">
        <v>22.477063770211899</v>
      </c>
      <c r="V147" s="5">
        <v>114.013937342961</v>
      </c>
      <c r="W147" s="5">
        <f t="shared" si="21"/>
        <v>1.5147684984872754E-2</v>
      </c>
      <c r="X147" s="5"/>
      <c r="Y147" s="5">
        <v>22.483021156167201</v>
      </c>
      <c r="Z147" s="5">
        <v>114.00029090810099</v>
      </c>
      <c r="AA147" s="5">
        <f t="shared" si="22"/>
        <v>1.3327436280575278E-2</v>
      </c>
      <c r="AB147" s="5"/>
      <c r="AC147" s="5">
        <v>22.483021156167201</v>
      </c>
      <c r="AD147" s="5">
        <v>114.00029090810099</v>
      </c>
      <c r="AE147" s="5">
        <f t="shared" si="23"/>
        <v>1.3327436280575278E-2</v>
      </c>
    </row>
    <row r="148" spans="1:31" x14ac:dyDescent="0.25">
      <c r="A148">
        <v>22.469386191523999</v>
      </c>
      <c r="B148">
        <v>113.985800079547</v>
      </c>
      <c r="C148" s="5">
        <f t="shared" si="16"/>
        <v>1.4903224659953335E-2</v>
      </c>
      <c r="E148" s="5">
        <v>22.483111819615299</v>
      </c>
      <c r="F148" s="5">
        <v>114.000288088777</v>
      </c>
      <c r="G148" s="5">
        <f t="shared" si="17"/>
        <v>1.3418143547039905E-2</v>
      </c>
      <c r="I148" s="5">
        <v>22.483111819615299</v>
      </c>
      <c r="J148" s="5">
        <v>114.000288088777</v>
      </c>
      <c r="K148" s="5">
        <f t="shared" si="18"/>
        <v>1.3418143547039905E-2</v>
      </c>
      <c r="M148" s="5">
        <v>22.483111819615299</v>
      </c>
      <c r="N148" s="5">
        <v>114.000288088777</v>
      </c>
      <c r="O148" s="5">
        <f t="shared" si="19"/>
        <v>1.3418143547039905E-2</v>
      </c>
      <c r="Q148" s="5">
        <v>22.469386191523999</v>
      </c>
      <c r="R148" s="5">
        <v>113.985800079547</v>
      </c>
      <c r="S148" s="5">
        <f t="shared" si="20"/>
        <v>1.4903224659953335E-2</v>
      </c>
      <c r="T148" s="5"/>
      <c r="U148" s="5">
        <v>22.4771137915601</v>
      </c>
      <c r="V148" s="5">
        <v>114.014027996485</v>
      </c>
      <c r="W148" s="5">
        <f t="shared" si="21"/>
        <v>1.5251222757565366E-2</v>
      </c>
      <c r="X148" s="5"/>
      <c r="Y148" s="5">
        <v>22.483111819615299</v>
      </c>
      <c r="Z148" s="5">
        <v>114.000288088777</v>
      </c>
      <c r="AA148" s="5">
        <f t="shared" si="22"/>
        <v>1.3418143547039905E-2</v>
      </c>
      <c r="AB148" s="5"/>
      <c r="AC148" s="5">
        <v>22.483111819615299</v>
      </c>
      <c r="AD148" s="5">
        <v>114.000288088777</v>
      </c>
      <c r="AE148" s="5">
        <f t="shared" si="23"/>
        <v>1.3418143547039905E-2</v>
      </c>
    </row>
    <row r="149" spans="1:31" x14ac:dyDescent="0.25">
      <c r="A149">
        <v>22.4693840590412</v>
      </c>
      <c r="B149">
        <v>113.98569916592901</v>
      </c>
      <c r="C149" s="5">
        <f t="shared" si="16"/>
        <v>1.5004160806749134E-2</v>
      </c>
      <c r="E149" s="5">
        <v>22.483202483063401</v>
      </c>
      <c r="F149" s="5">
        <v>114.000285269453</v>
      </c>
      <c r="G149" s="5">
        <f t="shared" si="17"/>
        <v>1.3508850813598348E-2</v>
      </c>
      <c r="I149" s="5">
        <v>22.483202483063401</v>
      </c>
      <c r="J149" s="5">
        <v>114.000285269453</v>
      </c>
      <c r="K149" s="5">
        <f t="shared" si="18"/>
        <v>1.3508850813598348E-2</v>
      </c>
      <c r="M149" s="5">
        <v>22.483202483063401</v>
      </c>
      <c r="N149" s="5">
        <v>114.000285269453</v>
      </c>
      <c r="O149" s="5">
        <f t="shared" si="19"/>
        <v>1.3508850813598348E-2</v>
      </c>
      <c r="Q149" s="5">
        <v>22.4693840590412</v>
      </c>
      <c r="R149" s="5">
        <v>113.98569916592901</v>
      </c>
      <c r="S149" s="5">
        <f t="shared" si="20"/>
        <v>1.5004160806749134E-2</v>
      </c>
      <c r="T149" s="5"/>
      <c r="U149" s="5">
        <v>22.477163812908302</v>
      </c>
      <c r="V149" s="5">
        <v>114.01411865001</v>
      </c>
      <c r="W149" s="5">
        <f t="shared" si="21"/>
        <v>1.535476053936616E-2</v>
      </c>
      <c r="X149" s="5"/>
      <c r="Y149" s="5">
        <v>22.483202483063401</v>
      </c>
      <c r="Z149" s="5">
        <v>114.000285269453</v>
      </c>
      <c r="AA149" s="5">
        <f t="shared" si="22"/>
        <v>1.3508850813598348E-2</v>
      </c>
      <c r="AB149" s="5"/>
      <c r="AC149" s="5">
        <v>22.483202483063401</v>
      </c>
      <c r="AD149" s="5">
        <v>114.000285269453</v>
      </c>
      <c r="AE149" s="5">
        <f t="shared" si="23"/>
        <v>1.3508850813598348E-2</v>
      </c>
    </row>
    <row r="150" spans="1:31" x14ac:dyDescent="0.25">
      <c r="A150">
        <v>22.469381926558398</v>
      </c>
      <c r="B150">
        <v>113.98559825231099</v>
      </c>
      <c r="C150" s="5">
        <f t="shared" si="16"/>
        <v>1.5105096953562559E-2</v>
      </c>
      <c r="E150" s="5">
        <v>22.4832931465115</v>
      </c>
      <c r="F150" s="5">
        <v>114.00028245012901</v>
      </c>
      <c r="G150" s="5">
        <f t="shared" si="17"/>
        <v>1.35995580802417E-2</v>
      </c>
      <c r="I150" s="5">
        <v>22.4832931465115</v>
      </c>
      <c r="J150" s="5">
        <v>114.00028245012901</v>
      </c>
      <c r="K150" s="5">
        <f t="shared" si="18"/>
        <v>1.35995580802417E-2</v>
      </c>
      <c r="M150" s="5">
        <v>22.4832931465115</v>
      </c>
      <c r="N150" s="5">
        <v>114.00028245012901</v>
      </c>
      <c r="O150" s="5">
        <f t="shared" si="19"/>
        <v>1.35995580802417E-2</v>
      </c>
      <c r="Q150" s="5">
        <v>22.469381926558398</v>
      </c>
      <c r="R150" s="5">
        <v>113.98559825231099</v>
      </c>
      <c r="S150" s="5">
        <f t="shared" si="20"/>
        <v>1.5105096953562559E-2</v>
      </c>
      <c r="T150" s="5"/>
      <c r="U150" s="5">
        <v>22.477213834256499</v>
      </c>
      <c r="V150" s="5">
        <v>114.014209303534</v>
      </c>
      <c r="W150" s="5">
        <f t="shared" si="21"/>
        <v>1.5458298328344626E-2</v>
      </c>
      <c r="X150" s="5"/>
      <c r="Y150" s="5">
        <v>22.4832931465115</v>
      </c>
      <c r="Z150" s="5">
        <v>114.00028245012901</v>
      </c>
      <c r="AA150" s="5">
        <f t="shared" si="22"/>
        <v>1.35995580802417E-2</v>
      </c>
      <c r="AB150" s="5"/>
      <c r="AC150" s="5">
        <v>22.4832931465115</v>
      </c>
      <c r="AD150" s="5">
        <v>114.00028245012901</v>
      </c>
      <c r="AE150" s="5">
        <f t="shared" si="23"/>
        <v>1.35995580802417E-2</v>
      </c>
    </row>
    <row r="151" spans="1:31" x14ac:dyDescent="0.25">
      <c r="A151">
        <v>22.4693797940756</v>
      </c>
      <c r="B151">
        <v>113.98549733869299</v>
      </c>
      <c r="C151" s="5">
        <f t="shared" si="16"/>
        <v>1.5206033100364981E-2</v>
      </c>
      <c r="E151" s="5">
        <v>22.483383809959602</v>
      </c>
      <c r="F151" s="5">
        <v>114.000279630805</v>
      </c>
      <c r="G151" s="5">
        <f t="shared" si="17"/>
        <v>1.3690265346975742E-2</v>
      </c>
      <c r="I151" s="5">
        <v>22.483383809959602</v>
      </c>
      <c r="J151" s="5">
        <v>114.000279630805</v>
      </c>
      <c r="K151" s="5">
        <f t="shared" si="18"/>
        <v>1.3690265346975742E-2</v>
      </c>
      <c r="M151" s="5">
        <v>22.483383809959602</v>
      </c>
      <c r="N151" s="5">
        <v>114.000279630805</v>
      </c>
      <c r="O151" s="5">
        <f t="shared" si="19"/>
        <v>1.3690265346975742E-2</v>
      </c>
      <c r="Q151" s="5">
        <v>22.4693797940756</v>
      </c>
      <c r="R151" s="5">
        <v>113.98549733869299</v>
      </c>
      <c r="S151" s="5">
        <f t="shared" si="20"/>
        <v>1.5206033100364981E-2</v>
      </c>
      <c r="T151" s="5"/>
      <c r="U151" s="5">
        <v>22.477263855604701</v>
      </c>
      <c r="V151" s="5">
        <v>114.014299957059</v>
      </c>
      <c r="W151" s="5">
        <f t="shared" si="21"/>
        <v>1.5561836126094407E-2</v>
      </c>
      <c r="X151" s="5"/>
      <c r="Y151" s="5">
        <v>22.483383809959602</v>
      </c>
      <c r="Z151" s="5">
        <v>114.000279630805</v>
      </c>
      <c r="AA151" s="5">
        <f t="shared" si="22"/>
        <v>1.3690265346975742E-2</v>
      </c>
      <c r="AB151" s="5"/>
      <c r="AC151" s="5">
        <v>22.483383809959602</v>
      </c>
      <c r="AD151" s="5">
        <v>114.000279630805</v>
      </c>
      <c r="AE151" s="5">
        <f t="shared" si="23"/>
        <v>1.3690265346975742E-2</v>
      </c>
    </row>
    <row r="152" spans="1:31" x14ac:dyDescent="0.25">
      <c r="A152">
        <v>22.469377661592802</v>
      </c>
      <c r="B152">
        <v>113.985396425075</v>
      </c>
      <c r="C152" s="5">
        <f t="shared" si="16"/>
        <v>1.5306969247170614E-2</v>
      </c>
      <c r="E152" s="5">
        <v>22.4834744734077</v>
      </c>
      <c r="F152" s="5">
        <v>114.000276811481</v>
      </c>
      <c r="G152" s="5">
        <f t="shared" si="17"/>
        <v>1.3780972613790786E-2</v>
      </c>
      <c r="I152" s="5">
        <v>22.4834744734077</v>
      </c>
      <c r="J152" s="5">
        <v>114.000276811481</v>
      </c>
      <c r="K152" s="5">
        <f t="shared" si="18"/>
        <v>1.3780972613790786E-2</v>
      </c>
      <c r="M152" s="5">
        <v>22.4834744734077</v>
      </c>
      <c r="N152" s="5">
        <v>114.000276811481</v>
      </c>
      <c r="O152" s="5">
        <f t="shared" si="19"/>
        <v>1.3780972613790786E-2</v>
      </c>
      <c r="Q152" s="5">
        <v>22.469377661592802</v>
      </c>
      <c r="R152" s="5">
        <v>113.985396425075</v>
      </c>
      <c r="S152" s="5">
        <f t="shared" si="20"/>
        <v>1.5306969247170614E-2</v>
      </c>
      <c r="T152" s="5"/>
      <c r="U152" s="5">
        <v>22.477313876952898</v>
      </c>
      <c r="V152" s="5">
        <v>114.01439061058301</v>
      </c>
      <c r="W152" s="5">
        <f t="shared" si="21"/>
        <v>1.5665373930729129E-2</v>
      </c>
      <c r="X152" s="5"/>
      <c r="Y152" s="5">
        <v>22.4834744734077</v>
      </c>
      <c r="Z152" s="5">
        <v>114.000276811481</v>
      </c>
      <c r="AA152" s="5">
        <f t="shared" si="22"/>
        <v>1.3780972613790786E-2</v>
      </c>
      <c r="AB152" s="5"/>
      <c r="AC152" s="5">
        <v>22.4834744734077</v>
      </c>
      <c r="AD152" s="5">
        <v>114.000276811481</v>
      </c>
      <c r="AE152" s="5">
        <f t="shared" si="23"/>
        <v>1.3780972613790786E-2</v>
      </c>
    </row>
    <row r="153" spans="1:31" x14ac:dyDescent="0.25">
      <c r="A153">
        <v>22.46937552911</v>
      </c>
      <c r="B153">
        <v>113.985295511457</v>
      </c>
      <c r="C153" s="5">
        <f t="shared" si="16"/>
        <v>1.5407905393979472E-2</v>
      </c>
      <c r="E153" s="5">
        <v>22.483565136855798</v>
      </c>
      <c r="F153" s="5">
        <v>114.00027399215701</v>
      </c>
      <c r="G153" s="5">
        <f t="shared" si="17"/>
        <v>1.3871679880689153E-2</v>
      </c>
      <c r="I153" s="5">
        <v>22.483565136855798</v>
      </c>
      <c r="J153" s="5">
        <v>114.00027399215701</v>
      </c>
      <c r="K153" s="5">
        <f t="shared" si="18"/>
        <v>1.3871679880689153E-2</v>
      </c>
      <c r="M153" s="5">
        <v>22.483565136855798</v>
      </c>
      <c r="N153" s="5">
        <v>114.00027399215701</v>
      </c>
      <c r="O153" s="5">
        <f t="shared" si="19"/>
        <v>1.3871679880689153E-2</v>
      </c>
      <c r="Q153" s="5">
        <v>22.46937552911</v>
      </c>
      <c r="R153" s="5">
        <v>113.985295511457</v>
      </c>
      <c r="S153" s="5">
        <f t="shared" si="20"/>
        <v>1.5407905393979472E-2</v>
      </c>
      <c r="T153" s="5"/>
      <c r="U153" s="5">
        <v>22.4773638983011</v>
      </c>
      <c r="V153" s="5">
        <v>114.014481264108</v>
      </c>
      <c r="W153" s="5">
        <f t="shared" si="21"/>
        <v>1.5768911743813587E-2</v>
      </c>
      <c r="X153" s="5"/>
      <c r="Y153" s="5">
        <v>22.483565136855798</v>
      </c>
      <c r="Z153" s="5">
        <v>114.00027399215701</v>
      </c>
      <c r="AA153" s="5">
        <f t="shared" si="22"/>
        <v>1.3871679880689153E-2</v>
      </c>
      <c r="AB153" s="5"/>
      <c r="AC153" s="5">
        <v>22.483565136855798</v>
      </c>
      <c r="AD153" s="5">
        <v>114.00027399215701</v>
      </c>
      <c r="AE153" s="5">
        <f t="shared" si="23"/>
        <v>1.3871679880689153E-2</v>
      </c>
    </row>
    <row r="154" spans="1:31" x14ac:dyDescent="0.25">
      <c r="A154">
        <v>22.469373396627201</v>
      </c>
      <c r="B154">
        <v>113.985194597839</v>
      </c>
      <c r="C154" s="5">
        <f t="shared" si="16"/>
        <v>1.5508841540791343E-2</v>
      </c>
      <c r="E154" s="5">
        <v>22.4836558003039</v>
      </c>
      <c r="F154" s="5">
        <v>114.000271172833</v>
      </c>
      <c r="G154" s="5">
        <f t="shared" si="17"/>
        <v>1.3962387147673205E-2</v>
      </c>
      <c r="I154" s="5">
        <v>22.4836558003039</v>
      </c>
      <c r="J154" s="5">
        <v>114.000271172833</v>
      </c>
      <c r="K154" s="5">
        <f t="shared" si="18"/>
        <v>1.3962387147673205E-2</v>
      </c>
      <c r="M154" s="5">
        <v>22.4836558003039</v>
      </c>
      <c r="N154" s="5">
        <v>114.000271172833</v>
      </c>
      <c r="O154" s="5">
        <f t="shared" si="19"/>
        <v>1.3962387147673205E-2</v>
      </c>
      <c r="Q154" s="5">
        <v>22.469373396627201</v>
      </c>
      <c r="R154" s="5">
        <v>113.985194597839</v>
      </c>
      <c r="S154" s="5">
        <f t="shared" si="20"/>
        <v>1.5508841540791343E-2</v>
      </c>
      <c r="T154" s="5"/>
      <c r="U154" s="5">
        <v>22.477413919649301</v>
      </c>
      <c r="V154" s="5">
        <v>114.014571917632</v>
      </c>
      <c r="W154" s="5">
        <f t="shared" si="21"/>
        <v>1.5872449563471194E-2</v>
      </c>
      <c r="X154" s="5"/>
      <c r="Y154" s="5">
        <v>22.4836558003039</v>
      </c>
      <c r="Z154" s="5">
        <v>114.000271172833</v>
      </c>
      <c r="AA154" s="5">
        <f t="shared" si="22"/>
        <v>1.3962387147673205E-2</v>
      </c>
      <c r="AB154" s="5"/>
      <c r="AC154" s="5">
        <v>22.4836558003039</v>
      </c>
      <c r="AD154" s="5">
        <v>114.000271172833</v>
      </c>
      <c r="AE154" s="5">
        <f t="shared" si="23"/>
        <v>1.3962387147673205E-2</v>
      </c>
    </row>
    <row r="155" spans="1:31" x14ac:dyDescent="0.25">
      <c r="A155">
        <v>22.469371264144399</v>
      </c>
      <c r="B155">
        <v>113.985093684221</v>
      </c>
      <c r="C155" s="5">
        <f t="shared" si="16"/>
        <v>1.5609777687606316E-2</v>
      </c>
      <c r="E155" s="5">
        <v>22.483746463751999</v>
      </c>
      <c r="F155" s="5">
        <v>114.000268353509</v>
      </c>
      <c r="G155" s="5">
        <f t="shared" si="17"/>
        <v>1.4053094414733389E-2</v>
      </c>
      <c r="I155" s="5">
        <v>22.483746463751999</v>
      </c>
      <c r="J155" s="5">
        <v>114.000268353509</v>
      </c>
      <c r="K155" s="5">
        <f t="shared" si="18"/>
        <v>1.4053094414733389E-2</v>
      </c>
      <c r="M155" s="5">
        <v>22.483746463751999</v>
      </c>
      <c r="N155" s="5">
        <v>114.000268353509</v>
      </c>
      <c r="O155" s="5">
        <f t="shared" si="19"/>
        <v>1.4053094414733389E-2</v>
      </c>
      <c r="Q155" s="5">
        <v>22.469371264144399</v>
      </c>
      <c r="R155" s="5">
        <v>113.985093684221</v>
      </c>
      <c r="S155" s="5">
        <f t="shared" si="20"/>
        <v>1.5609777687606316E-2</v>
      </c>
      <c r="T155" s="5"/>
      <c r="U155" s="5">
        <v>22.477463940997499</v>
      </c>
      <c r="V155" s="5">
        <v>114.014662571157</v>
      </c>
      <c r="W155" s="5">
        <f t="shared" si="21"/>
        <v>1.5975987391306685E-2</v>
      </c>
      <c r="X155" s="5"/>
      <c r="Y155" s="5">
        <v>22.483746463751999</v>
      </c>
      <c r="Z155" s="5">
        <v>114.000268353509</v>
      </c>
      <c r="AA155" s="5">
        <f t="shared" si="22"/>
        <v>1.4053094414733389E-2</v>
      </c>
      <c r="AB155" s="5"/>
      <c r="AC155" s="5">
        <v>22.483746463751999</v>
      </c>
      <c r="AD155" s="5">
        <v>114.000268353509</v>
      </c>
      <c r="AE155" s="5">
        <f t="shared" si="23"/>
        <v>1.4053094414733389E-2</v>
      </c>
    </row>
    <row r="156" spans="1:31" x14ac:dyDescent="0.25">
      <c r="A156">
        <v>22.469369131661601</v>
      </c>
      <c r="B156">
        <v>113.984992770603</v>
      </c>
      <c r="C156" s="5">
        <f t="shared" si="16"/>
        <v>1.5710713834424184E-2</v>
      </c>
      <c r="E156" s="5">
        <v>22.483837127200101</v>
      </c>
      <c r="F156" s="5">
        <v>114.000265534185</v>
      </c>
      <c r="G156" s="5">
        <f t="shared" si="17"/>
        <v>1.4143801681875696E-2</v>
      </c>
      <c r="I156" s="5">
        <v>22.483837127200101</v>
      </c>
      <c r="J156" s="5">
        <v>114.000265534185</v>
      </c>
      <c r="K156" s="5">
        <f t="shared" si="18"/>
        <v>1.4143801681875696E-2</v>
      </c>
      <c r="M156" s="5">
        <v>22.483837127200101</v>
      </c>
      <c r="N156" s="5">
        <v>114.000265534185</v>
      </c>
      <c r="O156" s="5">
        <f t="shared" si="19"/>
        <v>1.4143801681875696E-2</v>
      </c>
      <c r="Q156" s="5">
        <v>22.469369131661601</v>
      </c>
      <c r="R156" s="5">
        <v>113.984992770603</v>
      </c>
      <c r="S156" s="5">
        <f t="shared" si="20"/>
        <v>1.5710713834424184E-2</v>
      </c>
      <c r="T156" s="5"/>
      <c r="U156" s="5">
        <v>22.4775139623457</v>
      </c>
      <c r="V156" s="5">
        <v>114.014753224681</v>
      </c>
      <c r="W156" s="5">
        <f t="shared" si="21"/>
        <v>1.6079525225418938E-2</v>
      </c>
      <c r="X156" s="5"/>
      <c r="Y156" s="5">
        <v>22.483837127200101</v>
      </c>
      <c r="Z156" s="5">
        <v>114.000265534185</v>
      </c>
      <c r="AA156" s="5">
        <f t="shared" si="22"/>
        <v>1.4143801681875696E-2</v>
      </c>
      <c r="AB156" s="5"/>
      <c r="AC156" s="5">
        <v>22.483837127200101</v>
      </c>
      <c r="AD156" s="5">
        <v>114.000265534185</v>
      </c>
      <c r="AE156" s="5">
        <f t="shared" si="23"/>
        <v>1.4143801681875696E-2</v>
      </c>
    </row>
    <row r="157" spans="1:31" x14ac:dyDescent="0.25">
      <c r="A157">
        <v>22.469366999178799</v>
      </c>
      <c r="B157">
        <v>113.984891856985</v>
      </c>
      <c r="C157" s="5">
        <f t="shared" si="16"/>
        <v>1.5811649981245041E-2</v>
      </c>
      <c r="E157" s="5">
        <v>22.483927790648199</v>
      </c>
      <c r="F157" s="5">
        <v>114.00026271486099</v>
      </c>
      <c r="G157" s="5">
        <f t="shared" si="17"/>
        <v>1.4234508949091965E-2</v>
      </c>
      <c r="I157" s="5">
        <v>22.483927790648199</v>
      </c>
      <c r="J157" s="5">
        <v>114.00026271486099</v>
      </c>
      <c r="K157" s="5">
        <f t="shared" si="18"/>
        <v>1.4234508949091965E-2</v>
      </c>
      <c r="M157" s="5">
        <v>22.483927790648199</v>
      </c>
      <c r="N157" s="5">
        <v>114.00026271486099</v>
      </c>
      <c r="O157" s="5">
        <f t="shared" si="19"/>
        <v>1.4234508949091965E-2</v>
      </c>
      <c r="Q157" s="5">
        <v>22.469366999178799</v>
      </c>
      <c r="R157" s="5">
        <v>113.984891856985</v>
      </c>
      <c r="S157" s="5">
        <f t="shared" si="20"/>
        <v>1.5811649981245041E-2</v>
      </c>
      <c r="T157" s="5"/>
      <c r="U157" s="5">
        <v>22.477563983693901</v>
      </c>
      <c r="V157" s="5">
        <v>114.01484387820599</v>
      </c>
      <c r="W157" s="5">
        <f t="shared" si="21"/>
        <v>1.6183063067420064E-2</v>
      </c>
      <c r="X157" s="5"/>
      <c r="Y157" s="5">
        <v>22.483927790648199</v>
      </c>
      <c r="Z157" s="5">
        <v>114.00026271486099</v>
      </c>
      <c r="AA157" s="5">
        <f t="shared" si="22"/>
        <v>1.4234508949091965E-2</v>
      </c>
      <c r="AB157" s="5"/>
      <c r="AC157" s="5">
        <v>22.483927790648199</v>
      </c>
      <c r="AD157" s="5">
        <v>114.00026271486099</v>
      </c>
      <c r="AE157" s="5">
        <f t="shared" si="23"/>
        <v>1.4234508949091965E-2</v>
      </c>
    </row>
    <row r="158" spans="1:31" x14ac:dyDescent="0.25">
      <c r="A158">
        <v>22.469364866696001</v>
      </c>
      <c r="B158">
        <v>113.984790943367</v>
      </c>
      <c r="C158" s="5">
        <f t="shared" si="16"/>
        <v>1.5912586128068677E-2</v>
      </c>
      <c r="E158" s="5">
        <v>22.484018454096301</v>
      </c>
      <c r="F158" s="5">
        <v>114.000259895537</v>
      </c>
      <c r="G158" s="5">
        <f t="shared" si="17"/>
        <v>1.4325216216386953E-2</v>
      </c>
      <c r="I158" s="5">
        <v>22.484018454096301</v>
      </c>
      <c r="J158" s="5">
        <v>114.000259895537</v>
      </c>
      <c r="K158" s="5">
        <f t="shared" si="18"/>
        <v>1.4325216216386953E-2</v>
      </c>
      <c r="M158" s="5">
        <v>22.484018454096301</v>
      </c>
      <c r="N158" s="5">
        <v>114.000259895537</v>
      </c>
      <c r="O158" s="5">
        <f t="shared" si="19"/>
        <v>1.4325216216386953E-2</v>
      </c>
      <c r="Q158" s="5">
        <v>22.469364866696001</v>
      </c>
      <c r="R158" s="5">
        <v>113.984790943367</v>
      </c>
      <c r="S158" s="5">
        <f t="shared" si="20"/>
        <v>1.5912586128068677E-2</v>
      </c>
      <c r="T158" s="5"/>
      <c r="U158" s="5">
        <v>22.477614005042099</v>
      </c>
      <c r="V158" s="5">
        <v>114.01493453173001</v>
      </c>
      <c r="W158" s="5">
        <f t="shared" si="21"/>
        <v>1.628660091544807E-2</v>
      </c>
      <c r="X158" s="5"/>
      <c r="Y158" s="5">
        <v>22.484018454096301</v>
      </c>
      <c r="Z158" s="5">
        <v>114.000259895537</v>
      </c>
      <c r="AA158" s="5">
        <f t="shared" si="22"/>
        <v>1.4325216216386953E-2</v>
      </c>
      <c r="AB158" s="5"/>
      <c r="AC158" s="5">
        <v>22.484018454096301</v>
      </c>
      <c r="AD158" s="5">
        <v>114.000259895537</v>
      </c>
      <c r="AE158" s="5">
        <f t="shared" si="23"/>
        <v>1.4325216216386953E-2</v>
      </c>
    </row>
    <row r="159" spans="1:31" x14ac:dyDescent="0.25">
      <c r="A159">
        <v>22.469362734213199</v>
      </c>
      <c r="B159">
        <v>113.984690029749</v>
      </c>
      <c r="C159" s="5">
        <f t="shared" si="16"/>
        <v>1.6013522274895192E-2</v>
      </c>
      <c r="E159" s="5">
        <v>22.4841091175443</v>
      </c>
      <c r="F159" s="5">
        <v>114.000257076213</v>
      </c>
      <c r="G159" s="5">
        <f t="shared" si="17"/>
        <v>1.4415923483653146E-2</v>
      </c>
      <c r="I159" s="5">
        <v>22.4841091175443</v>
      </c>
      <c r="J159" s="5">
        <v>114.000257076213</v>
      </c>
      <c r="K159" s="5">
        <f t="shared" si="18"/>
        <v>1.4415923483653146E-2</v>
      </c>
      <c r="M159" s="5">
        <v>22.4841091175443</v>
      </c>
      <c r="N159" s="5">
        <v>114.000257076213</v>
      </c>
      <c r="O159" s="5">
        <f t="shared" si="19"/>
        <v>1.4415923483653146E-2</v>
      </c>
      <c r="Q159" s="5">
        <v>22.469362734213199</v>
      </c>
      <c r="R159" s="5">
        <v>113.984690029749</v>
      </c>
      <c r="S159" s="5">
        <f t="shared" si="20"/>
        <v>1.6013522274895192E-2</v>
      </c>
      <c r="T159" s="5"/>
      <c r="U159" s="5">
        <v>22.4776640263903</v>
      </c>
      <c r="V159" s="5">
        <v>114.015025185255</v>
      </c>
      <c r="W159" s="5">
        <f t="shared" si="21"/>
        <v>1.639013877108992E-2</v>
      </c>
      <c r="X159" s="5"/>
      <c r="Y159" s="5">
        <v>22.4841091175443</v>
      </c>
      <c r="Z159" s="5">
        <v>114.000257076213</v>
      </c>
      <c r="AA159" s="5">
        <f t="shared" si="22"/>
        <v>1.4415923483653146E-2</v>
      </c>
      <c r="AB159" s="5"/>
      <c r="AC159" s="5">
        <v>22.4841091175443</v>
      </c>
      <c r="AD159" s="5">
        <v>114.000257076213</v>
      </c>
      <c r="AE159" s="5">
        <f t="shared" si="23"/>
        <v>1.4415923483653146E-2</v>
      </c>
    </row>
    <row r="160" spans="1:31" x14ac:dyDescent="0.25">
      <c r="A160">
        <v>22.469360601730401</v>
      </c>
      <c r="B160">
        <v>113.984589116131</v>
      </c>
      <c r="C160" s="5">
        <f t="shared" si="16"/>
        <v>1.6114458421724386E-2</v>
      </c>
      <c r="E160" s="5">
        <v>22.484199780992402</v>
      </c>
      <c r="F160" s="5">
        <v>114.00025425688899</v>
      </c>
      <c r="G160" s="5">
        <f t="shared" si="17"/>
        <v>1.4506630751095546E-2</v>
      </c>
      <c r="I160" s="5">
        <v>22.484199780992402</v>
      </c>
      <c r="J160" s="5">
        <v>114.00025425688899</v>
      </c>
      <c r="K160" s="5">
        <f t="shared" si="18"/>
        <v>1.4506630751095546E-2</v>
      </c>
      <c r="M160" s="5">
        <v>22.484199780992402</v>
      </c>
      <c r="N160" s="5">
        <v>114.00025425688899</v>
      </c>
      <c r="O160" s="5">
        <f t="shared" si="19"/>
        <v>1.4506630751095546E-2</v>
      </c>
      <c r="Q160" s="5">
        <v>22.469360601730401</v>
      </c>
      <c r="R160" s="5">
        <v>113.984589116131</v>
      </c>
      <c r="S160" s="5">
        <f t="shared" si="20"/>
        <v>1.6114458421724386E-2</v>
      </c>
      <c r="T160" s="5"/>
      <c r="U160" s="5">
        <v>22.477714047738498</v>
      </c>
      <c r="V160" s="5">
        <v>114.015115838779</v>
      </c>
      <c r="W160" s="5">
        <f t="shared" si="21"/>
        <v>1.6493676632488501E-2</v>
      </c>
      <c r="X160" s="5"/>
      <c r="Y160" s="5">
        <v>22.484199780992402</v>
      </c>
      <c r="Z160" s="5">
        <v>114.00025425688899</v>
      </c>
      <c r="AA160" s="5">
        <f t="shared" si="22"/>
        <v>1.4506630751095546E-2</v>
      </c>
      <c r="AB160" s="5"/>
      <c r="AC160" s="5">
        <v>22.484199780992402</v>
      </c>
      <c r="AD160" s="5">
        <v>114.00025425688899</v>
      </c>
      <c r="AE160" s="5">
        <f t="shared" si="23"/>
        <v>1.4506630751095546E-2</v>
      </c>
    </row>
    <row r="161" spans="1:31" x14ac:dyDescent="0.25">
      <c r="A161">
        <v>22.469358469247599</v>
      </c>
      <c r="B161">
        <v>113.98448820251301</v>
      </c>
      <c r="C161" s="5">
        <f t="shared" si="16"/>
        <v>1.6215394568556352E-2</v>
      </c>
      <c r="E161" s="5">
        <v>22.4842904444405</v>
      </c>
      <c r="F161" s="5">
        <v>114.000251437565</v>
      </c>
      <c r="G161" s="5">
        <f t="shared" si="17"/>
        <v>1.4597338018605391E-2</v>
      </c>
      <c r="I161" s="5">
        <v>22.4842904444405</v>
      </c>
      <c r="J161" s="5">
        <v>114.000251437565</v>
      </c>
      <c r="K161" s="5">
        <f t="shared" si="18"/>
        <v>1.4597338018605391E-2</v>
      </c>
      <c r="M161" s="5">
        <v>22.4842904444405</v>
      </c>
      <c r="N161" s="5">
        <v>114.000251437565</v>
      </c>
      <c r="O161" s="5">
        <f t="shared" si="19"/>
        <v>1.4597338018605391E-2</v>
      </c>
      <c r="Q161" s="5">
        <v>22.469358469247599</v>
      </c>
      <c r="R161" s="5">
        <v>113.98448820251301</v>
      </c>
      <c r="S161" s="5">
        <f t="shared" si="20"/>
        <v>1.6215394568556352E-2</v>
      </c>
      <c r="T161" s="5"/>
      <c r="U161" s="5">
        <v>22.4777640690866</v>
      </c>
      <c r="V161" s="5">
        <v>114.015206492304</v>
      </c>
      <c r="W161" s="5">
        <f t="shared" si="21"/>
        <v>1.6597214501226198E-2</v>
      </c>
      <c r="X161" s="5"/>
      <c r="Y161" s="5">
        <v>22.4842904444405</v>
      </c>
      <c r="Z161" s="5">
        <v>114.000251437565</v>
      </c>
      <c r="AA161" s="5">
        <f t="shared" si="22"/>
        <v>1.4597338018605391E-2</v>
      </c>
      <c r="AB161" s="5"/>
      <c r="AC161" s="5">
        <v>22.4842904444405</v>
      </c>
      <c r="AD161" s="5">
        <v>114.000251437565</v>
      </c>
      <c r="AE161" s="5">
        <f t="shared" si="23"/>
        <v>1.4597338018605391E-2</v>
      </c>
    </row>
    <row r="162" spans="1:31" x14ac:dyDescent="0.25">
      <c r="A162">
        <v>22.4693563367648</v>
      </c>
      <c r="B162">
        <v>113.98438728889499</v>
      </c>
      <c r="C162" s="5">
        <f t="shared" si="16"/>
        <v>1.6316330715405097E-2</v>
      </c>
      <c r="E162" s="5">
        <v>22.484381107888598</v>
      </c>
      <c r="F162" s="5">
        <v>114.000248618241</v>
      </c>
      <c r="G162" s="5">
        <f t="shared" si="17"/>
        <v>1.4688045286185347E-2</v>
      </c>
      <c r="I162" s="5">
        <v>22.484381107888598</v>
      </c>
      <c r="J162" s="5">
        <v>114.000248618241</v>
      </c>
      <c r="K162" s="5">
        <f t="shared" si="18"/>
        <v>1.4688045286185347E-2</v>
      </c>
      <c r="M162" s="5">
        <v>22.484381107888598</v>
      </c>
      <c r="N162" s="5">
        <v>114.000248618241</v>
      </c>
      <c r="O162" s="5">
        <f t="shared" si="19"/>
        <v>1.4688045286185347E-2</v>
      </c>
      <c r="Q162" s="5">
        <v>22.4693563367648</v>
      </c>
      <c r="R162" s="5">
        <v>113.98438728889499</v>
      </c>
      <c r="S162" s="5">
        <f t="shared" si="20"/>
        <v>1.6316330715405097E-2</v>
      </c>
      <c r="T162" s="5"/>
      <c r="U162" s="5">
        <v>22.477814090434801</v>
      </c>
      <c r="V162" s="5">
        <v>114.015297145828</v>
      </c>
      <c r="W162" s="5">
        <f t="shared" si="21"/>
        <v>1.6700752375513252E-2</v>
      </c>
      <c r="X162" s="5"/>
      <c r="Y162" s="5">
        <v>22.484381107888598</v>
      </c>
      <c r="Z162" s="5">
        <v>114.000248618241</v>
      </c>
      <c r="AA162" s="5">
        <f t="shared" si="22"/>
        <v>1.4688045286185347E-2</v>
      </c>
      <c r="AB162" s="5"/>
      <c r="AC162" s="5">
        <v>22.484381107888598</v>
      </c>
      <c r="AD162" s="5">
        <v>114.000248618241</v>
      </c>
      <c r="AE162" s="5">
        <f t="shared" si="23"/>
        <v>1.4688045286185347E-2</v>
      </c>
    </row>
    <row r="163" spans="1:31" x14ac:dyDescent="0.25">
      <c r="A163">
        <v>22.469354204281998</v>
      </c>
      <c r="B163">
        <v>113.98428637527699</v>
      </c>
      <c r="C163" s="5">
        <f t="shared" si="16"/>
        <v>1.6417266862242316E-2</v>
      </c>
      <c r="E163" s="5">
        <v>22.4844717713367</v>
      </c>
      <c r="F163" s="5">
        <v>114.00024579891701</v>
      </c>
      <c r="G163" s="5">
        <f t="shared" si="17"/>
        <v>1.4778752553837671E-2</v>
      </c>
      <c r="I163" s="5">
        <v>22.4844717713367</v>
      </c>
      <c r="J163" s="5">
        <v>114.00024579891701</v>
      </c>
      <c r="K163" s="5">
        <f t="shared" si="18"/>
        <v>1.4778752553837671E-2</v>
      </c>
      <c r="M163" s="5">
        <v>22.4844717713367</v>
      </c>
      <c r="N163" s="5">
        <v>114.00024579891701</v>
      </c>
      <c r="O163" s="5">
        <f t="shared" si="19"/>
        <v>1.4778752553837671E-2</v>
      </c>
      <c r="Q163" s="5">
        <v>22.469354204281998</v>
      </c>
      <c r="R163" s="5">
        <v>113.98428637527699</v>
      </c>
      <c r="S163" s="5">
        <f t="shared" si="20"/>
        <v>1.6417266862242316E-2</v>
      </c>
      <c r="T163" s="5"/>
      <c r="U163" s="5">
        <v>22.477864111782999</v>
      </c>
      <c r="V163" s="5">
        <v>114.01538779935299</v>
      </c>
      <c r="W163" s="5">
        <f t="shared" si="21"/>
        <v>1.6804290256932947E-2</v>
      </c>
      <c r="X163" s="5"/>
      <c r="Y163" s="5">
        <v>22.4844717713367</v>
      </c>
      <c r="Z163" s="5">
        <v>114.00024579891701</v>
      </c>
      <c r="AA163" s="5">
        <f t="shared" si="22"/>
        <v>1.4778752553837671E-2</v>
      </c>
      <c r="AB163" s="5"/>
      <c r="AC163" s="5">
        <v>22.4844717713367</v>
      </c>
      <c r="AD163" s="5">
        <v>114.00024579891701</v>
      </c>
      <c r="AE163" s="5">
        <f t="shared" si="23"/>
        <v>1.4778752553837671E-2</v>
      </c>
    </row>
    <row r="164" spans="1:31" x14ac:dyDescent="0.25">
      <c r="A164">
        <v>22.4693520717992</v>
      </c>
      <c r="B164">
        <v>113.984185461659</v>
      </c>
      <c r="C164" s="5">
        <f t="shared" si="16"/>
        <v>1.6518203009082005E-2</v>
      </c>
      <c r="E164" s="5">
        <v>22.484562434784799</v>
      </c>
      <c r="F164" s="5">
        <v>114.000242979593</v>
      </c>
      <c r="G164" s="5">
        <f t="shared" si="17"/>
        <v>1.4869459821554441E-2</v>
      </c>
      <c r="I164" s="5">
        <v>22.484562434784799</v>
      </c>
      <c r="J164" s="5">
        <v>114.000242979593</v>
      </c>
      <c r="K164" s="5">
        <f t="shared" si="18"/>
        <v>1.4869459821554441E-2</v>
      </c>
      <c r="M164" s="5">
        <v>22.484562434784799</v>
      </c>
      <c r="N164" s="5">
        <v>114.000242979593</v>
      </c>
      <c r="O164" s="5">
        <f t="shared" si="19"/>
        <v>1.4869459821554441E-2</v>
      </c>
      <c r="Q164" s="5">
        <v>22.4693520717992</v>
      </c>
      <c r="R164" s="5">
        <v>113.984185461659</v>
      </c>
      <c r="S164" s="5">
        <f t="shared" si="20"/>
        <v>1.6518203009082005E-2</v>
      </c>
      <c r="T164" s="5"/>
      <c r="U164" s="5">
        <v>22.4779141331312</v>
      </c>
      <c r="V164" s="5">
        <v>114.01547845287701</v>
      </c>
      <c r="W164" s="5">
        <f t="shared" si="21"/>
        <v>1.6907828143647136E-2</v>
      </c>
      <c r="X164" s="5"/>
      <c r="Y164" s="5">
        <v>22.484562434784799</v>
      </c>
      <c r="Z164" s="5">
        <v>114.000242979593</v>
      </c>
      <c r="AA164" s="5">
        <f t="shared" si="22"/>
        <v>1.4869459821554441E-2</v>
      </c>
      <c r="AB164" s="5"/>
      <c r="AC164" s="5">
        <v>22.484562434784799</v>
      </c>
      <c r="AD164" s="5">
        <v>114.000242979593</v>
      </c>
      <c r="AE164" s="5">
        <f t="shared" si="23"/>
        <v>1.4869459821554441E-2</v>
      </c>
    </row>
    <row r="165" spans="1:31" x14ac:dyDescent="0.25">
      <c r="A165">
        <v>22.469349939316398</v>
      </c>
      <c r="B165">
        <v>113.984084548041</v>
      </c>
      <c r="C165" s="5">
        <f t="shared" si="16"/>
        <v>1.6619139155924282E-2</v>
      </c>
      <c r="E165" s="5">
        <v>22.484653098232901</v>
      </c>
      <c r="F165" s="5">
        <v>114.000240160269</v>
      </c>
      <c r="G165" s="5">
        <f t="shared" si="17"/>
        <v>1.4960167089340658E-2</v>
      </c>
      <c r="I165" s="5">
        <v>22.484653098232901</v>
      </c>
      <c r="J165" s="5">
        <v>114.000240160269</v>
      </c>
      <c r="K165" s="5">
        <f t="shared" si="18"/>
        <v>1.4960167089340658E-2</v>
      </c>
      <c r="M165" s="5">
        <v>22.484653098232901</v>
      </c>
      <c r="N165" s="5">
        <v>114.000240160269</v>
      </c>
      <c r="O165" s="5">
        <f t="shared" si="19"/>
        <v>1.4960167089340658E-2</v>
      </c>
      <c r="Q165" s="5">
        <v>22.469349939316398</v>
      </c>
      <c r="R165" s="5">
        <v>113.984084548041</v>
      </c>
      <c r="S165" s="5">
        <f t="shared" si="20"/>
        <v>1.6619139155924282E-2</v>
      </c>
      <c r="T165" s="5"/>
      <c r="U165" s="5">
        <v>22.477964154479402</v>
      </c>
      <c r="V165" s="5">
        <v>114.015569106402</v>
      </c>
      <c r="W165" s="5">
        <f t="shared" si="21"/>
        <v>1.701136603725591E-2</v>
      </c>
      <c r="X165" s="5"/>
      <c r="Y165" s="5">
        <v>22.484653098232901</v>
      </c>
      <c r="Z165" s="5">
        <v>114.000240160269</v>
      </c>
      <c r="AA165" s="5">
        <f t="shared" si="22"/>
        <v>1.4960167089340658E-2</v>
      </c>
      <c r="AB165" s="5"/>
      <c r="AC165" s="5">
        <v>22.484653098232901</v>
      </c>
      <c r="AD165" s="5">
        <v>114.000240160269</v>
      </c>
      <c r="AE165" s="5">
        <f t="shared" si="23"/>
        <v>1.4960167089340658E-2</v>
      </c>
    </row>
    <row r="166" spans="1:31" x14ac:dyDescent="0.25">
      <c r="A166">
        <v>22.4693478068336</v>
      </c>
      <c r="B166">
        <v>113.983983634423</v>
      </c>
      <c r="C166" s="5">
        <f t="shared" si="16"/>
        <v>1.6720075302768939E-2</v>
      </c>
      <c r="E166" s="5">
        <v>22.484743761680999</v>
      </c>
      <c r="F166" s="5">
        <v>114.00023734094501</v>
      </c>
      <c r="G166" s="5">
        <f t="shared" si="17"/>
        <v>1.5050874357188451E-2</v>
      </c>
      <c r="I166" s="5">
        <v>22.484743761680999</v>
      </c>
      <c r="J166" s="5">
        <v>114.00023734094501</v>
      </c>
      <c r="K166" s="5">
        <f t="shared" si="18"/>
        <v>1.5050874357188451E-2</v>
      </c>
      <c r="M166" s="5">
        <v>22.484743761680999</v>
      </c>
      <c r="N166" s="5">
        <v>114.00023734094501</v>
      </c>
      <c r="O166" s="5">
        <f t="shared" si="19"/>
        <v>1.5050874357188451E-2</v>
      </c>
      <c r="Q166" s="5">
        <v>22.4693478068336</v>
      </c>
      <c r="R166" s="5">
        <v>113.983983634423</v>
      </c>
      <c r="S166" s="5">
        <f t="shared" si="20"/>
        <v>1.6720075302768939E-2</v>
      </c>
      <c r="T166" s="5"/>
      <c r="U166" s="5">
        <v>22.4780141758276</v>
      </c>
      <c r="V166" s="5">
        <v>114.015659759926</v>
      </c>
      <c r="W166" s="5">
        <f t="shared" si="21"/>
        <v>1.7114903935921421E-2</v>
      </c>
      <c r="X166" s="5"/>
      <c r="Y166" s="5">
        <v>22.484743761680999</v>
      </c>
      <c r="Z166" s="5">
        <v>114.00023734094501</v>
      </c>
      <c r="AA166" s="5">
        <f t="shared" si="22"/>
        <v>1.5050874357188451E-2</v>
      </c>
      <c r="AB166" s="5"/>
      <c r="AC166" s="5">
        <v>22.484743761680999</v>
      </c>
      <c r="AD166" s="5">
        <v>114.00023734094501</v>
      </c>
      <c r="AE166" s="5">
        <f t="shared" si="23"/>
        <v>1.5050874357188451E-2</v>
      </c>
    </row>
    <row r="167" spans="1:31" x14ac:dyDescent="0.25">
      <c r="A167">
        <v>22.469345674350802</v>
      </c>
      <c r="B167">
        <v>113.983882720805</v>
      </c>
      <c r="C167" s="5">
        <f t="shared" si="16"/>
        <v>1.6821011449616015E-2</v>
      </c>
      <c r="E167" s="5">
        <v>22.484834425129101</v>
      </c>
      <c r="F167" s="5">
        <v>114.000234521621</v>
      </c>
      <c r="G167" s="5">
        <f t="shared" si="17"/>
        <v>1.5141581625104197E-2</v>
      </c>
      <c r="I167" s="5">
        <v>22.484834425129101</v>
      </c>
      <c r="J167" s="5">
        <v>114.000234521621</v>
      </c>
      <c r="K167" s="5">
        <f t="shared" si="18"/>
        <v>1.5141581625104197E-2</v>
      </c>
      <c r="M167" s="5">
        <v>22.484834425129101</v>
      </c>
      <c r="N167" s="5">
        <v>114.000234521621</v>
      </c>
      <c r="O167" s="5">
        <f t="shared" si="19"/>
        <v>1.5141581625104197E-2</v>
      </c>
      <c r="Q167" s="5">
        <v>22.469345674350802</v>
      </c>
      <c r="R167" s="5">
        <v>113.983882720805</v>
      </c>
      <c r="S167" s="5">
        <f t="shared" si="20"/>
        <v>1.6821011449616015E-2</v>
      </c>
      <c r="T167" s="5"/>
      <c r="U167" s="5">
        <v>22.478064197175801</v>
      </c>
      <c r="V167" s="5">
        <v>114.015750413451</v>
      </c>
      <c r="W167" s="5">
        <f t="shared" si="21"/>
        <v>1.7218441841291593E-2</v>
      </c>
      <c r="X167" s="5"/>
      <c r="Y167" s="5">
        <v>22.484834425129101</v>
      </c>
      <c r="Z167" s="5">
        <v>114.000234521621</v>
      </c>
      <c r="AA167" s="5">
        <f t="shared" si="22"/>
        <v>1.5141581625104197E-2</v>
      </c>
      <c r="AB167" s="5"/>
      <c r="AC167" s="5">
        <v>22.484834425129101</v>
      </c>
      <c r="AD167" s="5">
        <v>114.000234521621</v>
      </c>
      <c r="AE167" s="5">
        <f t="shared" si="23"/>
        <v>1.5141581625104197E-2</v>
      </c>
    </row>
    <row r="168" spans="1:31" x14ac:dyDescent="0.25">
      <c r="A168">
        <v>22.469343541868</v>
      </c>
      <c r="B168">
        <v>113.983781807187</v>
      </c>
      <c r="C168" s="5">
        <f t="shared" si="16"/>
        <v>1.692194759646554E-2</v>
      </c>
      <c r="E168" s="5">
        <v>22.484925088577199</v>
      </c>
      <c r="F168" s="5">
        <v>114.000231702297</v>
      </c>
      <c r="G168" s="5">
        <f t="shared" si="17"/>
        <v>1.5232288893078771E-2</v>
      </c>
      <c r="I168" s="5">
        <v>22.484925088577199</v>
      </c>
      <c r="J168" s="5">
        <v>114.000231702297</v>
      </c>
      <c r="K168" s="5">
        <f t="shared" si="18"/>
        <v>1.5232288893078771E-2</v>
      </c>
      <c r="M168" s="5">
        <v>22.484925088577199</v>
      </c>
      <c r="N168" s="5">
        <v>114.000231702297</v>
      </c>
      <c r="O168" s="5">
        <f t="shared" si="19"/>
        <v>1.5232288893078771E-2</v>
      </c>
      <c r="Q168" s="5">
        <v>22.469343541868</v>
      </c>
      <c r="R168" s="5">
        <v>113.983781807187</v>
      </c>
      <c r="S168" s="5">
        <f t="shared" si="20"/>
        <v>1.692194759646554E-2</v>
      </c>
      <c r="T168" s="5"/>
      <c r="U168" s="5">
        <v>22.478114218523999</v>
      </c>
      <c r="V168" s="5">
        <v>114.015841066975</v>
      </c>
      <c r="W168" s="5">
        <f t="shared" si="21"/>
        <v>1.7321979751494746E-2</v>
      </c>
      <c r="X168" s="5"/>
      <c r="Y168" s="5">
        <v>22.484925088577199</v>
      </c>
      <c r="Z168" s="5">
        <v>114.000231702297</v>
      </c>
      <c r="AA168" s="5">
        <f t="shared" si="22"/>
        <v>1.5232288893078771E-2</v>
      </c>
      <c r="AB168" s="5"/>
      <c r="AC168" s="5">
        <v>22.484925088577199</v>
      </c>
      <c r="AD168" s="5">
        <v>114.000231702297</v>
      </c>
      <c r="AE168" s="5">
        <f t="shared" si="23"/>
        <v>1.5232288893078771E-2</v>
      </c>
    </row>
    <row r="169" spans="1:31" x14ac:dyDescent="0.25">
      <c r="A169">
        <v>22.469341409385201</v>
      </c>
      <c r="B169">
        <v>113.983680893569</v>
      </c>
      <c r="C169" s="5">
        <f t="shared" si="16"/>
        <v>1.702288374331732E-2</v>
      </c>
      <c r="E169" s="5">
        <v>22.485015752025301</v>
      </c>
      <c r="F169" s="5">
        <v>114.000228882973</v>
      </c>
      <c r="G169" s="5">
        <f t="shared" si="17"/>
        <v>1.53229961611186E-2</v>
      </c>
      <c r="I169" s="5">
        <v>22.485015752025301</v>
      </c>
      <c r="J169" s="5">
        <v>114.000228882973</v>
      </c>
      <c r="K169" s="5">
        <f t="shared" si="18"/>
        <v>1.53229961611186E-2</v>
      </c>
      <c r="M169" s="5">
        <v>22.485015752025301</v>
      </c>
      <c r="N169" s="5">
        <v>114.000228882973</v>
      </c>
      <c r="O169" s="5">
        <f t="shared" si="19"/>
        <v>1.53229961611186E-2</v>
      </c>
      <c r="Q169" s="5">
        <v>22.469341409385201</v>
      </c>
      <c r="R169" s="5">
        <v>113.983680893569</v>
      </c>
      <c r="S169" s="5">
        <f t="shared" si="20"/>
        <v>1.702288374331732E-2</v>
      </c>
      <c r="T169" s="5"/>
      <c r="U169" s="5">
        <v>22.4781642398722</v>
      </c>
      <c r="V169" s="5">
        <v>114.01593172050001</v>
      </c>
      <c r="W169" s="5">
        <f t="shared" si="21"/>
        <v>1.7425517668196298E-2</v>
      </c>
      <c r="X169" s="5"/>
      <c r="Y169" s="5">
        <v>22.485015752025301</v>
      </c>
      <c r="Z169" s="5">
        <v>114.000228882973</v>
      </c>
      <c r="AA169" s="5">
        <f t="shared" si="22"/>
        <v>1.53229961611186E-2</v>
      </c>
      <c r="AB169" s="5"/>
      <c r="AC169" s="5">
        <v>22.485015752025301</v>
      </c>
      <c r="AD169" s="5">
        <v>114.000228882973</v>
      </c>
      <c r="AE169" s="5">
        <f t="shared" si="23"/>
        <v>1.53229961611186E-2</v>
      </c>
    </row>
    <row r="170" spans="1:31" x14ac:dyDescent="0.25">
      <c r="A170">
        <v>22.469339276902399</v>
      </c>
      <c r="B170">
        <v>113.983579979951</v>
      </c>
      <c r="C170" s="5">
        <f t="shared" si="16"/>
        <v>1.7123819890171466E-2</v>
      </c>
      <c r="E170" s="5">
        <v>22.4851064154734</v>
      </c>
      <c r="F170" s="5">
        <v>114.000226063649</v>
      </c>
      <c r="G170" s="5">
        <f t="shared" si="17"/>
        <v>1.5413703429215929E-2</v>
      </c>
      <c r="I170" s="5">
        <v>22.4851064154734</v>
      </c>
      <c r="J170" s="5">
        <v>114.000226063649</v>
      </c>
      <c r="K170" s="5">
        <f t="shared" si="18"/>
        <v>1.5413703429215929E-2</v>
      </c>
      <c r="M170" s="5">
        <v>22.4851064154734</v>
      </c>
      <c r="N170" s="5">
        <v>114.000226063649</v>
      </c>
      <c r="O170" s="5">
        <f t="shared" si="19"/>
        <v>1.5413703429215929E-2</v>
      </c>
      <c r="Q170" s="5">
        <v>22.469339276902399</v>
      </c>
      <c r="R170" s="5">
        <v>113.983579979951</v>
      </c>
      <c r="S170" s="5">
        <f t="shared" si="20"/>
        <v>1.7123819890171466E-2</v>
      </c>
      <c r="T170" s="5"/>
      <c r="U170" s="5">
        <v>22.478214261220401</v>
      </c>
      <c r="V170" s="5">
        <v>114.016022374024</v>
      </c>
      <c r="W170" s="5">
        <f t="shared" si="21"/>
        <v>1.7529055589531141E-2</v>
      </c>
      <c r="X170" s="5"/>
      <c r="Y170" s="5">
        <v>22.4851064154734</v>
      </c>
      <c r="Z170" s="5">
        <v>114.000226063649</v>
      </c>
      <c r="AA170" s="5">
        <f t="shared" si="22"/>
        <v>1.5413703429215929E-2</v>
      </c>
      <c r="AB170" s="5"/>
      <c r="AC170" s="5">
        <v>22.4851064154734</v>
      </c>
      <c r="AD170" s="5">
        <v>114.000226063649</v>
      </c>
      <c r="AE170" s="5">
        <f t="shared" si="23"/>
        <v>1.5413703429215929E-2</v>
      </c>
    </row>
    <row r="171" spans="1:31" x14ac:dyDescent="0.25">
      <c r="A171">
        <v>22.469337144419601</v>
      </c>
      <c r="B171">
        <v>113.983479066333</v>
      </c>
      <c r="C171" s="5">
        <f t="shared" si="16"/>
        <v>1.7224756037027784E-2</v>
      </c>
      <c r="E171" s="5">
        <v>22.485197078921502</v>
      </c>
      <c r="F171" s="5">
        <v>114.000223244325</v>
      </c>
      <c r="G171" s="5">
        <f t="shared" si="17"/>
        <v>1.5504410697375919E-2</v>
      </c>
      <c r="I171" s="5">
        <v>22.485197078921502</v>
      </c>
      <c r="J171" s="5">
        <v>114.000223244325</v>
      </c>
      <c r="K171" s="5">
        <f t="shared" si="18"/>
        <v>1.5504410697375919E-2</v>
      </c>
      <c r="M171" s="5">
        <v>22.485197078921502</v>
      </c>
      <c r="N171" s="5">
        <v>114.000223244325</v>
      </c>
      <c r="O171" s="5">
        <f t="shared" si="19"/>
        <v>1.5504410697375919E-2</v>
      </c>
      <c r="Q171" s="5">
        <v>22.469337144419601</v>
      </c>
      <c r="R171" s="5">
        <v>113.983479066333</v>
      </c>
      <c r="S171" s="5">
        <f t="shared" si="20"/>
        <v>1.7224756037027784E-2</v>
      </c>
      <c r="T171" s="5"/>
      <c r="U171" s="5">
        <v>22.478264282568599</v>
      </c>
      <c r="V171" s="5">
        <v>114.016113027549</v>
      </c>
      <c r="W171" s="5">
        <f t="shared" si="21"/>
        <v>1.7632593517151879E-2</v>
      </c>
      <c r="X171" s="5"/>
      <c r="Y171" s="5">
        <v>22.485197078921502</v>
      </c>
      <c r="Z171" s="5">
        <v>114.000223244325</v>
      </c>
      <c r="AA171" s="5">
        <f t="shared" si="22"/>
        <v>1.5504410697375919E-2</v>
      </c>
      <c r="AB171" s="5"/>
      <c r="AC171" s="5">
        <v>22.485197078921502</v>
      </c>
      <c r="AD171" s="5">
        <v>114.000223244325</v>
      </c>
      <c r="AE171" s="5">
        <f t="shared" si="23"/>
        <v>1.5504410697375919E-2</v>
      </c>
    </row>
    <row r="172" spans="1:31" x14ac:dyDescent="0.25">
      <c r="A172">
        <v>22.469335011936799</v>
      </c>
      <c r="B172">
        <v>113.98337815271501</v>
      </c>
      <c r="C172" s="5">
        <f t="shared" si="16"/>
        <v>1.7325692183886389E-2</v>
      </c>
      <c r="E172" s="5">
        <v>22.4852877423696</v>
      </c>
      <c r="F172" s="5">
        <v>114.000220425001</v>
      </c>
      <c r="G172" s="5">
        <f t="shared" si="17"/>
        <v>1.559511796559087E-2</v>
      </c>
      <c r="I172" s="5">
        <v>22.4852877423696</v>
      </c>
      <c r="J172" s="5">
        <v>114.000220425001</v>
      </c>
      <c r="K172" s="5">
        <f t="shared" si="18"/>
        <v>1.559511796559087E-2</v>
      </c>
      <c r="M172" s="5">
        <v>22.4852877423696</v>
      </c>
      <c r="N172" s="5">
        <v>114.000220425001</v>
      </c>
      <c r="O172" s="5">
        <f t="shared" si="19"/>
        <v>1.559511796559087E-2</v>
      </c>
      <c r="Q172" s="5">
        <v>22.469335011936799</v>
      </c>
      <c r="R172" s="5">
        <v>113.98337815271501</v>
      </c>
      <c r="S172" s="5">
        <f t="shared" si="20"/>
        <v>1.7325692183886389E-2</v>
      </c>
      <c r="T172" s="5"/>
      <c r="U172" s="5">
        <v>22.4783143039168</v>
      </c>
      <c r="V172" s="5">
        <v>114.01620368107299</v>
      </c>
      <c r="W172" s="5">
        <f t="shared" si="21"/>
        <v>1.7736131449228001E-2</v>
      </c>
      <c r="X172" s="5"/>
      <c r="Y172" s="5">
        <v>22.4852877423696</v>
      </c>
      <c r="Z172" s="5">
        <v>114.000220425001</v>
      </c>
      <c r="AA172" s="5">
        <f t="shared" si="22"/>
        <v>1.559511796559087E-2</v>
      </c>
      <c r="AB172" s="5"/>
      <c r="AC172" s="5">
        <v>22.4852877423696</v>
      </c>
      <c r="AD172" s="5">
        <v>114.000220425001</v>
      </c>
      <c r="AE172" s="5">
        <f t="shared" si="23"/>
        <v>1.559511796559087E-2</v>
      </c>
    </row>
    <row r="173" spans="1:31" x14ac:dyDescent="0.25">
      <c r="A173">
        <v>22.469332879454001</v>
      </c>
      <c r="B173">
        <v>113.98327723909701</v>
      </c>
      <c r="C173" s="5">
        <f t="shared" si="16"/>
        <v>1.7426628330747089E-2</v>
      </c>
      <c r="E173" s="5">
        <v>22.485378405817698</v>
      </c>
      <c r="F173" s="5">
        <v>114.00021760567699</v>
      </c>
      <c r="G173" s="5">
        <f t="shared" si="17"/>
        <v>1.5685825233863752E-2</v>
      </c>
      <c r="I173" s="5">
        <v>22.485378405817698</v>
      </c>
      <c r="J173" s="5">
        <v>114.00021760567699</v>
      </c>
      <c r="K173" s="5">
        <f t="shared" si="18"/>
        <v>1.5685825233863752E-2</v>
      </c>
      <c r="M173" s="5">
        <v>22.485378405817698</v>
      </c>
      <c r="N173" s="5">
        <v>114.00021760567699</v>
      </c>
      <c r="O173" s="5">
        <f t="shared" si="19"/>
        <v>1.5685825233863752E-2</v>
      </c>
      <c r="Q173" s="5">
        <v>22.469332879454001</v>
      </c>
      <c r="R173" s="5">
        <v>113.98327723909701</v>
      </c>
      <c r="S173" s="5">
        <f t="shared" si="20"/>
        <v>1.7426628330747089E-2</v>
      </c>
      <c r="T173" s="5"/>
      <c r="U173" s="5">
        <v>22.478364325265002</v>
      </c>
      <c r="V173" s="5">
        <v>114.016294334598</v>
      </c>
      <c r="W173" s="5">
        <f t="shared" si="21"/>
        <v>1.7839669387416605E-2</v>
      </c>
      <c r="X173" s="5"/>
      <c r="Y173" s="5">
        <v>22.485378405817698</v>
      </c>
      <c r="Z173" s="5">
        <v>114.00021760567699</v>
      </c>
      <c r="AA173" s="5">
        <f t="shared" si="22"/>
        <v>1.5685825233863752E-2</v>
      </c>
      <c r="AB173" s="5"/>
      <c r="AC173" s="5">
        <v>22.485378405817698</v>
      </c>
      <c r="AD173" s="5">
        <v>114.00021760567699</v>
      </c>
      <c r="AE173" s="5">
        <f t="shared" si="23"/>
        <v>1.5685825233863752E-2</v>
      </c>
    </row>
    <row r="174" spans="1:31" x14ac:dyDescent="0.25">
      <c r="A174">
        <v>22.469330746971199</v>
      </c>
      <c r="B174">
        <v>113.98317632547899</v>
      </c>
      <c r="C174" s="5">
        <f t="shared" si="16"/>
        <v>1.7527564477624206E-2</v>
      </c>
      <c r="E174" s="5">
        <v>22.4854690692658</v>
      </c>
      <c r="F174" s="5">
        <v>114.000214786353</v>
      </c>
      <c r="G174" s="5">
        <f t="shared" si="17"/>
        <v>1.5776532502196253E-2</v>
      </c>
      <c r="I174" s="5">
        <v>22.4854690692658</v>
      </c>
      <c r="J174" s="5">
        <v>114.000214786353</v>
      </c>
      <c r="K174" s="5">
        <f t="shared" si="18"/>
        <v>1.5776532502196253E-2</v>
      </c>
      <c r="M174" s="5">
        <v>22.4854690692658</v>
      </c>
      <c r="N174" s="5">
        <v>114.000214786353</v>
      </c>
      <c r="O174" s="5">
        <f t="shared" si="19"/>
        <v>1.5776532502196253E-2</v>
      </c>
      <c r="Q174" s="5">
        <v>22.469330746971199</v>
      </c>
      <c r="R174" s="5">
        <v>113.98317632547899</v>
      </c>
      <c r="S174" s="5">
        <f t="shared" si="20"/>
        <v>1.7527564477624206E-2</v>
      </c>
      <c r="T174" s="5"/>
      <c r="U174" s="5">
        <v>22.478414346613199</v>
      </c>
      <c r="V174" s="5">
        <v>114.016384988122</v>
      </c>
      <c r="W174" s="5">
        <f t="shared" si="21"/>
        <v>1.7943207329861471E-2</v>
      </c>
      <c r="X174" s="5"/>
      <c r="Y174" s="5">
        <v>22.4854690692658</v>
      </c>
      <c r="Z174" s="5">
        <v>114.000214786353</v>
      </c>
      <c r="AA174" s="5">
        <f t="shared" si="22"/>
        <v>1.5776532502196253E-2</v>
      </c>
      <c r="AB174" s="5"/>
      <c r="AC174" s="5">
        <v>22.4854690692658</v>
      </c>
      <c r="AD174" s="5">
        <v>114.000214786353</v>
      </c>
      <c r="AE174" s="5">
        <f t="shared" si="23"/>
        <v>1.5776532502196253E-2</v>
      </c>
    </row>
    <row r="175" spans="1:31" x14ac:dyDescent="0.25">
      <c r="A175">
        <v>22.469328614488401</v>
      </c>
      <c r="B175">
        <v>113.98307541186099</v>
      </c>
      <c r="C175" s="5">
        <f t="shared" si="16"/>
        <v>1.7628500624489139E-2</v>
      </c>
      <c r="E175" s="5">
        <v>22.485559732713899</v>
      </c>
      <c r="F175" s="5">
        <v>114.000211967029</v>
      </c>
      <c r="G175" s="5">
        <f t="shared" si="17"/>
        <v>1.5867239770580736E-2</v>
      </c>
      <c r="I175" s="5">
        <v>22.485559732713899</v>
      </c>
      <c r="J175" s="5">
        <v>114.000211967029</v>
      </c>
      <c r="K175" s="5">
        <f t="shared" si="18"/>
        <v>1.5867239770580736E-2</v>
      </c>
      <c r="M175" s="5">
        <v>22.485559732713899</v>
      </c>
      <c r="N175" s="5">
        <v>114.000211967029</v>
      </c>
      <c r="O175" s="5">
        <f t="shared" si="19"/>
        <v>1.5867239770580736E-2</v>
      </c>
      <c r="Q175" s="5">
        <v>22.469328614488401</v>
      </c>
      <c r="R175" s="5">
        <v>113.98307541186099</v>
      </c>
      <c r="S175" s="5">
        <f t="shared" si="20"/>
        <v>1.7628500624489139E-2</v>
      </c>
      <c r="T175" s="5"/>
      <c r="U175" s="5">
        <v>22.478464367961401</v>
      </c>
      <c r="V175" s="5">
        <v>114.01647564164701</v>
      </c>
      <c r="W175" s="5">
        <f t="shared" si="21"/>
        <v>1.8046745278241554E-2</v>
      </c>
      <c r="X175" s="5"/>
      <c r="Y175" s="5">
        <v>22.485559732713899</v>
      </c>
      <c r="Z175" s="5">
        <v>114.000211967029</v>
      </c>
      <c r="AA175" s="5">
        <f t="shared" si="22"/>
        <v>1.5867239770580736E-2</v>
      </c>
      <c r="AB175" s="5"/>
      <c r="AC175" s="5">
        <v>22.485559732713899</v>
      </c>
      <c r="AD175" s="5">
        <v>114.000211967029</v>
      </c>
      <c r="AE175" s="5">
        <f t="shared" si="23"/>
        <v>1.5867239770580736E-2</v>
      </c>
    </row>
    <row r="176" spans="1:31" x14ac:dyDescent="0.25">
      <c r="A176">
        <v>22.469326482005599</v>
      </c>
      <c r="B176">
        <v>113.982974498243</v>
      </c>
      <c r="C176" s="5">
        <f t="shared" si="16"/>
        <v>1.7729436771356209E-2</v>
      </c>
      <c r="E176" s="5">
        <v>22.485650396162001</v>
      </c>
      <c r="F176" s="5">
        <v>114.00020914770499</v>
      </c>
      <c r="G176" s="5">
        <f t="shared" si="17"/>
        <v>1.5957947039023798E-2</v>
      </c>
      <c r="I176" s="5">
        <v>22.485650396162001</v>
      </c>
      <c r="J176" s="5">
        <v>114.00020914770499</v>
      </c>
      <c r="K176" s="5">
        <f t="shared" si="18"/>
        <v>1.5957947039023798E-2</v>
      </c>
      <c r="M176" s="5">
        <v>22.485650396162001</v>
      </c>
      <c r="N176" s="5">
        <v>114.00020914770499</v>
      </c>
      <c r="O176" s="5">
        <f t="shared" si="19"/>
        <v>1.5957947039023798E-2</v>
      </c>
      <c r="Q176" s="5">
        <v>22.469326482005599</v>
      </c>
      <c r="R176" s="5">
        <v>113.982974498243</v>
      </c>
      <c r="S176" s="5">
        <f t="shared" si="20"/>
        <v>1.7729436771356209E-2</v>
      </c>
      <c r="T176" s="5"/>
      <c r="U176" s="5">
        <v>22.478514389309598</v>
      </c>
      <c r="V176" s="5">
        <v>114.016566295171</v>
      </c>
      <c r="W176" s="5">
        <f t="shared" si="21"/>
        <v>1.8150283230702967E-2</v>
      </c>
      <c r="X176" s="5"/>
      <c r="Y176" s="5">
        <v>22.485650396162001</v>
      </c>
      <c r="Z176" s="5">
        <v>114.00020914770499</v>
      </c>
      <c r="AA176" s="5">
        <f t="shared" si="22"/>
        <v>1.5957947039023798E-2</v>
      </c>
      <c r="AB176" s="5"/>
      <c r="AC176" s="5">
        <v>22.485650396162001</v>
      </c>
      <c r="AD176" s="5">
        <v>114.00020914770499</v>
      </c>
      <c r="AE176" s="5">
        <f t="shared" si="23"/>
        <v>1.5957947039023798E-2</v>
      </c>
    </row>
    <row r="177" spans="1:31" x14ac:dyDescent="0.25">
      <c r="A177">
        <v>22.4693243495228</v>
      </c>
      <c r="B177">
        <v>113.982873584625</v>
      </c>
      <c r="C177" s="5">
        <f t="shared" si="16"/>
        <v>1.7830372918225233E-2</v>
      </c>
      <c r="E177" s="5">
        <v>22.485741059610099</v>
      </c>
      <c r="F177" s="5">
        <v>114.000206328381</v>
      </c>
      <c r="G177" s="5">
        <f t="shared" si="17"/>
        <v>1.6048654307516529E-2</v>
      </c>
      <c r="I177" s="5">
        <v>22.485741059610099</v>
      </c>
      <c r="J177" s="5">
        <v>114.000206328381</v>
      </c>
      <c r="K177" s="5">
        <f t="shared" si="18"/>
        <v>1.6048654307516529E-2</v>
      </c>
      <c r="M177" s="5">
        <v>22.485741059610099</v>
      </c>
      <c r="N177" s="5">
        <v>114.000206328381</v>
      </c>
      <c r="O177" s="5">
        <f t="shared" si="19"/>
        <v>1.6048654307516529E-2</v>
      </c>
      <c r="Q177" s="5">
        <v>22.4693243495228</v>
      </c>
      <c r="R177" s="5">
        <v>113.982873584625</v>
      </c>
      <c r="S177" s="5">
        <f t="shared" si="20"/>
        <v>1.7830372918225233E-2</v>
      </c>
      <c r="T177" s="5"/>
      <c r="U177" s="5">
        <v>22.4785644106578</v>
      </c>
      <c r="V177" s="5">
        <v>114.016656948696</v>
      </c>
      <c r="W177" s="5">
        <f t="shared" si="21"/>
        <v>1.8253821188916254E-2</v>
      </c>
      <c r="X177" s="5"/>
      <c r="Y177" s="5">
        <v>22.485741059610099</v>
      </c>
      <c r="Z177" s="5">
        <v>114.000206328381</v>
      </c>
      <c r="AA177" s="5">
        <f t="shared" si="22"/>
        <v>1.6048654307516529E-2</v>
      </c>
      <c r="AB177" s="5"/>
      <c r="AC177" s="5">
        <v>22.485741059610099</v>
      </c>
      <c r="AD177" s="5">
        <v>114.000206328381</v>
      </c>
      <c r="AE177" s="5">
        <f t="shared" si="23"/>
        <v>1.6048654307516529E-2</v>
      </c>
    </row>
    <row r="178" spans="1:31" x14ac:dyDescent="0.25">
      <c r="A178">
        <v>22.469322217039998</v>
      </c>
      <c r="B178">
        <v>113.982772671007</v>
      </c>
      <c r="C178" s="5">
        <f t="shared" si="16"/>
        <v>1.793130906509632E-2</v>
      </c>
      <c r="E178" s="5">
        <v>22.485831723058201</v>
      </c>
      <c r="F178" s="5">
        <v>114.000203509057</v>
      </c>
      <c r="G178" s="5">
        <f t="shared" si="17"/>
        <v>1.6139361576065572E-2</v>
      </c>
      <c r="I178" s="5">
        <v>22.485831723058201</v>
      </c>
      <c r="J178" s="5">
        <v>114.000203509057</v>
      </c>
      <c r="K178" s="5">
        <f t="shared" si="18"/>
        <v>1.6139361576065572E-2</v>
      </c>
      <c r="M178" s="5">
        <v>22.485831723058201</v>
      </c>
      <c r="N178" s="5">
        <v>114.000203509057</v>
      </c>
      <c r="O178" s="5">
        <f t="shared" si="19"/>
        <v>1.6139361576065572E-2</v>
      </c>
      <c r="Q178" s="5">
        <v>22.469322217039998</v>
      </c>
      <c r="R178" s="5">
        <v>113.982772671007</v>
      </c>
      <c r="S178" s="5">
        <f t="shared" si="20"/>
        <v>1.793130906509632E-2</v>
      </c>
      <c r="T178" s="5"/>
      <c r="U178" s="5">
        <v>22.478614432006001</v>
      </c>
      <c r="V178" s="5">
        <v>114.01674760221999</v>
      </c>
      <c r="W178" s="5">
        <f t="shared" si="21"/>
        <v>1.8357359151057937E-2</v>
      </c>
      <c r="X178" s="5"/>
      <c r="Y178" s="5">
        <v>22.485831723058201</v>
      </c>
      <c r="Z178" s="5">
        <v>114.000203509057</v>
      </c>
      <c r="AA178" s="5">
        <f t="shared" si="22"/>
        <v>1.6139361576065572E-2</v>
      </c>
      <c r="AB178" s="5"/>
      <c r="AC178" s="5">
        <v>22.485831723058201</v>
      </c>
      <c r="AD178" s="5">
        <v>114.000203509057</v>
      </c>
      <c r="AE178" s="5">
        <f t="shared" si="23"/>
        <v>1.6139361576065572E-2</v>
      </c>
    </row>
    <row r="179" spans="1:31" x14ac:dyDescent="0.25">
      <c r="A179">
        <v>22.4693200845572</v>
      </c>
      <c r="B179">
        <v>113.982671757389</v>
      </c>
      <c r="C179" s="5">
        <f t="shared" si="16"/>
        <v>1.8032245211969295E-2</v>
      </c>
      <c r="E179" s="5">
        <v>22.485922386506299</v>
      </c>
      <c r="F179" s="5">
        <v>114.00020068973301</v>
      </c>
      <c r="G179" s="5">
        <f t="shared" si="17"/>
        <v>1.6230068844662937E-2</v>
      </c>
      <c r="I179" s="5">
        <v>22.485922386506299</v>
      </c>
      <c r="J179" s="5">
        <v>114.00020068973301</v>
      </c>
      <c r="K179" s="5">
        <f t="shared" si="18"/>
        <v>1.6230068844662937E-2</v>
      </c>
      <c r="M179" s="5">
        <v>22.485922386506299</v>
      </c>
      <c r="N179" s="5">
        <v>114.00020068973301</v>
      </c>
      <c r="O179" s="5">
        <f t="shared" si="19"/>
        <v>1.6230068844662937E-2</v>
      </c>
      <c r="Q179" s="5">
        <v>22.4693200845572</v>
      </c>
      <c r="R179" s="5">
        <v>113.982671757389</v>
      </c>
      <c r="S179" s="5">
        <f t="shared" si="20"/>
        <v>1.8032245211969295E-2</v>
      </c>
      <c r="T179" s="5"/>
      <c r="U179" s="5">
        <v>22.478664453354199</v>
      </c>
      <c r="V179" s="5">
        <v>114.016838255745</v>
      </c>
      <c r="W179" s="5">
        <f t="shared" si="21"/>
        <v>1.846089711879717E-2</v>
      </c>
      <c r="X179" s="5"/>
      <c r="Y179" s="5">
        <v>22.485922386506299</v>
      </c>
      <c r="Z179" s="5">
        <v>114.00020068973301</v>
      </c>
      <c r="AA179" s="5">
        <f t="shared" si="22"/>
        <v>1.6230068844662937E-2</v>
      </c>
      <c r="AB179" s="5"/>
      <c r="AC179" s="5">
        <v>22.485922386506299</v>
      </c>
      <c r="AD179" s="5">
        <v>114.00020068973301</v>
      </c>
      <c r="AE179" s="5">
        <f t="shared" si="23"/>
        <v>1.6230068844662937E-2</v>
      </c>
    </row>
    <row r="180" spans="1:31" x14ac:dyDescent="0.25">
      <c r="A180">
        <v>22.469317952074402</v>
      </c>
      <c r="B180">
        <v>113.982570843771</v>
      </c>
      <c r="C180" s="5">
        <f t="shared" si="16"/>
        <v>1.8133181358844192E-2</v>
      </c>
      <c r="E180" s="5">
        <v>22.486013049954401</v>
      </c>
      <c r="F180" s="5">
        <v>114.000197870409</v>
      </c>
      <c r="G180" s="5">
        <f t="shared" si="17"/>
        <v>1.6320776113315293E-2</v>
      </c>
      <c r="I180" s="5">
        <v>22.486013049954401</v>
      </c>
      <c r="J180" s="5">
        <v>114.000197870409</v>
      </c>
      <c r="K180" s="5">
        <f t="shared" si="18"/>
        <v>1.6320776113315293E-2</v>
      </c>
      <c r="M180" s="5">
        <v>22.486013049954401</v>
      </c>
      <c r="N180" s="5">
        <v>114.000197870409</v>
      </c>
      <c r="O180" s="5">
        <f t="shared" si="19"/>
        <v>1.6320776113315293E-2</v>
      </c>
      <c r="Q180" s="5">
        <v>22.469317952074402</v>
      </c>
      <c r="R180" s="5">
        <v>113.982570843771</v>
      </c>
      <c r="S180" s="5">
        <f t="shared" si="20"/>
        <v>1.8133181358844192E-2</v>
      </c>
      <c r="T180" s="5"/>
      <c r="U180" s="5">
        <v>22.4787144747024</v>
      </c>
      <c r="V180" s="5">
        <v>114.016928909269</v>
      </c>
      <c r="W180" s="5">
        <f t="shared" si="21"/>
        <v>1.8564435090294429E-2</v>
      </c>
      <c r="X180" s="5"/>
      <c r="Y180" s="5">
        <v>22.486013049954401</v>
      </c>
      <c r="Z180" s="5">
        <v>114.000197870409</v>
      </c>
      <c r="AA180" s="5">
        <f t="shared" si="22"/>
        <v>1.6320776113315293E-2</v>
      </c>
      <c r="AB180" s="5"/>
      <c r="AC180" s="5">
        <v>22.486013049954401</v>
      </c>
      <c r="AD180" s="5">
        <v>114.000197870409</v>
      </c>
      <c r="AE180" s="5">
        <f t="shared" si="23"/>
        <v>1.6320776113315293E-2</v>
      </c>
    </row>
    <row r="181" spans="1:31" x14ac:dyDescent="0.25">
      <c r="A181">
        <v>22.4693158195916</v>
      </c>
      <c r="B181">
        <v>113.982469930153</v>
      </c>
      <c r="C181" s="5">
        <f t="shared" si="16"/>
        <v>1.8234117505721063E-2</v>
      </c>
      <c r="E181" s="5">
        <v>22.4861037134025</v>
      </c>
      <c r="F181" s="5">
        <v>114.000195051085</v>
      </c>
      <c r="G181" s="5">
        <f t="shared" si="17"/>
        <v>1.6411483382013828E-2</v>
      </c>
      <c r="I181" s="5">
        <v>22.4861037134025</v>
      </c>
      <c r="J181" s="5">
        <v>114.000195051085</v>
      </c>
      <c r="K181" s="5">
        <f t="shared" si="18"/>
        <v>1.6411483382013828E-2</v>
      </c>
      <c r="M181" s="5">
        <v>22.4861037134025</v>
      </c>
      <c r="N181" s="5">
        <v>114.000195051085</v>
      </c>
      <c r="O181" s="5">
        <f t="shared" si="19"/>
        <v>1.6411483382013828E-2</v>
      </c>
      <c r="Q181" s="5">
        <v>22.4693158195916</v>
      </c>
      <c r="R181" s="5">
        <v>113.982469930153</v>
      </c>
      <c r="S181" s="5">
        <f t="shared" si="20"/>
        <v>1.8234117505721063E-2</v>
      </c>
      <c r="T181" s="5"/>
      <c r="U181" s="5">
        <v>22.478764496050601</v>
      </c>
      <c r="V181" s="5">
        <v>114.017019562794</v>
      </c>
      <c r="W181" s="5">
        <f t="shared" si="21"/>
        <v>1.8667973067234871E-2</v>
      </c>
      <c r="X181" s="5"/>
      <c r="Y181" s="5">
        <v>22.4861037134025</v>
      </c>
      <c r="Z181" s="5">
        <v>114.000195051085</v>
      </c>
      <c r="AA181" s="5">
        <f t="shared" si="22"/>
        <v>1.6411483382013828E-2</v>
      </c>
      <c r="AB181" s="5"/>
      <c r="AC181" s="5">
        <v>22.4861037134025</v>
      </c>
      <c r="AD181" s="5">
        <v>114.000195051085</v>
      </c>
      <c r="AE181" s="5">
        <f t="shared" si="23"/>
        <v>1.6411483382013828E-2</v>
      </c>
    </row>
    <row r="182" spans="1:31" x14ac:dyDescent="0.25">
      <c r="A182">
        <v>22.469313687108802</v>
      </c>
      <c r="B182">
        <v>113.982369016535</v>
      </c>
      <c r="C182" s="5">
        <f t="shared" si="16"/>
        <v>1.8335053652599718E-2</v>
      </c>
      <c r="E182" s="5">
        <v>22.486194376850602</v>
      </c>
      <c r="F182" s="5">
        <v>114.00019223176101</v>
      </c>
      <c r="G182" s="5">
        <f t="shared" si="17"/>
        <v>1.6502190650765244E-2</v>
      </c>
      <c r="I182" s="5">
        <v>22.486194376850602</v>
      </c>
      <c r="J182" s="5">
        <v>114.00019223176101</v>
      </c>
      <c r="K182" s="5">
        <f t="shared" si="18"/>
        <v>1.6502190650765244E-2</v>
      </c>
      <c r="M182" s="5">
        <v>22.486194376850602</v>
      </c>
      <c r="N182" s="5">
        <v>114.00019223176101</v>
      </c>
      <c r="O182" s="5">
        <f t="shared" si="19"/>
        <v>1.6502190650765244E-2</v>
      </c>
      <c r="Q182" s="5">
        <v>22.469313687108802</v>
      </c>
      <c r="R182" s="5">
        <v>113.982369016535</v>
      </c>
      <c r="S182" s="5">
        <f t="shared" si="20"/>
        <v>1.8335053652599718E-2</v>
      </c>
      <c r="T182" s="5"/>
      <c r="U182" s="5">
        <v>22.478814517398799</v>
      </c>
      <c r="V182" s="5">
        <v>114.017110216318</v>
      </c>
      <c r="W182" s="5">
        <f t="shared" si="21"/>
        <v>1.8771511047777228E-2</v>
      </c>
      <c r="X182" s="5"/>
      <c r="Y182" s="5">
        <v>22.486194376850602</v>
      </c>
      <c r="Z182" s="5">
        <v>114.00019223176101</v>
      </c>
      <c r="AA182" s="5">
        <f t="shared" si="22"/>
        <v>1.6502190650765244E-2</v>
      </c>
      <c r="AB182" s="5"/>
      <c r="AC182" s="5">
        <v>22.486194376850602</v>
      </c>
      <c r="AD182" s="5">
        <v>114.00019223176101</v>
      </c>
      <c r="AE182" s="5">
        <f t="shared" si="23"/>
        <v>1.6502190650765244E-2</v>
      </c>
    </row>
    <row r="183" spans="1:31" x14ac:dyDescent="0.25">
      <c r="A183">
        <v>22.469311554626</v>
      </c>
      <c r="B183">
        <v>113.982268102917</v>
      </c>
      <c r="C183" s="5">
        <f t="shared" si="16"/>
        <v>1.843598979948028E-2</v>
      </c>
      <c r="E183" s="5">
        <v>22.4862850402987</v>
      </c>
      <c r="F183" s="5">
        <v>114.000189412437</v>
      </c>
      <c r="G183" s="5">
        <f t="shared" si="17"/>
        <v>1.6592897919562078E-2</v>
      </c>
      <c r="I183" s="5">
        <v>22.4862850402987</v>
      </c>
      <c r="J183" s="5">
        <v>114.000189412437</v>
      </c>
      <c r="K183" s="5">
        <f t="shared" si="18"/>
        <v>1.6592897919562078E-2</v>
      </c>
      <c r="M183" s="5">
        <v>22.4862850402987</v>
      </c>
      <c r="N183" s="5">
        <v>114.000189412437</v>
      </c>
      <c r="O183" s="5">
        <f t="shared" si="19"/>
        <v>1.6592897919562078E-2</v>
      </c>
      <c r="Q183" s="5">
        <v>22.469311554626</v>
      </c>
      <c r="R183" s="5">
        <v>113.982268102917</v>
      </c>
      <c r="S183" s="5">
        <f t="shared" si="20"/>
        <v>1.843598979948028E-2</v>
      </c>
      <c r="T183" s="5"/>
      <c r="U183" s="5">
        <v>22.478864538747001</v>
      </c>
      <c r="V183" s="5">
        <v>114.01720086984299</v>
      </c>
      <c r="W183" s="5">
        <f t="shared" si="21"/>
        <v>1.8875049033602796E-2</v>
      </c>
      <c r="X183" s="5"/>
      <c r="Y183" s="5">
        <v>22.4862850402987</v>
      </c>
      <c r="Z183" s="5">
        <v>114.000189412437</v>
      </c>
      <c r="AA183" s="5">
        <f t="shared" si="22"/>
        <v>1.6592897919562078E-2</v>
      </c>
      <c r="AB183" s="5"/>
      <c r="AC183" s="5">
        <v>22.4862850402987</v>
      </c>
      <c r="AD183" s="5">
        <v>114.000189412437</v>
      </c>
      <c r="AE183" s="5">
        <f t="shared" si="23"/>
        <v>1.6592897919562078E-2</v>
      </c>
    </row>
    <row r="184" spans="1:31" x14ac:dyDescent="0.25">
      <c r="A184">
        <v>22.469309422143201</v>
      </c>
      <c r="B184">
        <v>113.98216718929901</v>
      </c>
      <c r="C184" s="5">
        <f t="shared" si="16"/>
        <v>1.8536925946362574E-2</v>
      </c>
      <c r="E184" s="5">
        <v>22.486375703746798</v>
      </c>
      <c r="F184" s="5">
        <v>114.000186593113</v>
      </c>
      <c r="G184" s="5">
        <f t="shared" si="17"/>
        <v>1.6683605188406204E-2</v>
      </c>
      <c r="I184" s="5">
        <v>22.486375703746798</v>
      </c>
      <c r="J184" s="5">
        <v>114.000186593113</v>
      </c>
      <c r="K184" s="5">
        <f t="shared" si="18"/>
        <v>1.6683605188406204E-2</v>
      </c>
      <c r="M184" s="5">
        <v>22.486375703746798</v>
      </c>
      <c r="N184" s="5">
        <v>114.000186593113</v>
      </c>
      <c r="O184" s="5">
        <f t="shared" si="19"/>
        <v>1.6683605188406204E-2</v>
      </c>
      <c r="Q184" s="5">
        <v>22.469309422143201</v>
      </c>
      <c r="R184" s="5">
        <v>113.98216718929901</v>
      </c>
      <c r="S184" s="5">
        <f t="shared" si="20"/>
        <v>1.8536925946362574E-2</v>
      </c>
      <c r="T184" s="5"/>
      <c r="U184" s="5">
        <v>22.478914560095198</v>
      </c>
      <c r="V184" s="5">
        <v>114.01729152336701</v>
      </c>
      <c r="W184" s="5">
        <f t="shared" si="21"/>
        <v>1.8978587022909083E-2</v>
      </c>
      <c r="X184" s="5"/>
      <c r="Y184" s="5">
        <v>22.486375703746798</v>
      </c>
      <c r="Z184" s="5">
        <v>114.000186593113</v>
      </c>
      <c r="AA184" s="5">
        <f t="shared" si="22"/>
        <v>1.6683605188406204E-2</v>
      </c>
      <c r="AB184" s="5"/>
      <c r="AC184" s="5">
        <v>22.486375703746798</v>
      </c>
      <c r="AD184" s="5">
        <v>114.000186593113</v>
      </c>
      <c r="AE184" s="5">
        <f t="shared" si="23"/>
        <v>1.6683605188406204E-2</v>
      </c>
    </row>
    <row r="185" spans="1:31" x14ac:dyDescent="0.25">
      <c r="A185">
        <v>22.469307289660399</v>
      </c>
      <c r="B185">
        <v>113.98206627568101</v>
      </c>
      <c r="C185" s="5">
        <f t="shared" si="16"/>
        <v>1.8637862093246714E-2</v>
      </c>
      <c r="E185" s="5">
        <v>22.4864663671949</v>
      </c>
      <c r="F185" s="5">
        <v>114.000183773789</v>
      </c>
      <c r="G185" s="5">
        <f t="shared" si="17"/>
        <v>1.6774312457300843E-2</v>
      </c>
      <c r="I185" s="5">
        <v>22.4864663671949</v>
      </c>
      <c r="J185" s="5">
        <v>114.000183773789</v>
      </c>
      <c r="K185" s="5">
        <f t="shared" si="18"/>
        <v>1.6774312457300843E-2</v>
      </c>
      <c r="M185" s="5">
        <v>22.4864663671949</v>
      </c>
      <c r="N185" s="5">
        <v>114.000183773789</v>
      </c>
      <c r="O185" s="5">
        <f t="shared" si="19"/>
        <v>1.6774312457300843E-2</v>
      </c>
      <c r="Q185" s="5">
        <v>22.469307289660399</v>
      </c>
      <c r="R185" s="5">
        <v>113.98206627568101</v>
      </c>
      <c r="S185" s="5">
        <f t="shared" si="20"/>
        <v>1.8637862093246714E-2</v>
      </c>
      <c r="T185" s="5"/>
      <c r="U185" s="5">
        <v>22.4789645814434</v>
      </c>
      <c r="V185" s="5">
        <v>114.017382176892</v>
      </c>
      <c r="W185" s="5">
        <f t="shared" si="21"/>
        <v>1.9082125017343323E-2</v>
      </c>
      <c r="X185" s="5"/>
      <c r="Y185" s="5">
        <v>22.4864663671949</v>
      </c>
      <c r="Z185" s="5">
        <v>114.000183773789</v>
      </c>
      <c r="AA185" s="5">
        <f t="shared" si="22"/>
        <v>1.6774312457300843E-2</v>
      </c>
      <c r="AB185" s="5"/>
      <c r="AC185" s="5">
        <v>22.4864663671949</v>
      </c>
      <c r="AD185" s="5">
        <v>114.000183773789</v>
      </c>
      <c r="AE185" s="5">
        <f t="shared" si="23"/>
        <v>1.6774312457300843E-2</v>
      </c>
    </row>
    <row r="186" spans="1:31" x14ac:dyDescent="0.25">
      <c r="A186">
        <v>22.469305157177601</v>
      </c>
      <c r="B186">
        <v>113.98196536206299</v>
      </c>
      <c r="C186" s="5">
        <f t="shared" si="16"/>
        <v>1.873879824014673E-2</v>
      </c>
      <c r="E186" s="5">
        <v>22.486557030642999</v>
      </c>
      <c r="F186" s="5">
        <v>114.00018095446499</v>
      </c>
      <c r="G186" s="5">
        <f t="shared" si="17"/>
        <v>1.6865019726238571E-2</v>
      </c>
      <c r="I186" s="5">
        <v>22.486557030642999</v>
      </c>
      <c r="J186" s="5">
        <v>114.00018095446499</v>
      </c>
      <c r="K186" s="5">
        <f t="shared" si="18"/>
        <v>1.6865019726238571E-2</v>
      </c>
      <c r="M186" s="5">
        <v>22.486557030642999</v>
      </c>
      <c r="N186" s="5">
        <v>114.00018095446499</v>
      </c>
      <c r="O186" s="5">
        <f t="shared" si="19"/>
        <v>1.6865019726238571E-2</v>
      </c>
      <c r="Q186" s="5">
        <v>22.469305157177601</v>
      </c>
      <c r="R186" s="5">
        <v>113.98196536206299</v>
      </c>
      <c r="S186" s="5">
        <f t="shared" si="20"/>
        <v>1.873879824014673E-2</v>
      </c>
      <c r="T186" s="5"/>
      <c r="U186" s="5">
        <v>22.479014602791601</v>
      </c>
      <c r="V186" s="5">
        <v>114.017472830416</v>
      </c>
      <c r="W186" s="5">
        <f t="shared" si="21"/>
        <v>1.9185663015107813E-2</v>
      </c>
      <c r="X186" s="5"/>
      <c r="Y186" s="5">
        <v>22.486557030642999</v>
      </c>
      <c r="Z186" s="5">
        <v>114.00018095446499</v>
      </c>
      <c r="AA186" s="5">
        <f t="shared" si="22"/>
        <v>1.6865019726238571E-2</v>
      </c>
      <c r="AB186" s="5"/>
      <c r="AC186" s="5">
        <v>22.486557030642999</v>
      </c>
      <c r="AD186" s="5">
        <v>114.00018095446499</v>
      </c>
      <c r="AE186" s="5">
        <f t="shared" si="23"/>
        <v>1.6865019726238571E-2</v>
      </c>
    </row>
    <row r="187" spans="1:31" x14ac:dyDescent="0.25">
      <c r="A187">
        <v>22.469303024694799</v>
      </c>
      <c r="B187">
        <v>113.98186444844499</v>
      </c>
      <c r="C187" s="5">
        <f t="shared" si="16"/>
        <v>1.8839734387034332E-2</v>
      </c>
      <c r="E187" s="5">
        <v>22.486647694091101</v>
      </c>
      <c r="F187" s="5">
        <v>114.000178135141</v>
      </c>
      <c r="G187" s="5">
        <f t="shared" si="17"/>
        <v>1.6955726995224872E-2</v>
      </c>
      <c r="I187" s="5">
        <v>22.486647694091101</v>
      </c>
      <c r="J187" s="5">
        <v>114.000178135141</v>
      </c>
      <c r="K187" s="5">
        <f t="shared" si="18"/>
        <v>1.6955726995224872E-2</v>
      </c>
      <c r="M187" s="5">
        <v>22.486647694091101</v>
      </c>
      <c r="N187" s="5">
        <v>114.000178135141</v>
      </c>
      <c r="O187" s="5">
        <f t="shared" si="19"/>
        <v>1.6955726995224872E-2</v>
      </c>
      <c r="Q187" s="5">
        <v>22.469303024694799</v>
      </c>
      <c r="R187" s="5">
        <v>113.98186444844499</v>
      </c>
      <c r="S187" s="5">
        <f t="shared" si="20"/>
        <v>1.8839734387034332E-2</v>
      </c>
      <c r="T187" s="5"/>
      <c r="U187" s="5">
        <v>22.479064624139799</v>
      </c>
      <c r="V187" s="5">
        <v>114.017563483941</v>
      </c>
      <c r="W187" s="5">
        <f t="shared" si="21"/>
        <v>1.9289201017884929E-2</v>
      </c>
      <c r="X187" s="5"/>
      <c r="Y187" s="5">
        <v>22.486647694091101</v>
      </c>
      <c r="Z187" s="5">
        <v>114.000178135141</v>
      </c>
      <c r="AA187" s="5">
        <f t="shared" si="22"/>
        <v>1.6955726995224872E-2</v>
      </c>
      <c r="AB187" s="5"/>
      <c r="AC187" s="5">
        <v>22.486647694091101</v>
      </c>
      <c r="AD187" s="5">
        <v>114.000178135141</v>
      </c>
      <c r="AE187" s="5">
        <f t="shared" si="23"/>
        <v>1.6955726995224872E-2</v>
      </c>
    </row>
    <row r="188" spans="1:31" x14ac:dyDescent="0.25">
      <c r="A188">
        <v>22.469300892212001</v>
      </c>
      <c r="B188">
        <v>113.981763534827</v>
      </c>
      <c r="C188" s="5">
        <f t="shared" si="16"/>
        <v>1.8940670533923547E-2</v>
      </c>
      <c r="E188" s="5">
        <v>22.486738357539199</v>
      </c>
      <c r="F188" s="5">
        <v>114.000175315817</v>
      </c>
      <c r="G188" s="5">
        <f t="shared" si="17"/>
        <v>1.7046434264252359E-2</v>
      </c>
      <c r="I188" s="5">
        <v>22.486738357539199</v>
      </c>
      <c r="J188" s="5">
        <v>114.000175315817</v>
      </c>
      <c r="K188" s="5">
        <f t="shared" si="18"/>
        <v>1.7046434264252359E-2</v>
      </c>
      <c r="M188" s="5">
        <v>22.486738357539199</v>
      </c>
      <c r="N188" s="5">
        <v>114.000175315817</v>
      </c>
      <c r="O188" s="5">
        <f t="shared" si="19"/>
        <v>1.7046434264252359E-2</v>
      </c>
      <c r="Q188" s="5">
        <v>22.469300892212001</v>
      </c>
      <c r="R188" s="5">
        <v>113.981763534827</v>
      </c>
      <c r="S188" s="5">
        <f t="shared" si="20"/>
        <v>1.8940670533923547E-2</v>
      </c>
      <c r="T188" s="5"/>
      <c r="U188" s="5">
        <v>22.479114645488</v>
      </c>
      <c r="V188" s="5">
        <v>114.017654137465</v>
      </c>
      <c r="W188" s="5">
        <f t="shared" si="21"/>
        <v>1.9392739023847763E-2</v>
      </c>
      <c r="X188" s="5"/>
      <c r="Y188" s="5">
        <v>22.486738357539199</v>
      </c>
      <c r="Z188" s="5">
        <v>114.000175315817</v>
      </c>
      <c r="AA188" s="5">
        <f t="shared" si="22"/>
        <v>1.7046434264252359E-2</v>
      </c>
      <c r="AB188" s="5"/>
      <c r="AC188" s="5">
        <v>22.486738357539199</v>
      </c>
      <c r="AD188" s="5">
        <v>114.000175315817</v>
      </c>
      <c r="AE188" s="5">
        <f t="shared" si="23"/>
        <v>1.7046434264252359E-2</v>
      </c>
    </row>
    <row r="189" spans="1:31" x14ac:dyDescent="0.25">
      <c r="A189">
        <v>22.469298759729099</v>
      </c>
      <c r="B189">
        <v>113.981662621209</v>
      </c>
      <c r="C189" s="5">
        <f t="shared" si="16"/>
        <v>1.9041606680816597E-2</v>
      </c>
      <c r="E189" s="5">
        <v>22.486829020987301</v>
      </c>
      <c r="F189" s="5">
        <v>114.00017249649299</v>
      </c>
      <c r="G189" s="5">
        <f t="shared" si="17"/>
        <v>1.7137141533327856E-2</v>
      </c>
      <c r="I189" s="5">
        <v>22.486829020987301</v>
      </c>
      <c r="J189" s="5">
        <v>114.00017249649299</v>
      </c>
      <c r="K189" s="5">
        <f t="shared" si="18"/>
        <v>1.7137141533327856E-2</v>
      </c>
      <c r="M189" s="5">
        <v>22.486829020987301</v>
      </c>
      <c r="N189" s="5">
        <v>114.00017249649299</v>
      </c>
      <c r="O189" s="5">
        <f t="shared" si="19"/>
        <v>1.7137141533327856E-2</v>
      </c>
      <c r="Q189" s="5">
        <v>22.469298759729099</v>
      </c>
      <c r="R189" s="5">
        <v>113.981662621209</v>
      </c>
      <c r="S189" s="5">
        <f t="shared" si="20"/>
        <v>1.9041606680816597E-2</v>
      </c>
      <c r="T189" s="5"/>
      <c r="U189" s="5">
        <v>22.479164666836201</v>
      </c>
      <c r="V189" s="5">
        <v>114.01774479098999</v>
      </c>
      <c r="W189" s="5">
        <f t="shared" si="21"/>
        <v>1.9496277034681566E-2</v>
      </c>
      <c r="X189" s="5"/>
      <c r="Y189" s="5">
        <v>22.486829020987301</v>
      </c>
      <c r="Z189" s="5">
        <v>114.00017249649299</v>
      </c>
      <c r="AA189" s="5">
        <f t="shared" si="22"/>
        <v>1.7137141533327856E-2</v>
      </c>
      <c r="AB189" s="5"/>
      <c r="AC189" s="5">
        <v>22.486829020987301</v>
      </c>
      <c r="AD189" s="5">
        <v>114.00017249649299</v>
      </c>
      <c r="AE189" s="5">
        <f t="shared" si="23"/>
        <v>1.7137141533327856E-2</v>
      </c>
    </row>
    <row r="190" spans="1:31" x14ac:dyDescent="0.25">
      <c r="A190">
        <v>22.469296627246301</v>
      </c>
      <c r="B190">
        <v>113.981561707591</v>
      </c>
      <c r="C190" s="5">
        <f t="shared" si="16"/>
        <v>1.9142542827709108E-2</v>
      </c>
      <c r="E190" s="5">
        <v>22.486919684435399</v>
      </c>
      <c r="F190" s="5">
        <v>114.000169677169</v>
      </c>
      <c r="G190" s="5">
        <f t="shared" si="17"/>
        <v>1.7227848802442696E-2</v>
      </c>
      <c r="I190" s="5">
        <v>22.486919684435399</v>
      </c>
      <c r="J190" s="5">
        <v>114.000169677169</v>
      </c>
      <c r="K190" s="5">
        <f t="shared" si="18"/>
        <v>1.7227848802442696E-2</v>
      </c>
      <c r="M190" s="5">
        <v>22.486919684435399</v>
      </c>
      <c r="N190" s="5">
        <v>114.000169677169</v>
      </c>
      <c r="O190" s="5">
        <f t="shared" si="19"/>
        <v>1.7227848802442696E-2</v>
      </c>
      <c r="Q190" s="5">
        <v>22.469296627246301</v>
      </c>
      <c r="R190" s="5">
        <v>113.981561707591</v>
      </c>
      <c r="S190" s="5">
        <f t="shared" si="20"/>
        <v>1.9142542827709108E-2</v>
      </c>
      <c r="T190" s="5"/>
      <c r="U190" s="5">
        <v>22.479214688184399</v>
      </c>
      <c r="V190" s="5">
        <v>114.01783544451401</v>
      </c>
      <c r="W190" s="5">
        <f t="shared" si="21"/>
        <v>1.9599815048594281E-2</v>
      </c>
      <c r="X190" s="5"/>
      <c r="Y190" s="5">
        <v>22.486919684435399</v>
      </c>
      <c r="Z190" s="5">
        <v>114.000169677169</v>
      </c>
      <c r="AA190" s="5">
        <f t="shared" si="22"/>
        <v>1.7227848802442696E-2</v>
      </c>
      <c r="AB190" s="5"/>
      <c r="AC190" s="5">
        <v>22.486919684435399</v>
      </c>
      <c r="AD190" s="5">
        <v>114.000169677169</v>
      </c>
      <c r="AE190" s="5">
        <f t="shared" si="23"/>
        <v>1.7227848802442696E-2</v>
      </c>
    </row>
    <row r="191" spans="1:31" x14ac:dyDescent="0.25">
      <c r="A191">
        <v>22.469294494763499</v>
      </c>
      <c r="B191">
        <v>113.981460793973</v>
      </c>
      <c r="C191" s="5">
        <f t="shared" si="16"/>
        <v>1.9243478974603306E-2</v>
      </c>
      <c r="E191" s="5">
        <v>22.487010347883501</v>
      </c>
      <c r="F191" s="5">
        <v>114.000166857845</v>
      </c>
      <c r="G191" s="5">
        <f t="shared" si="17"/>
        <v>1.7318556071603736E-2</v>
      </c>
      <c r="I191" s="5">
        <v>22.487010347883501</v>
      </c>
      <c r="J191" s="5">
        <v>114.000166857845</v>
      </c>
      <c r="K191" s="5">
        <f t="shared" si="18"/>
        <v>1.7318556071603736E-2</v>
      </c>
      <c r="M191" s="5">
        <v>22.487010347883501</v>
      </c>
      <c r="N191" s="5">
        <v>114.000166857845</v>
      </c>
      <c r="O191" s="5">
        <f t="shared" si="19"/>
        <v>1.7318556071603736E-2</v>
      </c>
      <c r="Q191" s="5">
        <v>22.469294494763499</v>
      </c>
      <c r="R191" s="5">
        <v>113.981460793973</v>
      </c>
      <c r="S191" s="5">
        <f t="shared" si="20"/>
        <v>1.9243478974603306E-2</v>
      </c>
      <c r="T191" s="5"/>
      <c r="U191" s="5">
        <v>22.4792647095326</v>
      </c>
      <c r="V191" s="5">
        <v>114.017926098039</v>
      </c>
      <c r="W191" s="5">
        <f t="shared" si="21"/>
        <v>1.9703353067241788E-2</v>
      </c>
      <c r="X191" s="5"/>
      <c r="Y191" s="5">
        <v>22.487010347883501</v>
      </c>
      <c r="Z191" s="5">
        <v>114.000166857845</v>
      </c>
      <c r="AA191" s="5">
        <f t="shared" si="22"/>
        <v>1.7318556071603736E-2</v>
      </c>
      <c r="AB191" s="5"/>
      <c r="AC191" s="5">
        <v>22.487010347883501</v>
      </c>
      <c r="AD191" s="5">
        <v>114.000166857845</v>
      </c>
      <c r="AE191" s="5">
        <f t="shared" si="23"/>
        <v>1.7318556071603736E-2</v>
      </c>
    </row>
    <row r="192" spans="1:31" x14ac:dyDescent="0.25">
      <c r="A192">
        <v>22.469292362280701</v>
      </c>
      <c r="B192">
        <v>113.981359880355</v>
      </c>
      <c r="C192" s="5">
        <f t="shared" si="16"/>
        <v>1.9344415121499016E-2</v>
      </c>
      <c r="E192" s="5">
        <v>22.4871010113316</v>
      </c>
      <c r="F192" s="5">
        <v>114.00016403852101</v>
      </c>
      <c r="G192" s="5">
        <f t="shared" si="17"/>
        <v>1.7409263340803203E-2</v>
      </c>
      <c r="I192" s="5">
        <v>22.4871010113316</v>
      </c>
      <c r="J192" s="5">
        <v>114.00016403852101</v>
      </c>
      <c r="K192" s="5">
        <f t="shared" si="18"/>
        <v>1.7409263340803203E-2</v>
      </c>
      <c r="M192" s="5">
        <v>22.4871010113316</v>
      </c>
      <c r="N192" s="5">
        <v>114.00016403852101</v>
      </c>
      <c r="O192" s="5">
        <f t="shared" si="19"/>
        <v>1.7409263340803203E-2</v>
      </c>
      <c r="Q192" s="5">
        <v>22.469292362280701</v>
      </c>
      <c r="R192" s="5">
        <v>113.981359880355</v>
      </c>
      <c r="S192" s="5">
        <f t="shared" si="20"/>
        <v>1.9344415121499016E-2</v>
      </c>
      <c r="T192" s="5"/>
      <c r="U192" s="5">
        <v>22.479314730880802</v>
      </c>
      <c r="V192" s="5">
        <v>114.018016751563</v>
      </c>
      <c r="W192" s="5">
        <f t="shared" si="21"/>
        <v>1.9806891088834638E-2</v>
      </c>
      <c r="X192" s="5"/>
      <c r="Y192" s="5">
        <v>22.4871010113316</v>
      </c>
      <c r="Z192" s="5">
        <v>114.00016403852101</v>
      </c>
      <c r="AA192" s="5">
        <f t="shared" si="22"/>
        <v>1.7409263340803203E-2</v>
      </c>
      <c r="AB192" s="5"/>
      <c r="AC192" s="5">
        <v>22.4871010113316</v>
      </c>
      <c r="AD192" s="5">
        <v>114.00016403852101</v>
      </c>
      <c r="AE192" s="5">
        <f t="shared" si="23"/>
        <v>1.7409263340803203E-2</v>
      </c>
    </row>
    <row r="193" spans="1:31" x14ac:dyDescent="0.25">
      <c r="A193">
        <v>22.469290229797899</v>
      </c>
      <c r="B193">
        <v>113.981258966737</v>
      </c>
      <c r="C193" s="5">
        <f t="shared" si="16"/>
        <v>1.944535126839636E-2</v>
      </c>
      <c r="E193" s="5">
        <v>22.487191674779702</v>
      </c>
      <c r="F193" s="5">
        <v>114.000161219197</v>
      </c>
      <c r="G193" s="5">
        <f t="shared" si="17"/>
        <v>1.7499970610047991E-2</v>
      </c>
      <c r="I193" s="5">
        <v>22.487191674779702</v>
      </c>
      <c r="J193" s="5">
        <v>114.000161219197</v>
      </c>
      <c r="K193" s="5">
        <f t="shared" si="18"/>
        <v>1.7499970610047991E-2</v>
      </c>
      <c r="M193" s="5">
        <v>22.487191674779702</v>
      </c>
      <c r="N193" s="5">
        <v>114.000161219197</v>
      </c>
      <c r="O193" s="5">
        <f t="shared" si="19"/>
        <v>1.7499970610047991E-2</v>
      </c>
      <c r="Q193" s="5">
        <v>22.469290229797899</v>
      </c>
      <c r="R193" s="5">
        <v>113.981258966737</v>
      </c>
      <c r="S193" s="5">
        <f t="shared" si="20"/>
        <v>1.944535126839636E-2</v>
      </c>
      <c r="T193" s="5"/>
      <c r="U193" s="5">
        <v>22.479364752228999</v>
      </c>
      <c r="V193" s="5">
        <v>114.018107405088</v>
      </c>
      <c r="W193" s="5">
        <f t="shared" si="21"/>
        <v>1.9910429115063393E-2</v>
      </c>
      <c r="X193" s="5"/>
      <c r="Y193" s="5">
        <v>22.487191674779702</v>
      </c>
      <c r="Z193" s="5">
        <v>114.000161219197</v>
      </c>
      <c r="AA193" s="5">
        <f t="shared" si="22"/>
        <v>1.7499970610047991E-2</v>
      </c>
      <c r="AB193" s="5"/>
      <c r="AC193" s="5">
        <v>22.487191674779702</v>
      </c>
      <c r="AD193" s="5">
        <v>114.000161219197</v>
      </c>
      <c r="AE193" s="5">
        <f t="shared" si="23"/>
        <v>1.7499970610047991E-2</v>
      </c>
    </row>
    <row r="194" spans="1:31" x14ac:dyDescent="0.25">
      <c r="A194">
        <v>22.469288097315101</v>
      </c>
      <c r="B194">
        <v>113.981158053119</v>
      </c>
      <c r="C194" s="5">
        <f t="shared" si="16"/>
        <v>1.9546287415295165E-2</v>
      </c>
      <c r="E194" s="5">
        <v>22.4872823382278</v>
      </c>
      <c r="F194" s="5">
        <v>114.000158399873</v>
      </c>
      <c r="G194" s="5">
        <f t="shared" si="17"/>
        <v>1.759067787932948E-2</v>
      </c>
      <c r="I194" s="5">
        <v>22.4872823382278</v>
      </c>
      <c r="J194" s="5">
        <v>114.000158399873</v>
      </c>
      <c r="K194" s="5">
        <f t="shared" si="18"/>
        <v>1.759067787932948E-2</v>
      </c>
      <c r="M194" s="5">
        <v>22.4872823382278</v>
      </c>
      <c r="N194" s="5">
        <v>114.000158399873</v>
      </c>
      <c r="O194" s="5">
        <f t="shared" si="19"/>
        <v>1.759067787932948E-2</v>
      </c>
      <c r="Q194" s="5">
        <v>22.469288097315101</v>
      </c>
      <c r="R194" s="5">
        <v>113.981158053119</v>
      </c>
      <c r="S194" s="5">
        <f t="shared" si="20"/>
        <v>1.9546287415295165E-2</v>
      </c>
      <c r="T194" s="5"/>
      <c r="U194" s="5">
        <v>22.479414773577201</v>
      </c>
      <c r="V194" s="5">
        <v>114.018198058612</v>
      </c>
      <c r="W194" s="5">
        <f t="shared" si="21"/>
        <v>2.0013967144108972E-2</v>
      </c>
      <c r="X194" s="5"/>
      <c r="Y194" s="5">
        <v>22.4872823382278</v>
      </c>
      <c r="Z194" s="5">
        <v>114.000158399873</v>
      </c>
      <c r="AA194" s="5">
        <f t="shared" si="22"/>
        <v>1.759067787932948E-2</v>
      </c>
      <c r="AB194" s="5"/>
      <c r="AC194" s="5">
        <v>22.4872823382278</v>
      </c>
      <c r="AD194" s="5">
        <v>114.000158399873</v>
      </c>
      <c r="AE194" s="5">
        <f t="shared" si="23"/>
        <v>1.759067787932948E-2</v>
      </c>
    </row>
    <row r="195" spans="1:31" x14ac:dyDescent="0.25">
      <c r="A195">
        <v>22.469285964832299</v>
      </c>
      <c r="B195">
        <v>113.981057139501</v>
      </c>
      <c r="C195" s="5">
        <f t="shared" si="16"/>
        <v>1.9647223562195556E-2</v>
      </c>
      <c r="E195" s="5">
        <v>22.487373001675898</v>
      </c>
      <c r="F195" s="5">
        <v>114.00015558054901</v>
      </c>
      <c r="G195" s="5">
        <f t="shared" si="17"/>
        <v>1.768138514865103E-2</v>
      </c>
      <c r="I195" s="5">
        <v>22.487373001675898</v>
      </c>
      <c r="J195" s="5">
        <v>114.00015558054901</v>
      </c>
      <c r="K195" s="5">
        <f t="shared" si="18"/>
        <v>1.768138514865103E-2</v>
      </c>
      <c r="M195" s="5">
        <v>22.487373001675898</v>
      </c>
      <c r="N195" s="5">
        <v>114.00015558054901</v>
      </c>
      <c r="O195" s="5">
        <f t="shared" si="19"/>
        <v>1.768138514865103E-2</v>
      </c>
      <c r="Q195" s="5">
        <v>22.469285964832299</v>
      </c>
      <c r="R195" s="5">
        <v>113.981057139501</v>
      </c>
      <c r="S195" s="5">
        <f t="shared" si="20"/>
        <v>1.9647223562195556E-2</v>
      </c>
      <c r="T195" s="5"/>
      <c r="U195" s="5">
        <v>22.479464794925399</v>
      </c>
      <c r="V195" s="5">
        <v>114.01828871213699</v>
      </c>
      <c r="W195" s="5">
        <f t="shared" si="21"/>
        <v>2.0117505177662677E-2</v>
      </c>
      <c r="X195" s="5"/>
      <c r="Y195" s="5">
        <v>22.487373001675898</v>
      </c>
      <c r="Z195" s="5">
        <v>114.00015558054901</v>
      </c>
      <c r="AA195" s="5">
        <f t="shared" si="22"/>
        <v>1.768138514865103E-2</v>
      </c>
      <c r="AB195" s="5"/>
      <c r="AC195" s="5">
        <v>22.487373001675898</v>
      </c>
      <c r="AD195" s="5">
        <v>114.00015558054901</v>
      </c>
      <c r="AE195" s="5">
        <f t="shared" si="23"/>
        <v>1.768138514865103E-2</v>
      </c>
    </row>
    <row r="196" spans="1:31" x14ac:dyDescent="0.25">
      <c r="A196">
        <v>22.4692838323495</v>
      </c>
      <c r="B196">
        <v>113.98095622588301</v>
      </c>
      <c r="C196" s="5">
        <f t="shared" si="16"/>
        <v>1.9748159709097362E-2</v>
      </c>
      <c r="E196" s="5">
        <v>22.487463665124</v>
      </c>
      <c r="F196" s="5">
        <v>114.000152761225</v>
      </c>
      <c r="G196" s="5">
        <f t="shared" si="17"/>
        <v>1.7772092418016021E-2</v>
      </c>
      <c r="I196" s="5">
        <v>22.487463665124</v>
      </c>
      <c r="J196" s="5">
        <v>114.000152761225</v>
      </c>
      <c r="K196" s="5">
        <f t="shared" si="18"/>
        <v>1.7772092418016021E-2</v>
      </c>
      <c r="M196" s="5">
        <v>22.487463665124</v>
      </c>
      <c r="N196" s="5">
        <v>114.000152761225</v>
      </c>
      <c r="O196" s="5">
        <f t="shared" si="19"/>
        <v>1.7772092418016021E-2</v>
      </c>
      <c r="Q196" s="5">
        <v>22.4692838323495</v>
      </c>
      <c r="R196" s="5">
        <v>113.98095622588301</v>
      </c>
      <c r="S196" s="5">
        <f t="shared" si="20"/>
        <v>1.9748159709097362E-2</v>
      </c>
      <c r="T196" s="5"/>
      <c r="U196" s="5">
        <v>22.4795148162736</v>
      </c>
      <c r="V196" s="5">
        <v>114.018379365661</v>
      </c>
      <c r="W196" s="5">
        <f t="shared" si="21"/>
        <v>2.0221043213945043E-2</v>
      </c>
      <c r="X196" s="5"/>
      <c r="Y196" s="5">
        <v>22.487463665124</v>
      </c>
      <c r="Z196" s="5">
        <v>114.000152761225</v>
      </c>
      <c r="AA196" s="5">
        <f t="shared" si="22"/>
        <v>1.7772092418016021E-2</v>
      </c>
      <c r="AB196" s="5"/>
      <c r="AC196" s="5">
        <v>22.487463665124</v>
      </c>
      <c r="AD196" s="5">
        <v>114.000152761225</v>
      </c>
      <c r="AE196" s="5">
        <f t="shared" si="23"/>
        <v>1.7772092418016021E-2</v>
      </c>
    </row>
    <row r="197" spans="1:31" x14ac:dyDescent="0.25">
      <c r="A197">
        <v>22.469281699866698</v>
      </c>
      <c r="B197">
        <v>113.980855312264</v>
      </c>
      <c r="C197" s="5">
        <f t="shared" ref="C197:C260" si="24">SQRT(($A$1-A197)^2 + ($B$1-B197)^2)</f>
        <v>1.9849095857009457E-2</v>
      </c>
      <c r="E197" s="5">
        <v>22.487554328572099</v>
      </c>
      <c r="F197" s="5">
        <v>114.000149941901</v>
      </c>
      <c r="G197" s="5">
        <f t="shared" ref="G197:G260" si="25">SQRT(($A$1-E197)^2 + ($B$1-F197)^2)</f>
        <v>1.7862799687415869E-2</v>
      </c>
      <c r="I197" s="5">
        <v>22.487554328572099</v>
      </c>
      <c r="J197" s="5">
        <v>114.000149941901</v>
      </c>
      <c r="K197" s="5">
        <f t="shared" ref="K197:K260" si="26">SQRT(($A$1-I197)^2 + ($B$1-J197)^2)</f>
        <v>1.7862799687415869E-2</v>
      </c>
      <c r="M197" s="5">
        <v>22.487554328572099</v>
      </c>
      <c r="N197" s="5">
        <v>114.000149941901</v>
      </c>
      <c r="O197" s="5">
        <f t="shared" ref="O197:O260" si="27">SQRT(($A$1-M197)^2 + ($B$1-N197)^2)</f>
        <v>1.7862799687415869E-2</v>
      </c>
      <c r="Q197" s="5">
        <v>22.469281699866698</v>
      </c>
      <c r="R197" s="5">
        <v>113.980855312264</v>
      </c>
      <c r="S197" s="5">
        <f t="shared" ref="S197:S260" si="28">SQRT(($A$1-Q197)^2 + ($B$1-R197)^2)</f>
        <v>1.9849095857009457E-2</v>
      </c>
      <c r="T197" s="5"/>
      <c r="U197" s="5">
        <v>22.479564837621801</v>
      </c>
      <c r="V197" s="5">
        <v>114.018470019186</v>
      </c>
      <c r="W197" s="5">
        <f t="shared" ref="W197:W260" si="29">SQRT(($A$1-U197)^2 + ($B$1-V197)^2)</f>
        <v>2.0324581254614157E-2</v>
      </c>
      <c r="X197" s="5"/>
      <c r="Y197" s="5">
        <v>22.487554328572099</v>
      </c>
      <c r="Z197" s="5">
        <v>114.000149941901</v>
      </c>
      <c r="AA197" s="5">
        <f t="shared" ref="AA197:AA260" si="30">SQRT(($A$1-Y197)^2 + ($B$1-Z197)^2)</f>
        <v>1.7862799687415869E-2</v>
      </c>
      <c r="AB197" s="5"/>
      <c r="AC197" s="5">
        <v>22.487554328572099</v>
      </c>
      <c r="AD197" s="5">
        <v>114.000149941901</v>
      </c>
      <c r="AE197" s="5">
        <f t="shared" ref="AE197:AE260" si="31">SQRT(($A$1-AC197)^2 + ($B$1-AD197)^2)</f>
        <v>1.7862799687415869E-2</v>
      </c>
    </row>
    <row r="198" spans="1:31" x14ac:dyDescent="0.25">
      <c r="A198">
        <v>22.4692795673839</v>
      </c>
      <c r="B198">
        <v>113.980754398646</v>
      </c>
      <c r="C198" s="5">
        <f t="shared" si="24"/>
        <v>1.9950032003914174E-2</v>
      </c>
      <c r="E198" s="5">
        <v>22.487644992020201</v>
      </c>
      <c r="F198" s="5">
        <v>114.000147122577</v>
      </c>
      <c r="G198" s="5">
        <f t="shared" si="25"/>
        <v>1.7953506956857532E-2</v>
      </c>
      <c r="I198" s="5">
        <v>22.487644992020201</v>
      </c>
      <c r="J198" s="5">
        <v>114.000147122577</v>
      </c>
      <c r="K198" s="5">
        <f t="shared" si="26"/>
        <v>1.7953506956857532E-2</v>
      </c>
      <c r="M198" s="5">
        <v>22.487644992020201</v>
      </c>
      <c r="N198" s="5">
        <v>114.000147122577</v>
      </c>
      <c r="O198" s="5">
        <f t="shared" si="27"/>
        <v>1.7953506956857532E-2</v>
      </c>
      <c r="Q198" s="5">
        <v>22.4692795673839</v>
      </c>
      <c r="R198" s="5">
        <v>113.980754398646</v>
      </c>
      <c r="S198" s="5">
        <f t="shared" si="28"/>
        <v>1.9950032003914174E-2</v>
      </c>
      <c r="T198" s="5"/>
      <c r="U198" s="5">
        <v>22.479614858969999</v>
      </c>
      <c r="V198" s="5">
        <v>114.01856067271</v>
      </c>
      <c r="W198" s="5">
        <f t="shared" si="29"/>
        <v>2.0428119297887598E-2</v>
      </c>
      <c r="X198" s="5"/>
      <c r="Y198" s="5">
        <v>22.487644992020201</v>
      </c>
      <c r="Z198" s="5">
        <v>114.000147122577</v>
      </c>
      <c r="AA198" s="5">
        <f t="shared" si="30"/>
        <v>1.7953506956857532E-2</v>
      </c>
      <c r="AB198" s="5"/>
      <c r="AC198" s="5">
        <v>22.487644992020201</v>
      </c>
      <c r="AD198" s="5">
        <v>114.000147122577</v>
      </c>
      <c r="AE198" s="5">
        <f t="shared" si="31"/>
        <v>1.7953506956857532E-2</v>
      </c>
    </row>
    <row r="199" spans="1:31" x14ac:dyDescent="0.25">
      <c r="A199">
        <v>22.469277434901102</v>
      </c>
      <c r="B199">
        <v>113.980653485028</v>
      </c>
      <c r="C199" s="5">
        <f t="shared" si="24"/>
        <v>2.0050968150820313E-2</v>
      </c>
      <c r="E199" s="5">
        <v>22.487735655468299</v>
      </c>
      <c r="F199" s="5">
        <v>114.00014430325299</v>
      </c>
      <c r="G199" s="5">
        <f t="shared" si="25"/>
        <v>1.8044214226333764E-2</v>
      </c>
      <c r="I199" s="5">
        <v>22.487735655468299</v>
      </c>
      <c r="J199" s="5">
        <v>114.00014430325299</v>
      </c>
      <c r="K199" s="5">
        <f t="shared" si="26"/>
        <v>1.8044214226333764E-2</v>
      </c>
      <c r="M199" s="5">
        <v>22.487735655468299</v>
      </c>
      <c r="N199" s="5">
        <v>114.00014430325299</v>
      </c>
      <c r="O199" s="5">
        <f t="shared" si="27"/>
        <v>1.8044214226333764E-2</v>
      </c>
      <c r="Q199" s="5">
        <v>22.469277434901102</v>
      </c>
      <c r="R199" s="5">
        <v>113.980653485028</v>
      </c>
      <c r="S199" s="5">
        <f t="shared" si="28"/>
        <v>2.0050968150820313E-2</v>
      </c>
      <c r="T199" s="5"/>
      <c r="U199" s="5">
        <v>22.4796648803182</v>
      </c>
      <c r="V199" s="5">
        <v>114.018651326235</v>
      </c>
      <c r="W199" s="5">
        <f t="shared" si="29"/>
        <v>2.0531657345468125E-2</v>
      </c>
      <c r="X199" s="5"/>
      <c r="Y199" s="5">
        <v>22.487735655468299</v>
      </c>
      <c r="Z199" s="5">
        <v>114.00014430325299</v>
      </c>
      <c r="AA199" s="5">
        <f t="shared" si="30"/>
        <v>1.8044214226333764E-2</v>
      </c>
      <c r="AB199" s="5"/>
      <c r="AC199" s="5">
        <v>22.487735655468299</v>
      </c>
      <c r="AD199" s="5">
        <v>114.00014430325299</v>
      </c>
      <c r="AE199" s="5">
        <f t="shared" si="31"/>
        <v>1.8044214226333764E-2</v>
      </c>
    </row>
    <row r="200" spans="1:31" x14ac:dyDescent="0.25">
      <c r="A200">
        <v>22.4692753024183</v>
      </c>
      <c r="B200">
        <v>113.98055257141</v>
      </c>
      <c r="C200" s="5">
        <f t="shared" si="24"/>
        <v>2.0151904297727931E-2</v>
      </c>
      <c r="E200" s="5">
        <v>22.487826318916401</v>
      </c>
      <c r="F200" s="5">
        <v>114.000141483929</v>
      </c>
      <c r="G200" s="5">
        <f t="shared" si="25"/>
        <v>1.8134921495850224E-2</v>
      </c>
      <c r="I200" s="5">
        <v>22.487826318916401</v>
      </c>
      <c r="J200" s="5">
        <v>114.000141483929</v>
      </c>
      <c r="K200" s="5">
        <f t="shared" si="26"/>
        <v>1.8134921495850224E-2</v>
      </c>
      <c r="M200" s="5">
        <v>22.487826318916401</v>
      </c>
      <c r="N200" s="5">
        <v>114.000141483929</v>
      </c>
      <c r="O200" s="5">
        <f t="shared" si="27"/>
        <v>1.8134921495850224E-2</v>
      </c>
      <c r="Q200" s="5">
        <v>22.4692753024183</v>
      </c>
      <c r="R200" s="5">
        <v>113.98055257141</v>
      </c>
      <c r="S200" s="5">
        <f t="shared" si="28"/>
        <v>2.0151904297727931E-2</v>
      </c>
      <c r="T200" s="5"/>
      <c r="U200" s="5">
        <v>22.479714901666402</v>
      </c>
      <c r="V200" s="5">
        <v>114.018741979759</v>
      </c>
      <c r="W200" s="5">
        <f t="shared" si="29"/>
        <v>2.0635195395538156E-2</v>
      </c>
      <c r="X200" s="5"/>
      <c r="Y200" s="5">
        <v>22.487826318916401</v>
      </c>
      <c r="Z200" s="5">
        <v>114.000141483929</v>
      </c>
      <c r="AA200" s="5">
        <f t="shared" si="30"/>
        <v>1.8134921495850224E-2</v>
      </c>
      <c r="AB200" s="5"/>
      <c r="AC200" s="5">
        <v>22.487826318916401</v>
      </c>
      <c r="AD200" s="5">
        <v>114.000141483929</v>
      </c>
      <c r="AE200" s="5">
        <f t="shared" si="31"/>
        <v>1.8134921495850224E-2</v>
      </c>
    </row>
    <row r="201" spans="1:31" x14ac:dyDescent="0.25">
      <c r="A201">
        <v>22.469273169935501</v>
      </c>
      <c r="B201">
        <v>113.980451657792</v>
      </c>
      <c r="C201" s="5">
        <f t="shared" si="24"/>
        <v>2.0252840444636853E-2</v>
      </c>
      <c r="E201" s="5">
        <v>22.487916982364499</v>
      </c>
      <c r="F201" s="5">
        <v>114.000138664605</v>
      </c>
      <c r="G201" s="5">
        <f t="shared" si="25"/>
        <v>1.8225628765399699E-2</v>
      </c>
      <c r="I201" s="5">
        <v>22.487916982364499</v>
      </c>
      <c r="J201" s="5">
        <v>114.000138664605</v>
      </c>
      <c r="K201" s="5">
        <f t="shared" si="26"/>
        <v>1.8225628765399699E-2</v>
      </c>
      <c r="M201" s="5">
        <v>22.487916982364499</v>
      </c>
      <c r="N201" s="5">
        <v>114.000138664605</v>
      </c>
      <c r="O201" s="5">
        <f t="shared" si="27"/>
        <v>1.8225628765399699E-2</v>
      </c>
      <c r="Q201" s="5">
        <v>22.469273169935501</v>
      </c>
      <c r="R201" s="5">
        <v>113.980451657792</v>
      </c>
      <c r="S201" s="5">
        <f t="shared" si="28"/>
        <v>2.0252840444636853E-2</v>
      </c>
      <c r="T201" s="5"/>
      <c r="U201" s="5">
        <v>22.479764923014599</v>
      </c>
      <c r="V201" s="5">
        <v>114.01883263328401</v>
      </c>
      <c r="W201" s="5">
        <f t="shared" si="29"/>
        <v>2.073873344980981E-2</v>
      </c>
      <c r="X201" s="5"/>
      <c r="Y201" s="5">
        <v>22.487916982364499</v>
      </c>
      <c r="Z201" s="5">
        <v>114.000138664605</v>
      </c>
      <c r="AA201" s="5">
        <f t="shared" si="30"/>
        <v>1.8225628765399699E-2</v>
      </c>
      <c r="AB201" s="5"/>
      <c r="AC201" s="5">
        <v>22.487916982364499</v>
      </c>
      <c r="AD201" s="5">
        <v>114.000138664605</v>
      </c>
      <c r="AE201" s="5">
        <f t="shared" si="31"/>
        <v>1.8225628765399699E-2</v>
      </c>
    </row>
    <row r="202" spans="1:31" x14ac:dyDescent="0.25">
      <c r="A202">
        <v>22.4692710374527</v>
      </c>
      <c r="B202">
        <v>113.980350744174</v>
      </c>
      <c r="C202" s="5">
        <f t="shared" si="24"/>
        <v>2.0353776591547208E-2</v>
      </c>
      <c r="E202" s="5">
        <v>22.488007645812601</v>
      </c>
      <c r="F202" s="5">
        <v>114.00013584528099</v>
      </c>
      <c r="G202" s="5">
        <f t="shared" si="25"/>
        <v>1.8316336034989184E-2</v>
      </c>
      <c r="I202" s="5">
        <v>22.488007645812601</v>
      </c>
      <c r="J202" s="5">
        <v>114.00013584528099</v>
      </c>
      <c r="K202" s="5">
        <f t="shared" si="26"/>
        <v>1.8316336034989184E-2</v>
      </c>
      <c r="M202" s="5">
        <v>22.488007645812601</v>
      </c>
      <c r="N202" s="5">
        <v>114.00013584528099</v>
      </c>
      <c r="O202" s="5">
        <f t="shared" si="27"/>
        <v>1.8316336034989184E-2</v>
      </c>
      <c r="Q202" s="5">
        <v>22.4692710374527</v>
      </c>
      <c r="R202" s="5">
        <v>113.980350744174</v>
      </c>
      <c r="S202" s="5">
        <f t="shared" si="28"/>
        <v>2.0353776591547208E-2</v>
      </c>
      <c r="T202" s="5"/>
      <c r="U202" s="5">
        <v>22.479814944362801</v>
      </c>
      <c r="V202" s="5">
        <v>114.018923286808</v>
      </c>
      <c r="W202" s="5">
        <f t="shared" si="29"/>
        <v>2.0842271506472682E-2</v>
      </c>
      <c r="X202" s="5"/>
      <c r="Y202" s="5">
        <v>22.488007645812601</v>
      </c>
      <c r="Z202" s="5">
        <v>114.00013584528099</v>
      </c>
      <c r="AA202" s="5">
        <f t="shared" si="30"/>
        <v>1.8316336034989184E-2</v>
      </c>
      <c r="AB202" s="5"/>
      <c r="AC202" s="5">
        <v>22.488007645812601</v>
      </c>
      <c r="AD202" s="5">
        <v>114.00013584528099</v>
      </c>
      <c r="AE202" s="5">
        <f t="shared" si="31"/>
        <v>1.8316336034989184E-2</v>
      </c>
    </row>
    <row r="203" spans="1:31" x14ac:dyDescent="0.25">
      <c r="A203">
        <v>22.469268904969901</v>
      </c>
      <c r="B203">
        <v>113.98024983055601</v>
      </c>
      <c r="C203" s="5">
        <f t="shared" si="24"/>
        <v>2.0454712738458829E-2</v>
      </c>
      <c r="E203" s="5">
        <v>22.4880983092607</v>
      </c>
      <c r="F203" s="5">
        <v>114.000133025957</v>
      </c>
      <c r="G203" s="5">
        <f t="shared" si="25"/>
        <v>1.8407043304610168E-2</v>
      </c>
      <c r="I203" s="5">
        <v>22.4880983092607</v>
      </c>
      <c r="J203" s="5">
        <v>114.000133025957</v>
      </c>
      <c r="K203" s="5">
        <f t="shared" si="26"/>
        <v>1.8407043304610168E-2</v>
      </c>
      <c r="M203" s="5">
        <v>22.4880983092607</v>
      </c>
      <c r="N203" s="5">
        <v>114.000133025957</v>
      </c>
      <c r="O203" s="5">
        <f t="shared" si="27"/>
        <v>1.8407043304610168E-2</v>
      </c>
      <c r="Q203" s="5">
        <v>22.469268904969901</v>
      </c>
      <c r="R203" s="5">
        <v>113.98024983055601</v>
      </c>
      <c r="S203" s="5">
        <f t="shared" si="28"/>
        <v>2.0454712738458829E-2</v>
      </c>
      <c r="T203" s="5"/>
      <c r="U203" s="5">
        <v>22.479864965710998</v>
      </c>
      <c r="V203" s="5">
        <v>114.019013940333</v>
      </c>
      <c r="W203" s="5">
        <f t="shared" si="29"/>
        <v>2.0945809567226754E-2</v>
      </c>
      <c r="X203" s="5"/>
      <c r="Y203" s="5">
        <v>22.4880983092607</v>
      </c>
      <c r="Z203" s="5">
        <v>114.000133025957</v>
      </c>
      <c r="AA203" s="5">
        <f t="shared" si="30"/>
        <v>1.8407043304610168E-2</v>
      </c>
      <c r="AB203" s="5"/>
      <c r="AC203" s="5">
        <v>22.4880983092607</v>
      </c>
      <c r="AD203" s="5">
        <v>114.000133025957</v>
      </c>
      <c r="AE203" s="5">
        <f t="shared" si="31"/>
        <v>1.8407043304610168E-2</v>
      </c>
    </row>
    <row r="204" spans="1:31" x14ac:dyDescent="0.25">
      <c r="A204">
        <v>22.469266772487099</v>
      </c>
      <c r="B204">
        <v>113.98014891693801</v>
      </c>
      <c r="C204" s="5">
        <f t="shared" si="24"/>
        <v>2.0555648885371841E-2</v>
      </c>
      <c r="E204" s="5">
        <v>22.488188972708802</v>
      </c>
      <c r="F204" s="5">
        <v>114.000130206633</v>
      </c>
      <c r="G204" s="5">
        <f t="shared" si="25"/>
        <v>1.8497750574269667E-2</v>
      </c>
      <c r="I204" s="5">
        <v>22.488188972708802</v>
      </c>
      <c r="J204" s="5">
        <v>114.000130206633</v>
      </c>
      <c r="K204" s="5">
        <f t="shared" si="26"/>
        <v>1.8497750574269667E-2</v>
      </c>
      <c r="M204" s="5">
        <v>22.488188972708802</v>
      </c>
      <c r="N204" s="5">
        <v>114.000130206633</v>
      </c>
      <c r="O204" s="5">
        <f t="shared" si="27"/>
        <v>1.8497750574269667E-2</v>
      </c>
      <c r="Q204" s="5">
        <v>22.469266772487099</v>
      </c>
      <c r="R204" s="5">
        <v>113.98014891693801</v>
      </c>
      <c r="S204" s="5">
        <f t="shared" si="28"/>
        <v>2.0555648885371841E-2</v>
      </c>
      <c r="T204" s="5"/>
      <c r="U204" s="5">
        <v>22.4799149870592</v>
      </c>
      <c r="V204" s="5">
        <v>114.01910459385699</v>
      </c>
      <c r="W204" s="5">
        <f t="shared" si="29"/>
        <v>2.104934763028838E-2</v>
      </c>
      <c r="X204" s="5"/>
      <c r="Y204" s="5">
        <v>22.488188972708802</v>
      </c>
      <c r="Z204" s="5">
        <v>114.000130206633</v>
      </c>
      <c r="AA204" s="5">
        <f t="shared" si="30"/>
        <v>1.8497750574269667E-2</v>
      </c>
      <c r="AB204" s="5"/>
      <c r="AC204" s="5">
        <v>22.488188972708802</v>
      </c>
      <c r="AD204" s="5">
        <v>114.000130206633</v>
      </c>
      <c r="AE204" s="5">
        <f t="shared" si="31"/>
        <v>1.8497750574269667E-2</v>
      </c>
    </row>
    <row r="205" spans="1:31" x14ac:dyDescent="0.25">
      <c r="A205">
        <v>22.469264640004301</v>
      </c>
      <c r="B205">
        <v>113.98004800331999</v>
      </c>
      <c r="C205" s="5">
        <f t="shared" si="24"/>
        <v>2.0656585032300293E-2</v>
      </c>
      <c r="E205" s="5">
        <v>22.4882796361569</v>
      </c>
      <c r="F205" s="5">
        <v>114.00012738730901</v>
      </c>
      <c r="G205" s="5">
        <f t="shared" si="25"/>
        <v>1.8588457843960068E-2</v>
      </c>
      <c r="I205" s="5">
        <v>22.4882796361569</v>
      </c>
      <c r="J205" s="5">
        <v>114.00012738730901</v>
      </c>
      <c r="K205" s="5">
        <f t="shared" si="26"/>
        <v>1.8588457843960068E-2</v>
      </c>
      <c r="M205" s="5">
        <v>22.4882796361569</v>
      </c>
      <c r="N205" s="5">
        <v>114.00012738730901</v>
      </c>
      <c r="O205" s="5">
        <f t="shared" si="27"/>
        <v>1.8588457843960068E-2</v>
      </c>
      <c r="Q205" s="5">
        <v>22.469264640004301</v>
      </c>
      <c r="R205" s="5">
        <v>113.98004800331999</v>
      </c>
      <c r="S205" s="5">
        <f t="shared" si="28"/>
        <v>2.0656585032300293E-2</v>
      </c>
      <c r="T205" s="5"/>
      <c r="U205" s="5">
        <v>22.479965008407401</v>
      </c>
      <c r="V205" s="5">
        <v>114.019195247382</v>
      </c>
      <c r="W205" s="5">
        <f t="shared" si="29"/>
        <v>2.1152885697361169E-2</v>
      </c>
      <c r="X205" s="5"/>
      <c r="Y205" s="5">
        <v>22.4882796361569</v>
      </c>
      <c r="Z205" s="5">
        <v>114.00012738730901</v>
      </c>
      <c r="AA205" s="5">
        <f t="shared" si="30"/>
        <v>1.8588457843960068E-2</v>
      </c>
      <c r="AB205" s="5"/>
      <c r="AC205" s="5">
        <v>22.4882796361569</v>
      </c>
      <c r="AD205" s="5">
        <v>114.00012738730901</v>
      </c>
      <c r="AE205" s="5">
        <f t="shared" si="31"/>
        <v>1.8588457843960068E-2</v>
      </c>
    </row>
    <row r="206" spans="1:31" x14ac:dyDescent="0.25">
      <c r="A206">
        <v>22.469262507521499</v>
      </c>
      <c r="B206">
        <v>113.97994708970199</v>
      </c>
      <c r="C206" s="5">
        <f t="shared" si="24"/>
        <v>2.075752117921589E-2</v>
      </c>
      <c r="E206" s="5">
        <v>22.488370299604998</v>
      </c>
      <c r="F206" s="5">
        <v>114.000124567985</v>
      </c>
      <c r="G206" s="5">
        <f t="shared" si="25"/>
        <v>1.8679165113684861E-2</v>
      </c>
      <c r="I206" s="5">
        <v>22.488370299604998</v>
      </c>
      <c r="J206" s="5">
        <v>114.000124567985</v>
      </c>
      <c r="K206" s="5">
        <f t="shared" si="26"/>
        <v>1.8679165113684861E-2</v>
      </c>
      <c r="M206" s="5">
        <v>22.488370299604998</v>
      </c>
      <c r="N206" s="5">
        <v>114.000124567985</v>
      </c>
      <c r="O206" s="5">
        <f t="shared" si="27"/>
        <v>1.8679165113684861E-2</v>
      </c>
      <c r="Q206" s="5">
        <v>22.469262507521499</v>
      </c>
      <c r="R206" s="5">
        <v>113.97994708970199</v>
      </c>
      <c r="S206" s="5">
        <f t="shared" si="28"/>
        <v>2.075752117921589E-2</v>
      </c>
      <c r="T206" s="5"/>
      <c r="U206" s="5">
        <v>22.480015029755499</v>
      </c>
      <c r="V206" s="5">
        <v>114.019285900906</v>
      </c>
      <c r="W206" s="5">
        <f t="shared" si="29"/>
        <v>2.1256423766585E-2</v>
      </c>
      <c r="X206" s="5"/>
      <c r="Y206" s="5">
        <v>22.488370299604998</v>
      </c>
      <c r="Z206" s="5">
        <v>114.000124567985</v>
      </c>
      <c r="AA206" s="5">
        <f t="shared" si="30"/>
        <v>1.8679165113684861E-2</v>
      </c>
      <c r="AB206" s="5"/>
      <c r="AC206" s="5">
        <v>22.488370299604998</v>
      </c>
      <c r="AD206" s="5">
        <v>114.000124567985</v>
      </c>
      <c r="AE206" s="5">
        <f t="shared" si="31"/>
        <v>1.8679165113684861E-2</v>
      </c>
    </row>
    <row r="207" spans="1:31" x14ac:dyDescent="0.25">
      <c r="A207">
        <v>22.469260375038701</v>
      </c>
      <c r="B207">
        <v>113.979846176084</v>
      </c>
      <c r="C207" s="5">
        <f t="shared" si="24"/>
        <v>2.0858457326132673E-2</v>
      </c>
      <c r="E207" s="5">
        <v>22.4884609630531</v>
      </c>
      <c r="F207" s="5">
        <v>114.000121748661</v>
      </c>
      <c r="G207" s="5">
        <f t="shared" si="25"/>
        <v>1.8769872383446226E-2</v>
      </c>
      <c r="I207" s="5">
        <v>22.4884609630531</v>
      </c>
      <c r="J207" s="5">
        <v>114.000121748661</v>
      </c>
      <c r="K207" s="5">
        <f t="shared" si="26"/>
        <v>1.8769872383446226E-2</v>
      </c>
      <c r="M207" s="5">
        <v>22.4884609630531</v>
      </c>
      <c r="N207" s="5">
        <v>114.000121748661</v>
      </c>
      <c r="O207" s="5">
        <f t="shared" si="27"/>
        <v>1.8769872383446226E-2</v>
      </c>
      <c r="Q207" s="5">
        <v>22.469260375038701</v>
      </c>
      <c r="R207" s="5">
        <v>113.979846176084</v>
      </c>
      <c r="S207" s="5">
        <f t="shared" si="28"/>
        <v>2.0858457326132673E-2</v>
      </c>
      <c r="T207" s="5"/>
      <c r="U207" s="5">
        <v>22.480065051103701</v>
      </c>
      <c r="V207" s="5">
        <v>114.01937655443101</v>
      </c>
      <c r="W207" s="5">
        <f t="shared" si="29"/>
        <v>2.1359961839779444E-2</v>
      </c>
      <c r="X207" s="5"/>
      <c r="Y207" s="5">
        <v>22.4884609630531</v>
      </c>
      <c r="Z207" s="5">
        <v>114.000121748661</v>
      </c>
      <c r="AA207" s="5">
        <f t="shared" si="30"/>
        <v>1.8769872383446226E-2</v>
      </c>
      <c r="AB207" s="5"/>
      <c r="AC207" s="5">
        <v>22.4884609630531</v>
      </c>
      <c r="AD207" s="5">
        <v>114.000121748661</v>
      </c>
      <c r="AE207" s="5">
        <f t="shared" si="31"/>
        <v>1.8769872383446226E-2</v>
      </c>
    </row>
    <row r="208" spans="1:31" x14ac:dyDescent="0.25">
      <c r="A208">
        <v>22.469258242555899</v>
      </c>
      <c r="B208">
        <v>113.979745262466</v>
      </c>
      <c r="C208" s="5">
        <f t="shared" si="24"/>
        <v>2.0959393473050775E-2</v>
      </c>
      <c r="E208" s="5">
        <v>22.488551626501199</v>
      </c>
      <c r="F208" s="5">
        <v>114.00011892933701</v>
      </c>
      <c r="G208" s="5">
        <f t="shared" si="25"/>
        <v>1.8860579653237015E-2</v>
      </c>
      <c r="I208" s="5">
        <v>22.488551626501199</v>
      </c>
      <c r="J208" s="5">
        <v>114.00011892933701</v>
      </c>
      <c r="K208" s="5">
        <f t="shared" si="26"/>
        <v>1.8860579653237015E-2</v>
      </c>
      <c r="M208" s="5">
        <v>22.488551626501199</v>
      </c>
      <c r="N208" s="5">
        <v>114.00011892933701</v>
      </c>
      <c r="O208" s="5">
        <f t="shared" si="27"/>
        <v>1.8860579653237015E-2</v>
      </c>
      <c r="Q208" s="5">
        <v>22.469258242555899</v>
      </c>
      <c r="R208" s="5">
        <v>113.979745262466</v>
      </c>
      <c r="S208" s="5">
        <f t="shared" si="28"/>
        <v>2.0959393473050775E-2</v>
      </c>
      <c r="T208" s="5"/>
      <c r="U208" s="5">
        <v>22.480115072451898</v>
      </c>
      <c r="V208" s="5">
        <v>114.019467207955</v>
      </c>
      <c r="W208" s="5">
        <f t="shared" si="29"/>
        <v>2.1463499915084387E-2</v>
      </c>
      <c r="X208" s="5"/>
      <c r="Y208" s="5">
        <v>22.488551626501199</v>
      </c>
      <c r="Z208" s="5">
        <v>114.00011892933701</v>
      </c>
      <c r="AA208" s="5">
        <f t="shared" si="30"/>
        <v>1.8860579653237015E-2</v>
      </c>
      <c r="AB208" s="5"/>
      <c r="AC208" s="5">
        <v>22.488551626501199</v>
      </c>
      <c r="AD208" s="5">
        <v>114.00011892933701</v>
      </c>
      <c r="AE208" s="5">
        <f t="shared" si="31"/>
        <v>1.8860579653237015E-2</v>
      </c>
    </row>
    <row r="209" spans="1:31" x14ac:dyDescent="0.25">
      <c r="A209">
        <v>22.469256110073101</v>
      </c>
      <c r="B209">
        <v>113.979644348848</v>
      </c>
      <c r="C209" s="5">
        <f t="shared" si="24"/>
        <v>2.1060329619970033E-2</v>
      </c>
      <c r="E209" s="5">
        <v>22.488642289949301</v>
      </c>
      <c r="F209" s="5">
        <v>114.000116110013</v>
      </c>
      <c r="G209" s="5">
        <f t="shared" si="25"/>
        <v>1.89512869230643E-2</v>
      </c>
      <c r="I209" s="5">
        <v>22.488642289949301</v>
      </c>
      <c r="J209" s="5">
        <v>114.000116110013</v>
      </c>
      <c r="K209" s="5">
        <f t="shared" si="26"/>
        <v>1.89512869230643E-2</v>
      </c>
      <c r="M209" s="5">
        <v>22.488642289949301</v>
      </c>
      <c r="N209" s="5">
        <v>114.000116110013</v>
      </c>
      <c r="O209" s="5">
        <f t="shared" si="27"/>
        <v>1.89512869230643E-2</v>
      </c>
      <c r="Q209" s="5">
        <v>22.469256110073101</v>
      </c>
      <c r="R209" s="5">
        <v>113.979644348848</v>
      </c>
      <c r="S209" s="5">
        <f t="shared" si="28"/>
        <v>2.1060329619970033E-2</v>
      </c>
      <c r="T209" s="5"/>
      <c r="U209" s="5">
        <v>22.4801650938001</v>
      </c>
      <c r="V209" s="5">
        <v>114.01955786148</v>
      </c>
      <c r="W209" s="5">
        <f t="shared" si="29"/>
        <v>2.1567037994212158E-2</v>
      </c>
      <c r="X209" s="5"/>
      <c r="Y209" s="5">
        <v>22.488642289949301</v>
      </c>
      <c r="Z209" s="5">
        <v>114.000116110013</v>
      </c>
      <c r="AA209" s="5">
        <f t="shared" si="30"/>
        <v>1.89512869230643E-2</v>
      </c>
      <c r="AB209" s="5"/>
      <c r="AC209" s="5">
        <v>22.488642289949301</v>
      </c>
      <c r="AD209" s="5">
        <v>114.000116110013</v>
      </c>
      <c r="AE209" s="5">
        <f t="shared" si="31"/>
        <v>1.89512869230643E-2</v>
      </c>
    </row>
    <row r="210" spans="1:31" x14ac:dyDescent="0.25">
      <c r="A210">
        <v>22.469253977590299</v>
      </c>
      <c r="B210">
        <v>113.97954343523</v>
      </c>
      <c r="C210" s="5">
        <f t="shared" si="24"/>
        <v>2.1161265766890574E-2</v>
      </c>
      <c r="E210" s="5">
        <v>22.488732953397399</v>
      </c>
      <c r="F210" s="5">
        <v>114.000113290689</v>
      </c>
      <c r="G210" s="5">
        <f t="shared" si="25"/>
        <v>1.9041994192919631E-2</v>
      </c>
      <c r="I210" s="5">
        <v>22.488732953397399</v>
      </c>
      <c r="J210" s="5">
        <v>114.000113290689</v>
      </c>
      <c r="K210" s="5">
        <f t="shared" si="26"/>
        <v>1.9041994192919631E-2</v>
      </c>
      <c r="M210" s="5">
        <v>22.488732953397399</v>
      </c>
      <c r="N210" s="5">
        <v>114.000113290689</v>
      </c>
      <c r="O210" s="5">
        <f t="shared" si="27"/>
        <v>1.9041994192919631E-2</v>
      </c>
      <c r="Q210" s="5">
        <v>22.469253977590299</v>
      </c>
      <c r="R210" s="5">
        <v>113.97954343523</v>
      </c>
      <c r="S210" s="5">
        <f t="shared" si="28"/>
        <v>2.1161265766890574E-2</v>
      </c>
      <c r="T210" s="5"/>
      <c r="U210" s="5">
        <v>22.480215115148301</v>
      </c>
      <c r="V210" s="5">
        <v>114.01964851500399</v>
      </c>
      <c r="W210" s="5">
        <f t="shared" si="29"/>
        <v>2.1670576075379134E-2</v>
      </c>
      <c r="X210" s="5"/>
      <c r="Y210" s="5">
        <v>22.488732953397399</v>
      </c>
      <c r="Z210" s="5">
        <v>114.000113290689</v>
      </c>
      <c r="AA210" s="5">
        <f t="shared" si="30"/>
        <v>1.9041994192919631E-2</v>
      </c>
      <c r="AB210" s="5"/>
      <c r="AC210" s="5">
        <v>22.488732953397399</v>
      </c>
      <c r="AD210" s="5">
        <v>114.000113290689</v>
      </c>
      <c r="AE210" s="5">
        <f t="shared" si="31"/>
        <v>1.9041994192919631E-2</v>
      </c>
    </row>
    <row r="211" spans="1:31" x14ac:dyDescent="0.25">
      <c r="A211">
        <v>22.4692518451075</v>
      </c>
      <c r="B211">
        <v>113.979442521612</v>
      </c>
      <c r="C211" s="5">
        <f t="shared" si="24"/>
        <v>2.1262201913812229E-2</v>
      </c>
      <c r="E211" s="5">
        <v>22.488823616845501</v>
      </c>
      <c r="F211" s="5">
        <v>114.00011047136501</v>
      </c>
      <c r="G211" s="5">
        <f t="shared" si="25"/>
        <v>1.9132701462810098E-2</v>
      </c>
      <c r="I211" s="5">
        <v>22.488823616845501</v>
      </c>
      <c r="J211" s="5">
        <v>114.00011047136501</v>
      </c>
      <c r="K211" s="5">
        <f t="shared" si="26"/>
        <v>1.9132701462810098E-2</v>
      </c>
      <c r="M211" s="5">
        <v>22.488823616845501</v>
      </c>
      <c r="N211" s="5">
        <v>114.00011047136501</v>
      </c>
      <c r="O211" s="5">
        <f t="shared" si="27"/>
        <v>1.9132701462810098E-2</v>
      </c>
      <c r="Q211" s="5">
        <v>22.4692518451075</v>
      </c>
      <c r="R211" s="5">
        <v>113.979442521612</v>
      </c>
      <c r="S211" s="5">
        <f t="shared" si="28"/>
        <v>2.1262201913812229E-2</v>
      </c>
      <c r="T211" s="5"/>
      <c r="U211" s="5">
        <v>22.480265136496499</v>
      </c>
      <c r="V211" s="5">
        <v>114.019739168529</v>
      </c>
      <c r="W211" s="5">
        <f t="shared" si="29"/>
        <v>2.1774114160294129E-2</v>
      </c>
      <c r="X211" s="5"/>
      <c r="Y211" s="5">
        <v>22.488823616845501</v>
      </c>
      <c r="Z211" s="5">
        <v>114.00011047136501</v>
      </c>
      <c r="AA211" s="5">
        <f t="shared" si="30"/>
        <v>1.9132701462810098E-2</v>
      </c>
      <c r="AB211" s="5"/>
      <c r="AC211" s="5">
        <v>22.488823616845501</v>
      </c>
      <c r="AD211" s="5">
        <v>114.00011047136501</v>
      </c>
      <c r="AE211" s="5">
        <f t="shared" si="31"/>
        <v>1.9132701462810098E-2</v>
      </c>
    </row>
    <row r="212" spans="1:31" x14ac:dyDescent="0.25">
      <c r="A212">
        <v>22.469249712624698</v>
      </c>
      <c r="B212">
        <v>113.979341607994</v>
      </c>
      <c r="C212" s="5">
        <f t="shared" si="24"/>
        <v>2.1363138060735139E-2</v>
      </c>
      <c r="E212" s="5">
        <v>22.488914280293599</v>
      </c>
      <c r="F212" s="5">
        <v>114.000107652041</v>
      </c>
      <c r="G212" s="5">
        <f t="shared" si="25"/>
        <v>1.9223408732728587E-2</v>
      </c>
      <c r="I212" s="5">
        <v>22.488914280293599</v>
      </c>
      <c r="J212" s="5">
        <v>114.000107652041</v>
      </c>
      <c r="K212" s="5">
        <f t="shared" si="26"/>
        <v>1.9223408732728587E-2</v>
      </c>
      <c r="M212" s="5">
        <v>22.488914280293599</v>
      </c>
      <c r="N212" s="5">
        <v>114.000107652041</v>
      </c>
      <c r="O212" s="5">
        <f t="shared" si="27"/>
        <v>1.9223408732728587E-2</v>
      </c>
      <c r="Q212" s="5">
        <v>22.469249712624698</v>
      </c>
      <c r="R212" s="5">
        <v>113.979341607994</v>
      </c>
      <c r="S212" s="5">
        <f t="shared" si="28"/>
        <v>2.1363138060735139E-2</v>
      </c>
      <c r="T212" s="5"/>
      <c r="U212" s="5">
        <v>22.4803151578447</v>
      </c>
      <c r="V212" s="5">
        <v>114.019829822053</v>
      </c>
      <c r="W212" s="5">
        <f t="shared" si="29"/>
        <v>2.1877652247155405E-2</v>
      </c>
      <c r="X212" s="5"/>
      <c r="Y212" s="5">
        <v>22.488914280293599</v>
      </c>
      <c r="Z212" s="5">
        <v>114.000107652041</v>
      </c>
      <c r="AA212" s="5">
        <f t="shared" si="30"/>
        <v>1.9223408732728587E-2</v>
      </c>
      <c r="AB212" s="5"/>
      <c r="AC212" s="5">
        <v>22.488914280293599</v>
      </c>
      <c r="AD212" s="5">
        <v>114.000107652041</v>
      </c>
      <c r="AE212" s="5">
        <f t="shared" si="31"/>
        <v>1.9223408732728587E-2</v>
      </c>
    </row>
    <row r="213" spans="1:31" x14ac:dyDescent="0.25">
      <c r="A213">
        <v>22.4692475801419</v>
      </c>
      <c r="B213">
        <v>113.979240694376</v>
      </c>
      <c r="C213" s="5">
        <f t="shared" si="24"/>
        <v>2.1464074207659129E-2</v>
      </c>
      <c r="E213" s="5">
        <v>22.489004943741701</v>
      </c>
      <c r="F213" s="5">
        <v>114.000104832717</v>
      </c>
      <c r="G213" s="5">
        <f t="shared" si="25"/>
        <v>1.9314116002680889E-2</v>
      </c>
      <c r="I213" s="5">
        <v>22.489004943741701</v>
      </c>
      <c r="J213" s="5">
        <v>114.000104832717</v>
      </c>
      <c r="K213" s="5">
        <f t="shared" si="26"/>
        <v>1.9314116002680889E-2</v>
      </c>
      <c r="M213" s="5">
        <v>22.489004943741701</v>
      </c>
      <c r="N213" s="5">
        <v>114.000104832717</v>
      </c>
      <c r="O213" s="5">
        <f t="shared" si="27"/>
        <v>1.9314116002680889E-2</v>
      </c>
      <c r="Q213" s="5">
        <v>22.4692475801419</v>
      </c>
      <c r="R213" s="5">
        <v>113.979240694376</v>
      </c>
      <c r="S213" s="5">
        <f t="shared" si="28"/>
        <v>2.1464074207659129E-2</v>
      </c>
      <c r="T213" s="5"/>
      <c r="U213" s="5">
        <v>22.480365179192901</v>
      </c>
      <c r="V213" s="5">
        <v>114.019920475578</v>
      </c>
      <c r="W213" s="5">
        <f t="shared" si="29"/>
        <v>2.1981190337685776E-2</v>
      </c>
      <c r="X213" s="5"/>
      <c r="Y213" s="5">
        <v>22.489004943741701</v>
      </c>
      <c r="Z213" s="5">
        <v>114.000104832717</v>
      </c>
      <c r="AA213" s="5">
        <f t="shared" si="30"/>
        <v>1.9314116002680889E-2</v>
      </c>
      <c r="AB213" s="5"/>
      <c r="AC213" s="5">
        <v>22.489004943741701</v>
      </c>
      <c r="AD213" s="5">
        <v>114.000104832717</v>
      </c>
      <c r="AE213" s="5">
        <f t="shared" si="31"/>
        <v>1.9314116002680889E-2</v>
      </c>
    </row>
    <row r="214" spans="1:31" x14ac:dyDescent="0.25">
      <c r="A214">
        <v>22.469245447659102</v>
      </c>
      <c r="B214">
        <v>113.979139780758</v>
      </c>
      <c r="C214" s="5">
        <f t="shared" si="24"/>
        <v>2.156501035458426E-2</v>
      </c>
      <c r="E214" s="5">
        <v>22.4890956071898</v>
      </c>
      <c r="F214" s="5">
        <v>114.000102013393</v>
      </c>
      <c r="G214" s="5">
        <f t="shared" si="25"/>
        <v>1.9404823272659907E-2</v>
      </c>
      <c r="I214" s="5">
        <v>22.4890956071898</v>
      </c>
      <c r="J214" s="5">
        <v>114.000102013393</v>
      </c>
      <c r="K214" s="5">
        <f t="shared" si="26"/>
        <v>1.9404823272659907E-2</v>
      </c>
      <c r="M214" s="5">
        <v>22.4890956071898</v>
      </c>
      <c r="N214" s="5">
        <v>114.000102013393</v>
      </c>
      <c r="O214" s="5">
        <f t="shared" si="27"/>
        <v>1.9404823272659907E-2</v>
      </c>
      <c r="Q214" s="5">
        <v>22.469245447659102</v>
      </c>
      <c r="R214" s="5">
        <v>113.979139780758</v>
      </c>
      <c r="S214" s="5">
        <f t="shared" si="28"/>
        <v>2.156501035458426E-2</v>
      </c>
      <c r="T214" s="5"/>
      <c r="U214" s="5">
        <v>22.480415200541099</v>
      </c>
      <c r="V214" s="5">
        <v>114.020011129102</v>
      </c>
      <c r="W214" s="5">
        <f t="shared" si="29"/>
        <v>2.2084728430079831E-2</v>
      </c>
      <c r="X214" s="5"/>
      <c r="Y214" s="5">
        <v>22.4890956071898</v>
      </c>
      <c r="Z214" s="5">
        <v>114.000102013393</v>
      </c>
      <c r="AA214" s="5">
        <f t="shared" si="30"/>
        <v>1.9404823272659907E-2</v>
      </c>
      <c r="AB214" s="5"/>
      <c r="AC214" s="5">
        <v>22.4890956071898</v>
      </c>
      <c r="AD214" s="5">
        <v>114.000102013393</v>
      </c>
      <c r="AE214" s="5">
        <f t="shared" si="31"/>
        <v>1.9404823272659907E-2</v>
      </c>
    </row>
    <row r="215" spans="1:31" x14ac:dyDescent="0.25">
      <c r="A215">
        <v>22.4692433151763</v>
      </c>
      <c r="B215">
        <v>113.97903886714001</v>
      </c>
      <c r="C215" s="5">
        <f t="shared" si="24"/>
        <v>2.1665946501510595E-2</v>
      </c>
      <c r="E215" s="5">
        <v>22.489186270637902</v>
      </c>
      <c r="F215" s="5">
        <v>114.00009919406899</v>
      </c>
      <c r="G215" s="5">
        <f t="shared" si="25"/>
        <v>1.9495530542672758E-2</v>
      </c>
      <c r="I215" s="5">
        <v>22.489186270637902</v>
      </c>
      <c r="J215" s="5">
        <v>114.00009919406899</v>
      </c>
      <c r="K215" s="5">
        <f t="shared" si="26"/>
        <v>1.9495530542672758E-2</v>
      </c>
      <c r="M215" s="5">
        <v>22.489186270637902</v>
      </c>
      <c r="N215" s="5">
        <v>114.00009919406899</v>
      </c>
      <c r="O215" s="5">
        <f t="shared" si="27"/>
        <v>1.9495530542672758E-2</v>
      </c>
      <c r="Q215" s="5">
        <v>22.4692433151763</v>
      </c>
      <c r="R215" s="5">
        <v>113.97903886714001</v>
      </c>
      <c r="S215" s="5">
        <f t="shared" si="28"/>
        <v>2.1665946501510595E-2</v>
      </c>
      <c r="T215" s="5"/>
      <c r="U215" s="5">
        <v>22.4804652218893</v>
      </c>
      <c r="V215" s="5">
        <v>114.02010178262699</v>
      </c>
      <c r="W215" s="5">
        <f t="shared" si="29"/>
        <v>2.2188266526054625E-2</v>
      </c>
      <c r="X215" s="5"/>
      <c r="Y215" s="5">
        <v>22.489186270637902</v>
      </c>
      <c r="Z215" s="5">
        <v>114.00009919406899</v>
      </c>
      <c r="AA215" s="5">
        <f t="shared" si="30"/>
        <v>1.9495530542672758E-2</v>
      </c>
      <c r="AB215" s="5"/>
      <c r="AC215" s="5">
        <v>22.489186270637902</v>
      </c>
      <c r="AD215" s="5">
        <v>114.00009919406899</v>
      </c>
      <c r="AE215" s="5">
        <f t="shared" si="31"/>
        <v>1.9495530542672758E-2</v>
      </c>
    </row>
    <row r="216" spans="1:31" x14ac:dyDescent="0.25">
      <c r="A216">
        <v>22.469241182693501</v>
      </c>
      <c r="B216">
        <v>113.97893795352201</v>
      </c>
      <c r="C216" s="5">
        <f t="shared" si="24"/>
        <v>2.1766882648437964E-2</v>
      </c>
      <c r="E216" s="5">
        <v>22.489276934086</v>
      </c>
      <c r="F216" s="5">
        <v>114.000096374745</v>
      </c>
      <c r="G216" s="5">
        <f t="shared" si="25"/>
        <v>1.9586237812711047E-2</v>
      </c>
      <c r="I216" s="5">
        <v>22.489276934086</v>
      </c>
      <c r="J216" s="5">
        <v>114.000096374745</v>
      </c>
      <c r="K216" s="5">
        <f t="shared" si="26"/>
        <v>1.9586237812711047E-2</v>
      </c>
      <c r="M216" s="5">
        <v>22.489276934086</v>
      </c>
      <c r="N216" s="5">
        <v>114.000096374745</v>
      </c>
      <c r="O216" s="5">
        <f t="shared" si="27"/>
        <v>1.9586237812711047E-2</v>
      </c>
      <c r="Q216" s="5">
        <v>22.469241182693501</v>
      </c>
      <c r="R216" s="5">
        <v>113.97893795352201</v>
      </c>
      <c r="S216" s="5">
        <f t="shared" si="28"/>
        <v>2.1766882648437964E-2</v>
      </c>
      <c r="T216" s="5"/>
      <c r="U216" s="5">
        <v>22.480515243237502</v>
      </c>
      <c r="V216" s="5">
        <v>114.02019243615101</v>
      </c>
      <c r="W216" s="5">
        <f t="shared" si="29"/>
        <v>2.2291804623843458E-2</v>
      </c>
      <c r="X216" s="5"/>
      <c r="Y216" s="5">
        <v>22.489276934086</v>
      </c>
      <c r="Z216" s="5">
        <v>114.000096374745</v>
      </c>
      <c r="AA216" s="5">
        <f t="shared" si="30"/>
        <v>1.9586237812711047E-2</v>
      </c>
      <c r="AB216" s="5"/>
      <c r="AC216" s="5">
        <v>22.489276934086</v>
      </c>
      <c r="AD216" s="5">
        <v>114.000096374745</v>
      </c>
      <c r="AE216" s="5">
        <f t="shared" si="31"/>
        <v>1.9586237812711047E-2</v>
      </c>
    </row>
    <row r="217" spans="1:31" x14ac:dyDescent="0.25">
      <c r="A217">
        <v>22.4692390502107</v>
      </c>
      <c r="B217">
        <v>113.97883703990399</v>
      </c>
      <c r="C217" s="5">
        <f t="shared" si="24"/>
        <v>2.1867818795380713E-2</v>
      </c>
      <c r="E217" s="5">
        <v>22.489367597534098</v>
      </c>
      <c r="F217" s="5">
        <v>114.000093555421</v>
      </c>
      <c r="G217" s="5">
        <f t="shared" si="25"/>
        <v>1.9676945082778362E-2</v>
      </c>
      <c r="I217" s="5">
        <v>22.489367597534098</v>
      </c>
      <c r="J217" s="5">
        <v>114.000093555421</v>
      </c>
      <c r="K217" s="5">
        <f t="shared" si="26"/>
        <v>1.9676945082778362E-2</v>
      </c>
      <c r="M217" s="5">
        <v>22.489367597534098</v>
      </c>
      <c r="N217" s="5">
        <v>114.000093555421</v>
      </c>
      <c r="O217" s="5">
        <f t="shared" si="27"/>
        <v>1.9676945082778362E-2</v>
      </c>
      <c r="Q217" s="5">
        <v>22.4692390502107</v>
      </c>
      <c r="R217" s="5">
        <v>113.97883703990399</v>
      </c>
      <c r="S217" s="5">
        <f t="shared" si="28"/>
        <v>2.1867818795380713E-2</v>
      </c>
      <c r="T217" s="5"/>
      <c r="U217" s="5">
        <v>22.480565264585699</v>
      </c>
      <c r="V217" s="5">
        <v>114.020283089676</v>
      </c>
      <c r="W217" s="5">
        <f t="shared" si="29"/>
        <v>2.2395342725122367E-2</v>
      </c>
      <c r="X217" s="5"/>
      <c r="Y217" s="5">
        <v>22.489367597534098</v>
      </c>
      <c r="Z217" s="5">
        <v>114.000093555421</v>
      </c>
      <c r="AA217" s="5">
        <f t="shared" si="30"/>
        <v>1.9676945082778362E-2</v>
      </c>
      <c r="AB217" s="5"/>
      <c r="AC217" s="5">
        <v>22.489367597534098</v>
      </c>
      <c r="AD217" s="5">
        <v>114.000093555421</v>
      </c>
      <c r="AE217" s="5">
        <f t="shared" si="31"/>
        <v>1.9676945082778362E-2</v>
      </c>
    </row>
    <row r="218" spans="1:31" x14ac:dyDescent="0.25">
      <c r="A218">
        <v>22.469236917727901</v>
      </c>
      <c r="B218">
        <v>113.97873612628599</v>
      </c>
      <c r="C218" s="5">
        <f t="shared" si="24"/>
        <v>2.1968754942310258E-2</v>
      </c>
      <c r="E218" s="5">
        <v>22.4894582609822</v>
      </c>
      <c r="F218" s="5">
        <v>114.00009073609699</v>
      </c>
      <c r="G218" s="5">
        <f t="shared" si="25"/>
        <v>1.9767652352878289E-2</v>
      </c>
      <c r="I218" s="5">
        <v>22.4894582609822</v>
      </c>
      <c r="J218" s="5">
        <v>114.00009073609699</v>
      </c>
      <c r="K218" s="5">
        <f t="shared" si="26"/>
        <v>1.9767652352878289E-2</v>
      </c>
      <c r="M218" s="5">
        <v>22.4894582609822</v>
      </c>
      <c r="N218" s="5">
        <v>114.00009073609699</v>
      </c>
      <c r="O218" s="5">
        <f t="shared" si="27"/>
        <v>1.9767652352878289E-2</v>
      </c>
      <c r="Q218" s="5">
        <v>22.469236917727901</v>
      </c>
      <c r="R218" s="5">
        <v>113.97873612628599</v>
      </c>
      <c r="S218" s="5">
        <f t="shared" si="28"/>
        <v>2.1968754942310258E-2</v>
      </c>
      <c r="T218" s="5"/>
      <c r="U218" s="5">
        <v>22.480615285933901</v>
      </c>
      <c r="V218" s="5">
        <v>114.0203737432</v>
      </c>
      <c r="W218" s="5">
        <f t="shared" si="29"/>
        <v>2.2498880828131174E-2</v>
      </c>
      <c r="X218" s="5"/>
      <c r="Y218" s="5">
        <v>22.4894582609822</v>
      </c>
      <c r="Z218" s="5">
        <v>114.00009073609699</v>
      </c>
      <c r="AA218" s="5">
        <f t="shared" si="30"/>
        <v>1.9767652352878289E-2</v>
      </c>
      <c r="AB218" s="5"/>
      <c r="AC218" s="5">
        <v>22.4894582609822</v>
      </c>
      <c r="AD218" s="5">
        <v>114.00009073609699</v>
      </c>
      <c r="AE218" s="5">
        <f t="shared" si="31"/>
        <v>1.9767652352878289E-2</v>
      </c>
    </row>
    <row r="219" spans="1:31" x14ac:dyDescent="0.25">
      <c r="A219">
        <v>22.469234785245099</v>
      </c>
      <c r="B219">
        <v>113.978635212668</v>
      </c>
      <c r="C219" s="5">
        <f t="shared" si="24"/>
        <v>2.2069691089240943E-2</v>
      </c>
      <c r="E219" s="5">
        <v>22.489548924430299</v>
      </c>
      <c r="F219" s="5">
        <v>114.000087916773</v>
      </c>
      <c r="G219" s="5">
        <f t="shared" si="25"/>
        <v>1.9858359623002454E-2</v>
      </c>
      <c r="I219" s="5">
        <v>22.489548924430299</v>
      </c>
      <c r="J219" s="5">
        <v>114.000087916773</v>
      </c>
      <c r="K219" s="5">
        <f t="shared" si="26"/>
        <v>1.9858359623002454E-2</v>
      </c>
      <c r="M219" s="5">
        <v>22.489548924430299</v>
      </c>
      <c r="N219" s="5">
        <v>114.000087916773</v>
      </c>
      <c r="O219" s="5">
        <f t="shared" si="27"/>
        <v>1.9858359623002454E-2</v>
      </c>
      <c r="Q219" s="5">
        <v>22.469234785245099</v>
      </c>
      <c r="R219" s="5">
        <v>113.978635212668</v>
      </c>
      <c r="S219" s="5">
        <f t="shared" si="28"/>
        <v>2.2069691089240943E-2</v>
      </c>
      <c r="T219" s="5"/>
      <c r="U219" s="5">
        <v>22.480665307282099</v>
      </c>
      <c r="V219" s="5">
        <v>114.020464396725</v>
      </c>
      <c r="W219" s="5">
        <f t="shared" si="29"/>
        <v>2.2602418934582851E-2</v>
      </c>
      <c r="X219" s="5"/>
      <c r="Y219" s="5">
        <v>22.489548924430299</v>
      </c>
      <c r="Z219" s="5">
        <v>114.000087916773</v>
      </c>
      <c r="AA219" s="5">
        <f t="shared" si="30"/>
        <v>1.9858359623002454E-2</v>
      </c>
      <c r="AB219" s="5"/>
      <c r="AC219" s="5">
        <v>22.489548924430299</v>
      </c>
      <c r="AD219" s="5">
        <v>114.000087916773</v>
      </c>
      <c r="AE219" s="5">
        <f t="shared" si="31"/>
        <v>1.9858359623002454E-2</v>
      </c>
    </row>
    <row r="220" spans="1:31" x14ac:dyDescent="0.25">
      <c r="A220">
        <v>22.469232652762301</v>
      </c>
      <c r="B220">
        <v>113.97853429905</v>
      </c>
      <c r="C220" s="5">
        <f t="shared" si="24"/>
        <v>2.2170627236172604E-2</v>
      </c>
      <c r="E220" s="5">
        <v>22.489639587878401</v>
      </c>
      <c r="F220" s="5">
        <v>114.000085097449</v>
      </c>
      <c r="G220" s="5">
        <f t="shared" si="25"/>
        <v>1.9949066893158021E-2</v>
      </c>
      <c r="I220" s="5">
        <v>22.489639587878401</v>
      </c>
      <c r="J220" s="5">
        <v>114.000085097449</v>
      </c>
      <c r="K220" s="5">
        <f t="shared" si="26"/>
        <v>1.9949066893158021E-2</v>
      </c>
      <c r="M220" s="5">
        <v>22.489639587878401</v>
      </c>
      <c r="N220" s="5">
        <v>114.000085097449</v>
      </c>
      <c r="O220" s="5">
        <f t="shared" si="27"/>
        <v>1.9949066893158021E-2</v>
      </c>
      <c r="Q220" s="5">
        <v>22.469232652762301</v>
      </c>
      <c r="R220" s="5">
        <v>113.97853429905</v>
      </c>
      <c r="S220" s="5">
        <f t="shared" si="28"/>
        <v>2.2170627236172604E-2</v>
      </c>
      <c r="T220" s="5"/>
      <c r="U220" s="5">
        <v>22.4807153286303</v>
      </c>
      <c r="V220" s="5">
        <v>114.020555050249</v>
      </c>
      <c r="W220" s="5">
        <f t="shared" si="29"/>
        <v>2.2705957042681232E-2</v>
      </c>
      <c r="X220" s="5"/>
      <c r="Y220" s="5">
        <v>22.489639587878401</v>
      </c>
      <c r="Z220" s="5">
        <v>114.000085097449</v>
      </c>
      <c r="AA220" s="5">
        <f t="shared" si="30"/>
        <v>1.9949066893158021E-2</v>
      </c>
      <c r="AB220" s="5"/>
      <c r="AC220" s="5">
        <v>22.489639587878401</v>
      </c>
      <c r="AD220" s="5">
        <v>114.000085097449</v>
      </c>
      <c r="AE220" s="5">
        <f t="shared" si="31"/>
        <v>1.9949066893158021E-2</v>
      </c>
    </row>
    <row r="221" spans="1:31" x14ac:dyDescent="0.25">
      <c r="A221">
        <v>22.469230520279499</v>
      </c>
      <c r="B221">
        <v>113.978433385432</v>
      </c>
      <c r="C221" s="5">
        <f t="shared" si="24"/>
        <v>2.2271563383105375E-2</v>
      </c>
      <c r="E221" s="5">
        <v>22.489730251326399</v>
      </c>
      <c r="F221" s="5">
        <v>114.00008227812501</v>
      </c>
      <c r="G221" s="5">
        <f t="shared" si="25"/>
        <v>2.0039774163238076E-2</v>
      </c>
      <c r="I221" s="5">
        <v>22.489730251326399</v>
      </c>
      <c r="J221" s="5">
        <v>114.00008227812501</v>
      </c>
      <c r="K221" s="5">
        <f t="shared" si="26"/>
        <v>2.0039774163238076E-2</v>
      </c>
      <c r="M221" s="5">
        <v>22.489730251326399</v>
      </c>
      <c r="N221" s="5">
        <v>114.00008227812501</v>
      </c>
      <c r="O221" s="5">
        <f t="shared" si="27"/>
        <v>2.0039774163238076E-2</v>
      </c>
      <c r="Q221" s="5">
        <v>22.469230520279499</v>
      </c>
      <c r="R221" s="5">
        <v>113.978433385432</v>
      </c>
      <c r="S221" s="5">
        <f t="shared" si="28"/>
        <v>2.2271563383105375E-2</v>
      </c>
      <c r="T221" s="5"/>
      <c r="U221" s="5">
        <v>22.480765349978501</v>
      </c>
      <c r="V221" s="5">
        <v>114.02064570377399</v>
      </c>
      <c r="W221" s="5">
        <f t="shared" si="29"/>
        <v>2.280949515414232E-2</v>
      </c>
      <c r="X221" s="5"/>
      <c r="Y221" s="5">
        <v>22.489730251326399</v>
      </c>
      <c r="Z221" s="5">
        <v>114.00008227812501</v>
      </c>
      <c r="AA221" s="5">
        <f t="shared" si="30"/>
        <v>2.0039774163238076E-2</v>
      </c>
      <c r="AB221" s="5"/>
      <c r="AC221" s="5">
        <v>22.489730251326399</v>
      </c>
      <c r="AD221" s="5">
        <v>114.00008227812501</v>
      </c>
      <c r="AE221" s="5">
        <f t="shared" si="31"/>
        <v>2.0039774163238076E-2</v>
      </c>
    </row>
    <row r="222" spans="1:31" x14ac:dyDescent="0.25">
      <c r="A222">
        <v>22.469228387796701</v>
      </c>
      <c r="B222">
        <v>113.978332471814</v>
      </c>
      <c r="C222" s="5">
        <f t="shared" si="24"/>
        <v>2.2372499530039096E-2</v>
      </c>
      <c r="E222" s="5">
        <v>22.489820914774501</v>
      </c>
      <c r="F222" s="5">
        <v>114.000079458801</v>
      </c>
      <c r="G222" s="5">
        <f t="shared" si="25"/>
        <v>2.0130481433448644E-2</v>
      </c>
      <c r="I222" s="5">
        <v>22.489820914774501</v>
      </c>
      <c r="J222" s="5">
        <v>114.000079458801</v>
      </c>
      <c r="K222" s="5">
        <f t="shared" si="26"/>
        <v>2.0130481433448644E-2</v>
      </c>
      <c r="M222" s="5">
        <v>22.489820914774501</v>
      </c>
      <c r="N222" s="5">
        <v>114.000079458801</v>
      </c>
      <c r="O222" s="5">
        <f t="shared" si="27"/>
        <v>2.0130481433448644E-2</v>
      </c>
      <c r="Q222" s="5">
        <v>22.469228387796701</v>
      </c>
      <c r="R222" s="5">
        <v>113.978332471814</v>
      </c>
      <c r="S222" s="5">
        <f t="shared" si="28"/>
        <v>2.2372499530039096E-2</v>
      </c>
      <c r="T222" s="5"/>
      <c r="U222" s="5">
        <v>22.480815371326699</v>
      </c>
      <c r="V222" s="5">
        <v>114.02073635729801</v>
      </c>
      <c r="W222" s="5">
        <f t="shared" si="29"/>
        <v>2.2913033267203304E-2</v>
      </c>
      <c r="X222" s="5"/>
      <c r="Y222" s="5">
        <v>22.489820914774501</v>
      </c>
      <c r="Z222" s="5">
        <v>114.000079458801</v>
      </c>
      <c r="AA222" s="5">
        <f t="shared" si="30"/>
        <v>2.0130481433448644E-2</v>
      </c>
      <c r="AB222" s="5"/>
      <c r="AC222" s="5">
        <v>22.489820914774501</v>
      </c>
      <c r="AD222" s="5">
        <v>114.000079458801</v>
      </c>
      <c r="AE222" s="5">
        <f t="shared" si="31"/>
        <v>2.0130481433448644E-2</v>
      </c>
    </row>
    <row r="223" spans="1:31" x14ac:dyDescent="0.25">
      <c r="A223">
        <v>22.469226255313899</v>
      </c>
      <c r="B223">
        <v>113.978231558196</v>
      </c>
      <c r="C223" s="5">
        <f t="shared" si="24"/>
        <v>2.24734356769739E-2</v>
      </c>
      <c r="E223" s="5">
        <v>22.4899115782226</v>
      </c>
      <c r="F223" s="5">
        <v>114.000076639477</v>
      </c>
      <c r="G223" s="5">
        <f t="shared" si="25"/>
        <v>2.0221188703681954E-2</v>
      </c>
      <c r="I223" s="5">
        <v>22.4899115782226</v>
      </c>
      <c r="J223" s="5">
        <v>114.000076639477</v>
      </c>
      <c r="K223" s="5">
        <f t="shared" si="26"/>
        <v>2.0221188703681954E-2</v>
      </c>
      <c r="M223" s="5">
        <v>22.4899115782226</v>
      </c>
      <c r="N223" s="5">
        <v>114.000076639477</v>
      </c>
      <c r="O223" s="5">
        <f t="shared" si="27"/>
        <v>2.0221188703681954E-2</v>
      </c>
      <c r="Q223" s="5">
        <v>22.469226255313899</v>
      </c>
      <c r="R223" s="5">
        <v>113.978231558196</v>
      </c>
      <c r="S223" s="5">
        <f t="shared" si="28"/>
        <v>2.24734356769739E-2</v>
      </c>
      <c r="T223" s="5"/>
      <c r="U223" s="5">
        <v>22.4808653926749</v>
      </c>
      <c r="V223" s="5">
        <v>114.020827010823</v>
      </c>
      <c r="W223" s="5">
        <f t="shared" si="29"/>
        <v>2.301657138354932E-2</v>
      </c>
      <c r="X223" s="5"/>
      <c r="Y223" s="5">
        <v>22.4899115782226</v>
      </c>
      <c r="Z223" s="5">
        <v>114.000076639477</v>
      </c>
      <c r="AA223" s="5">
        <f t="shared" si="30"/>
        <v>2.0221188703681954E-2</v>
      </c>
      <c r="AB223" s="5"/>
      <c r="AC223" s="5">
        <v>22.4899115782226</v>
      </c>
      <c r="AD223" s="5">
        <v>114.000076639477</v>
      </c>
      <c r="AE223" s="5">
        <f t="shared" si="31"/>
        <v>2.0221188703681954E-2</v>
      </c>
    </row>
    <row r="224" spans="1:31" x14ac:dyDescent="0.25">
      <c r="A224">
        <v>22.4692241228311</v>
      </c>
      <c r="B224">
        <v>113.978130644578</v>
      </c>
      <c r="C224" s="5">
        <f t="shared" si="24"/>
        <v>2.2574371823909624E-2</v>
      </c>
      <c r="E224" s="5">
        <v>22.490002241670702</v>
      </c>
      <c r="F224" s="5">
        <v>114.00007382015301</v>
      </c>
      <c r="G224" s="5">
        <f t="shared" si="25"/>
        <v>2.0311895973945188E-2</v>
      </c>
      <c r="I224" s="5">
        <v>22.490002241670702</v>
      </c>
      <c r="J224" s="5">
        <v>114.00007382015301</v>
      </c>
      <c r="K224" s="5">
        <f t="shared" si="26"/>
        <v>2.0311895973945188E-2</v>
      </c>
      <c r="M224" s="5">
        <v>22.490002241670702</v>
      </c>
      <c r="N224" s="5">
        <v>114.00007382015301</v>
      </c>
      <c r="O224" s="5">
        <f t="shared" si="27"/>
        <v>2.0311895973945188E-2</v>
      </c>
      <c r="Q224" s="5">
        <v>22.4692241228311</v>
      </c>
      <c r="R224" s="5">
        <v>113.978130644578</v>
      </c>
      <c r="S224" s="5">
        <f t="shared" si="28"/>
        <v>2.2574371823909624E-2</v>
      </c>
      <c r="T224" s="5"/>
      <c r="U224" s="5">
        <v>22.480915414023102</v>
      </c>
      <c r="V224" s="5">
        <v>114.020917664347</v>
      </c>
      <c r="W224" s="5">
        <f t="shared" si="29"/>
        <v>2.3120109501418743E-2</v>
      </c>
      <c r="X224" s="5"/>
      <c r="Y224" s="5">
        <v>22.490002241670702</v>
      </c>
      <c r="Z224" s="5">
        <v>114.00007382015301</v>
      </c>
      <c r="AA224" s="5">
        <f t="shared" si="30"/>
        <v>2.0311895973945188E-2</v>
      </c>
      <c r="AB224" s="5"/>
      <c r="AC224" s="5">
        <v>22.490002241670702</v>
      </c>
      <c r="AD224" s="5">
        <v>114.00007382015301</v>
      </c>
      <c r="AE224" s="5">
        <f t="shared" si="31"/>
        <v>2.0311895973945188E-2</v>
      </c>
    </row>
    <row r="225" spans="1:31" x14ac:dyDescent="0.25">
      <c r="A225">
        <v>22.469221990348299</v>
      </c>
      <c r="B225">
        <v>113.97802973096</v>
      </c>
      <c r="C225" s="5">
        <f t="shared" si="24"/>
        <v>2.2675307970846402E-2</v>
      </c>
      <c r="E225" s="5">
        <v>22.4900929051188</v>
      </c>
      <c r="F225" s="5">
        <v>114.000071000829</v>
      </c>
      <c r="G225" s="5">
        <f t="shared" si="25"/>
        <v>2.0402603244231331E-2</v>
      </c>
      <c r="I225" s="5">
        <v>22.4900929051188</v>
      </c>
      <c r="J225" s="5">
        <v>114.000071000829</v>
      </c>
      <c r="K225" s="5">
        <f t="shared" si="26"/>
        <v>2.0402603244231331E-2</v>
      </c>
      <c r="M225" s="5">
        <v>22.4900929051188</v>
      </c>
      <c r="N225" s="5">
        <v>114.000071000829</v>
      </c>
      <c r="O225" s="5">
        <f t="shared" si="27"/>
        <v>2.0402603244231331E-2</v>
      </c>
      <c r="Q225" s="5">
        <v>22.469221990348299</v>
      </c>
      <c r="R225" s="5">
        <v>113.97802973096</v>
      </c>
      <c r="S225" s="5">
        <f t="shared" si="28"/>
        <v>2.2675307970846402E-2</v>
      </c>
      <c r="T225" s="5"/>
      <c r="U225" s="5">
        <v>22.480965435371299</v>
      </c>
      <c r="V225" s="5">
        <v>114.021008317872</v>
      </c>
      <c r="W225" s="5">
        <f t="shared" si="29"/>
        <v>2.3223647622530014E-2</v>
      </c>
      <c r="X225" s="5"/>
      <c r="Y225" s="5">
        <v>22.4900929051188</v>
      </c>
      <c r="Z225" s="5">
        <v>114.000071000829</v>
      </c>
      <c r="AA225" s="5">
        <f t="shared" si="30"/>
        <v>2.0402603244231331E-2</v>
      </c>
      <c r="AB225" s="5"/>
      <c r="AC225" s="5">
        <v>22.4900929051188</v>
      </c>
      <c r="AD225" s="5">
        <v>114.000071000829</v>
      </c>
      <c r="AE225" s="5">
        <f t="shared" si="31"/>
        <v>2.0402603244231331E-2</v>
      </c>
    </row>
    <row r="226" spans="1:31" x14ac:dyDescent="0.25">
      <c r="A226">
        <v>22.4692198578655</v>
      </c>
      <c r="B226">
        <v>113.977928817342</v>
      </c>
      <c r="C226" s="5">
        <f t="shared" si="24"/>
        <v>2.2776244117784075E-2</v>
      </c>
      <c r="E226" s="5">
        <v>22.490183568566898</v>
      </c>
      <c r="F226" s="5">
        <v>114.000068181505</v>
      </c>
      <c r="G226" s="5">
        <f t="shared" si="25"/>
        <v>2.0493310514542715E-2</v>
      </c>
      <c r="I226" s="5">
        <v>22.490183568566898</v>
      </c>
      <c r="J226" s="5">
        <v>114.000068181505</v>
      </c>
      <c r="K226" s="5">
        <f t="shared" si="26"/>
        <v>2.0493310514542715E-2</v>
      </c>
      <c r="M226" s="5">
        <v>22.490183568566898</v>
      </c>
      <c r="N226" s="5">
        <v>114.000068181505</v>
      </c>
      <c r="O226" s="5">
        <f t="shared" si="27"/>
        <v>2.0493310514542715E-2</v>
      </c>
      <c r="Q226" s="5">
        <v>22.4692198578655</v>
      </c>
      <c r="R226" s="5">
        <v>113.977928817342</v>
      </c>
      <c r="S226" s="5">
        <f t="shared" si="28"/>
        <v>2.2776244117784075E-2</v>
      </c>
      <c r="T226" s="5"/>
      <c r="U226" s="5">
        <v>22.481015456719501</v>
      </c>
      <c r="V226" s="5">
        <v>114.021098971396</v>
      </c>
      <c r="W226" s="5">
        <f t="shared" si="29"/>
        <v>2.3327185745090524E-2</v>
      </c>
      <c r="X226" s="5"/>
      <c r="Y226" s="5">
        <v>22.490183568566898</v>
      </c>
      <c r="Z226" s="5">
        <v>114.000068181505</v>
      </c>
      <c r="AA226" s="5">
        <f t="shared" si="30"/>
        <v>2.0493310514542715E-2</v>
      </c>
      <c r="AB226" s="5"/>
      <c r="AC226" s="5">
        <v>22.490183568566898</v>
      </c>
      <c r="AD226" s="5">
        <v>114.000068181505</v>
      </c>
      <c r="AE226" s="5">
        <f t="shared" si="31"/>
        <v>2.0493310514542715E-2</v>
      </c>
    </row>
    <row r="227" spans="1:31" x14ac:dyDescent="0.25">
      <c r="A227">
        <v>22.469217725382698</v>
      </c>
      <c r="B227">
        <v>113.97782790372401</v>
      </c>
      <c r="C227" s="5">
        <f t="shared" si="24"/>
        <v>2.2877180264722779E-2</v>
      </c>
      <c r="E227" s="5">
        <v>22.490274232015</v>
      </c>
      <c r="F227" s="5">
        <v>114.000065362181</v>
      </c>
      <c r="G227" s="5">
        <f t="shared" si="25"/>
        <v>2.0584017784882988E-2</v>
      </c>
      <c r="I227" s="5">
        <v>22.490274232015</v>
      </c>
      <c r="J227" s="5">
        <v>114.000065362181</v>
      </c>
      <c r="K227" s="5">
        <f t="shared" si="26"/>
        <v>2.0584017784882988E-2</v>
      </c>
      <c r="M227" s="5">
        <v>22.490274232015</v>
      </c>
      <c r="N227" s="5">
        <v>114.000065362181</v>
      </c>
      <c r="O227" s="5">
        <f t="shared" si="27"/>
        <v>2.0584017784882988E-2</v>
      </c>
      <c r="Q227" s="5">
        <v>22.469217725382698</v>
      </c>
      <c r="R227" s="5">
        <v>113.97782790372401</v>
      </c>
      <c r="S227" s="5">
        <f t="shared" si="28"/>
        <v>2.2877180264722779E-2</v>
      </c>
      <c r="T227" s="5"/>
      <c r="U227" s="5">
        <v>22.481065478067698</v>
      </c>
      <c r="V227" s="5">
        <v>114.02118962492101</v>
      </c>
      <c r="W227" s="5">
        <f t="shared" si="29"/>
        <v>2.3430723870830568E-2</v>
      </c>
      <c r="X227" s="5"/>
      <c r="Y227" s="5">
        <v>22.490274232015</v>
      </c>
      <c r="Z227" s="5">
        <v>114.000065362181</v>
      </c>
      <c r="AA227" s="5">
        <f t="shared" si="30"/>
        <v>2.0584017784882988E-2</v>
      </c>
      <c r="AB227" s="5"/>
      <c r="AC227" s="5">
        <v>22.490274232015</v>
      </c>
      <c r="AD227" s="5">
        <v>114.000065362181</v>
      </c>
      <c r="AE227" s="5">
        <f t="shared" si="31"/>
        <v>2.0584017784882988E-2</v>
      </c>
    </row>
    <row r="228" spans="1:31" x14ac:dyDescent="0.25">
      <c r="A228">
        <v>22.4692155928999</v>
      </c>
      <c r="B228">
        <v>113.97772699010601</v>
      </c>
      <c r="C228" s="5">
        <f t="shared" si="24"/>
        <v>2.2978116411662353E-2</v>
      </c>
      <c r="E228" s="5">
        <v>22.490364895463099</v>
      </c>
      <c r="F228" s="5">
        <v>114.00006254285699</v>
      </c>
      <c r="G228" s="5">
        <f t="shared" si="25"/>
        <v>2.0674725055245147E-2</v>
      </c>
      <c r="I228" s="5">
        <v>22.490364895463099</v>
      </c>
      <c r="J228" s="5">
        <v>114.00006254285699</v>
      </c>
      <c r="K228" s="5">
        <f t="shared" si="26"/>
        <v>2.0674725055245147E-2</v>
      </c>
      <c r="M228" s="5">
        <v>22.490364895463099</v>
      </c>
      <c r="N228" s="5">
        <v>114.00006254285699</v>
      </c>
      <c r="O228" s="5">
        <f t="shared" si="27"/>
        <v>2.0674725055245147E-2</v>
      </c>
      <c r="Q228" s="5">
        <v>22.4692155928999</v>
      </c>
      <c r="R228" s="5">
        <v>113.97772699010601</v>
      </c>
      <c r="S228" s="5">
        <f t="shared" si="28"/>
        <v>2.2978116411662353E-2</v>
      </c>
      <c r="T228" s="5"/>
      <c r="U228" s="5">
        <v>22.4811154994159</v>
      </c>
      <c r="V228" s="5">
        <v>114.021280278445</v>
      </c>
      <c r="W228" s="5">
        <f t="shared" si="29"/>
        <v>2.3534261997958616E-2</v>
      </c>
      <c r="X228" s="5"/>
      <c r="Y228" s="5">
        <v>22.490364895463099</v>
      </c>
      <c r="Z228" s="5">
        <v>114.00006254285699</v>
      </c>
      <c r="AA228" s="5">
        <f t="shared" si="30"/>
        <v>2.0674725055245147E-2</v>
      </c>
      <c r="AB228" s="5"/>
      <c r="AC228" s="5">
        <v>22.490364895463099</v>
      </c>
      <c r="AD228" s="5">
        <v>114.00006254285699</v>
      </c>
      <c r="AE228" s="5">
        <f t="shared" si="31"/>
        <v>2.0674725055245147E-2</v>
      </c>
    </row>
    <row r="229" spans="1:31" x14ac:dyDescent="0.25">
      <c r="A229">
        <v>22.469213460417102</v>
      </c>
      <c r="B229">
        <v>113.97762607648799</v>
      </c>
      <c r="C229" s="5">
        <f t="shared" si="24"/>
        <v>2.3079052558617065E-2</v>
      </c>
      <c r="E229" s="5">
        <v>22.490455558911201</v>
      </c>
      <c r="F229" s="5">
        <v>114.000059723533</v>
      </c>
      <c r="G229" s="5">
        <f t="shared" si="25"/>
        <v>2.0765432325635099E-2</v>
      </c>
      <c r="I229" s="5">
        <v>22.490455558911201</v>
      </c>
      <c r="J229" s="5">
        <v>114.000059723533</v>
      </c>
      <c r="K229" s="5">
        <f t="shared" si="26"/>
        <v>2.0765432325635099E-2</v>
      </c>
      <c r="M229" s="5">
        <v>22.490455558911201</v>
      </c>
      <c r="N229" s="5">
        <v>114.000059723533</v>
      </c>
      <c r="O229" s="5">
        <f t="shared" si="27"/>
        <v>2.0765432325635099E-2</v>
      </c>
      <c r="Q229" s="5">
        <v>22.469213460417102</v>
      </c>
      <c r="R229" s="5">
        <v>113.97762607648799</v>
      </c>
      <c r="S229" s="5">
        <f t="shared" si="28"/>
        <v>2.3079052558617065E-2</v>
      </c>
      <c r="T229" s="5"/>
      <c r="U229" s="5">
        <v>22.481165520764101</v>
      </c>
      <c r="V229" s="5">
        <v>114.02137093197</v>
      </c>
      <c r="W229" s="5">
        <f t="shared" si="29"/>
        <v>2.3637800128195347E-2</v>
      </c>
      <c r="X229" s="5"/>
      <c r="Y229" s="5">
        <v>22.490455558911201</v>
      </c>
      <c r="Z229" s="5">
        <v>114.000059723533</v>
      </c>
      <c r="AA229" s="5">
        <f t="shared" si="30"/>
        <v>2.0765432325635099E-2</v>
      </c>
      <c r="AB229" s="5"/>
      <c r="AC229" s="5">
        <v>22.490455558911201</v>
      </c>
      <c r="AD229" s="5">
        <v>114.000059723533</v>
      </c>
      <c r="AE229" s="5">
        <f t="shared" si="31"/>
        <v>2.0765432325635099E-2</v>
      </c>
    </row>
    <row r="230" spans="1:31" x14ac:dyDescent="0.25">
      <c r="A230">
        <v>22.4692113279343</v>
      </c>
      <c r="B230">
        <v>113.97752516286999</v>
      </c>
      <c r="C230" s="5">
        <f t="shared" si="24"/>
        <v>2.3179988705558562E-2</v>
      </c>
      <c r="E230" s="5">
        <v>22.490546222359299</v>
      </c>
      <c r="F230" s="5">
        <v>114.000056904209</v>
      </c>
      <c r="G230" s="5">
        <f t="shared" si="25"/>
        <v>2.0856139596045854E-2</v>
      </c>
      <c r="I230" s="5">
        <v>22.490546222359299</v>
      </c>
      <c r="J230" s="5">
        <v>114.000056904209</v>
      </c>
      <c r="K230" s="5">
        <f t="shared" si="26"/>
        <v>2.0856139596045854E-2</v>
      </c>
      <c r="M230" s="5">
        <v>22.490546222359299</v>
      </c>
      <c r="N230" s="5">
        <v>114.000056904209</v>
      </c>
      <c r="O230" s="5">
        <f t="shared" si="27"/>
        <v>2.0856139596045854E-2</v>
      </c>
      <c r="Q230" s="5">
        <v>22.4692113279343</v>
      </c>
      <c r="R230" s="5">
        <v>113.97752516286999</v>
      </c>
      <c r="S230" s="5">
        <f t="shared" si="28"/>
        <v>2.3179988705558562E-2</v>
      </c>
      <c r="T230" s="5"/>
      <c r="U230" s="5">
        <v>22.481215542112299</v>
      </c>
      <c r="V230" s="5">
        <v>114.021461585494</v>
      </c>
      <c r="W230" s="5">
        <f t="shared" si="29"/>
        <v>2.3741338259769946E-2</v>
      </c>
      <c r="X230" s="5"/>
      <c r="Y230" s="5">
        <v>22.490546222359299</v>
      </c>
      <c r="Z230" s="5">
        <v>114.000056904209</v>
      </c>
      <c r="AA230" s="5">
        <f t="shared" si="30"/>
        <v>2.0856139596045854E-2</v>
      </c>
      <c r="AB230" s="5"/>
      <c r="AC230" s="5">
        <v>22.490546222359299</v>
      </c>
      <c r="AD230" s="5">
        <v>114.000056904209</v>
      </c>
      <c r="AE230" s="5">
        <f t="shared" si="31"/>
        <v>2.0856139596045854E-2</v>
      </c>
    </row>
    <row r="231" spans="1:31" x14ac:dyDescent="0.25">
      <c r="A231">
        <v>22.469209195451501</v>
      </c>
      <c r="B231">
        <v>113.977424249252</v>
      </c>
      <c r="C231" s="5">
        <f t="shared" si="24"/>
        <v>2.3280924852500894E-2</v>
      </c>
      <c r="E231" s="5">
        <v>22.490636885807401</v>
      </c>
      <c r="F231" s="5">
        <v>114.00005408488499</v>
      </c>
      <c r="G231" s="5">
        <f t="shared" si="25"/>
        <v>2.0946846866484632E-2</v>
      </c>
      <c r="I231" s="5">
        <v>22.490636885807401</v>
      </c>
      <c r="J231" s="5">
        <v>114.00005408488499</v>
      </c>
      <c r="K231" s="5">
        <f t="shared" si="26"/>
        <v>2.0946846866484632E-2</v>
      </c>
      <c r="M231" s="5">
        <v>22.490636885807401</v>
      </c>
      <c r="N231" s="5">
        <v>114.00005408488499</v>
      </c>
      <c r="O231" s="5">
        <f t="shared" si="27"/>
        <v>2.0946846866484632E-2</v>
      </c>
      <c r="Q231" s="5">
        <v>22.469209195451501</v>
      </c>
      <c r="R231" s="5">
        <v>113.977424249252</v>
      </c>
      <c r="S231" s="5">
        <f t="shared" si="28"/>
        <v>2.3280924852500894E-2</v>
      </c>
      <c r="T231" s="5"/>
      <c r="U231" s="5">
        <v>22.4812655634605</v>
      </c>
      <c r="V231" s="5">
        <v>114.021552239019</v>
      </c>
      <c r="W231" s="5">
        <f t="shared" si="29"/>
        <v>2.3844876394409319E-2</v>
      </c>
      <c r="X231" s="5"/>
      <c r="Y231" s="5">
        <v>22.490636885807401</v>
      </c>
      <c r="Z231" s="5">
        <v>114.00005408488499</v>
      </c>
      <c r="AA231" s="5">
        <f t="shared" si="30"/>
        <v>2.0946846866484632E-2</v>
      </c>
      <c r="AB231" s="5"/>
      <c r="AC231" s="5">
        <v>22.490636885807401</v>
      </c>
      <c r="AD231" s="5">
        <v>114.00005408488499</v>
      </c>
      <c r="AE231" s="5">
        <f t="shared" si="31"/>
        <v>2.0946846866484632E-2</v>
      </c>
    </row>
    <row r="232" spans="1:31" x14ac:dyDescent="0.25">
      <c r="A232">
        <v>22.4692070629687</v>
      </c>
      <c r="B232">
        <v>113.977323335634</v>
      </c>
      <c r="C232" s="5">
        <f t="shared" si="24"/>
        <v>2.3381860999444195E-2</v>
      </c>
      <c r="E232" s="5">
        <v>22.490727549255499</v>
      </c>
      <c r="F232" s="5">
        <v>114.000051265561</v>
      </c>
      <c r="G232" s="5">
        <f t="shared" si="25"/>
        <v>2.1037554136943151E-2</v>
      </c>
      <c r="I232" s="5">
        <v>22.490727549255499</v>
      </c>
      <c r="J232" s="5">
        <v>114.000051265561</v>
      </c>
      <c r="K232" s="5">
        <f t="shared" si="26"/>
        <v>2.1037554136943151E-2</v>
      </c>
      <c r="M232" s="5">
        <v>22.490727549255499</v>
      </c>
      <c r="N232" s="5">
        <v>114.000051265561</v>
      </c>
      <c r="O232" s="5">
        <f t="shared" si="27"/>
        <v>2.1037554136943151E-2</v>
      </c>
      <c r="Q232" s="5">
        <v>22.4692070629687</v>
      </c>
      <c r="R232" s="5">
        <v>113.977323335634</v>
      </c>
      <c r="S232" s="5">
        <f t="shared" si="28"/>
        <v>2.3381860999444195E-2</v>
      </c>
      <c r="T232" s="5"/>
      <c r="U232" s="5">
        <v>22.481315584808701</v>
      </c>
      <c r="V232" s="5">
        <v>114.021642892543</v>
      </c>
      <c r="W232" s="5">
        <f t="shared" si="29"/>
        <v>2.3948414530318787E-2</v>
      </c>
      <c r="X232" s="5"/>
      <c r="Y232" s="5">
        <v>22.490727549255499</v>
      </c>
      <c r="Z232" s="5">
        <v>114.000051265561</v>
      </c>
      <c r="AA232" s="5">
        <f t="shared" si="30"/>
        <v>2.1037554136943151E-2</v>
      </c>
      <c r="AB232" s="5"/>
      <c r="AC232" s="5">
        <v>22.490727549255499</v>
      </c>
      <c r="AD232" s="5">
        <v>114.000051265561</v>
      </c>
      <c r="AE232" s="5">
        <f t="shared" si="31"/>
        <v>2.1037554136943151E-2</v>
      </c>
    </row>
    <row r="233" spans="1:31" x14ac:dyDescent="0.25">
      <c r="A233">
        <v>22.469204930485901</v>
      </c>
      <c r="B233">
        <v>113.977222422016</v>
      </c>
      <c r="C233" s="5">
        <f t="shared" si="24"/>
        <v>2.3482797146388304E-2</v>
      </c>
      <c r="E233" s="5">
        <v>22.490818212703601</v>
      </c>
      <c r="F233" s="5">
        <v>114.000048446237</v>
      </c>
      <c r="G233" s="5">
        <f t="shared" si="25"/>
        <v>2.1128261407428638E-2</v>
      </c>
      <c r="I233" s="5">
        <v>22.490818212703601</v>
      </c>
      <c r="J233" s="5">
        <v>114.000048446237</v>
      </c>
      <c r="K233" s="5">
        <f t="shared" si="26"/>
        <v>2.1128261407428638E-2</v>
      </c>
      <c r="M233" s="5">
        <v>22.490818212703601</v>
      </c>
      <c r="N233" s="5">
        <v>114.000048446237</v>
      </c>
      <c r="O233" s="5">
        <f t="shared" si="27"/>
        <v>2.1128261407428638E-2</v>
      </c>
      <c r="Q233" s="5">
        <v>22.469204930485901</v>
      </c>
      <c r="R233" s="5">
        <v>113.977222422016</v>
      </c>
      <c r="S233" s="5">
        <f t="shared" si="28"/>
        <v>2.3482797146388304E-2</v>
      </c>
      <c r="T233" s="5"/>
      <c r="U233" s="5">
        <v>22.481365606156899</v>
      </c>
      <c r="V233" s="5">
        <v>114.02173354606801</v>
      </c>
      <c r="W233" s="5">
        <f t="shared" si="29"/>
        <v>2.405195266923351E-2</v>
      </c>
      <c r="X233" s="5"/>
      <c r="Y233" s="5">
        <v>22.490818212703601</v>
      </c>
      <c r="Z233" s="5">
        <v>114.000048446237</v>
      </c>
      <c r="AA233" s="5">
        <f t="shared" si="30"/>
        <v>2.1128261407428638E-2</v>
      </c>
      <c r="AB233" s="5"/>
      <c r="AC233" s="5">
        <v>22.490818212703601</v>
      </c>
      <c r="AD233" s="5">
        <v>114.000048446237</v>
      </c>
      <c r="AE233" s="5">
        <f t="shared" si="31"/>
        <v>2.1128261407428638E-2</v>
      </c>
    </row>
    <row r="234" spans="1:31" x14ac:dyDescent="0.25">
      <c r="A234">
        <v>22.469202798003099</v>
      </c>
      <c r="B234">
        <v>113.977121508398</v>
      </c>
      <c r="C234" s="5">
        <f t="shared" si="24"/>
        <v>2.358373329333336E-2</v>
      </c>
      <c r="E234" s="5">
        <v>22.4909088761517</v>
      </c>
      <c r="F234" s="5">
        <v>114.00004562691301</v>
      </c>
      <c r="G234" s="5">
        <f t="shared" si="25"/>
        <v>2.12189686779337E-2</v>
      </c>
      <c r="I234" s="5">
        <v>22.4909088761517</v>
      </c>
      <c r="J234" s="5">
        <v>114.00004562691301</v>
      </c>
      <c r="K234" s="5">
        <f t="shared" si="26"/>
        <v>2.12189686779337E-2</v>
      </c>
      <c r="M234" s="5">
        <v>22.4909088761517</v>
      </c>
      <c r="N234" s="5">
        <v>114.00004562691301</v>
      </c>
      <c r="O234" s="5">
        <f t="shared" si="27"/>
        <v>2.12189686779337E-2</v>
      </c>
      <c r="Q234" s="5">
        <v>22.469202798003099</v>
      </c>
      <c r="R234" s="5">
        <v>113.977121508398</v>
      </c>
      <c r="S234" s="5">
        <f t="shared" si="28"/>
        <v>2.358373329333336E-2</v>
      </c>
      <c r="T234" s="5"/>
      <c r="U234" s="5">
        <v>22.4814156275051</v>
      </c>
      <c r="V234" s="5">
        <v>114.021824199592</v>
      </c>
      <c r="W234" s="5">
        <f t="shared" si="29"/>
        <v>2.4155490809364914E-2</v>
      </c>
      <c r="X234" s="5"/>
      <c r="Y234" s="5">
        <v>22.4909088761517</v>
      </c>
      <c r="Z234" s="5">
        <v>114.00004562691301</v>
      </c>
      <c r="AA234" s="5">
        <f t="shared" si="30"/>
        <v>2.12189686779337E-2</v>
      </c>
      <c r="AB234" s="5"/>
      <c r="AC234" s="5">
        <v>22.4909088761517</v>
      </c>
      <c r="AD234" s="5">
        <v>114.00004562691301</v>
      </c>
      <c r="AE234" s="5">
        <f t="shared" si="31"/>
        <v>2.12189686779337E-2</v>
      </c>
    </row>
    <row r="235" spans="1:31" x14ac:dyDescent="0.25">
      <c r="A235">
        <v>22.469200665520301</v>
      </c>
      <c r="B235">
        <v>113.97702059478</v>
      </c>
      <c r="C235" s="5">
        <f t="shared" si="24"/>
        <v>2.36846694402792E-2</v>
      </c>
      <c r="E235" s="5">
        <v>22.490999539599802</v>
      </c>
      <c r="F235" s="5">
        <v>114.000042807589</v>
      </c>
      <c r="G235" s="5">
        <f t="shared" si="25"/>
        <v>2.1309675948465574E-2</v>
      </c>
      <c r="I235" s="5">
        <v>22.490999539599802</v>
      </c>
      <c r="J235" s="5">
        <v>114.000042807589</v>
      </c>
      <c r="K235" s="5">
        <f t="shared" si="26"/>
        <v>2.1309675948465574E-2</v>
      </c>
      <c r="M235" s="5">
        <v>22.490999539599802</v>
      </c>
      <c r="N235" s="5">
        <v>114.000042807589</v>
      </c>
      <c r="O235" s="5">
        <f t="shared" si="27"/>
        <v>2.1309675948465574E-2</v>
      </c>
      <c r="Q235" s="5">
        <v>22.469200665520301</v>
      </c>
      <c r="R235" s="5">
        <v>113.97702059478</v>
      </c>
      <c r="S235" s="5">
        <f t="shared" si="28"/>
        <v>2.36846694402792E-2</v>
      </c>
      <c r="T235" s="5"/>
      <c r="U235" s="5">
        <v>22.481465648853298</v>
      </c>
      <c r="V235" s="5">
        <v>114.021914853117</v>
      </c>
      <c r="W235" s="5">
        <f t="shared" si="29"/>
        <v>2.4259028952434987E-2</v>
      </c>
      <c r="X235" s="5"/>
      <c r="Y235" s="5">
        <v>22.490999539599802</v>
      </c>
      <c r="Z235" s="5">
        <v>114.000042807589</v>
      </c>
      <c r="AA235" s="5">
        <f t="shared" si="30"/>
        <v>2.1309675948465574E-2</v>
      </c>
      <c r="AB235" s="5"/>
      <c r="AC235" s="5">
        <v>22.490999539599802</v>
      </c>
      <c r="AD235" s="5">
        <v>114.000042807589</v>
      </c>
      <c r="AE235" s="5">
        <f t="shared" si="31"/>
        <v>2.1309675948465574E-2</v>
      </c>
    </row>
    <row r="236" spans="1:31" x14ac:dyDescent="0.25">
      <c r="A236">
        <v>22.469198533037499</v>
      </c>
      <c r="B236">
        <v>113.976919681162</v>
      </c>
      <c r="C236" s="5">
        <f t="shared" si="24"/>
        <v>2.3785605587225967E-2</v>
      </c>
      <c r="E236" s="5">
        <v>22.4910902030479</v>
      </c>
      <c r="F236" s="5">
        <v>114.000039988265</v>
      </c>
      <c r="G236" s="5">
        <f t="shared" si="25"/>
        <v>2.1400383219015991E-2</v>
      </c>
      <c r="I236" s="5">
        <v>22.4910902030479</v>
      </c>
      <c r="J236" s="5">
        <v>114.000039988265</v>
      </c>
      <c r="K236" s="5">
        <f t="shared" si="26"/>
        <v>2.1400383219015991E-2</v>
      </c>
      <c r="M236" s="5">
        <v>22.4910902030479</v>
      </c>
      <c r="N236" s="5">
        <v>114.000039988265</v>
      </c>
      <c r="O236" s="5">
        <f t="shared" si="27"/>
        <v>2.1400383219015991E-2</v>
      </c>
      <c r="Q236" s="5">
        <v>22.469198533037499</v>
      </c>
      <c r="R236" s="5">
        <v>113.976919681162</v>
      </c>
      <c r="S236" s="5">
        <f t="shared" si="28"/>
        <v>2.3785605587225967E-2</v>
      </c>
      <c r="T236" s="5"/>
      <c r="U236" s="5">
        <v>22.4815156702015</v>
      </c>
      <c r="V236" s="5">
        <v>114.02200550664099</v>
      </c>
      <c r="W236" s="5">
        <f t="shared" si="29"/>
        <v>2.4362567096680908E-2</v>
      </c>
      <c r="X236" s="5"/>
      <c r="Y236" s="5">
        <v>22.4910902030479</v>
      </c>
      <c r="Z236" s="5">
        <v>114.000039988265</v>
      </c>
      <c r="AA236" s="5">
        <f t="shared" si="30"/>
        <v>2.1400383219015991E-2</v>
      </c>
      <c r="AB236" s="5"/>
      <c r="AC236" s="5">
        <v>22.4910902030479</v>
      </c>
      <c r="AD236" s="5">
        <v>114.000039988265</v>
      </c>
      <c r="AE236" s="5">
        <f t="shared" si="31"/>
        <v>2.1400383219015991E-2</v>
      </c>
    </row>
    <row r="237" spans="1:31" x14ac:dyDescent="0.25">
      <c r="A237">
        <v>22.469196400554701</v>
      </c>
      <c r="B237">
        <v>113.976818767544</v>
      </c>
      <c r="C237" s="5">
        <f t="shared" si="24"/>
        <v>2.38865417341735E-2</v>
      </c>
      <c r="E237" s="5">
        <v>22.491180866495998</v>
      </c>
      <c r="F237" s="5">
        <v>114.00003716894101</v>
      </c>
      <c r="G237" s="5">
        <f t="shared" si="25"/>
        <v>2.1491090489588662E-2</v>
      </c>
      <c r="I237" s="5">
        <v>22.491180866495998</v>
      </c>
      <c r="J237" s="5">
        <v>114.00003716894101</v>
      </c>
      <c r="K237" s="5">
        <f t="shared" si="26"/>
        <v>2.1491090489588662E-2</v>
      </c>
      <c r="M237" s="5">
        <v>22.491180866495998</v>
      </c>
      <c r="N237" s="5">
        <v>114.00003716894101</v>
      </c>
      <c r="O237" s="5">
        <f t="shared" si="27"/>
        <v>2.1491090489588662E-2</v>
      </c>
      <c r="Q237" s="5">
        <v>22.469196400554701</v>
      </c>
      <c r="R237" s="5">
        <v>113.976818767544</v>
      </c>
      <c r="S237" s="5">
        <f t="shared" si="28"/>
        <v>2.38865417341735E-2</v>
      </c>
      <c r="T237" s="5"/>
      <c r="U237" s="5">
        <v>22.481565691549701</v>
      </c>
      <c r="V237" s="5">
        <v>114.022096160166</v>
      </c>
      <c r="W237" s="5">
        <f t="shared" si="29"/>
        <v>2.4466105243827307E-2</v>
      </c>
      <c r="X237" s="5"/>
      <c r="Y237" s="5">
        <v>22.491180866495998</v>
      </c>
      <c r="Z237" s="5">
        <v>114.00003716894101</v>
      </c>
      <c r="AA237" s="5">
        <f t="shared" si="30"/>
        <v>2.1491090489588662E-2</v>
      </c>
      <c r="AB237" s="5"/>
      <c r="AC237" s="5">
        <v>22.491180866495998</v>
      </c>
      <c r="AD237" s="5">
        <v>114.00003716894101</v>
      </c>
      <c r="AE237" s="5">
        <f t="shared" si="31"/>
        <v>2.1491090489588662E-2</v>
      </c>
    </row>
    <row r="238" spans="1:31" x14ac:dyDescent="0.25">
      <c r="A238">
        <v>22.469194268071899</v>
      </c>
      <c r="B238">
        <v>113.976717853926</v>
      </c>
      <c r="C238" s="5">
        <f t="shared" si="24"/>
        <v>2.3987477881121932E-2</v>
      </c>
      <c r="E238" s="5">
        <v>22.4912715299441</v>
      </c>
      <c r="F238" s="5">
        <v>114.000034349617</v>
      </c>
      <c r="G238" s="5">
        <f t="shared" si="25"/>
        <v>2.1581797760187291E-2</v>
      </c>
      <c r="I238" s="5">
        <v>22.4912715299441</v>
      </c>
      <c r="J238" s="5">
        <v>114.000034349617</v>
      </c>
      <c r="K238" s="5">
        <f t="shared" si="26"/>
        <v>2.1581797760187291E-2</v>
      </c>
      <c r="M238" s="5">
        <v>22.4912715299441</v>
      </c>
      <c r="N238" s="5">
        <v>114.000034349617</v>
      </c>
      <c r="O238" s="5">
        <f t="shared" si="27"/>
        <v>2.1581797760187291E-2</v>
      </c>
      <c r="Q238" s="5">
        <v>22.469194268071899</v>
      </c>
      <c r="R238" s="5">
        <v>113.976717853926</v>
      </c>
      <c r="S238" s="5">
        <f t="shared" si="28"/>
        <v>2.3987477881121932E-2</v>
      </c>
      <c r="T238" s="5"/>
      <c r="U238" s="5">
        <v>22.481615712897899</v>
      </c>
      <c r="V238" s="5">
        <v>114.02218681369</v>
      </c>
      <c r="W238" s="5">
        <f t="shared" si="29"/>
        <v>2.4569643392082209E-2</v>
      </c>
      <c r="X238" s="5"/>
      <c r="Y238" s="5">
        <v>22.4912715299441</v>
      </c>
      <c r="Z238" s="5">
        <v>114.000034349617</v>
      </c>
      <c r="AA238" s="5">
        <f t="shared" si="30"/>
        <v>2.1581797760187291E-2</v>
      </c>
      <c r="AB238" s="5"/>
      <c r="AC238" s="5">
        <v>22.4912715299441</v>
      </c>
      <c r="AD238" s="5">
        <v>114.000034349617</v>
      </c>
      <c r="AE238" s="5">
        <f t="shared" si="31"/>
        <v>2.1581797760187291E-2</v>
      </c>
    </row>
    <row r="239" spans="1:31" x14ac:dyDescent="0.25">
      <c r="A239">
        <v>22.4691921355891</v>
      </c>
      <c r="B239">
        <v>113.97661694030801</v>
      </c>
      <c r="C239" s="5">
        <f t="shared" si="24"/>
        <v>2.4088414028071114E-2</v>
      </c>
      <c r="E239" s="5">
        <v>22.491362193392199</v>
      </c>
      <c r="F239" s="5">
        <v>114.000031530293</v>
      </c>
      <c r="G239" s="5">
        <f t="shared" si="25"/>
        <v>2.1672505030803622E-2</v>
      </c>
      <c r="I239" s="5">
        <v>22.491362193392199</v>
      </c>
      <c r="J239" s="5">
        <v>114.000031530293</v>
      </c>
      <c r="K239" s="5">
        <f t="shared" si="26"/>
        <v>2.1672505030803622E-2</v>
      </c>
      <c r="M239" s="5">
        <v>22.491362193392199</v>
      </c>
      <c r="N239" s="5">
        <v>114.000031530293</v>
      </c>
      <c r="O239" s="5">
        <f t="shared" si="27"/>
        <v>2.1672505030803622E-2</v>
      </c>
      <c r="Q239" s="5">
        <v>22.4691921355891</v>
      </c>
      <c r="R239" s="5">
        <v>113.97661694030801</v>
      </c>
      <c r="S239" s="5">
        <f t="shared" si="28"/>
        <v>2.4088414028071114E-2</v>
      </c>
      <c r="T239" s="5"/>
      <c r="U239" s="5">
        <v>22.4816657342461</v>
      </c>
      <c r="V239" s="5">
        <v>114.02227746721501</v>
      </c>
      <c r="W239" s="5">
        <f t="shared" si="29"/>
        <v>2.4673181543188719E-2</v>
      </c>
      <c r="X239" s="5"/>
      <c r="Y239" s="5">
        <v>22.491362193392199</v>
      </c>
      <c r="Z239" s="5">
        <v>114.000031530293</v>
      </c>
      <c r="AA239" s="5">
        <f t="shared" si="30"/>
        <v>2.1672505030803622E-2</v>
      </c>
      <c r="AB239" s="5"/>
      <c r="AC239" s="5">
        <v>22.491362193392199</v>
      </c>
      <c r="AD239" s="5">
        <v>114.000031530293</v>
      </c>
      <c r="AE239" s="5">
        <f t="shared" si="31"/>
        <v>2.1672505030803622E-2</v>
      </c>
    </row>
    <row r="240" spans="1:31" x14ac:dyDescent="0.25">
      <c r="A240">
        <v>22.469190003106299</v>
      </c>
      <c r="B240">
        <v>113.97651602669001</v>
      </c>
      <c r="C240" s="5">
        <f t="shared" si="24"/>
        <v>2.4189350175021173E-2</v>
      </c>
      <c r="E240" s="5">
        <v>22.491452856840301</v>
      </c>
      <c r="F240" s="5">
        <v>114.000028710969</v>
      </c>
      <c r="G240" s="5">
        <f t="shared" si="25"/>
        <v>2.1763212301444929E-2</v>
      </c>
      <c r="I240" s="5">
        <v>22.491452856840301</v>
      </c>
      <c r="J240" s="5">
        <v>114.000028710969</v>
      </c>
      <c r="K240" s="5">
        <f t="shared" si="26"/>
        <v>2.1763212301444929E-2</v>
      </c>
      <c r="M240" s="5">
        <v>22.491452856840301</v>
      </c>
      <c r="N240" s="5">
        <v>114.000028710969</v>
      </c>
      <c r="O240" s="5">
        <f t="shared" si="27"/>
        <v>2.1763212301444929E-2</v>
      </c>
      <c r="Q240" s="5">
        <v>22.469190003106299</v>
      </c>
      <c r="R240" s="5">
        <v>113.97651602669001</v>
      </c>
      <c r="S240" s="5">
        <f t="shared" si="28"/>
        <v>2.4189350175021173E-2</v>
      </c>
      <c r="T240" s="5"/>
      <c r="U240" s="5">
        <v>22.481715755594301</v>
      </c>
      <c r="V240" s="5">
        <v>114.022368120739</v>
      </c>
      <c r="W240" s="5">
        <f t="shared" si="29"/>
        <v>2.4776719695355699E-2</v>
      </c>
      <c r="X240" s="5"/>
      <c r="Y240" s="5">
        <v>22.491452856840301</v>
      </c>
      <c r="Z240" s="5">
        <v>114.000028710969</v>
      </c>
      <c r="AA240" s="5">
        <f t="shared" si="30"/>
        <v>2.1763212301444929E-2</v>
      </c>
      <c r="AB240" s="5"/>
      <c r="AC240" s="5">
        <v>22.491452856840301</v>
      </c>
      <c r="AD240" s="5">
        <v>114.000028710969</v>
      </c>
      <c r="AE240" s="5">
        <f t="shared" si="31"/>
        <v>2.1763212301444929E-2</v>
      </c>
    </row>
    <row r="241" spans="1:31" x14ac:dyDescent="0.25">
      <c r="A241">
        <v>22.4691878706235</v>
      </c>
      <c r="B241">
        <v>113.97641511307199</v>
      </c>
      <c r="C241" s="5">
        <f t="shared" si="24"/>
        <v>2.4290286321986165E-2</v>
      </c>
      <c r="E241" s="5">
        <v>22.491543520288399</v>
      </c>
      <c r="F241" s="5">
        <v>114.000025891645</v>
      </c>
      <c r="G241" s="5">
        <f t="shared" si="25"/>
        <v>2.1853919572104277E-2</v>
      </c>
      <c r="I241" s="5">
        <v>22.491543520288399</v>
      </c>
      <c r="J241" s="5">
        <v>114.000025891645</v>
      </c>
      <c r="K241" s="5">
        <f t="shared" si="26"/>
        <v>2.1853919572104277E-2</v>
      </c>
      <c r="M241" s="5">
        <v>22.491543520288399</v>
      </c>
      <c r="N241" s="5">
        <v>114.000025891645</v>
      </c>
      <c r="O241" s="5">
        <f t="shared" si="27"/>
        <v>2.1853919572104277E-2</v>
      </c>
      <c r="Q241" s="5">
        <v>22.4691878706235</v>
      </c>
      <c r="R241" s="5">
        <v>113.97641511307199</v>
      </c>
      <c r="S241" s="5">
        <f t="shared" si="28"/>
        <v>2.4290286321986165E-2</v>
      </c>
      <c r="T241" s="5"/>
      <c r="U241" s="5">
        <v>22.481765776942499</v>
      </c>
      <c r="V241" s="5">
        <v>114.022458774264</v>
      </c>
      <c r="W241" s="5">
        <f t="shared" si="29"/>
        <v>2.4880257850309499E-2</v>
      </c>
      <c r="X241" s="5"/>
      <c r="Y241" s="5">
        <v>22.491543520288399</v>
      </c>
      <c r="Z241" s="5">
        <v>114.000025891645</v>
      </c>
      <c r="AA241" s="5">
        <f t="shared" si="30"/>
        <v>2.1853919572104277E-2</v>
      </c>
      <c r="AB241" s="5"/>
      <c r="AC241" s="5">
        <v>22.491543520288399</v>
      </c>
      <c r="AD241" s="5">
        <v>114.000025891645</v>
      </c>
      <c r="AE241" s="5">
        <f t="shared" si="31"/>
        <v>2.1853919572104277E-2</v>
      </c>
    </row>
    <row r="242" spans="1:31" x14ac:dyDescent="0.25">
      <c r="A242">
        <v>22.469185738140599</v>
      </c>
      <c r="B242">
        <v>113.976314199454</v>
      </c>
      <c r="C242" s="5">
        <f t="shared" si="24"/>
        <v>2.4391222468939912E-2</v>
      </c>
      <c r="E242" s="5">
        <v>22.491634183736501</v>
      </c>
      <c r="F242" s="5">
        <v>114.000023072321</v>
      </c>
      <c r="G242" s="5">
        <f t="shared" si="25"/>
        <v>2.194462684278763E-2</v>
      </c>
      <c r="I242" s="5">
        <v>22.491634183736501</v>
      </c>
      <c r="J242" s="5">
        <v>114.000023072321</v>
      </c>
      <c r="K242" s="5">
        <f t="shared" si="26"/>
        <v>2.194462684278763E-2</v>
      </c>
      <c r="M242" s="5">
        <v>22.491634183736501</v>
      </c>
      <c r="N242" s="5">
        <v>114.000023072321</v>
      </c>
      <c r="O242" s="5">
        <f t="shared" si="27"/>
        <v>2.194462684278763E-2</v>
      </c>
      <c r="Q242" s="5">
        <v>22.469185738140599</v>
      </c>
      <c r="R242" s="5">
        <v>113.976314199454</v>
      </c>
      <c r="S242" s="5">
        <f t="shared" si="28"/>
        <v>2.4391222468939912E-2</v>
      </c>
      <c r="T242" s="5"/>
      <c r="U242" s="5">
        <v>22.4818157982907</v>
      </c>
      <c r="V242" s="5">
        <v>114.02254942778799</v>
      </c>
      <c r="W242" s="5">
        <f t="shared" si="29"/>
        <v>2.4983796006289805E-2</v>
      </c>
      <c r="X242" s="5"/>
      <c r="Y242" s="5">
        <v>22.491634183736501</v>
      </c>
      <c r="Z242" s="5">
        <v>114.000023072321</v>
      </c>
      <c r="AA242" s="5">
        <f t="shared" si="30"/>
        <v>2.194462684278763E-2</v>
      </c>
      <c r="AB242" s="5"/>
      <c r="AC242" s="5">
        <v>22.491634183736501</v>
      </c>
      <c r="AD242" s="5">
        <v>114.000023072321</v>
      </c>
      <c r="AE242" s="5">
        <f t="shared" si="31"/>
        <v>2.194462684278763E-2</v>
      </c>
    </row>
    <row r="243" spans="1:31" x14ac:dyDescent="0.25">
      <c r="A243">
        <v>22.4691836056578</v>
      </c>
      <c r="B243">
        <v>113.976213285836</v>
      </c>
      <c r="C243" s="5">
        <f t="shared" si="24"/>
        <v>2.4492158615892261E-2</v>
      </c>
      <c r="E243" s="5">
        <v>22.491724847184599</v>
      </c>
      <c r="F243" s="5">
        <v>114.000020252997</v>
      </c>
      <c r="G243" s="5">
        <f t="shared" si="25"/>
        <v>2.203533411348807E-2</v>
      </c>
      <c r="I243" s="5">
        <v>22.491724847184599</v>
      </c>
      <c r="J243" s="5">
        <v>114.000020252997</v>
      </c>
      <c r="K243" s="5">
        <f t="shared" si="26"/>
        <v>2.203533411348807E-2</v>
      </c>
      <c r="M243" s="5">
        <v>22.491724847184599</v>
      </c>
      <c r="N243" s="5">
        <v>114.000020252997</v>
      </c>
      <c r="O243" s="5">
        <f t="shared" si="27"/>
        <v>2.203533411348807E-2</v>
      </c>
      <c r="Q243" s="5">
        <v>22.4691836056578</v>
      </c>
      <c r="R243" s="5">
        <v>113.976213285836</v>
      </c>
      <c r="S243" s="5">
        <f t="shared" si="28"/>
        <v>2.4492158615892261E-2</v>
      </c>
      <c r="T243" s="5"/>
      <c r="U243" s="5">
        <v>22.481865819638902</v>
      </c>
      <c r="V243" s="5">
        <v>114.022640081313</v>
      </c>
      <c r="W243" s="5">
        <f t="shared" si="29"/>
        <v>2.5087334165023775E-2</v>
      </c>
      <c r="X243" s="5"/>
      <c r="Y243" s="5">
        <v>22.491724847184599</v>
      </c>
      <c r="Z243" s="5">
        <v>114.000020252997</v>
      </c>
      <c r="AA243" s="5">
        <f t="shared" si="30"/>
        <v>2.203533411348807E-2</v>
      </c>
      <c r="AB243" s="5"/>
      <c r="AC243" s="5">
        <v>22.491724847184599</v>
      </c>
      <c r="AD243" s="5">
        <v>114.000020252997</v>
      </c>
      <c r="AE243" s="5">
        <f t="shared" si="31"/>
        <v>2.203533411348807E-2</v>
      </c>
    </row>
    <row r="244" spans="1:31" x14ac:dyDescent="0.25">
      <c r="A244">
        <v>22.469181473174999</v>
      </c>
      <c r="B244">
        <v>113.976112372218</v>
      </c>
      <c r="C244" s="5">
        <f t="shared" si="24"/>
        <v>2.4593094762845456E-2</v>
      </c>
      <c r="E244" s="5">
        <v>22.491815510632701</v>
      </c>
      <c r="F244" s="5">
        <v>114.00001743367299</v>
      </c>
      <c r="G244" s="5">
        <f t="shared" si="25"/>
        <v>2.2126041384212876E-2</v>
      </c>
      <c r="I244" s="5">
        <v>22.491815510632701</v>
      </c>
      <c r="J244" s="5">
        <v>114.00001743367299</v>
      </c>
      <c r="K244" s="5">
        <f t="shared" si="26"/>
        <v>2.2126041384212876E-2</v>
      </c>
      <c r="M244" s="5">
        <v>22.491815510632701</v>
      </c>
      <c r="N244" s="5">
        <v>114.00001743367299</v>
      </c>
      <c r="O244" s="5">
        <f t="shared" si="27"/>
        <v>2.2126041384212876E-2</v>
      </c>
      <c r="Q244" s="5">
        <v>22.469181473174999</v>
      </c>
      <c r="R244" s="5">
        <v>113.976112372218</v>
      </c>
      <c r="S244" s="5">
        <f t="shared" si="28"/>
        <v>2.4593094762845456E-2</v>
      </c>
      <c r="T244" s="5"/>
      <c r="U244" s="5">
        <v>22.481915840987099</v>
      </c>
      <c r="V244" s="5">
        <v>114.022730734837</v>
      </c>
      <c r="W244" s="5">
        <f t="shared" si="29"/>
        <v>2.5190872324721839E-2</v>
      </c>
      <c r="X244" s="5"/>
      <c r="Y244" s="5">
        <v>22.491815510632701</v>
      </c>
      <c r="Z244" s="5">
        <v>114.00001743367299</v>
      </c>
      <c r="AA244" s="5">
        <f t="shared" si="30"/>
        <v>2.2126041384212876E-2</v>
      </c>
      <c r="AB244" s="5"/>
      <c r="AC244" s="5">
        <v>22.491815510632701</v>
      </c>
      <c r="AD244" s="5">
        <v>114.00001743367299</v>
      </c>
      <c r="AE244" s="5">
        <f t="shared" si="31"/>
        <v>2.2126041384212876E-2</v>
      </c>
    </row>
    <row r="245" spans="1:31" x14ac:dyDescent="0.25">
      <c r="A245">
        <v>22.4691793406922</v>
      </c>
      <c r="B245">
        <v>113.9760114586</v>
      </c>
      <c r="C245" s="5">
        <f t="shared" si="24"/>
        <v>2.4694030909799335E-2</v>
      </c>
      <c r="E245" s="5">
        <v>22.4919061740808</v>
      </c>
      <c r="F245" s="5">
        <v>114.000014614349</v>
      </c>
      <c r="G245" s="5">
        <f t="shared" si="25"/>
        <v>2.2216748654953829E-2</v>
      </c>
      <c r="I245" s="5">
        <v>22.4919061740808</v>
      </c>
      <c r="J245" s="5">
        <v>114.000014614349</v>
      </c>
      <c r="K245" s="5">
        <f t="shared" si="26"/>
        <v>2.2216748654953829E-2</v>
      </c>
      <c r="M245" s="5">
        <v>22.4919061740808</v>
      </c>
      <c r="N245" s="5">
        <v>114.000014614349</v>
      </c>
      <c r="O245" s="5">
        <f t="shared" si="27"/>
        <v>2.2216748654953829E-2</v>
      </c>
      <c r="Q245" s="5">
        <v>22.4691793406922</v>
      </c>
      <c r="R245" s="5">
        <v>113.9760114586</v>
      </c>
      <c r="S245" s="5">
        <f t="shared" si="28"/>
        <v>2.4694030909799335E-2</v>
      </c>
      <c r="T245" s="5"/>
      <c r="U245" s="5">
        <v>22.481965862335301</v>
      </c>
      <c r="V245" s="5">
        <v>114.022821388362</v>
      </c>
      <c r="W245" s="5">
        <f t="shared" si="29"/>
        <v>2.5294410487129527E-2</v>
      </c>
      <c r="X245" s="5"/>
      <c r="Y245" s="5">
        <v>22.4919061740808</v>
      </c>
      <c r="Z245" s="5">
        <v>114.000014614349</v>
      </c>
      <c r="AA245" s="5">
        <f t="shared" si="30"/>
        <v>2.2216748654953829E-2</v>
      </c>
      <c r="AB245" s="5"/>
      <c r="AC245" s="5">
        <v>22.4919061740808</v>
      </c>
      <c r="AD245" s="5">
        <v>114.000014614349</v>
      </c>
      <c r="AE245" s="5">
        <f t="shared" si="31"/>
        <v>2.2216748654953829E-2</v>
      </c>
    </row>
    <row r="246" spans="1:31" x14ac:dyDescent="0.25">
      <c r="A246">
        <v>22.469177208209398</v>
      </c>
      <c r="B246">
        <v>113.975910544982</v>
      </c>
      <c r="C246" s="5">
        <f t="shared" si="24"/>
        <v>2.4794967056754037E-2</v>
      </c>
      <c r="E246" s="5">
        <v>22.491996837528902</v>
      </c>
      <c r="F246" s="5">
        <v>114.000011795025</v>
      </c>
      <c r="G246" s="5">
        <f t="shared" si="25"/>
        <v>2.2307455925718218E-2</v>
      </c>
      <c r="I246" s="5">
        <v>22.491996837528902</v>
      </c>
      <c r="J246" s="5">
        <v>114.000011795025</v>
      </c>
      <c r="K246" s="5">
        <f t="shared" si="26"/>
        <v>2.2307455925718218E-2</v>
      </c>
      <c r="M246" s="5">
        <v>22.491996837528902</v>
      </c>
      <c r="N246" s="5">
        <v>114.000011795025</v>
      </c>
      <c r="O246" s="5">
        <f t="shared" si="27"/>
        <v>2.2307455925718218E-2</v>
      </c>
      <c r="Q246" s="5">
        <v>22.469177208209398</v>
      </c>
      <c r="R246" s="5">
        <v>113.975910544982</v>
      </c>
      <c r="S246" s="5">
        <f t="shared" si="28"/>
        <v>2.4794967056754037E-2</v>
      </c>
      <c r="T246" s="5"/>
      <c r="U246" s="5">
        <v>22.482015883683498</v>
      </c>
      <c r="V246" s="5">
        <v>114.022912041886</v>
      </c>
      <c r="W246" s="5">
        <f t="shared" si="29"/>
        <v>2.5397948650456276E-2</v>
      </c>
      <c r="X246" s="5"/>
      <c r="Y246" s="5">
        <v>22.491996837528902</v>
      </c>
      <c r="Z246" s="5">
        <v>114.000011795025</v>
      </c>
      <c r="AA246" s="5">
        <f t="shared" si="30"/>
        <v>2.2307455925718218E-2</v>
      </c>
      <c r="AB246" s="5"/>
      <c r="AC246" s="5">
        <v>22.491996837528902</v>
      </c>
      <c r="AD246" s="5">
        <v>114.000011795025</v>
      </c>
      <c r="AE246" s="5">
        <f t="shared" si="31"/>
        <v>2.2307455925718218E-2</v>
      </c>
    </row>
    <row r="247" spans="1:31" x14ac:dyDescent="0.25">
      <c r="A247">
        <v>22.4691750757266</v>
      </c>
      <c r="B247">
        <v>113.975809631364</v>
      </c>
      <c r="C247" s="5">
        <f t="shared" si="24"/>
        <v>2.4895903203709407E-2</v>
      </c>
      <c r="E247" s="5">
        <v>22.492087500977</v>
      </c>
      <c r="F247" s="5">
        <v>114.00000897570099</v>
      </c>
      <c r="G247" s="5">
        <f t="shared" si="25"/>
        <v>2.2398163196499135E-2</v>
      </c>
      <c r="I247" s="5">
        <v>22.492087500977</v>
      </c>
      <c r="J247" s="5">
        <v>114.00000897570099</v>
      </c>
      <c r="K247" s="5">
        <f t="shared" si="26"/>
        <v>2.2398163196499135E-2</v>
      </c>
      <c r="M247" s="5">
        <v>22.492087500977</v>
      </c>
      <c r="N247" s="5">
        <v>114.00000897570099</v>
      </c>
      <c r="O247" s="5">
        <f t="shared" si="27"/>
        <v>2.2398163196499135E-2</v>
      </c>
      <c r="Q247" s="5">
        <v>22.4691750757266</v>
      </c>
      <c r="R247" s="5">
        <v>113.975809631364</v>
      </c>
      <c r="S247" s="5">
        <f t="shared" si="28"/>
        <v>2.4895903203709407E-2</v>
      </c>
      <c r="T247" s="5"/>
      <c r="U247" s="5">
        <v>22.4820659050317</v>
      </c>
      <c r="V247" s="5">
        <v>114.02300269541099</v>
      </c>
      <c r="W247" s="5">
        <f t="shared" si="29"/>
        <v>2.5501486816435947E-2</v>
      </c>
      <c r="X247" s="5"/>
      <c r="Y247" s="5">
        <v>22.492087500977</v>
      </c>
      <c r="Z247" s="5">
        <v>114.00000897570099</v>
      </c>
      <c r="AA247" s="5">
        <f t="shared" si="30"/>
        <v>2.2398163196499135E-2</v>
      </c>
      <c r="AB247" s="5"/>
      <c r="AC247" s="5">
        <v>22.492087500977</v>
      </c>
      <c r="AD247" s="5">
        <v>114.00000897570099</v>
      </c>
      <c r="AE247" s="5">
        <f t="shared" si="31"/>
        <v>2.2398163196499135E-2</v>
      </c>
    </row>
    <row r="248" spans="1:31" x14ac:dyDescent="0.25">
      <c r="A248">
        <v>22.469172943243802</v>
      </c>
      <c r="B248">
        <v>113.975708717746</v>
      </c>
      <c r="C248" s="5">
        <f t="shared" si="24"/>
        <v>2.499683935066551E-2</v>
      </c>
      <c r="E248" s="5">
        <v>22.492178164425098</v>
      </c>
      <c r="F248" s="5">
        <v>114.000006156377</v>
      </c>
      <c r="G248" s="5">
        <f t="shared" si="25"/>
        <v>2.2488870467299023E-2</v>
      </c>
      <c r="I248" s="5">
        <v>22.492178164425098</v>
      </c>
      <c r="J248" s="5">
        <v>114.000006156377</v>
      </c>
      <c r="K248" s="5">
        <f t="shared" si="26"/>
        <v>2.2488870467299023E-2</v>
      </c>
      <c r="M248" s="5">
        <v>22.492178164425098</v>
      </c>
      <c r="N248" s="5">
        <v>114.000006156377</v>
      </c>
      <c r="O248" s="5">
        <f t="shared" si="27"/>
        <v>2.2488870467299023E-2</v>
      </c>
      <c r="Q248" s="5">
        <v>22.469172943243802</v>
      </c>
      <c r="R248" s="5">
        <v>113.975708717746</v>
      </c>
      <c r="S248" s="5">
        <f t="shared" si="28"/>
        <v>2.499683935066551E-2</v>
      </c>
      <c r="T248" s="5"/>
      <c r="U248" s="5">
        <v>22.482115926379901</v>
      </c>
      <c r="V248" s="5">
        <v>114.02309334893501</v>
      </c>
      <c r="W248" s="5">
        <f t="shared" si="29"/>
        <v>2.5605024983317674E-2</v>
      </c>
      <c r="X248" s="5"/>
      <c r="Y248" s="5">
        <v>22.492178164425098</v>
      </c>
      <c r="Z248" s="5">
        <v>114.000006156377</v>
      </c>
      <c r="AA248" s="5">
        <f t="shared" si="30"/>
        <v>2.2488870467299023E-2</v>
      </c>
      <c r="AB248" s="5"/>
      <c r="AC248" s="5">
        <v>22.492178164425098</v>
      </c>
      <c r="AD248" s="5">
        <v>114.000006156377</v>
      </c>
      <c r="AE248" s="5">
        <f t="shared" si="31"/>
        <v>2.2488870467299023E-2</v>
      </c>
    </row>
    <row r="249" spans="1:31" x14ac:dyDescent="0.25">
      <c r="A249">
        <v>22.469170810761</v>
      </c>
      <c r="B249">
        <v>113.975607804128</v>
      </c>
      <c r="C249" s="5">
        <f t="shared" si="24"/>
        <v>2.5097775497622408E-2</v>
      </c>
      <c r="E249" s="5">
        <v>22.4922688278732</v>
      </c>
      <c r="F249" s="5">
        <v>114.000003337053</v>
      </c>
      <c r="G249" s="5">
        <f t="shared" si="25"/>
        <v>2.257957773812164E-2</v>
      </c>
      <c r="I249" s="5">
        <v>22.4922688278732</v>
      </c>
      <c r="J249" s="5">
        <v>114.000003337053</v>
      </c>
      <c r="K249" s="5">
        <f t="shared" si="26"/>
        <v>2.257957773812164E-2</v>
      </c>
      <c r="M249" s="5">
        <v>22.4922688278732</v>
      </c>
      <c r="N249" s="5">
        <v>114.000003337053</v>
      </c>
      <c r="O249" s="5">
        <f t="shared" si="27"/>
        <v>2.257957773812164E-2</v>
      </c>
      <c r="Q249" s="5">
        <v>22.469170810761</v>
      </c>
      <c r="R249" s="5">
        <v>113.975607804128</v>
      </c>
      <c r="S249" s="5">
        <f t="shared" si="28"/>
        <v>2.5097775497622408E-2</v>
      </c>
      <c r="T249" s="5"/>
      <c r="U249" s="5">
        <v>22.482165947728099</v>
      </c>
      <c r="V249" s="5">
        <v>114.02318400246</v>
      </c>
      <c r="W249" s="5">
        <f t="shared" si="29"/>
        <v>2.5708563152793587E-2</v>
      </c>
      <c r="X249" s="5"/>
      <c r="Y249" s="5">
        <v>22.4922688278732</v>
      </c>
      <c r="Z249" s="5">
        <v>114.000003337053</v>
      </c>
      <c r="AA249" s="5">
        <f t="shared" si="30"/>
        <v>2.257957773812164E-2</v>
      </c>
      <c r="AB249" s="5"/>
      <c r="AC249" s="5">
        <v>22.4922688278732</v>
      </c>
      <c r="AD249" s="5">
        <v>114.000003337053</v>
      </c>
      <c r="AE249" s="5">
        <f t="shared" si="31"/>
        <v>2.257957773812164E-2</v>
      </c>
    </row>
    <row r="250" spans="1:31" x14ac:dyDescent="0.25">
      <c r="A250">
        <v>22.469168678278201</v>
      </c>
      <c r="B250">
        <v>113.97550689051</v>
      </c>
      <c r="C250" s="5">
        <f t="shared" si="24"/>
        <v>2.5198711644579951E-2</v>
      </c>
      <c r="E250" s="5">
        <v>22.492359491321299</v>
      </c>
      <c r="F250" s="5">
        <v>114.00000051772901</v>
      </c>
      <c r="G250" s="5">
        <f t="shared" si="25"/>
        <v>2.2670285008959644E-2</v>
      </c>
      <c r="I250" s="5">
        <v>22.492359491321299</v>
      </c>
      <c r="J250" s="5">
        <v>114.00000051772901</v>
      </c>
      <c r="K250" s="5">
        <f t="shared" si="26"/>
        <v>2.2670285008959644E-2</v>
      </c>
      <c r="M250" s="5">
        <v>22.492359491321299</v>
      </c>
      <c r="N250" s="5">
        <v>114.00000051772901</v>
      </c>
      <c r="O250" s="5">
        <f t="shared" si="27"/>
        <v>2.2670285008959644E-2</v>
      </c>
      <c r="Q250" s="5">
        <v>22.469168678278201</v>
      </c>
      <c r="R250" s="5">
        <v>113.97550689051</v>
      </c>
      <c r="S250" s="5">
        <f t="shared" si="28"/>
        <v>2.5198711644579951E-2</v>
      </c>
      <c r="T250" s="5"/>
      <c r="U250" s="5">
        <v>22.4822159690763</v>
      </c>
      <c r="V250" s="5">
        <v>114.023274655984</v>
      </c>
      <c r="W250" s="5">
        <f t="shared" si="29"/>
        <v>2.5812101323118668E-2</v>
      </c>
      <c r="X250" s="5"/>
      <c r="Y250" s="5">
        <v>22.492359491321299</v>
      </c>
      <c r="Z250" s="5">
        <v>114.00000051772901</v>
      </c>
      <c r="AA250" s="5">
        <f t="shared" si="30"/>
        <v>2.2670285008959644E-2</v>
      </c>
      <c r="AB250" s="5"/>
      <c r="AC250" s="5">
        <v>22.492359491321299</v>
      </c>
      <c r="AD250" s="5">
        <v>114.00000051772901</v>
      </c>
      <c r="AE250" s="5">
        <f t="shared" si="31"/>
        <v>2.2670285008959644E-2</v>
      </c>
    </row>
    <row r="251" spans="1:31" x14ac:dyDescent="0.25">
      <c r="A251">
        <v>22.4691665457954</v>
      </c>
      <c r="B251">
        <v>113.97540597689201</v>
      </c>
      <c r="C251" s="5">
        <f t="shared" si="24"/>
        <v>2.529964779153827E-2</v>
      </c>
      <c r="E251" s="5">
        <v>22.492450154769401</v>
      </c>
      <c r="F251" s="5">
        <v>113.999997698405</v>
      </c>
      <c r="G251" s="5">
        <f t="shared" si="25"/>
        <v>2.2760992279820352E-2</v>
      </c>
      <c r="I251" s="5">
        <v>22.492450154769401</v>
      </c>
      <c r="J251" s="5">
        <v>113.999997698405</v>
      </c>
      <c r="K251" s="5">
        <f t="shared" si="26"/>
        <v>2.2760992279820352E-2</v>
      </c>
      <c r="M251" s="5">
        <v>22.492450154769401</v>
      </c>
      <c r="N251" s="5">
        <v>113.999997698405</v>
      </c>
      <c r="O251" s="5">
        <f t="shared" si="27"/>
        <v>2.2760992279820352E-2</v>
      </c>
      <c r="Q251" s="5">
        <v>22.4691665457954</v>
      </c>
      <c r="R251" s="5">
        <v>113.97540597689201</v>
      </c>
      <c r="S251" s="5">
        <f t="shared" si="28"/>
        <v>2.529964779153827E-2</v>
      </c>
      <c r="T251" s="5"/>
      <c r="U251" s="5">
        <v>22.482265990424398</v>
      </c>
      <c r="V251" s="5">
        <v>114.023365309509</v>
      </c>
      <c r="W251" s="5">
        <f t="shared" si="29"/>
        <v>2.5915639495973065E-2</v>
      </c>
      <c r="X251" s="5"/>
      <c r="Y251" s="5">
        <v>22.492450154769401</v>
      </c>
      <c r="Z251" s="5">
        <v>113.999997698405</v>
      </c>
      <c r="AA251" s="5">
        <f t="shared" si="30"/>
        <v>2.2760992279820352E-2</v>
      </c>
      <c r="AB251" s="5"/>
      <c r="AC251" s="5">
        <v>22.492450154769401</v>
      </c>
      <c r="AD251" s="5">
        <v>113.999997698405</v>
      </c>
      <c r="AE251" s="5">
        <f t="shared" si="31"/>
        <v>2.2760992279820352E-2</v>
      </c>
    </row>
    <row r="252" spans="1:31" x14ac:dyDescent="0.25">
      <c r="A252">
        <v>22.469164413312601</v>
      </c>
      <c r="B252">
        <v>113.97530506327401</v>
      </c>
      <c r="C252" s="5">
        <f t="shared" si="24"/>
        <v>2.5400583938497211E-2</v>
      </c>
      <c r="E252" s="5">
        <v>22.492540818217499</v>
      </c>
      <c r="F252" s="5">
        <v>113.999994879081</v>
      </c>
      <c r="G252" s="5">
        <f t="shared" si="25"/>
        <v>2.2851699550695565E-2</v>
      </c>
      <c r="I252" s="5">
        <v>22.492540818217499</v>
      </c>
      <c r="J252" s="5">
        <v>113.999994879081</v>
      </c>
      <c r="K252" s="5">
        <f t="shared" si="26"/>
        <v>2.2851699550695565E-2</v>
      </c>
      <c r="M252" s="5">
        <v>22.492540818217499</v>
      </c>
      <c r="N252" s="5">
        <v>113.999994879081</v>
      </c>
      <c r="O252" s="5">
        <f t="shared" si="27"/>
        <v>2.2851699550695565E-2</v>
      </c>
      <c r="Q252" s="5">
        <v>22.469164413312601</v>
      </c>
      <c r="R252" s="5">
        <v>113.97530506327401</v>
      </c>
      <c r="S252" s="5">
        <f t="shared" si="28"/>
        <v>2.5400583938497211E-2</v>
      </c>
      <c r="T252" s="5"/>
      <c r="U252" s="5">
        <v>22.4823160117726</v>
      </c>
      <c r="V252" s="5">
        <v>114.023455963033</v>
      </c>
      <c r="W252" s="5">
        <f t="shared" si="29"/>
        <v>2.6019177669671583E-2</v>
      </c>
      <c r="X252" s="5"/>
      <c r="Y252" s="5">
        <v>22.492540818217499</v>
      </c>
      <c r="Z252" s="5">
        <v>113.999994879081</v>
      </c>
      <c r="AA252" s="5">
        <f t="shared" si="30"/>
        <v>2.2851699550695565E-2</v>
      </c>
      <c r="AB252" s="5"/>
      <c r="AC252" s="5">
        <v>22.492540818217499</v>
      </c>
      <c r="AD252" s="5">
        <v>113.999994879081</v>
      </c>
      <c r="AE252" s="5">
        <f t="shared" si="31"/>
        <v>2.2851699550695565E-2</v>
      </c>
    </row>
    <row r="253" spans="1:31" x14ac:dyDescent="0.25">
      <c r="A253">
        <v>22.469162280829799</v>
      </c>
      <c r="B253">
        <v>113.97520414965599</v>
      </c>
      <c r="C253" s="5">
        <f t="shared" si="24"/>
        <v>2.5501520085471126E-2</v>
      </c>
      <c r="E253" s="5">
        <v>22.492631481665601</v>
      </c>
      <c r="F253" s="5">
        <v>113.99999205975701</v>
      </c>
      <c r="G253" s="5">
        <f t="shared" si="25"/>
        <v>2.2942406821592605E-2</v>
      </c>
      <c r="I253" s="5">
        <v>22.492631481665601</v>
      </c>
      <c r="J253" s="5">
        <v>113.99999205975701</v>
      </c>
      <c r="K253" s="5">
        <f t="shared" si="26"/>
        <v>2.2942406821592605E-2</v>
      </c>
      <c r="M253" s="5">
        <v>22.492631481665601</v>
      </c>
      <c r="N253" s="5">
        <v>113.99999205975701</v>
      </c>
      <c r="O253" s="5">
        <f t="shared" si="27"/>
        <v>2.2942406821592605E-2</v>
      </c>
      <c r="Q253" s="5">
        <v>22.469162280829799</v>
      </c>
      <c r="R253" s="5">
        <v>113.97520414965599</v>
      </c>
      <c r="S253" s="5">
        <f t="shared" si="28"/>
        <v>2.5501520085471126E-2</v>
      </c>
      <c r="T253" s="5"/>
      <c r="U253" s="5">
        <v>22.482366033120801</v>
      </c>
      <c r="V253" s="5">
        <v>114.02354661655799</v>
      </c>
      <c r="W253" s="5">
        <f t="shared" si="29"/>
        <v>2.6122715845896757E-2</v>
      </c>
      <c r="X253" s="5"/>
      <c r="Y253" s="5">
        <v>22.492631481665601</v>
      </c>
      <c r="Z253" s="5">
        <v>113.99999205975701</v>
      </c>
      <c r="AA253" s="5">
        <f t="shared" si="30"/>
        <v>2.2942406821592605E-2</v>
      </c>
      <c r="AB253" s="5"/>
      <c r="AC253" s="5">
        <v>22.492631481665601</v>
      </c>
      <c r="AD253" s="5">
        <v>113.99999205975701</v>
      </c>
      <c r="AE253" s="5">
        <f t="shared" si="31"/>
        <v>2.2942406821592605E-2</v>
      </c>
    </row>
    <row r="254" spans="1:31" x14ac:dyDescent="0.25">
      <c r="A254">
        <v>22.469160148347001</v>
      </c>
      <c r="B254">
        <v>113.975103236038</v>
      </c>
      <c r="C254" s="5">
        <f t="shared" si="24"/>
        <v>2.5602456232431441E-2</v>
      </c>
      <c r="E254" s="5">
        <v>22.492722145113699</v>
      </c>
      <c r="F254" s="5">
        <v>113.999989240433</v>
      </c>
      <c r="G254" s="5">
        <f t="shared" si="25"/>
        <v>2.3033114092504591E-2</v>
      </c>
      <c r="I254" s="5">
        <v>22.492722145113699</v>
      </c>
      <c r="J254" s="5">
        <v>113.999989240433</v>
      </c>
      <c r="K254" s="5">
        <f t="shared" si="26"/>
        <v>2.3033114092504591E-2</v>
      </c>
      <c r="M254" s="5">
        <v>22.492722145113699</v>
      </c>
      <c r="N254" s="5">
        <v>113.999989240433</v>
      </c>
      <c r="O254" s="5">
        <f t="shared" si="27"/>
        <v>2.3033114092504591E-2</v>
      </c>
      <c r="Q254" s="5">
        <v>22.469160148347001</v>
      </c>
      <c r="R254" s="5">
        <v>113.975103236038</v>
      </c>
      <c r="S254" s="5">
        <f t="shared" si="28"/>
        <v>2.5602456232431441E-2</v>
      </c>
      <c r="T254" s="5"/>
      <c r="U254" s="5">
        <v>22.482416054468999</v>
      </c>
      <c r="V254" s="5">
        <v>114.02363727008201</v>
      </c>
      <c r="W254" s="5">
        <f t="shared" si="29"/>
        <v>2.6226254022899669E-2</v>
      </c>
      <c r="X254" s="5"/>
      <c r="Y254" s="5">
        <v>22.492722145113699</v>
      </c>
      <c r="Z254" s="5">
        <v>113.999989240433</v>
      </c>
      <c r="AA254" s="5">
        <f t="shared" si="30"/>
        <v>2.3033114092504591E-2</v>
      </c>
      <c r="AB254" s="5"/>
      <c r="AC254" s="5">
        <v>22.492722145113699</v>
      </c>
      <c r="AD254" s="5">
        <v>113.999989240433</v>
      </c>
      <c r="AE254" s="5">
        <f t="shared" si="31"/>
        <v>2.3033114092504591E-2</v>
      </c>
    </row>
    <row r="255" spans="1:31" x14ac:dyDescent="0.25">
      <c r="A255">
        <v>22.469158015864199</v>
      </c>
      <c r="B255">
        <v>113.97500232242</v>
      </c>
      <c r="C255" s="5">
        <f t="shared" si="24"/>
        <v>2.5703392379392502E-2</v>
      </c>
      <c r="E255" s="5">
        <v>22.492812808561801</v>
      </c>
      <c r="F255" s="5">
        <v>113.999986421109</v>
      </c>
      <c r="G255" s="5">
        <f t="shared" si="25"/>
        <v>2.3123821363437536E-2</v>
      </c>
      <c r="I255" s="5">
        <v>22.492812808561801</v>
      </c>
      <c r="J255" s="5">
        <v>113.999986421109</v>
      </c>
      <c r="K255" s="5">
        <f t="shared" si="26"/>
        <v>2.3123821363437536E-2</v>
      </c>
      <c r="M255" s="5">
        <v>22.492812808561801</v>
      </c>
      <c r="N255" s="5">
        <v>113.999986421109</v>
      </c>
      <c r="O255" s="5">
        <f t="shared" si="27"/>
        <v>2.3123821363437536E-2</v>
      </c>
      <c r="Q255" s="5">
        <v>22.469158015864199</v>
      </c>
      <c r="R255" s="5">
        <v>113.97500232242</v>
      </c>
      <c r="S255" s="5">
        <f t="shared" si="28"/>
        <v>2.5703392379392502E-2</v>
      </c>
      <c r="T255" s="5"/>
      <c r="U255" s="5">
        <v>22.4824660758172</v>
      </c>
      <c r="V255" s="5">
        <v>114.023727923607</v>
      </c>
      <c r="W255" s="5">
        <f t="shared" si="29"/>
        <v>2.6329792202379607E-2</v>
      </c>
      <c r="X255" s="5"/>
      <c r="Y255" s="5">
        <v>22.492812808561801</v>
      </c>
      <c r="Z255" s="5">
        <v>113.999986421109</v>
      </c>
      <c r="AA255" s="5">
        <f t="shared" si="30"/>
        <v>2.3123821363437536E-2</v>
      </c>
      <c r="AB255" s="5"/>
      <c r="AC255" s="5">
        <v>22.492812808561801</v>
      </c>
      <c r="AD255" s="5">
        <v>113.999986421109</v>
      </c>
      <c r="AE255" s="5">
        <f t="shared" si="31"/>
        <v>2.3123821363437536E-2</v>
      </c>
    </row>
    <row r="256" spans="1:31" x14ac:dyDescent="0.25">
      <c r="A256">
        <v>22.469155883381401</v>
      </c>
      <c r="B256">
        <v>113.974901408802</v>
      </c>
      <c r="C256" s="5">
        <f t="shared" si="24"/>
        <v>2.5804328526354153E-2</v>
      </c>
      <c r="E256" s="5">
        <v>22.4929034720099</v>
      </c>
      <c r="F256" s="5">
        <v>113.999983601785</v>
      </c>
      <c r="G256" s="5">
        <f t="shared" si="25"/>
        <v>2.3214528634384564E-2</v>
      </c>
      <c r="I256" s="5">
        <v>22.4929034720099</v>
      </c>
      <c r="J256" s="5">
        <v>113.999983601785</v>
      </c>
      <c r="K256" s="5">
        <f t="shared" si="26"/>
        <v>2.3214528634384564E-2</v>
      </c>
      <c r="M256" s="5">
        <v>22.4929034720099</v>
      </c>
      <c r="N256" s="5">
        <v>113.999983601785</v>
      </c>
      <c r="O256" s="5">
        <f t="shared" si="27"/>
        <v>2.3214528634384564E-2</v>
      </c>
      <c r="Q256" s="5">
        <v>22.469155883381401</v>
      </c>
      <c r="R256" s="5">
        <v>113.974901408802</v>
      </c>
      <c r="S256" s="5">
        <f t="shared" si="28"/>
        <v>2.5804328526354153E-2</v>
      </c>
      <c r="T256" s="5"/>
      <c r="U256" s="5">
        <v>22.482516097165401</v>
      </c>
      <c r="V256" s="5">
        <v>114.023818577131</v>
      </c>
      <c r="W256" s="5">
        <f t="shared" si="29"/>
        <v>2.6433330382588247E-2</v>
      </c>
      <c r="X256" s="5"/>
      <c r="Y256" s="5">
        <v>22.4929034720099</v>
      </c>
      <c r="Z256" s="5">
        <v>113.999983601785</v>
      </c>
      <c r="AA256" s="5">
        <f t="shared" si="30"/>
        <v>2.3214528634384564E-2</v>
      </c>
      <c r="AB256" s="5"/>
      <c r="AC256" s="5">
        <v>22.4929034720099</v>
      </c>
      <c r="AD256" s="5">
        <v>113.999983601785</v>
      </c>
      <c r="AE256" s="5">
        <f t="shared" si="31"/>
        <v>2.3214528634384564E-2</v>
      </c>
    </row>
    <row r="257" spans="1:31" x14ac:dyDescent="0.25">
      <c r="A257">
        <v>22.469153750898599</v>
      </c>
      <c r="B257">
        <v>113.974800495184</v>
      </c>
      <c r="C257" s="5">
        <f t="shared" si="24"/>
        <v>2.5905264673316539E-2</v>
      </c>
      <c r="E257" s="5">
        <v>22.492994135458002</v>
      </c>
      <c r="F257" s="5">
        <v>113.99998078246099</v>
      </c>
      <c r="G257" s="5">
        <f t="shared" si="25"/>
        <v>2.3305235905353008E-2</v>
      </c>
      <c r="I257" s="5">
        <v>22.492994135458002</v>
      </c>
      <c r="J257" s="5">
        <v>113.99998078246099</v>
      </c>
      <c r="K257" s="5">
        <f t="shared" si="26"/>
        <v>2.3305235905353008E-2</v>
      </c>
      <c r="M257" s="5">
        <v>22.492994135458002</v>
      </c>
      <c r="N257" s="5">
        <v>113.99998078246099</v>
      </c>
      <c r="O257" s="5">
        <f t="shared" si="27"/>
        <v>2.3305235905353008E-2</v>
      </c>
      <c r="Q257" s="5">
        <v>22.469153750898599</v>
      </c>
      <c r="R257" s="5">
        <v>113.974800495184</v>
      </c>
      <c r="S257" s="5">
        <f t="shared" si="28"/>
        <v>2.5905264673316539E-2</v>
      </c>
      <c r="T257" s="5"/>
      <c r="U257" s="5">
        <v>22.482566118513599</v>
      </c>
      <c r="V257" s="5">
        <v>114.023909230656</v>
      </c>
      <c r="W257" s="5">
        <f t="shared" si="29"/>
        <v>2.653686856525761E-2</v>
      </c>
      <c r="X257" s="5"/>
      <c r="Y257" s="5">
        <v>22.492994135458002</v>
      </c>
      <c r="Z257" s="5">
        <v>113.99998078246099</v>
      </c>
      <c r="AA257" s="5">
        <f t="shared" si="30"/>
        <v>2.3305235905353008E-2</v>
      </c>
      <c r="AB257" s="5"/>
      <c r="AC257" s="5">
        <v>22.492994135458002</v>
      </c>
      <c r="AD257" s="5">
        <v>113.99998078246099</v>
      </c>
      <c r="AE257" s="5">
        <f t="shared" si="31"/>
        <v>2.3305235905353008E-2</v>
      </c>
    </row>
    <row r="258" spans="1:31" x14ac:dyDescent="0.25">
      <c r="A258">
        <v>22.4691516184158</v>
      </c>
      <c r="B258">
        <v>113.974699581566</v>
      </c>
      <c r="C258" s="5">
        <f t="shared" si="24"/>
        <v>2.6006200820279494E-2</v>
      </c>
      <c r="E258" s="5">
        <v>22.4930847989061</v>
      </c>
      <c r="F258" s="5">
        <v>113.999977963137</v>
      </c>
      <c r="G258" s="5">
        <f t="shared" si="25"/>
        <v>2.3395943176334696E-2</v>
      </c>
      <c r="I258" s="5">
        <v>22.4930847989061</v>
      </c>
      <c r="J258" s="5">
        <v>113.999977963137</v>
      </c>
      <c r="K258" s="5">
        <f t="shared" si="26"/>
        <v>2.3395943176334696E-2</v>
      </c>
      <c r="M258" s="5">
        <v>22.4930847989061</v>
      </c>
      <c r="N258" s="5">
        <v>113.999977963137</v>
      </c>
      <c r="O258" s="5">
        <f t="shared" si="27"/>
        <v>2.3395943176334696E-2</v>
      </c>
      <c r="Q258" s="5">
        <v>22.4691516184158</v>
      </c>
      <c r="R258" s="5">
        <v>113.974699581566</v>
      </c>
      <c r="S258" s="5">
        <f t="shared" si="28"/>
        <v>2.6006200820279494E-2</v>
      </c>
      <c r="T258" s="5"/>
      <c r="U258" s="5">
        <v>22.482616139861801</v>
      </c>
      <c r="V258" s="5">
        <v>114.02399988418</v>
      </c>
      <c r="W258" s="5">
        <f t="shared" si="29"/>
        <v>2.6640406748607823E-2</v>
      </c>
      <c r="X258" s="5"/>
      <c r="Y258" s="5">
        <v>22.4930847989061</v>
      </c>
      <c r="Z258" s="5">
        <v>113.999977963137</v>
      </c>
      <c r="AA258" s="5">
        <f t="shared" si="30"/>
        <v>2.3395943176334696E-2</v>
      </c>
      <c r="AB258" s="5"/>
      <c r="AC258" s="5">
        <v>22.4930847989061</v>
      </c>
      <c r="AD258" s="5">
        <v>113.999977963137</v>
      </c>
      <c r="AE258" s="5">
        <f t="shared" si="31"/>
        <v>2.3395943176334696E-2</v>
      </c>
    </row>
    <row r="259" spans="1:31" x14ac:dyDescent="0.25">
      <c r="A259">
        <v>22.469149485932999</v>
      </c>
      <c r="B259">
        <v>113.974598667948</v>
      </c>
      <c r="C259" s="5">
        <f t="shared" si="24"/>
        <v>2.6107136967243171E-2</v>
      </c>
      <c r="E259" s="5">
        <v>22.493175462354198</v>
      </c>
      <c r="F259" s="5">
        <v>113.999975143813</v>
      </c>
      <c r="G259" s="5">
        <f t="shared" si="25"/>
        <v>2.3486650447333411E-2</v>
      </c>
      <c r="I259" s="5">
        <v>22.493175462354198</v>
      </c>
      <c r="J259" s="5">
        <v>113.999975143813</v>
      </c>
      <c r="K259" s="5">
        <f t="shared" si="26"/>
        <v>2.3486650447333411E-2</v>
      </c>
      <c r="M259" s="5">
        <v>22.493175462354198</v>
      </c>
      <c r="N259" s="5">
        <v>113.999975143813</v>
      </c>
      <c r="O259" s="5">
        <f t="shared" si="27"/>
        <v>2.3486650447333411E-2</v>
      </c>
      <c r="Q259" s="5">
        <v>22.469149485932999</v>
      </c>
      <c r="R259" s="5">
        <v>113.974598667948</v>
      </c>
      <c r="S259" s="5">
        <f t="shared" si="28"/>
        <v>2.6107136967243171E-2</v>
      </c>
      <c r="T259" s="5"/>
      <c r="U259" s="5">
        <v>22.482666161209998</v>
      </c>
      <c r="V259" s="5">
        <v>114.02409053770501</v>
      </c>
      <c r="W259" s="5">
        <f t="shared" si="29"/>
        <v>2.6743944934382209E-2</v>
      </c>
      <c r="X259" s="5"/>
      <c r="Y259" s="5">
        <v>22.493175462354198</v>
      </c>
      <c r="Z259" s="5">
        <v>113.999975143813</v>
      </c>
      <c r="AA259" s="5">
        <f t="shared" si="30"/>
        <v>2.3486650447333411E-2</v>
      </c>
      <c r="AB259" s="5"/>
      <c r="AC259" s="5">
        <v>22.493175462354198</v>
      </c>
      <c r="AD259" s="5">
        <v>113.999975143813</v>
      </c>
      <c r="AE259" s="5">
        <f t="shared" si="31"/>
        <v>2.3486650447333411E-2</v>
      </c>
    </row>
    <row r="260" spans="1:31" x14ac:dyDescent="0.25">
      <c r="A260">
        <v>22.4691473534502</v>
      </c>
      <c r="B260">
        <v>113.97449775433</v>
      </c>
      <c r="C260" s="5">
        <f t="shared" si="24"/>
        <v>2.6208073114207406E-2</v>
      </c>
      <c r="E260" s="5">
        <v>22.4932661258023</v>
      </c>
      <c r="F260" s="5">
        <v>113.99997232448899</v>
      </c>
      <c r="G260" s="5">
        <f t="shared" si="25"/>
        <v>2.3577357718352947E-2</v>
      </c>
      <c r="I260" s="5">
        <v>22.4932661258023</v>
      </c>
      <c r="J260" s="5">
        <v>113.99997232448899</v>
      </c>
      <c r="K260" s="5">
        <f t="shared" si="26"/>
        <v>2.3577357718352947E-2</v>
      </c>
      <c r="M260" s="5">
        <v>22.4932661258023</v>
      </c>
      <c r="N260" s="5">
        <v>113.99997232448899</v>
      </c>
      <c r="O260" s="5">
        <f t="shared" si="27"/>
        <v>2.3577357718352947E-2</v>
      </c>
      <c r="Q260" s="5">
        <v>22.4691473534502</v>
      </c>
      <c r="R260" s="5">
        <v>113.97449775433</v>
      </c>
      <c r="S260" s="5">
        <f t="shared" si="28"/>
        <v>2.6208073114207406E-2</v>
      </c>
      <c r="T260" s="5"/>
      <c r="U260" s="5">
        <v>22.4827161825582</v>
      </c>
      <c r="V260" s="5">
        <v>114.024181191229</v>
      </c>
      <c r="W260" s="5">
        <f t="shared" si="29"/>
        <v>2.6847483120801447E-2</v>
      </c>
      <c r="X260" s="5"/>
      <c r="Y260" s="5">
        <v>22.4932661258023</v>
      </c>
      <c r="Z260" s="5">
        <v>113.99997232448899</v>
      </c>
      <c r="AA260" s="5">
        <f t="shared" si="30"/>
        <v>2.3577357718352947E-2</v>
      </c>
      <c r="AB260" s="5"/>
      <c r="AC260" s="5">
        <v>22.4932661258023</v>
      </c>
      <c r="AD260" s="5">
        <v>113.99997232448899</v>
      </c>
      <c r="AE260" s="5">
        <f t="shared" si="31"/>
        <v>2.3577357718352947E-2</v>
      </c>
    </row>
    <row r="261" spans="1:31" x14ac:dyDescent="0.25">
      <c r="A261">
        <v>22.469145220967398</v>
      </c>
      <c r="B261">
        <v>113.974396840712</v>
      </c>
      <c r="C261" s="5">
        <f t="shared" ref="C261:C300" si="32">SQRT(($A$1-A261)^2 + ($B$1-B261)^2)</f>
        <v>2.6309009261172342E-2</v>
      </c>
      <c r="E261" s="5">
        <v>22.493356789250399</v>
      </c>
      <c r="F261" s="5">
        <v>113.999969505165</v>
      </c>
      <c r="G261" s="5">
        <f t="shared" ref="G261:G300" si="33">SQRT(($A$1-E261)^2 + ($B$1-F261)^2)</f>
        <v>2.3668064989385132E-2</v>
      </c>
      <c r="I261" s="5">
        <v>22.493356789250399</v>
      </c>
      <c r="J261" s="5">
        <v>113.999969505165</v>
      </c>
      <c r="K261" s="5">
        <f t="shared" ref="K261:K300" si="34">SQRT(($A$1-I261)^2 + ($B$1-J261)^2)</f>
        <v>2.3668064989385132E-2</v>
      </c>
      <c r="M261" s="5">
        <v>22.493356789250399</v>
      </c>
      <c r="N261" s="5">
        <v>113.999969505165</v>
      </c>
      <c r="O261" s="5">
        <f t="shared" ref="O261:O300" si="35">SQRT(($A$1-M261)^2 + ($B$1-N261)^2)</f>
        <v>2.3668064989385132E-2</v>
      </c>
      <c r="Q261" s="5">
        <v>22.469145220967398</v>
      </c>
      <c r="R261" s="5">
        <v>113.974396840712</v>
      </c>
      <c r="S261" s="5">
        <f t="shared" ref="S261:S300" si="36">SQRT(($A$1-Q261)^2 + ($B$1-R261)^2)</f>
        <v>2.6309009261172342E-2</v>
      </c>
      <c r="T261" s="5"/>
      <c r="U261" s="5">
        <v>22.482766203906401</v>
      </c>
      <c r="V261" s="5">
        <v>114.024271844754</v>
      </c>
      <c r="W261" s="5">
        <f t="shared" ref="W261:W300" si="37">SQRT(($A$1-U261)^2 + ($B$1-V261)^2)</f>
        <v>2.6951021309598713E-2</v>
      </c>
      <c r="X261" s="5"/>
      <c r="Y261" s="5">
        <v>22.493356789250399</v>
      </c>
      <c r="Z261" s="5">
        <v>113.999969505165</v>
      </c>
      <c r="AA261" s="5">
        <f t="shared" ref="AA261:AA300" si="38">SQRT(($A$1-Y261)^2 + ($B$1-Z261)^2)</f>
        <v>2.3668064989385132E-2</v>
      </c>
      <c r="AB261" s="5"/>
      <c r="AC261" s="5">
        <v>22.493356789250399</v>
      </c>
      <c r="AD261" s="5">
        <v>113.999969505165</v>
      </c>
      <c r="AE261" s="5">
        <f t="shared" ref="AE261:AE300" si="39">SQRT(($A$1-AC261)^2 + ($B$1-AD261)^2)</f>
        <v>2.3668064989385132E-2</v>
      </c>
    </row>
    <row r="262" spans="1:31" x14ac:dyDescent="0.25">
      <c r="A262">
        <v>22.4691430884846</v>
      </c>
      <c r="B262">
        <v>113.974295927094</v>
      </c>
      <c r="C262" s="5">
        <f t="shared" si="32"/>
        <v>2.6409945408137823E-2</v>
      </c>
      <c r="E262" s="5">
        <v>22.493447452698501</v>
      </c>
      <c r="F262" s="5">
        <v>113.999966685841</v>
      </c>
      <c r="G262" s="5">
        <f t="shared" si="33"/>
        <v>2.3758772260437318E-2</v>
      </c>
      <c r="I262" s="5">
        <v>22.493447452698501</v>
      </c>
      <c r="J262" s="5">
        <v>113.999966685841</v>
      </c>
      <c r="K262" s="5">
        <f t="shared" si="34"/>
        <v>2.3758772260437318E-2</v>
      </c>
      <c r="M262" s="5">
        <v>22.493447452698501</v>
      </c>
      <c r="N262" s="5">
        <v>113.999966685841</v>
      </c>
      <c r="O262" s="5">
        <f t="shared" si="35"/>
        <v>2.3758772260437318E-2</v>
      </c>
      <c r="Q262" s="5">
        <v>22.4691430884846</v>
      </c>
      <c r="R262" s="5">
        <v>113.974295927094</v>
      </c>
      <c r="S262" s="5">
        <f t="shared" si="36"/>
        <v>2.6409945408137823E-2</v>
      </c>
      <c r="T262" s="5"/>
      <c r="U262" s="5">
        <v>22.482816225254599</v>
      </c>
      <c r="V262" s="5">
        <v>114.02436249827799</v>
      </c>
      <c r="W262" s="5">
        <f t="shared" si="37"/>
        <v>2.7054559499014915E-2</v>
      </c>
      <c r="X262" s="5"/>
      <c r="Y262" s="5">
        <v>22.493447452698501</v>
      </c>
      <c r="Z262" s="5">
        <v>113.999966685841</v>
      </c>
      <c r="AA262" s="5">
        <f t="shared" si="38"/>
        <v>2.3758772260437318E-2</v>
      </c>
      <c r="AB262" s="5"/>
      <c r="AC262" s="5">
        <v>22.493447452698501</v>
      </c>
      <c r="AD262" s="5">
        <v>113.999966685841</v>
      </c>
      <c r="AE262" s="5">
        <f t="shared" si="39"/>
        <v>2.3758772260437318E-2</v>
      </c>
    </row>
    <row r="263" spans="1:31" x14ac:dyDescent="0.25">
      <c r="A263">
        <v>22.469140956001802</v>
      </c>
      <c r="B263">
        <v>113.97419501347601</v>
      </c>
      <c r="C263" s="5">
        <f t="shared" si="32"/>
        <v>2.6510881555103921E-2</v>
      </c>
      <c r="E263" s="5">
        <v>22.493538116146599</v>
      </c>
      <c r="F263" s="5">
        <v>113.99996386651701</v>
      </c>
      <c r="G263" s="5">
        <f t="shared" si="33"/>
        <v>2.3849479531502207E-2</v>
      </c>
      <c r="I263" s="5">
        <v>22.493538116146599</v>
      </c>
      <c r="J263" s="5">
        <v>113.99996386651701</v>
      </c>
      <c r="K263" s="5">
        <f t="shared" si="34"/>
        <v>2.3849479531502207E-2</v>
      </c>
      <c r="M263" s="5">
        <v>22.493538116146599</v>
      </c>
      <c r="N263" s="5">
        <v>113.99996386651701</v>
      </c>
      <c r="O263" s="5">
        <f t="shared" si="35"/>
        <v>2.3849479531502207E-2</v>
      </c>
      <c r="Q263" s="5">
        <v>22.469140956001802</v>
      </c>
      <c r="R263" s="5">
        <v>113.97419501347601</v>
      </c>
      <c r="S263" s="5">
        <f t="shared" si="36"/>
        <v>2.6510881555103921E-2</v>
      </c>
      <c r="T263" s="5"/>
      <c r="U263" s="5">
        <v>22.4828662466028</v>
      </c>
      <c r="V263" s="5">
        <v>114.024453151803</v>
      </c>
      <c r="W263" s="5">
        <f t="shared" si="37"/>
        <v>2.7158097690788949E-2</v>
      </c>
      <c r="X263" s="5"/>
      <c r="Y263" s="5">
        <v>22.493538116146599</v>
      </c>
      <c r="Z263" s="5">
        <v>113.99996386651701</v>
      </c>
      <c r="AA263" s="5">
        <f t="shared" si="38"/>
        <v>2.3849479531502207E-2</v>
      </c>
      <c r="AB263" s="5"/>
      <c r="AC263" s="5">
        <v>22.493538116146599</v>
      </c>
      <c r="AD263" s="5">
        <v>113.99996386651701</v>
      </c>
      <c r="AE263" s="5">
        <f t="shared" si="39"/>
        <v>2.3849479531502207E-2</v>
      </c>
    </row>
    <row r="264" spans="1:31" x14ac:dyDescent="0.25">
      <c r="A264">
        <v>22.469138823519</v>
      </c>
      <c r="B264">
        <v>113.97409409985799</v>
      </c>
      <c r="C264" s="5">
        <f t="shared" si="32"/>
        <v>2.6611817702084907E-2</v>
      </c>
      <c r="E264" s="5">
        <v>22.493628779594701</v>
      </c>
      <c r="F264" s="5">
        <v>113.999961047193</v>
      </c>
      <c r="G264" s="5">
        <f t="shared" si="33"/>
        <v>2.3940186802587166E-2</v>
      </c>
      <c r="I264" s="5">
        <v>22.493628779594701</v>
      </c>
      <c r="J264" s="5">
        <v>113.999961047193</v>
      </c>
      <c r="K264" s="5">
        <f t="shared" si="34"/>
        <v>2.3940186802587166E-2</v>
      </c>
      <c r="M264" s="5">
        <v>22.493628779594701</v>
      </c>
      <c r="N264" s="5">
        <v>113.999961047193</v>
      </c>
      <c r="O264" s="5">
        <f t="shared" si="35"/>
        <v>2.3940186802587166E-2</v>
      </c>
      <c r="Q264" s="5">
        <v>22.469138823519</v>
      </c>
      <c r="R264" s="5">
        <v>113.97409409985799</v>
      </c>
      <c r="S264" s="5">
        <f t="shared" si="36"/>
        <v>2.6611817702084907E-2</v>
      </c>
      <c r="T264" s="5"/>
      <c r="U264" s="5">
        <v>22.482916267951001</v>
      </c>
      <c r="V264" s="5">
        <v>114.024543805327</v>
      </c>
      <c r="W264" s="5">
        <f t="shared" si="37"/>
        <v>2.7261635883137358E-2</v>
      </c>
      <c r="X264" s="5"/>
      <c r="Y264" s="5">
        <v>22.493628779594701</v>
      </c>
      <c r="Z264" s="5">
        <v>113.999961047193</v>
      </c>
      <c r="AA264" s="5">
        <f t="shared" si="38"/>
        <v>2.3940186802587166E-2</v>
      </c>
      <c r="AB264" s="5"/>
      <c r="AC264" s="5">
        <v>22.493628779594701</v>
      </c>
      <c r="AD264" s="5">
        <v>113.999961047193</v>
      </c>
      <c r="AE264" s="5">
        <f t="shared" si="39"/>
        <v>2.3940186802587166E-2</v>
      </c>
    </row>
    <row r="265" spans="1:31" x14ac:dyDescent="0.25">
      <c r="A265">
        <v>22.469136691036201</v>
      </c>
      <c r="B265">
        <v>113.97399318623999</v>
      </c>
      <c r="C265" s="5">
        <f t="shared" si="32"/>
        <v>2.6712753849052206E-2</v>
      </c>
      <c r="E265" s="5">
        <v>22.493719443042799</v>
      </c>
      <c r="F265" s="5">
        <v>113.999958227869</v>
      </c>
      <c r="G265" s="5">
        <f t="shared" si="33"/>
        <v>2.4030894073684021E-2</v>
      </c>
      <c r="I265" s="5">
        <v>22.493719443042799</v>
      </c>
      <c r="J265" s="5">
        <v>113.999958227869</v>
      </c>
      <c r="K265" s="5">
        <f t="shared" si="34"/>
        <v>2.4030894073684021E-2</v>
      </c>
      <c r="M265" s="5">
        <v>22.493719443042799</v>
      </c>
      <c r="N265" s="5">
        <v>113.999958227869</v>
      </c>
      <c r="O265" s="5">
        <f t="shared" si="35"/>
        <v>2.4030894073684021E-2</v>
      </c>
      <c r="Q265" s="5">
        <v>22.469136691036201</v>
      </c>
      <c r="R265" s="5">
        <v>113.97399318623999</v>
      </c>
      <c r="S265" s="5">
        <f t="shared" si="36"/>
        <v>2.6712753849052206E-2</v>
      </c>
      <c r="T265" s="5"/>
      <c r="U265" s="5">
        <v>22.482966289299199</v>
      </c>
      <c r="V265" s="5">
        <v>114.02463445885201</v>
      </c>
      <c r="W265" s="5">
        <f t="shared" si="37"/>
        <v>2.7365174077806829E-2</v>
      </c>
      <c r="X265" s="5"/>
      <c r="Y265" s="5">
        <v>22.493719443042799</v>
      </c>
      <c r="Z265" s="5">
        <v>113.999958227869</v>
      </c>
      <c r="AA265" s="5">
        <f t="shared" si="38"/>
        <v>2.4030894073684021E-2</v>
      </c>
      <c r="AB265" s="5"/>
      <c r="AC265" s="5">
        <v>22.493719443042799</v>
      </c>
      <c r="AD265" s="5">
        <v>113.999958227869</v>
      </c>
      <c r="AE265" s="5">
        <f t="shared" si="39"/>
        <v>2.4030894073684021E-2</v>
      </c>
    </row>
    <row r="266" spans="1:31" x14ac:dyDescent="0.25">
      <c r="A266">
        <v>22.469134558553399</v>
      </c>
      <c r="B266">
        <v>113.973892272622</v>
      </c>
      <c r="C266" s="5">
        <f t="shared" si="32"/>
        <v>2.6813689996020174E-2</v>
      </c>
      <c r="E266" s="5">
        <v>22.493810106490901</v>
      </c>
      <c r="F266" s="5">
        <v>113.99995540854501</v>
      </c>
      <c r="G266" s="5">
        <f t="shared" si="33"/>
        <v>2.412160134480015E-2</v>
      </c>
      <c r="I266" s="5">
        <v>22.493810106490901</v>
      </c>
      <c r="J266" s="5">
        <v>113.99995540854501</v>
      </c>
      <c r="K266" s="5">
        <f t="shared" si="34"/>
        <v>2.412160134480015E-2</v>
      </c>
      <c r="M266" s="5">
        <v>22.493810106490901</v>
      </c>
      <c r="N266" s="5">
        <v>113.99995540854501</v>
      </c>
      <c r="O266" s="5">
        <f t="shared" si="35"/>
        <v>2.412160134480015E-2</v>
      </c>
      <c r="Q266" s="5">
        <v>22.469134558553399</v>
      </c>
      <c r="R266" s="5">
        <v>113.973892272622</v>
      </c>
      <c r="S266" s="5">
        <f t="shared" si="36"/>
        <v>2.6813689996020174E-2</v>
      </c>
      <c r="T266" s="5"/>
      <c r="U266" s="5">
        <v>22.4830163106474</v>
      </c>
      <c r="V266" s="5">
        <v>114.024725112376</v>
      </c>
      <c r="W266" s="5">
        <f t="shared" si="37"/>
        <v>2.7468712273019575E-2</v>
      </c>
      <c r="X266" s="5"/>
      <c r="Y266" s="5">
        <v>22.493810106490901</v>
      </c>
      <c r="Z266" s="5">
        <v>113.99995540854501</v>
      </c>
      <c r="AA266" s="5">
        <f t="shared" si="38"/>
        <v>2.412160134480015E-2</v>
      </c>
      <c r="AB266" s="5"/>
      <c r="AC266" s="5">
        <v>22.493810106490901</v>
      </c>
      <c r="AD266" s="5">
        <v>113.99995540854501</v>
      </c>
      <c r="AE266" s="5">
        <f t="shared" si="39"/>
        <v>2.412160134480015E-2</v>
      </c>
    </row>
    <row r="267" spans="1:31" x14ac:dyDescent="0.25">
      <c r="A267">
        <v>22.469132426070601</v>
      </c>
      <c r="B267">
        <v>113.973791359004</v>
      </c>
      <c r="C267" s="5">
        <f t="shared" si="32"/>
        <v>2.6914626142988656E-2</v>
      </c>
      <c r="E267" s="5">
        <v>22.493900769939</v>
      </c>
      <c r="F267" s="5">
        <v>113.999952589221</v>
      </c>
      <c r="G267" s="5">
        <f t="shared" si="33"/>
        <v>2.4212308615928699E-2</v>
      </c>
      <c r="I267" s="5">
        <v>22.493900769939</v>
      </c>
      <c r="J267" s="5">
        <v>113.999952589221</v>
      </c>
      <c r="K267" s="5">
        <f t="shared" si="34"/>
        <v>2.4212308615928699E-2</v>
      </c>
      <c r="M267" s="5">
        <v>22.493900769939</v>
      </c>
      <c r="N267" s="5">
        <v>113.999952589221</v>
      </c>
      <c r="O267" s="5">
        <f t="shared" si="35"/>
        <v>2.4212308615928699E-2</v>
      </c>
      <c r="Q267" s="5">
        <v>22.469132426070601</v>
      </c>
      <c r="R267" s="5">
        <v>113.973791359004</v>
      </c>
      <c r="S267" s="5">
        <f t="shared" si="36"/>
        <v>2.6914626142988656E-2</v>
      </c>
      <c r="T267" s="5"/>
      <c r="U267" s="5">
        <v>22.483066331995602</v>
      </c>
      <c r="V267" s="5">
        <v>114.024815765901</v>
      </c>
      <c r="W267" s="5">
        <f t="shared" si="37"/>
        <v>2.7572250470510352E-2</v>
      </c>
      <c r="X267" s="5"/>
      <c r="Y267" s="5">
        <v>22.493900769939</v>
      </c>
      <c r="Z267" s="5">
        <v>113.999952589221</v>
      </c>
      <c r="AA267" s="5">
        <f t="shared" si="38"/>
        <v>2.4212308615928699E-2</v>
      </c>
      <c r="AB267" s="5"/>
      <c r="AC267" s="5">
        <v>22.493900769939</v>
      </c>
      <c r="AD267" s="5">
        <v>113.999952589221</v>
      </c>
      <c r="AE267" s="5">
        <f t="shared" si="39"/>
        <v>2.4212308615928699E-2</v>
      </c>
    </row>
    <row r="268" spans="1:31" x14ac:dyDescent="0.25">
      <c r="A268">
        <v>22.469130293587799</v>
      </c>
      <c r="B268">
        <v>113.973690445386</v>
      </c>
      <c r="C268" s="5">
        <f t="shared" si="32"/>
        <v>2.701556228995779E-2</v>
      </c>
      <c r="E268" s="5">
        <v>22.493991433387102</v>
      </c>
      <c r="F268" s="5">
        <v>113.999949769897</v>
      </c>
      <c r="G268" s="5">
        <f t="shared" si="33"/>
        <v>2.4303015887075726E-2</v>
      </c>
      <c r="I268" s="5">
        <v>22.493991433387102</v>
      </c>
      <c r="J268" s="5">
        <v>113.999949769897</v>
      </c>
      <c r="K268" s="5">
        <f t="shared" si="34"/>
        <v>2.4303015887075726E-2</v>
      </c>
      <c r="M268" s="5">
        <v>22.493991433387102</v>
      </c>
      <c r="N268" s="5">
        <v>113.999949769897</v>
      </c>
      <c r="O268" s="5">
        <f t="shared" si="35"/>
        <v>2.4303015887075726E-2</v>
      </c>
      <c r="Q268" s="5">
        <v>22.469130293587799</v>
      </c>
      <c r="R268" s="5">
        <v>113.973690445386</v>
      </c>
      <c r="S268" s="5">
        <f t="shared" si="36"/>
        <v>2.701556228995779E-2</v>
      </c>
      <c r="T268" s="5"/>
      <c r="U268" s="5">
        <v>22.483116353343799</v>
      </c>
      <c r="V268" s="5">
        <v>114.02490641942499</v>
      </c>
      <c r="W268" s="5">
        <f t="shared" si="37"/>
        <v>2.7675788668521533E-2</v>
      </c>
      <c r="X268" s="5"/>
      <c r="Y268" s="5">
        <v>22.493991433387102</v>
      </c>
      <c r="Z268" s="5">
        <v>113.999949769897</v>
      </c>
      <c r="AA268" s="5">
        <f t="shared" si="38"/>
        <v>2.4303015887075726E-2</v>
      </c>
      <c r="AB268" s="5"/>
      <c r="AC268" s="5">
        <v>22.493991433387102</v>
      </c>
      <c r="AD268" s="5">
        <v>113.999949769897</v>
      </c>
      <c r="AE268" s="5">
        <f t="shared" si="39"/>
        <v>2.4303015887075726E-2</v>
      </c>
    </row>
    <row r="269" spans="1:31" x14ac:dyDescent="0.25">
      <c r="A269">
        <v>22.469128161105001</v>
      </c>
      <c r="B269">
        <v>113.973589531768</v>
      </c>
      <c r="C269" s="5">
        <f t="shared" si="32"/>
        <v>2.7116498436927424E-2</v>
      </c>
      <c r="E269" s="5">
        <v>22.4940820968352</v>
      </c>
      <c r="F269" s="5">
        <v>113.999946950573</v>
      </c>
      <c r="G269" s="5">
        <f t="shared" si="33"/>
        <v>2.439372315823439E-2</v>
      </c>
      <c r="I269" s="5">
        <v>22.4940820968352</v>
      </c>
      <c r="J269" s="5">
        <v>113.999946950573</v>
      </c>
      <c r="K269" s="5">
        <f t="shared" si="34"/>
        <v>2.439372315823439E-2</v>
      </c>
      <c r="M269" s="5">
        <v>22.4940820968352</v>
      </c>
      <c r="N269" s="5">
        <v>113.999946950573</v>
      </c>
      <c r="O269" s="5">
        <f t="shared" si="35"/>
        <v>2.439372315823439E-2</v>
      </c>
      <c r="Q269" s="5">
        <v>22.469128161105001</v>
      </c>
      <c r="R269" s="5">
        <v>113.973589531768</v>
      </c>
      <c r="S269" s="5">
        <f t="shared" si="36"/>
        <v>2.7116498436927424E-2</v>
      </c>
      <c r="T269" s="5"/>
      <c r="U269" s="5">
        <v>22.483166374692001</v>
      </c>
      <c r="V269" s="5">
        <v>114.02499707295</v>
      </c>
      <c r="W269" s="5">
        <f t="shared" si="37"/>
        <v>2.7779326868793541E-2</v>
      </c>
      <c r="X269" s="5"/>
      <c r="Y269" s="5">
        <v>22.4940820968352</v>
      </c>
      <c r="Z269" s="5">
        <v>113.999946950573</v>
      </c>
      <c r="AA269" s="5">
        <f t="shared" si="38"/>
        <v>2.439372315823439E-2</v>
      </c>
      <c r="AB269" s="5"/>
      <c r="AC269" s="5">
        <v>22.4940820968352</v>
      </c>
      <c r="AD269" s="5">
        <v>113.999946950573</v>
      </c>
      <c r="AE269" s="5">
        <f t="shared" si="39"/>
        <v>2.439372315823439E-2</v>
      </c>
    </row>
    <row r="270" spans="1:31" x14ac:dyDescent="0.25">
      <c r="A270">
        <v>22.469126028622199</v>
      </c>
      <c r="B270">
        <v>113.97348861815</v>
      </c>
      <c r="C270" s="5">
        <f t="shared" si="32"/>
        <v>2.7217434583897693E-2</v>
      </c>
      <c r="E270" s="5">
        <v>22.494172760283298</v>
      </c>
      <c r="F270" s="5">
        <v>113.99994413124899</v>
      </c>
      <c r="G270" s="5">
        <f t="shared" si="33"/>
        <v>2.4484430429408521E-2</v>
      </c>
      <c r="I270" s="5">
        <v>22.494172760283298</v>
      </c>
      <c r="J270" s="5">
        <v>113.99994413124899</v>
      </c>
      <c r="K270" s="5">
        <f t="shared" si="34"/>
        <v>2.4484430429408521E-2</v>
      </c>
      <c r="M270" s="5">
        <v>22.494172760283298</v>
      </c>
      <c r="N270" s="5">
        <v>113.99994413124899</v>
      </c>
      <c r="O270" s="5">
        <f t="shared" si="35"/>
        <v>2.4484430429408521E-2</v>
      </c>
      <c r="Q270" s="5">
        <v>22.469126028622199</v>
      </c>
      <c r="R270" s="5">
        <v>113.97348861815</v>
      </c>
      <c r="S270" s="5">
        <f t="shared" si="36"/>
        <v>2.7217434583897693E-2</v>
      </c>
      <c r="T270" s="5"/>
      <c r="U270" s="5">
        <v>22.483216396040199</v>
      </c>
      <c r="V270" s="5">
        <v>114.025087726474</v>
      </c>
      <c r="W270" s="5">
        <f t="shared" si="37"/>
        <v>2.7882865069542611E-2</v>
      </c>
      <c r="X270" s="5"/>
      <c r="Y270" s="5">
        <v>22.494172760283298</v>
      </c>
      <c r="Z270" s="5">
        <v>113.99994413124899</v>
      </c>
      <c r="AA270" s="5">
        <f t="shared" si="38"/>
        <v>2.4484430429408521E-2</v>
      </c>
      <c r="AB270" s="5"/>
      <c r="AC270" s="5">
        <v>22.494172760283298</v>
      </c>
      <c r="AD270" s="5">
        <v>113.99994413124899</v>
      </c>
      <c r="AE270" s="5">
        <f t="shared" si="39"/>
        <v>2.4484430429408521E-2</v>
      </c>
    </row>
    <row r="271" spans="1:31" x14ac:dyDescent="0.25">
      <c r="A271">
        <v>22.469123896139401</v>
      </c>
      <c r="B271">
        <v>113.973387704532</v>
      </c>
      <c r="C271" s="5">
        <f t="shared" si="32"/>
        <v>2.7318370730868458E-2</v>
      </c>
      <c r="E271" s="5">
        <v>22.4942634237314</v>
      </c>
      <c r="F271" s="5">
        <v>113.999941311925</v>
      </c>
      <c r="G271" s="5">
        <f t="shared" si="33"/>
        <v>2.4575137700600616E-2</v>
      </c>
      <c r="I271" s="5">
        <v>22.4942634237314</v>
      </c>
      <c r="J271" s="5">
        <v>113.999941311925</v>
      </c>
      <c r="K271" s="5">
        <f t="shared" si="34"/>
        <v>2.4575137700600616E-2</v>
      </c>
      <c r="M271" s="5">
        <v>22.4942634237314</v>
      </c>
      <c r="N271" s="5">
        <v>113.999941311925</v>
      </c>
      <c r="O271" s="5">
        <f t="shared" si="35"/>
        <v>2.4575137700600616E-2</v>
      </c>
      <c r="Q271" s="5">
        <v>22.469123896139401</v>
      </c>
      <c r="R271" s="5">
        <v>113.973387704532</v>
      </c>
      <c r="S271" s="5">
        <f t="shared" si="36"/>
        <v>2.7318370730868458E-2</v>
      </c>
      <c r="T271" s="5"/>
      <c r="U271" s="5">
        <v>22.4832664173884</v>
      </c>
      <c r="V271" s="5">
        <v>114.02517837999901</v>
      </c>
      <c r="W271" s="5">
        <f t="shared" si="37"/>
        <v>2.7986403272522071E-2</v>
      </c>
      <c r="X271" s="5"/>
      <c r="Y271" s="5">
        <v>22.4942634237314</v>
      </c>
      <c r="Z271" s="5">
        <v>113.999941311925</v>
      </c>
      <c r="AA271" s="5">
        <f t="shared" si="38"/>
        <v>2.4575137700600616E-2</v>
      </c>
      <c r="AB271" s="5"/>
      <c r="AC271" s="5">
        <v>22.4942634237314</v>
      </c>
      <c r="AD271" s="5">
        <v>113.999941311925</v>
      </c>
      <c r="AE271" s="5">
        <f t="shared" si="39"/>
        <v>2.4575137700600616E-2</v>
      </c>
    </row>
    <row r="272" spans="1:31" x14ac:dyDescent="0.25">
      <c r="A272">
        <v>22.469121763656599</v>
      </c>
      <c r="B272">
        <v>113.973286790914</v>
      </c>
      <c r="C272" s="5">
        <f t="shared" si="32"/>
        <v>2.7419306877839843E-2</v>
      </c>
      <c r="E272" s="5">
        <v>22.494354087179499</v>
      </c>
      <c r="F272" s="5">
        <v>113.999938492601</v>
      </c>
      <c r="G272" s="5">
        <f t="shared" si="33"/>
        <v>2.4665844971803855E-2</v>
      </c>
      <c r="I272" s="5">
        <v>22.494354087179499</v>
      </c>
      <c r="J272" s="5">
        <v>113.999938492601</v>
      </c>
      <c r="K272" s="5">
        <f t="shared" si="34"/>
        <v>2.4665844971803855E-2</v>
      </c>
      <c r="M272" s="5">
        <v>22.494354087179499</v>
      </c>
      <c r="N272" s="5">
        <v>113.999938492601</v>
      </c>
      <c r="O272" s="5">
        <f t="shared" si="35"/>
        <v>2.4665844971803855E-2</v>
      </c>
      <c r="Q272" s="5">
        <v>22.469121763656599</v>
      </c>
      <c r="R272" s="5">
        <v>113.973286790914</v>
      </c>
      <c r="S272" s="5">
        <f t="shared" si="36"/>
        <v>2.7419306877839843E-2</v>
      </c>
      <c r="T272" s="5"/>
      <c r="U272" s="5">
        <v>22.483316438736601</v>
      </c>
      <c r="V272" s="5">
        <v>114.025269033523</v>
      </c>
      <c r="W272" s="5">
        <f t="shared" si="37"/>
        <v>2.8089941475950318E-2</v>
      </c>
      <c r="X272" s="5"/>
      <c r="Y272" s="5">
        <v>22.494354087179499</v>
      </c>
      <c r="Z272" s="5">
        <v>113.999938492601</v>
      </c>
      <c r="AA272" s="5">
        <f t="shared" si="38"/>
        <v>2.4665844971803855E-2</v>
      </c>
      <c r="AB272" s="5"/>
      <c r="AC272" s="5">
        <v>22.494354087179499</v>
      </c>
      <c r="AD272" s="5">
        <v>113.999938492601</v>
      </c>
      <c r="AE272" s="5">
        <f t="shared" si="39"/>
        <v>2.4665844971803855E-2</v>
      </c>
    </row>
    <row r="273" spans="1:31" x14ac:dyDescent="0.25">
      <c r="A273">
        <v>22.4691196311738</v>
      </c>
      <c r="B273">
        <v>113.973185877296</v>
      </c>
      <c r="C273" s="5">
        <f t="shared" si="32"/>
        <v>2.7520243024811701E-2</v>
      </c>
      <c r="E273" s="5">
        <v>22.494444750627601</v>
      </c>
      <c r="F273" s="5">
        <v>113.99993567327699</v>
      </c>
      <c r="G273" s="5">
        <f t="shared" si="33"/>
        <v>2.4756552243025611E-2</v>
      </c>
      <c r="I273" s="5">
        <v>22.494444750627601</v>
      </c>
      <c r="J273" s="5">
        <v>113.99993567327699</v>
      </c>
      <c r="K273" s="5">
        <f t="shared" si="34"/>
        <v>2.4756552243025611E-2</v>
      </c>
      <c r="M273" s="5">
        <v>22.494444750627601</v>
      </c>
      <c r="N273" s="5">
        <v>113.99993567327699</v>
      </c>
      <c r="O273" s="5">
        <f t="shared" si="35"/>
        <v>2.4756552243025611E-2</v>
      </c>
      <c r="Q273" s="5">
        <v>22.4691196311738</v>
      </c>
      <c r="R273" s="5">
        <v>113.973185877296</v>
      </c>
      <c r="S273" s="5">
        <f t="shared" si="36"/>
        <v>2.7520243024811701E-2</v>
      </c>
      <c r="T273" s="5"/>
      <c r="U273" s="5">
        <v>22.483366460084799</v>
      </c>
      <c r="V273" s="5">
        <v>114.025359687048</v>
      </c>
      <c r="W273" s="5">
        <f t="shared" si="37"/>
        <v>2.8193479681563535E-2</v>
      </c>
      <c r="X273" s="5"/>
      <c r="Y273" s="5">
        <v>22.494444750627601</v>
      </c>
      <c r="Z273" s="5">
        <v>113.99993567327699</v>
      </c>
      <c r="AA273" s="5">
        <f t="shared" si="38"/>
        <v>2.4756552243025611E-2</v>
      </c>
      <c r="AB273" s="5"/>
      <c r="AC273" s="5">
        <v>22.494444750627601</v>
      </c>
      <c r="AD273" s="5">
        <v>113.99993567327699</v>
      </c>
      <c r="AE273" s="5">
        <f t="shared" si="39"/>
        <v>2.4756552243025611E-2</v>
      </c>
    </row>
    <row r="274" spans="1:31" x14ac:dyDescent="0.25">
      <c r="A274">
        <v>22.469117498690999</v>
      </c>
      <c r="B274">
        <v>113.973084963677</v>
      </c>
      <c r="C274" s="5">
        <f t="shared" si="32"/>
        <v>2.7621179172792925E-2</v>
      </c>
      <c r="E274" s="5">
        <v>22.494535414075699</v>
      </c>
      <c r="F274" s="5">
        <v>113.999932853953</v>
      </c>
      <c r="G274" s="5">
        <f t="shared" si="33"/>
        <v>2.4847259514257754E-2</v>
      </c>
      <c r="I274" s="5">
        <v>22.494535414075699</v>
      </c>
      <c r="J274" s="5">
        <v>113.999932853953</v>
      </c>
      <c r="K274" s="5">
        <f t="shared" si="34"/>
        <v>2.4847259514257754E-2</v>
      </c>
      <c r="M274" s="5">
        <v>22.494535414075699</v>
      </c>
      <c r="N274" s="5">
        <v>113.999932853953</v>
      </c>
      <c r="O274" s="5">
        <f t="shared" si="35"/>
        <v>2.4847259514257754E-2</v>
      </c>
      <c r="Q274" s="5">
        <v>22.469117498690999</v>
      </c>
      <c r="R274" s="5">
        <v>113.973084963677</v>
      </c>
      <c r="S274" s="5">
        <f t="shared" si="36"/>
        <v>2.7621179172792925E-2</v>
      </c>
      <c r="T274" s="5"/>
      <c r="U274" s="5">
        <v>22.483416481433</v>
      </c>
      <c r="V274" s="5">
        <v>114.02545034057199</v>
      </c>
      <c r="W274" s="5">
        <f t="shared" si="37"/>
        <v>2.8297017887610559E-2</v>
      </c>
      <c r="X274" s="5"/>
      <c r="Y274" s="5">
        <v>22.494535414075699</v>
      </c>
      <c r="Z274" s="5">
        <v>113.999932853953</v>
      </c>
      <c r="AA274" s="5">
        <f t="shared" si="38"/>
        <v>2.4847259514257754E-2</v>
      </c>
      <c r="AB274" s="5"/>
      <c r="AC274" s="5">
        <v>22.494535414075699</v>
      </c>
      <c r="AD274" s="5">
        <v>113.999932853953</v>
      </c>
      <c r="AE274" s="5">
        <f t="shared" si="39"/>
        <v>2.4847259514257754E-2</v>
      </c>
    </row>
    <row r="275" spans="1:31" x14ac:dyDescent="0.25">
      <c r="A275">
        <v>22.4691153662082</v>
      </c>
      <c r="B275">
        <v>113.972984050059</v>
      </c>
      <c r="C275" s="5">
        <f t="shared" si="32"/>
        <v>2.7722115319765865E-2</v>
      </c>
      <c r="E275" s="5">
        <v>22.494626077523801</v>
      </c>
      <c r="F275" s="5">
        <v>113.999930034629</v>
      </c>
      <c r="G275" s="5">
        <f t="shared" si="33"/>
        <v>2.4937966785507661E-2</v>
      </c>
      <c r="I275" s="5">
        <v>22.494626077523801</v>
      </c>
      <c r="J275" s="5">
        <v>113.999930034629</v>
      </c>
      <c r="K275" s="5">
        <f t="shared" si="34"/>
        <v>2.4937966785507661E-2</v>
      </c>
      <c r="M275" s="5">
        <v>22.494626077523801</v>
      </c>
      <c r="N275" s="5">
        <v>113.999930034629</v>
      </c>
      <c r="O275" s="5">
        <f t="shared" si="35"/>
        <v>2.4937966785507661E-2</v>
      </c>
      <c r="Q275" s="5">
        <v>22.4691153662082</v>
      </c>
      <c r="R275" s="5">
        <v>113.972984050059</v>
      </c>
      <c r="S275" s="5">
        <f t="shared" si="36"/>
        <v>2.7722115319765865E-2</v>
      </c>
      <c r="T275" s="5"/>
      <c r="U275" s="5">
        <v>22.483466502781202</v>
      </c>
      <c r="V275" s="5">
        <v>114.025540994097</v>
      </c>
      <c r="W275" s="5">
        <f t="shared" si="37"/>
        <v>2.8400556095828013E-2</v>
      </c>
      <c r="X275" s="5"/>
      <c r="Y275" s="5">
        <v>22.494626077523801</v>
      </c>
      <c r="Z275" s="5">
        <v>113.999930034629</v>
      </c>
      <c r="AA275" s="5">
        <f t="shared" si="38"/>
        <v>2.4937966785507661E-2</v>
      </c>
      <c r="AB275" s="5"/>
      <c r="AC275" s="5">
        <v>22.494626077523801</v>
      </c>
      <c r="AD275" s="5">
        <v>113.999930034629</v>
      </c>
      <c r="AE275" s="5">
        <f t="shared" si="39"/>
        <v>2.4937966785507661E-2</v>
      </c>
    </row>
    <row r="276" spans="1:31" x14ac:dyDescent="0.25">
      <c r="A276">
        <v>22.469113233725398</v>
      </c>
      <c r="B276">
        <v>113.972883136441</v>
      </c>
      <c r="C276" s="5">
        <f t="shared" si="32"/>
        <v>2.7823051466739405E-2</v>
      </c>
      <c r="E276" s="5">
        <v>22.494716740971899</v>
      </c>
      <c r="F276" s="5">
        <v>113.99992721530499</v>
      </c>
      <c r="G276" s="5">
        <f t="shared" si="33"/>
        <v>2.5028674056768518E-2</v>
      </c>
      <c r="I276" s="5">
        <v>22.494716740971899</v>
      </c>
      <c r="J276" s="5">
        <v>113.99992721530499</v>
      </c>
      <c r="K276" s="5">
        <f t="shared" si="34"/>
        <v>2.5028674056768518E-2</v>
      </c>
      <c r="M276" s="5">
        <v>22.494716740971899</v>
      </c>
      <c r="N276" s="5">
        <v>113.99992721530499</v>
      </c>
      <c r="O276" s="5">
        <f t="shared" si="35"/>
        <v>2.5028674056768518E-2</v>
      </c>
      <c r="Q276" s="5">
        <v>22.469113233725398</v>
      </c>
      <c r="R276" s="5">
        <v>113.972883136441</v>
      </c>
      <c r="S276" s="5">
        <f t="shared" si="36"/>
        <v>2.7823051466739405E-2</v>
      </c>
      <c r="T276" s="5"/>
      <c r="U276" s="5">
        <v>22.483516524129399</v>
      </c>
      <c r="V276" s="5">
        <v>114.025631647621</v>
      </c>
      <c r="W276" s="5">
        <f t="shared" si="37"/>
        <v>2.8504094304435127E-2</v>
      </c>
      <c r="X276" s="5"/>
      <c r="Y276" s="5">
        <v>22.494716740971899</v>
      </c>
      <c r="Z276" s="5">
        <v>113.99992721530499</v>
      </c>
      <c r="AA276" s="5">
        <f t="shared" si="38"/>
        <v>2.5028674056768518E-2</v>
      </c>
      <c r="AB276" s="5"/>
      <c r="AC276" s="5">
        <v>22.494716740971899</v>
      </c>
      <c r="AD276" s="5">
        <v>113.99992721530499</v>
      </c>
      <c r="AE276" s="5">
        <f t="shared" si="39"/>
        <v>2.5028674056768518E-2</v>
      </c>
    </row>
    <row r="277" spans="1:31" x14ac:dyDescent="0.25">
      <c r="A277">
        <v>22.4691111012426</v>
      </c>
      <c r="B277">
        <v>113.972782222823</v>
      </c>
      <c r="C277" s="5">
        <f t="shared" si="32"/>
        <v>2.79239876137134E-2</v>
      </c>
      <c r="E277" s="5">
        <v>22.494807404420001</v>
      </c>
      <c r="F277" s="5">
        <v>113.999924395981</v>
      </c>
      <c r="G277" s="5">
        <f t="shared" si="33"/>
        <v>2.5119381328046395E-2</v>
      </c>
      <c r="I277" s="5">
        <v>22.494807404420001</v>
      </c>
      <c r="J277" s="5">
        <v>113.999924395981</v>
      </c>
      <c r="K277" s="5">
        <f t="shared" si="34"/>
        <v>2.5119381328046395E-2</v>
      </c>
      <c r="M277" s="5">
        <v>22.494807404420001</v>
      </c>
      <c r="N277" s="5">
        <v>113.999924395981</v>
      </c>
      <c r="O277" s="5">
        <f t="shared" si="35"/>
        <v>2.5119381328046395E-2</v>
      </c>
      <c r="Q277" s="5">
        <v>22.4691111012426</v>
      </c>
      <c r="R277" s="5">
        <v>113.972782222823</v>
      </c>
      <c r="S277" s="5">
        <f t="shared" si="36"/>
        <v>2.79239876137134E-2</v>
      </c>
      <c r="T277" s="5"/>
      <c r="U277" s="5">
        <v>22.483566545477601</v>
      </c>
      <c r="V277" s="5">
        <v>114.025722301146</v>
      </c>
      <c r="W277" s="5">
        <f t="shared" si="37"/>
        <v>2.8607632515186533E-2</v>
      </c>
      <c r="X277" s="5"/>
      <c r="Y277" s="5">
        <v>22.494807404420001</v>
      </c>
      <c r="Z277" s="5">
        <v>113.999924395981</v>
      </c>
      <c r="AA277" s="5">
        <f t="shared" si="38"/>
        <v>2.5119381328046395E-2</v>
      </c>
      <c r="AB277" s="5"/>
      <c r="AC277" s="5">
        <v>22.494807404420001</v>
      </c>
      <c r="AD277" s="5">
        <v>113.999924395981</v>
      </c>
      <c r="AE277" s="5">
        <f t="shared" si="39"/>
        <v>2.5119381328046395E-2</v>
      </c>
    </row>
    <row r="278" spans="1:31" x14ac:dyDescent="0.25">
      <c r="A278">
        <v>22.469108968759802</v>
      </c>
      <c r="B278">
        <v>113.972681309205</v>
      </c>
      <c r="C278" s="5">
        <f t="shared" si="32"/>
        <v>2.8024923760687912E-2</v>
      </c>
      <c r="E278" s="5">
        <v>22.4948980678681</v>
      </c>
      <c r="F278" s="5">
        <v>113.999921576657</v>
      </c>
      <c r="G278" s="5">
        <f t="shared" si="33"/>
        <v>2.521008859933448E-2</v>
      </c>
      <c r="I278" s="5">
        <v>22.4948980678681</v>
      </c>
      <c r="J278" s="5">
        <v>113.999921576657</v>
      </c>
      <c r="K278" s="5">
        <f t="shared" si="34"/>
        <v>2.521008859933448E-2</v>
      </c>
      <c r="M278" s="5">
        <v>22.4948980678681</v>
      </c>
      <c r="N278" s="5">
        <v>113.999921576657</v>
      </c>
      <c r="O278" s="5">
        <f t="shared" si="35"/>
        <v>2.521008859933448E-2</v>
      </c>
      <c r="Q278" s="5">
        <v>22.469108968759802</v>
      </c>
      <c r="R278" s="5">
        <v>113.972681309205</v>
      </c>
      <c r="S278" s="5">
        <f t="shared" si="36"/>
        <v>2.8024923760687912E-2</v>
      </c>
      <c r="T278" s="5"/>
      <c r="U278" s="5">
        <v>22.483616566825798</v>
      </c>
      <c r="V278" s="5">
        <v>114.02581295467</v>
      </c>
      <c r="W278" s="5">
        <f t="shared" si="37"/>
        <v>2.8711170726300122E-2</v>
      </c>
      <c r="X278" s="5"/>
      <c r="Y278" s="5">
        <v>22.4948980678681</v>
      </c>
      <c r="Z278" s="5">
        <v>113.999921576657</v>
      </c>
      <c r="AA278" s="5">
        <f t="shared" si="38"/>
        <v>2.521008859933448E-2</v>
      </c>
      <c r="AB278" s="5"/>
      <c r="AC278" s="5">
        <v>22.4948980678681</v>
      </c>
      <c r="AD278" s="5">
        <v>113.999921576657</v>
      </c>
      <c r="AE278" s="5">
        <f t="shared" si="39"/>
        <v>2.521008859933448E-2</v>
      </c>
    </row>
    <row r="279" spans="1:31" x14ac:dyDescent="0.25">
      <c r="A279">
        <v>22.469106836277</v>
      </c>
      <c r="B279">
        <v>113.972580395587</v>
      </c>
      <c r="C279" s="5">
        <f t="shared" si="32"/>
        <v>2.8125859907663014E-2</v>
      </c>
      <c r="E279" s="5">
        <v>22.494988731316202</v>
      </c>
      <c r="F279" s="5">
        <v>113.99991875733301</v>
      </c>
      <c r="G279" s="5">
        <f t="shared" si="33"/>
        <v>2.5300795870639724E-2</v>
      </c>
      <c r="I279" s="5">
        <v>22.494988731316202</v>
      </c>
      <c r="J279" s="5">
        <v>113.99991875733301</v>
      </c>
      <c r="K279" s="5">
        <f t="shared" si="34"/>
        <v>2.5300795870639724E-2</v>
      </c>
      <c r="M279" s="5">
        <v>22.494988731316202</v>
      </c>
      <c r="N279" s="5">
        <v>113.99991875733301</v>
      </c>
      <c r="O279" s="5">
        <f t="shared" si="35"/>
        <v>2.5300795870639724E-2</v>
      </c>
      <c r="Q279" s="5">
        <v>22.469106836277</v>
      </c>
      <c r="R279" s="5">
        <v>113.972580395587</v>
      </c>
      <c r="S279" s="5">
        <f t="shared" si="36"/>
        <v>2.8125859907663014E-2</v>
      </c>
      <c r="T279" s="5"/>
      <c r="U279" s="5">
        <v>22.483666588174</v>
      </c>
      <c r="V279" s="5">
        <v>114.02590360819499</v>
      </c>
      <c r="W279" s="5">
        <f t="shared" si="37"/>
        <v>2.8814708939518516E-2</v>
      </c>
      <c r="X279" s="5"/>
      <c r="Y279" s="5">
        <v>22.494988731316202</v>
      </c>
      <c r="Z279" s="5">
        <v>113.99991875733301</v>
      </c>
      <c r="AA279" s="5">
        <f t="shared" si="38"/>
        <v>2.5300795870639724E-2</v>
      </c>
      <c r="AB279" s="5"/>
      <c r="AC279" s="5">
        <v>22.494988731316202</v>
      </c>
      <c r="AD279" s="5">
        <v>113.99991875733301</v>
      </c>
      <c r="AE279" s="5">
        <f t="shared" si="39"/>
        <v>2.5300795870639724E-2</v>
      </c>
    </row>
    <row r="280" spans="1:31" x14ac:dyDescent="0.25">
      <c r="A280">
        <v>22.469104703794201</v>
      </c>
      <c r="B280">
        <v>113.972479481969</v>
      </c>
      <c r="C280" s="5">
        <f t="shared" si="32"/>
        <v>2.8226796054638546E-2</v>
      </c>
      <c r="E280" s="5">
        <v>22.4950793947643</v>
      </c>
      <c r="F280" s="5">
        <v>113.999915938009</v>
      </c>
      <c r="G280" s="5">
        <f t="shared" si="33"/>
        <v>2.5391503141955325E-2</v>
      </c>
      <c r="I280" s="5">
        <v>22.4950793947643</v>
      </c>
      <c r="J280" s="5">
        <v>113.999915938009</v>
      </c>
      <c r="K280" s="5">
        <f t="shared" si="34"/>
        <v>2.5391503141955325E-2</v>
      </c>
      <c r="M280" s="5">
        <v>22.4950793947643</v>
      </c>
      <c r="N280" s="5">
        <v>113.999915938009</v>
      </c>
      <c r="O280" s="5">
        <f t="shared" si="35"/>
        <v>2.5391503141955325E-2</v>
      </c>
      <c r="Q280" s="5">
        <v>22.469104703794201</v>
      </c>
      <c r="R280" s="5">
        <v>113.972479481969</v>
      </c>
      <c r="S280" s="5">
        <f t="shared" si="36"/>
        <v>2.8226796054638546E-2</v>
      </c>
      <c r="T280" s="5"/>
      <c r="U280" s="5">
        <v>22.483716609522201</v>
      </c>
      <c r="V280" s="5">
        <v>114.02599426171901</v>
      </c>
      <c r="W280" s="5">
        <f t="shared" si="37"/>
        <v>2.8918247153098989E-2</v>
      </c>
      <c r="X280" s="5"/>
      <c r="Y280" s="5">
        <v>22.4950793947643</v>
      </c>
      <c r="Z280" s="5">
        <v>113.999915938009</v>
      </c>
      <c r="AA280" s="5">
        <f t="shared" si="38"/>
        <v>2.5391503141955325E-2</v>
      </c>
      <c r="AB280" s="5"/>
      <c r="AC280" s="5">
        <v>22.4950793947643</v>
      </c>
      <c r="AD280" s="5">
        <v>113.999915938009</v>
      </c>
      <c r="AE280" s="5">
        <f t="shared" si="39"/>
        <v>2.5391503141955325E-2</v>
      </c>
    </row>
    <row r="281" spans="1:31" x14ac:dyDescent="0.25">
      <c r="A281">
        <v>22.469102571311399</v>
      </c>
      <c r="B281">
        <v>113.972378568351</v>
      </c>
      <c r="C281" s="5">
        <f t="shared" si="32"/>
        <v>2.8327732201614653E-2</v>
      </c>
      <c r="E281" s="5">
        <v>22.495170058212398</v>
      </c>
      <c r="F281" s="5">
        <v>113.999913118685</v>
      </c>
      <c r="G281" s="5">
        <f t="shared" si="33"/>
        <v>2.5482210413283801E-2</v>
      </c>
      <c r="I281" s="5">
        <v>22.495170058212398</v>
      </c>
      <c r="J281" s="5">
        <v>113.999913118685</v>
      </c>
      <c r="K281" s="5">
        <f t="shared" si="34"/>
        <v>2.5482210413283801E-2</v>
      </c>
      <c r="M281" s="5">
        <v>22.495170058212398</v>
      </c>
      <c r="N281" s="5">
        <v>113.999913118685</v>
      </c>
      <c r="O281" s="5">
        <f t="shared" si="35"/>
        <v>2.5482210413283801E-2</v>
      </c>
      <c r="Q281" s="5">
        <v>22.469102571311399</v>
      </c>
      <c r="R281" s="5">
        <v>113.972378568351</v>
      </c>
      <c r="S281" s="5">
        <f t="shared" si="36"/>
        <v>2.8327732201614653E-2</v>
      </c>
      <c r="T281" s="5"/>
      <c r="U281" s="5">
        <v>22.483766630870399</v>
      </c>
      <c r="V281" s="5">
        <v>114.026084915244</v>
      </c>
      <c r="W281" s="5">
        <f t="shared" si="37"/>
        <v>2.9021785368742101E-2</v>
      </c>
      <c r="X281" s="5"/>
      <c r="Y281" s="5">
        <v>22.495170058212398</v>
      </c>
      <c r="Z281" s="5">
        <v>113.999913118685</v>
      </c>
      <c r="AA281" s="5">
        <f t="shared" si="38"/>
        <v>2.5482210413283801E-2</v>
      </c>
      <c r="AB281" s="5"/>
      <c r="AC281" s="5">
        <v>22.495170058212398</v>
      </c>
      <c r="AD281" s="5">
        <v>113.999913118685</v>
      </c>
      <c r="AE281" s="5">
        <f t="shared" si="39"/>
        <v>2.5482210413283801E-2</v>
      </c>
    </row>
    <row r="282" spans="1:31" x14ac:dyDescent="0.25">
      <c r="A282">
        <v>22.469100438828601</v>
      </c>
      <c r="B282">
        <v>113.97227765473301</v>
      </c>
      <c r="C282" s="5">
        <f t="shared" si="32"/>
        <v>2.8428668348591184E-2</v>
      </c>
      <c r="E282" s="5">
        <v>22.4952607216605</v>
      </c>
      <c r="F282" s="5">
        <v>113.99991029936101</v>
      </c>
      <c r="G282" s="5">
        <f t="shared" si="33"/>
        <v>2.5572917684629014E-2</v>
      </c>
      <c r="I282" s="5">
        <v>22.4952607216605</v>
      </c>
      <c r="J282" s="5">
        <v>113.99991029936101</v>
      </c>
      <c r="K282" s="5">
        <f t="shared" si="34"/>
        <v>2.5572917684629014E-2</v>
      </c>
      <c r="M282" s="5">
        <v>22.4952607216605</v>
      </c>
      <c r="N282" s="5">
        <v>113.99991029936101</v>
      </c>
      <c r="O282" s="5">
        <f t="shared" si="35"/>
        <v>2.5572917684629014E-2</v>
      </c>
      <c r="Q282" s="5">
        <v>22.469100438828601</v>
      </c>
      <c r="R282" s="5">
        <v>113.97227765473301</v>
      </c>
      <c r="S282" s="5">
        <f t="shared" si="36"/>
        <v>2.8428668348591184E-2</v>
      </c>
      <c r="T282" s="5"/>
      <c r="U282" s="5">
        <v>22.4838166522186</v>
      </c>
      <c r="V282" s="5">
        <v>114.026175568768</v>
      </c>
      <c r="W282" s="5">
        <f t="shared" si="37"/>
        <v>2.9125323584710653E-2</v>
      </c>
      <c r="X282" s="5"/>
      <c r="Y282" s="5">
        <v>22.4952607216605</v>
      </c>
      <c r="Z282" s="5">
        <v>113.99991029936101</v>
      </c>
      <c r="AA282" s="5">
        <f t="shared" si="38"/>
        <v>2.5572917684629014E-2</v>
      </c>
      <c r="AB282" s="5"/>
      <c r="AC282" s="5">
        <v>22.4952607216605</v>
      </c>
      <c r="AD282" s="5">
        <v>113.99991029936101</v>
      </c>
      <c r="AE282" s="5">
        <f t="shared" si="39"/>
        <v>2.5572917684629014E-2</v>
      </c>
    </row>
    <row r="283" spans="1:31" x14ac:dyDescent="0.25">
      <c r="A283">
        <v>22.469098306345799</v>
      </c>
      <c r="B283">
        <v>113.97217674111501</v>
      </c>
      <c r="C283" s="5">
        <f t="shared" si="32"/>
        <v>2.8529604495568284E-2</v>
      </c>
      <c r="E283" s="5">
        <v>22.495351385108499</v>
      </c>
      <c r="F283" s="5">
        <v>113.999907480037</v>
      </c>
      <c r="G283" s="5">
        <f t="shared" si="33"/>
        <v>2.5663624955884718E-2</v>
      </c>
      <c r="I283" s="5">
        <v>22.495351385108499</v>
      </c>
      <c r="J283" s="5">
        <v>113.999907480037</v>
      </c>
      <c r="K283" s="5">
        <f t="shared" si="34"/>
        <v>2.5663624955884718E-2</v>
      </c>
      <c r="M283" s="5">
        <v>22.495351385108499</v>
      </c>
      <c r="N283" s="5">
        <v>113.999907480037</v>
      </c>
      <c r="O283" s="5">
        <f t="shared" si="35"/>
        <v>2.5663624955884718E-2</v>
      </c>
      <c r="Q283" s="5">
        <v>22.469098306345799</v>
      </c>
      <c r="R283" s="5">
        <v>113.97217674111501</v>
      </c>
      <c r="S283" s="5">
        <f t="shared" si="36"/>
        <v>2.8529604495568284E-2</v>
      </c>
      <c r="T283" s="5"/>
      <c r="U283" s="5">
        <v>22.483866673566801</v>
      </c>
      <c r="V283" s="5">
        <v>114.026266222293</v>
      </c>
      <c r="W283" s="5">
        <f t="shared" si="37"/>
        <v>2.9228861802742874E-2</v>
      </c>
      <c r="X283" s="5"/>
      <c r="Y283" s="5">
        <v>22.495351385108499</v>
      </c>
      <c r="Z283" s="5">
        <v>113.999907480037</v>
      </c>
      <c r="AA283" s="5">
        <f t="shared" si="38"/>
        <v>2.5663624955884718E-2</v>
      </c>
      <c r="AB283" s="5"/>
      <c r="AC283" s="5">
        <v>22.495351385108499</v>
      </c>
      <c r="AD283" s="5">
        <v>113.999907480037</v>
      </c>
      <c r="AE283" s="5">
        <f t="shared" si="39"/>
        <v>2.5663624955884718E-2</v>
      </c>
    </row>
    <row r="284" spans="1:31" x14ac:dyDescent="0.25">
      <c r="A284">
        <v>22.469096173863001</v>
      </c>
      <c r="B284">
        <v>113.97207582749699</v>
      </c>
      <c r="C284" s="5">
        <f t="shared" si="32"/>
        <v>2.8630540642560001E-2</v>
      </c>
      <c r="E284" s="5">
        <v>22.495442048556601</v>
      </c>
      <c r="F284" s="5">
        <v>113.999904660713</v>
      </c>
      <c r="G284" s="5">
        <f t="shared" si="33"/>
        <v>2.5754332227255868E-2</v>
      </c>
      <c r="I284" s="5">
        <v>22.495442048556601</v>
      </c>
      <c r="J284" s="5">
        <v>113.999904660713</v>
      </c>
      <c r="K284" s="5">
        <f t="shared" si="34"/>
        <v>2.5754332227255868E-2</v>
      </c>
      <c r="M284" s="5">
        <v>22.495442048556601</v>
      </c>
      <c r="N284" s="5">
        <v>113.999904660713</v>
      </c>
      <c r="O284" s="5">
        <f t="shared" si="35"/>
        <v>2.5754332227255868E-2</v>
      </c>
      <c r="Q284" s="5">
        <v>22.469096173863001</v>
      </c>
      <c r="R284" s="5">
        <v>113.97207582749699</v>
      </c>
      <c r="S284" s="5">
        <f t="shared" si="36"/>
        <v>2.8630540642560001E-2</v>
      </c>
      <c r="T284" s="5"/>
      <c r="U284" s="5">
        <v>22.483916694914999</v>
      </c>
      <c r="V284" s="5">
        <v>114.026356875817</v>
      </c>
      <c r="W284" s="5">
        <f t="shared" si="37"/>
        <v>2.9332400021059465E-2</v>
      </c>
      <c r="X284" s="5"/>
      <c r="Y284" s="5">
        <v>22.495442048556601</v>
      </c>
      <c r="Z284" s="5">
        <v>113.999904660713</v>
      </c>
      <c r="AA284" s="5">
        <f t="shared" si="38"/>
        <v>2.5754332227255868E-2</v>
      </c>
      <c r="AB284" s="5"/>
      <c r="AC284" s="5">
        <v>22.495442048556601</v>
      </c>
      <c r="AD284" s="5">
        <v>113.999904660713</v>
      </c>
      <c r="AE284" s="5">
        <f t="shared" si="39"/>
        <v>2.5754332227255868E-2</v>
      </c>
    </row>
    <row r="285" spans="1:31" x14ac:dyDescent="0.25">
      <c r="A285">
        <v>22.469094041380199</v>
      </c>
      <c r="B285">
        <v>113.971974913879</v>
      </c>
      <c r="C285" s="5">
        <f t="shared" si="32"/>
        <v>2.8731476789538066E-2</v>
      </c>
      <c r="E285" s="5">
        <v>22.4955327120047</v>
      </c>
      <c r="F285" s="5">
        <v>113.999901841389</v>
      </c>
      <c r="G285" s="5">
        <f t="shared" si="33"/>
        <v>2.5845039498636233E-2</v>
      </c>
      <c r="I285" s="5">
        <v>22.4955327120047</v>
      </c>
      <c r="J285" s="5">
        <v>113.999901841389</v>
      </c>
      <c r="K285" s="5">
        <f t="shared" si="34"/>
        <v>2.5845039498636233E-2</v>
      </c>
      <c r="M285" s="5">
        <v>22.4955327120047</v>
      </c>
      <c r="N285" s="5">
        <v>113.999901841389</v>
      </c>
      <c r="O285" s="5">
        <f t="shared" si="35"/>
        <v>2.5845039498636233E-2</v>
      </c>
      <c r="Q285" s="5">
        <v>22.469094041380199</v>
      </c>
      <c r="R285" s="5">
        <v>113.971974913879</v>
      </c>
      <c r="S285" s="5">
        <f t="shared" si="36"/>
        <v>2.8731476789538066E-2</v>
      </c>
      <c r="T285" s="5"/>
      <c r="U285" s="5">
        <v>22.4839667162632</v>
      </c>
      <c r="V285" s="5">
        <v>114.02644752934199</v>
      </c>
      <c r="W285" s="5">
        <f t="shared" si="37"/>
        <v>2.943593824140418E-2</v>
      </c>
      <c r="X285" s="5"/>
      <c r="Y285" s="5">
        <v>22.4955327120047</v>
      </c>
      <c r="Z285" s="5">
        <v>113.999901841389</v>
      </c>
      <c r="AA285" s="5">
        <f t="shared" si="38"/>
        <v>2.5845039498636233E-2</v>
      </c>
      <c r="AB285" s="5"/>
      <c r="AC285" s="5">
        <v>22.4955327120047</v>
      </c>
      <c r="AD285" s="5">
        <v>113.999901841389</v>
      </c>
      <c r="AE285" s="5">
        <f t="shared" si="39"/>
        <v>2.5845039498636233E-2</v>
      </c>
    </row>
    <row r="286" spans="1:31" x14ac:dyDescent="0.25">
      <c r="A286">
        <v>22.469091908897401</v>
      </c>
      <c r="B286">
        <v>113.971874000261</v>
      </c>
      <c r="C286" s="5">
        <f t="shared" si="32"/>
        <v>2.8832412936516533E-2</v>
      </c>
      <c r="E286" s="5">
        <v>22.495623375452801</v>
      </c>
      <c r="F286" s="5">
        <v>113.99989902206499</v>
      </c>
      <c r="G286" s="5">
        <f t="shared" si="33"/>
        <v>2.593574677003322E-2</v>
      </c>
      <c r="I286" s="5">
        <v>22.495623375452801</v>
      </c>
      <c r="J286" s="5">
        <v>113.99989902206499</v>
      </c>
      <c r="K286" s="5">
        <f t="shared" si="34"/>
        <v>2.593574677003322E-2</v>
      </c>
      <c r="M286" s="5">
        <v>22.495623375452801</v>
      </c>
      <c r="N286" s="5">
        <v>113.99989902206499</v>
      </c>
      <c r="O286" s="5">
        <f t="shared" si="35"/>
        <v>2.593574677003322E-2</v>
      </c>
      <c r="Q286" s="5">
        <v>22.469091908897401</v>
      </c>
      <c r="R286" s="5">
        <v>113.971874000261</v>
      </c>
      <c r="S286" s="5">
        <f t="shared" si="36"/>
        <v>2.8832412936516533E-2</v>
      </c>
      <c r="T286" s="5"/>
      <c r="U286" s="5">
        <v>22.484016737611402</v>
      </c>
      <c r="V286" s="5">
        <v>114.02653818286601</v>
      </c>
      <c r="W286" s="5">
        <f t="shared" si="37"/>
        <v>2.9539476462035349E-2</v>
      </c>
      <c r="X286" s="5"/>
      <c r="Y286" s="5">
        <v>22.495623375452801</v>
      </c>
      <c r="Z286" s="5">
        <v>113.99989902206499</v>
      </c>
      <c r="AA286" s="5">
        <f t="shared" si="38"/>
        <v>2.593574677003322E-2</v>
      </c>
      <c r="AB286" s="5"/>
      <c r="AC286" s="5">
        <v>22.495623375452801</v>
      </c>
      <c r="AD286" s="5">
        <v>113.99989902206499</v>
      </c>
      <c r="AE286" s="5">
        <f t="shared" si="39"/>
        <v>2.593574677003322E-2</v>
      </c>
    </row>
    <row r="287" spans="1:31" x14ac:dyDescent="0.25">
      <c r="A287">
        <v>22.469089776414599</v>
      </c>
      <c r="B287">
        <v>113.971773086643</v>
      </c>
      <c r="C287" s="5">
        <f t="shared" si="32"/>
        <v>2.8933349083495548E-2</v>
      </c>
      <c r="E287" s="5">
        <v>22.4957140389009</v>
      </c>
      <c r="F287" s="5">
        <v>113.999896202741</v>
      </c>
      <c r="G287" s="5">
        <f t="shared" si="33"/>
        <v>2.6026454041438715E-2</v>
      </c>
      <c r="I287" s="5">
        <v>22.4957140389009</v>
      </c>
      <c r="J287" s="5">
        <v>113.999896202741</v>
      </c>
      <c r="K287" s="5">
        <f t="shared" si="34"/>
        <v>2.6026454041438715E-2</v>
      </c>
      <c r="M287" s="5">
        <v>22.4957140389009</v>
      </c>
      <c r="N287" s="5">
        <v>113.999896202741</v>
      </c>
      <c r="O287" s="5">
        <f t="shared" si="35"/>
        <v>2.6026454041438715E-2</v>
      </c>
      <c r="Q287" s="5">
        <v>22.469089776414599</v>
      </c>
      <c r="R287" s="5">
        <v>113.971773086643</v>
      </c>
      <c r="S287" s="5">
        <f t="shared" si="36"/>
        <v>2.8933349083495548E-2</v>
      </c>
      <c r="T287" s="5"/>
      <c r="U287" s="5">
        <v>22.484066758959599</v>
      </c>
      <c r="V287" s="5">
        <v>114.026628836391</v>
      </c>
      <c r="W287" s="5">
        <f t="shared" si="37"/>
        <v>2.9643014684654634E-2</v>
      </c>
      <c r="X287" s="5"/>
      <c r="Y287" s="5">
        <v>22.4957140389009</v>
      </c>
      <c r="Z287" s="5">
        <v>113.999896202741</v>
      </c>
      <c r="AA287" s="5">
        <f t="shared" si="38"/>
        <v>2.6026454041438715E-2</v>
      </c>
      <c r="AB287" s="5"/>
      <c r="AC287" s="5">
        <v>22.4957140389009</v>
      </c>
      <c r="AD287" s="5">
        <v>113.999896202741</v>
      </c>
      <c r="AE287" s="5">
        <f t="shared" si="39"/>
        <v>2.6026454041438715E-2</v>
      </c>
    </row>
    <row r="288" spans="1:31" x14ac:dyDescent="0.25">
      <c r="A288">
        <v>22.4690876439318</v>
      </c>
      <c r="B288">
        <v>113.971672173025</v>
      </c>
      <c r="C288" s="5">
        <f t="shared" si="32"/>
        <v>2.9034285230474952E-2</v>
      </c>
      <c r="E288" s="5">
        <v>22.495804702349002</v>
      </c>
      <c r="F288" s="5">
        <v>113.999893383417</v>
      </c>
      <c r="G288" s="5">
        <f t="shared" si="33"/>
        <v>2.611716131286013E-2</v>
      </c>
      <c r="I288" s="5">
        <v>22.495804702349002</v>
      </c>
      <c r="J288" s="5">
        <v>113.999893383417</v>
      </c>
      <c r="K288" s="5">
        <f t="shared" si="34"/>
        <v>2.611716131286013E-2</v>
      </c>
      <c r="M288" s="5">
        <v>22.495804702349002</v>
      </c>
      <c r="N288" s="5">
        <v>113.999893383417</v>
      </c>
      <c r="O288" s="5">
        <f t="shared" si="35"/>
        <v>2.611716131286013E-2</v>
      </c>
      <c r="Q288" s="5">
        <v>22.4690876439318</v>
      </c>
      <c r="R288" s="5">
        <v>113.971672173025</v>
      </c>
      <c r="S288" s="5">
        <f t="shared" si="36"/>
        <v>2.9034285230474952E-2</v>
      </c>
      <c r="T288" s="5"/>
      <c r="U288" s="5">
        <v>22.484116780307801</v>
      </c>
      <c r="V288" s="5">
        <v>114.026719489915</v>
      </c>
      <c r="W288" s="5">
        <f t="shared" si="37"/>
        <v>2.9746552907525845E-2</v>
      </c>
      <c r="X288" s="5"/>
      <c r="Y288" s="5">
        <v>22.495804702349002</v>
      </c>
      <c r="Z288" s="5">
        <v>113.999893383417</v>
      </c>
      <c r="AA288" s="5">
        <f t="shared" si="38"/>
        <v>2.611716131286013E-2</v>
      </c>
      <c r="AB288" s="5"/>
      <c r="AC288" s="5">
        <v>22.495804702349002</v>
      </c>
      <c r="AD288" s="5">
        <v>113.999893383417</v>
      </c>
      <c r="AE288" s="5">
        <f t="shared" si="39"/>
        <v>2.611716131286013E-2</v>
      </c>
    </row>
    <row r="289" spans="1:31" x14ac:dyDescent="0.25">
      <c r="A289">
        <v>22.469085511448998</v>
      </c>
      <c r="B289">
        <v>113.971571259407</v>
      </c>
      <c r="C289" s="5">
        <f t="shared" si="32"/>
        <v>2.913522137745489E-2</v>
      </c>
      <c r="E289" s="5">
        <v>22.4958953657971</v>
      </c>
      <c r="F289" s="5">
        <v>113.99989056409299</v>
      </c>
      <c r="G289" s="5">
        <f t="shared" si="33"/>
        <v>2.6207868584290677E-2</v>
      </c>
      <c r="I289" s="5">
        <v>22.4958953657971</v>
      </c>
      <c r="J289" s="5">
        <v>113.99989056409299</v>
      </c>
      <c r="K289" s="5">
        <f t="shared" si="34"/>
        <v>2.6207868584290677E-2</v>
      </c>
      <c r="M289" s="5">
        <v>22.4958953657971</v>
      </c>
      <c r="N289" s="5">
        <v>113.99989056409299</v>
      </c>
      <c r="O289" s="5">
        <f t="shared" si="35"/>
        <v>2.6207868584290677E-2</v>
      </c>
      <c r="Q289" s="5">
        <v>22.469085511448998</v>
      </c>
      <c r="R289" s="5">
        <v>113.971571259407</v>
      </c>
      <c r="S289" s="5">
        <f t="shared" si="36"/>
        <v>2.913522137745489E-2</v>
      </c>
      <c r="T289" s="5"/>
      <c r="U289" s="5">
        <v>22.484166801655999</v>
      </c>
      <c r="V289" s="5">
        <v>114.02681014344</v>
      </c>
      <c r="W289" s="5">
        <f t="shared" si="37"/>
        <v>2.9850091132386555E-2</v>
      </c>
      <c r="X289" s="5"/>
      <c r="Y289" s="5">
        <v>22.4958953657971</v>
      </c>
      <c r="Z289" s="5">
        <v>113.99989056409299</v>
      </c>
      <c r="AA289" s="5">
        <f t="shared" si="38"/>
        <v>2.6207868584290677E-2</v>
      </c>
      <c r="AB289" s="5"/>
      <c r="AC289" s="5">
        <v>22.4958953657971</v>
      </c>
      <c r="AD289" s="5">
        <v>113.99989056409299</v>
      </c>
      <c r="AE289" s="5">
        <f t="shared" si="39"/>
        <v>2.6207868584290677E-2</v>
      </c>
    </row>
    <row r="290" spans="1:31" x14ac:dyDescent="0.25">
      <c r="A290">
        <v>22.4690833789662</v>
      </c>
      <c r="B290">
        <v>113.971470345789</v>
      </c>
      <c r="C290" s="5">
        <f t="shared" si="32"/>
        <v>2.9236157524435216E-2</v>
      </c>
      <c r="E290" s="5">
        <v>22.495986029245199</v>
      </c>
      <c r="F290" s="5">
        <v>113.999887744769</v>
      </c>
      <c r="G290" s="5">
        <f t="shared" si="33"/>
        <v>2.6298575855732892E-2</v>
      </c>
      <c r="I290" s="5">
        <v>22.495986029245199</v>
      </c>
      <c r="J290" s="5">
        <v>113.999887744769</v>
      </c>
      <c r="K290" s="5">
        <f t="shared" si="34"/>
        <v>2.6298575855732892E-2</v>
      </c>
      <c r="M290" s="5">
        <v>22.495986029245199</v>
      </c>
      <c r="N290" s="5">
        <v>113.999887744769</v>
      </c>
      <c r="O290" s="5">
        <f t="shared" si="35"/>
        <v>2.6298575855732892E-2</v>
      </c>
      <c r="Q290" s="5">
        <v>22.4690833789662</v>
      </c>
      <c r="R290" s="5">
        <v>113.971470345789</v>
      </c>
      <c r="S290" s="5">
        <f t="shared" si="36"/>
        <v>2.9236157524435216E-2</v>
      </c>
      <c r="T290" s="5"/>
      <c r="U290" s="5">
        <v>22.4842168230042</v>
      </c>
      <c r="V290" s="5">
        <v>114.026900796964</v>
      </c>
      <c r="W290" s="5">
        <f t="shared" si="37"/>
        <v>2.9953629357463606E-2</v>
      </c>
      <c r="X290" s="5"/>
      <c r="Y290" s="5">
        <v>22.495986029245199</v>
      </c>
      <c r="Z290" s="5">
        <v>113.999887744769</v>
      </c>
      <c r="AA290" s="5">
        <f t="shared" si="38"/>
        <v>2.6298575855732892E-2</v>
      </c>
      <c r="AB290" s="5"/>
      <c r="AC290" s="5">
        <v>22.495986029245199</v>
      </c>
      <c r="AD290" s="5">
        <v>113.999887744769</v>
      </c>
      <c r="AE290" s="5">
        <f t="shared" si="39"/>
        <v>2.6298575855732892E-2</v>
      </c>
    </row>
    <row r="291" spans="1:31" x14ac:dyDescent="0.25">
      <c r="A291">
        <v>22.469081246483402</v>
      </c>
      <c r="B291">
        <v>113.971369432171</v>
      </c>
      <c r="C291" s="5">
        <f t="shared" si="32"/>
        <v>2.933709367141599E-2</v>
      </c>
      <c r="E291" s="5">
        <v>22.4960766926933</v>
      </c>
      <c r="F291" s="5">
        <v>113.999884925445</v>
      </c>
      <c r="G291" s="5">
        <f t="shared" si="33"/>
        <v>2.6389283127190653E-2</v>
      </c>
      <c r="I291" s="5">
        <v>22.4960766926933</v>
      </c>
      <c r="J291" s="5">
        <v>113.999884925445</v>
      </c>
      <c r="K291" s="5">
        <f t="shared" si="34"/>
        <v>2.6389283127190653E-2</v>
      </c>
      <c r="M291" s="5">
        <v>22.4960766926933</v>
      </c>
      <c r="N291" s="5">
        <v>113.999884925445</v>
      </c>
      <c r="O291" s="5">
        <f t="shared" si="35"/>
        <v>2.6389283127190653E-2</v>
      </c>
      <c r="Q291" s="5">
        <v>22.469081246483402</v>
      </c>
      <c r="R291" s="5">
        <v>113.971369432171</v>
      </c>
      <c r="S291" s="5">
        <f t="shared" si="36"/>
        <v>2.933709367141599E-2</v>
      </c>
      <c r="T291" s="5"/>
      <c r="U291" s="5">
        <v>22.484266844352401</v>
      </c>
      <c r="V291" s="5">
        <v>114.02699145048901</v>
      </c>
      <c r="W291" s="5">
        <f t="shared" si="37"/>
        <v>3.0057167584509045E-2</v>
      </c>
      <c r="X291" s="5"/>
      <c r="Y291" s="5">
        <v>22.4960766926933</v>
      </c>
      <c r="Z291" s="5">
        <v>113.999884925445</v>
      </c>
      <c r="AA291" s="5">
        <f t="shared" si="38"/>
        <v>2.6389283127190653E-2</v>
      </c>
      <c r="AB291" s="5"/>
      <c r="AC291" s="5">
        <v>22.4960766926933</v>
      </c>
      <c r="AD291" s="5">
        <v>113.999884925445</v>
      </c>
      <c r="AE291" s="5">
        <f t="shared" si="39"/>
        <v>2.6389283127190653E-2</v>
      </c>
    </row>
    <row r="292" spans="1:31" x14ac:dyDescent="0.25">
      <c r="A292">
        <v>22.4690791140006</v>
      </c>
      <c r="B292">
        <v>113.971268518553</v>
      </c>
      <c r="C292" s="5">
        <f t="shared" si="32"/>
        <v>2.9438029818397285E-2</v>
      </c>
      <c r="E292" s="5">
        <v>22.496167356141399</v>
      </c>
      <c r="F292" s="5">
        <v>113.99988210612101</v>
      </c>
      <c r="G292" s="5">
        <f t="shared" si="33"/>
        <v>2.6479990398656728E-2</v>
      </c>
      <c r="I292" s="5">
        <v>22.496167356141399</v>
      </c>
      <c r="J292" s="5">
        <v>113.99988210612101</v>
      </c>
      <c r="K292" s="5">
        <f t="shared" si="34"/>
        <v>2.6479990398656728E-2</v>
      </c>
      <c r="M292" s="5">
        <v>22.496167356141399</v>
      </c>
      <c r="N292" s="5">
        <v>113.99988210612101</v>
      </c>
      <c r="O292" s="5">
        <f t="shared" si="35"/>
        <v>2.6479990398656728E-2</v>
      </c>
      <c r="Q292" s="5">
        <v>22.4690791140006</v>
      </c>
      <c r="R292" s="5">
        <v>113.971268518553</v>
      </c>
      <c r="S292" s="5">
        <f t="shared" si="36"/>
        <v>2.9438029818397285E-2</v>
      </c>
      <c r="T292" s="5"/>
      <c r="U292" s="5">
        <v>22.484316865700599</v>
      </c>
      <c r="V292" s="5">
        <v>114.027082104013</v>
      </c>
      <c r="W292" s="5">
        <f t="shared" si="37"/>
        <v>3.0160705811744851E-2</v>
      </c>
      <c r="X292" s="5"/>
      <c r="Y292" s="5">
        <v>22.496167356141399</v>
      </c>
      <c r="Z292" s="5">
        <v>113.99988210612101</v>
      </c>
      <c r="AA292" s="5">
        <f t="shared" si="38"/>
        <v>2.6479990398656728E-2</v>
      </c>
      <c r="AB292" s="5"/>
      <c r="AC292" s="5">
        <v>22.496167356141399</v>
      </c>
      <c r="AD292" s="5">
        <v>113.99988210612101</v>
      </c>
      <c r="AE292" s="5">
        <f t="shared" si="39"/>
        <v>2.6479990398656728E-2</v>
      </c>
    </row>
    <row r="293" spans="1:31" x14ac:dyDescent="0.25">
      <c r="A293">
        <v>22.469076981517802</v>
      </c>
      <c r="B293">
        <v>113.971167604935</v>
      </c>
      <c r="C293" s="5">
        <f t="shared" si="32"/>
        <v>2.9538965965378951E-2</v>
      </c>
      <c r="E293" s="5">
        <v>22.496258019589501</v>
      </c>
      <c r="F293" s="5">
        <v>113.999879286797</v>
      </c>
      <c r="G293" s="5">
        <f t="shared" si="33"/>
        <v>2.6570697670138536E-2</v>
      </c>
      <c r="I293" s="5">
        <v>22.496258019589501</v>
      </c>
      <c r="J293" s="5">
        <v>113.999879286797</v>
      </c>
      <c r="K293" s="5">
        <f t="shared" si="34"/>
        <v>2.6570697670138536E-2</v>
      </c>
      <c r="M293" s="5">
        <v>22.496258019589501</v>
      </c>
      <c r="N293" s="5">
        <v>113.999879286797</v>
      </c>
      <c r="O293" s="5">
        <f t="shared" si="35"/>
        <v>2.6570697670138536E-2</v>
      </c>
      <c r="Q293" s="5">
        <v>22.469076981517802</v>
      </c>
      <c r="R293" s="5">
        <v>113.971167604935</v>
      </c>
      <c r="S293" s="5">
        <f t="shared" si="36"/>
        <v>2.9538965965378951E-2</v>
      </c>
      <c r="T293" s="5"/>
      <c r="U293" s="5">
        <v>22.4843668870488</v>
      </c>
      <c r="V293" s="5">
        <v>114.027172757538</v>
      </c>
      <c r="W293" s="5">
        <f t="shared" si="37"/>
        <v>3.0264244040916134E-2</v>
      </c>
      <c r="X293" s="5"/>
      <c r="Y293" s="5">
        <v>22.496258019589501</v>
      </c>
      <c r="Z293" s="5">
        <v>113.999879286797</v>
      </c>
      <c r="AA293" s="5">
        <f t="shared" si="38"/>
        <v>2.6570697670138536E-2</v>
      </c>
      <c r="AB293" s="5"/>
      <c r="AC293" s="5">
        <v>22.496258019589501</v>
      </c>
      <c r="AD293" s="5">
        <v>113.999879286797</v>
      </c>
      <c r="AE293" s="5">
        <f t="shared" si="39"/>
        <v>2.6570697670138536E-2</v>
      </c>
    </row>
    <row r="294" spans="1:31" x14ac:dyDescent="0.25">
      <c r="A294">
        <v>22.4690748490349</v>
      </c>
      <c r="B294">
        <v>113.97106669131701</v>
      </c>
      <c r="C294" s="5">
        <f t="shared" si="32"/>
        <v>2.9639902112363229E-2</v>
      </c>
      <c r="E294" s="5">
        <v>22.496348683037599</v>
      </c>
      <c r="F294" s="5">
        <v>113.999876467473</v>
      </c>
      <c r="G294" s="5">
        <f t="shared" si="33"/>
        <v>2.6661404941627984E-2</v>
      </c>
      <c r="I294" s="5">
        <v>22.496348683037599</v>
      </c>
      <c r="J294" s="5">
        <v>113.999876467473</v>
      </c>
      <c r="K294" s="5">
        <f t="shared" si="34"/>
        <v>2.6661404941627984E-2</v>
      </c>
      <c r="M294" s="5">
        <v>22.496348683037599</v>
      </c>
      <c r="N294" s="5">
        <v>113.999876467473</v>
      </c>
      <c r="O294" s="5">
        <f t="shared" si="35"/>
        <v>2.6661404941627984E-2</v>
      </c>
      <c r="Q294" s="5">
        <v>22.4690748490349</v>
      </c>
      <c r="R294" s="5">
        <v>113.97106669131701</v>
      </c>
      <c r="S294" s="5">
        <f t="shared" si="36"/>
        <v>2.9639902112363229E-2</v>
      </c>
      <c r="T294" s="5"/>
      <c r="U294" s="5">
        <v>22.484416908397002</v>
      </c>
      <c r="V294" s="5">
        <v>114.02726341106199</v>
      </c>
      <c r="W294" s="5">
        <f t="shared" si="37"/>
        <v>3.0367782270270025E-2</v>
      </c>
      <c r="X294" s="5"/>
      <c r="Y294" s="5">
        <v>22.496348683037599</v>
      </c>
      <c r="Z294" s="5">
        <v>113.999876467473</v>
      </c>
      <c r="AA294" s="5">
        <f t="shared" si="38"/>
        <v>2.6661404941627984E-2</v>
      </c>
      <c r="AB294" s="5"/>
      <c r="AC294" s="5">
        <v>22.496348683037599</v>
      </c>
      <c r="AD294" s="5">
        <v>113.999876467473</v>
      </c>
      <c r="AE294" s="5">
        <f t="shared" si="39"/>
        <v>2.6661404941627984E-2</v>
      </c>
    </row>
    <row r="295" spans="1:31" x14ac:dyDescent="0.25">
      <c r="A295">
        <v>22.469072716552098</v>
      </c>
      <c r="B295">
        <v>113.97096577769901</v>
      </c>
      <c r="C295" s="5">
        <f t="shared" si="32"/>
        <v>2.9740838259345839E-2</v>
      </c>
      <c r="E295" s="5">
        <v>22.496439346485701</v>
      </c>
      <c r="F295" s="5">
        <v>113.99987364814901</v>
      </c>
      <c r="G295" s="5">
        <f t="shared" si="33"/>
        <v>2.6752112213132485E-2</v>
      </c>
      <c r="I295" s="5">
        <v>22.496439346485701</v>
      </c>
      <c r="J295" s="5">
        <v>113.99987364814901</v>
      </c>
      <c r="K295" s="5">
        <f t="shared" si="34"/>
        <v>2.6752112213132485E-2</v>
      </c>
      <c r="M295" s="5">
        <v>22.496439346485701</v>
      </c>
      <c r="N295" s="5">
        <v>113.99987364814901</v>
      </c>
      <c r="O295" s="5">
        <f t="shared" si="35"/>
        <v>2.6752112213132485E-2</v>
      </c>
      <c r="Q295" s="5">
        <v>22.469072716552098</v>
      </c>
      <c r="R295" s="5">
        <v>113.97096577769901</v>
      </c>
      <c r="S295" s="5">
        <f t="shared" si="36"/>
        <v>2.9740838259345839E-2</v>
      </c>
      <c r="T295" s="5"/>
      <c r="U295" s="5">
        <v>22.4844669297451</v>
      </c>
      <c r="V295" s="5">
        <v>114.027354064587</v>
      </c>
      <c r="W295" s="5">
        <f t="shared" si="37"/>
        <v>3.0471320501498561E-2</v>
      </c>
      <c r="X295" s="5"/>
      <c r="Y295" s="5">
        <v>22.496439346485701</v>
      </c>
      <c r="Z295" s="5">
        <v>113.99987364814901</v>
      </c>
      <c r="AA295" s="5">
        <f t="shared" si="38"/>
        <v>2.6752112213132485E-2</v>
      </c>
      <c r="AB295" s="5"/>
      <c r="AC295" s="5">
        <v>22.496439346485701</v>
      </c>
      <c r="AD295" s="5">
        <v>113.99987364814901</v>
      </c>
      <c r="AE295" s="5">
        <f t="shared" si="39"/>
        <v>2.6752112213132485E-2</v>
      </c>
    </row>
    <row r="296" spans="1:31" x14ac:dyDescent="0.25">
      <c r="A296">
        <v>22.4690705840693</v>
      </c>
      <c r="B296">
        <v>113.97086486408099</v>
      </c>
      <c r="C296" s="5">
        <f t="shared" si="32"/>
        <v>2.9841774406343013E-2</v>
      </c>
      <c r="E296" s="5">
        <v>22.496530009933799</v>
      </c>
      <c r="F296" s="5">
        <v>113.999870828825</v>
      </c>
      <c r="G296" s="5">
        <f t="shared" si="33"/>
        <v>2.6842819484645262E-2</v>
      </c>
      <c r="I296" s="5">
        <v>22.496530009933799</v>
      </c>
      <c r="J296" s="5">
        <v>113.999870828825</v>
      </c>
      <c r="K296" s="5">
        <f t="shared" si="34"/>
        <v>2.6842819484645262E-2</v>
      </c>
      <c r="M296" s="5">
        <v>22.496530009933799</v>
      </c>
      <c r="N296" s="5">
        <v>113.999870828825</v>
      </c>
      <c r="O296" s="5">
        <f t="shared" si="35"/>
        <v>2.6842819484645262E-2</v>
      </c>
      <c r="Q296" s="5">
        <v>22.4690705840693</v>
      </c>
      <c r="R296" s="5">
        <v>113.97086486408099</v>
      </c>
      <c r="S296" s="5">
        <f t="shared" si="36"/>
        <v>2.9841774406343013E-2</v>
      </c>
      <c r="T296" s="5"/>
      <c r="U296" s="5">
        <v>22.484516951093301</v>
      </c>
      <c r="V296" s="5">
        <v>114.027444718111</v>
      </c>
      <c r="W296" s="5">
        <f t="shared" si="37"/>
        <v>3.0574858732925883E-2</v>
      </c>
      <c r="X296" s="5"/>
      <c r="Y296" s="5">
        <v>22.496530009933799</v>
      </c>
      <c r="Z296" s="5">
        <v>113.999870828825</v>
      </c>
      <c r="AA296" s="5">
        <f t="shared" si="38"/>
        <v>2.6842819484645262E-2</v>
      </c>
      <c r="AB296" s="5"/>
      <c r="AC296" s="5">
        <v>22.496530009933799</v>
      </c>
      <c r="AD296" s="5">
        <v>113.999870828825</v>
      </c>
      <c r="AE296" s="5">
        <f t="shared" si="39"/>
        <v>2.6842819484645262E-2</v>
      </c>
    </row>
    <row r="297" spans="1:31" x14ac:dyDescent="0.25">
      <c r="A297">
        <v>22.469068451586502</v>
      </c>
      <c r="B297">
        <v>113.970763950463</v>
      </c>
      <c r="C297" s="5">
        <f t="shared" si="32"/>
        <v>2.9942710553326403E-2</v>
      </c>
      <c r="E297" s="5">
        <v>22.496620673381901</v>
      </c>
      <c r="F297" s="5">
        <v>113.999868009501</v>
      </c>
      <c r="G297" s="5">
        <f t="shared" si="33"/>
        <v>2.693352675617243E-2</v>
      </c>
      <c r="I297" s="5">
        <v>22.496620673381901</v>
      </c>
      <c r="J297" s="5">
        <v>113.999868009501</v>
      </c>
      <c r="K297" s="5">
        <f t="shared" si="34"/>
        <v>2.693352675617243E-2</v>
      </c>
      <c r="M297" s="5">
        <v>22.496620673381901</v>
      </c>
      <c r="N297" s="5">
        <v>113.999868009501</v>
      </c>
      <c r="O297" s="5">
        <f t="shared" si="35"/>
        <v>2.693352675617243E-2</v>
      </c>
      <c r="Q297" s="5">
        <v>22.469068451586502</v>
      </c>
      <c r="R297" s="5">
        <v>113.970763950463</v>
      </c>
      <c r="S297" s="5">
        <f t="shared" si="36"/>
        <v>2.9942710553326403E-2</v>
      </c>
      <c r="T297" s="5"/>
      <c r="U297" s="5">
        <v>22.484566972441499</v>
      </c>
      <c r="V297" s="5">
        <v>114.02753537163601</v>
      </c>
      <c r="W297" s="5">
        <f t="shared" si="37"/>
        <v>3.0678396966255041E-2</v>
      </c>
      <c r="X297" s="5"/>
      <c r="Y297" s="5">
        <v>22.496620673381901</v>
      </c>
      <c r="Z297" s="5">
        <v>113.999868009501</v>
      </c>
      <c r="AA297" s="5">
        <f t="shared" si="38"/>
        <v>2.693352675617243E-2</v>
      </c>
      <c r="AB297" s="5"/>
      <c r="AC297" s="5">
        <v>22.496620673381901</v>
      </c>
      <c r="AD297" s="5">
        <v>113.999868009501</v>
      </c>
      <c r="AE297" s="5">
        <f t="shared" si="39"/>
        <v>2.693352675617243E-2</v>
      </c>
    </row>
    <row r="298" spans="1:31" x14ac:dyDescent="0.25">
      <c r="A298">
        <v>22.4690663191037</v>
      </c>
      <c r="B298">
        <v>113.970663036845</v>
      </c>
      <c r="C298" s="5">
        <f t="shared" si="32"/>
        <v>3.0043646700310289E-2</v>
      </c>
      <c r="E298" s="5">
        <v>22.49671133683</v>
      </c>
      <c r="F298" s="5">
        <v>113.999865190177</v>
      </c>
      <c r="G298" s="5">
        <f t="shared" si="33"/>
        <v>2.7024234027707202E-2</v>
      </c>
      <c r="I298" s="5">
        <v>22.49671133683</v>
      </c>
      <c r="J298" s="5">
        <v>113.999865190177</v>
      </c>
      <c r="K298" s="5">
        <f t="shared" si="34"/>
        <v>2.7024234027707202E-2</v>
      </c>
      <c r="M298" s="5">
        <v>22.49671133683</v>
      </c>
      <c r="N298" s="5">
        <v>113.999865190177</v>
      </c>
      <c r="O298" s="5">
        <f t="shared" si="35"/>
        <v>2.7024234027707202E-2</v>
      </c>
      <c r="Q298" s="5">
        <v>22.4690663191037</v>
      </c>
      <c r="R298" s="5">
        <v>113.970663036845</v>
      </c>
      <c r="S298" s="5">
        <f t="shared" si="36"/>
        <v>3.0043646700310289E-2</v>
      </c>
      <c r="T298" s="5"/>
      <c r="U298" s="5">
        <v>22.4846169937897</v>
      </c>
      <c r="V298" s="5">
        <v>114.02762602516</v>
      </c>
      <c r="W298" s="5">
        <f t="shared" si="37"/>
        <v>3.0781935199714019E-2</v>
      </c>
      <c r="X298" s="5"/>
      <c r="Y298" s="5">
        <v>22.49671133683</v>
      </c>
      <c r="Z298" s="5">
        <v>113.999865190177</v>
      </c>
      <c r="AA298" s="5">
        <f t="shared" si="38"/>
        <v>2.7024234027707202E-2</v>
      </c>
      <c r="AB298" s="5"/>
      <c r="AC298" s="5">
        <v>22.49671133683</v>
      </c>
      <c r="AD298" s="5">
        <v>113.999865190177</v>
      </c>
      <c r="AE298" s="5">
        <f t="shared" si="39"/>
        <v>2.7024234027707202E-2</v>
      </c>
    </row>
    <row r="299" spans="1:31" x14ac:dyDescent="0.25">
      <c r="A299">
        <v>22.469064186620901</v>
      </c>
      <c r="B299">
        <v>113.970562123227</v>
      </c>
      <c r="C299" s="5">
        <f t="shared" si="32"/>
        <v>3.0144582847294519E-2</v>
      </c>
      <c r="E299" s="5">
        <v>22.496802000278102</v>
      </c>
      <c r="F299" s="5">
        <v>113.99986237085299</v>
      </c>
      <c r="G299" s="5">
        <f t="shared" si="33"/>
        <v>2.7114941299257019E-2</v>
      </c>
      <c r="I299" s="5">
        <v>22.496802000278102</v>
      </c>
      <c r="J299" s="5">
        <v>113.99986237085299</v>
      </c>
      <c r="K299" s="5">
        <f t="shared" si="34"/>
        <v>2.7114941299257019E-2</v>
      </c>
      <c r="M299" s="5">
        <v>22.496802000278102</v>
      </c>
      <c r="N299" s="5">
        <v>113.99986237085299</v>
      </c>
      <c r="O299" s="5">
        <f t="shared" si="35"/>
        <v>2.7114941299257019E-2</v>
      </c>
      <c r="Q299" s="5">
        <v>22.469064186620901</v>
      </c>
      <c r="R299" s="5">
        <v>113.970562123227</v>
      </c>
      <c r="S299" s="5">
        <f t="shared" si="36"/>
        <v>3.0144582847294519E-2</v>
      </c>
      <c r="T299" s="5"/>
      <c r="U299" s="5">
        <v>22.484667015137902</v>
      </c>
      <c r="V299" s="5">
        <v>114.027716678685</v>
      </c>
      <c r="W299" s="5">
        <f t="shared" si="37"/>
        <v>3.0885473435043661E-2</v>
      </c>
      <c r="X299" s="5"/>
      <c r="Y299" s="5">
        <v>22.496802000278102</v>
      </c>
      <c r="Z299" s="5">
        <v>113.99986237085299</v>
      </c>
      <c r="AA299" s="5">
        <f t="shared" si="38"/>
        <v>2.7114941299257019E-2</v>
      </c>
      <c r="AB299" s="5"/>
      <c r="AC299" s="5">
        <v>22.496802000278102</v>
      </c>
      <c r="AD299" s="5">
        <v>113.99986237085299</v>
      </c>
      <c r="AE299" s="5">
        <f t="shared" si="39"/>
        <v>2.7114941299257019E-2</v>
      </c>
    </row>
    <row r="300" spans="1:31" x14ac:dyDescent="0.25">
      <c r="A300">
        <v>22.469062054138099</v>
      </c>
      <c r="B300">
        <v>113.970461209609</v>
      </c>
      <c r="C300" s="5">
        <f t="shared" si="32"/>
        <v>3.0245518994279234E-2</v>
      </c>
      <c r="E300" s="5">
        <v>22.4968926637262</v>
      </c>
      <c r="F300" s="5">
        <v>113.999859551529</v>
      </c>
      <c r="G300" s="5">
        <f t="shared" si="33"/>
        <v>2.7205648570813784E-2</v>
      </c>
      <c r="I300" s="5">
        <v>22.4968926637262</v>
      </c>
      <c r="J300" s="5">
        <v>113.999859551529</v>
      </c>
      <c r="K300" s="5">
        <f t="shared" si="34"/>
        <v>2.7205648570813784E-2</v>
      </c>
      <c r="M300" s="5">
        <v>22.4968926637262</v>
      </c>
      <c r="N300" s="5">
        <v>113.999859551529</v>
      </c>
      <c r="O300" s="5">
        <f t="shared" si="35"/>
        <v>2.7205648570813784E-2</v>
      </c>
      <c r="Q300" s="5">
        <v>22.469062054138099</v>
      </c>
      <c r="R300" s="5">
        <v>113.970461209609</v>
      </c>
      <c r="S300" s="5">
        <f t="shared" si="36"/>
        <v>3.0245518994279234E-2</v>
      </c>
      <c r="T300" s="5"/>
      <c r="U300" s="5">
        <v>22.484717036486099</v>
      </c>
      <c r="V300" s="5">
        <v>114.02780733220899</v>
      </c>
      <c r="W300" s="5">
        <f t="shared" si="37"/>
        <v>3.0989011670491916E-2</v>
      </c>
      <c r="X300" s="5"/>
      <c r="Y300" s="5">
        <v>22.4968926637262</v>
      </c>
      <c r="Z300" s="5">
        <v>113.999859551529</v>
      </c>
      <c r="AA300" s="5">
        <f t="shared" si="38"/>
        <v>2.7205648570813784E-2</v>
      </c>
      <c r="AB300" s="5"/>
      <c r="AC300" s="5">
        <v>22.4968926637262</v>
      </c>
      <c r="AD300" s="5">
        <v>113.999859551529</v>
      </c>
      <c r="AE300" s="5">
        <f t="shared" si="39"/>
        <v>2.7205648570813784E-2</v>
      </c>
    </row>
  </sheetData>
  <mergeCells count="8">
    <mergeCell ref="Y3:Z3"/>
    <mergeCell ref="AC3:AD3"/>
    <mergeCell ref="A3:B3"/>
    <mergeCell ref="E3:F3"/>
    <mergeCell ref="I3:J3"/>
    <mergeCell ref="M3:N3"/>
    <mergeCell ref="Q3:R3"/>
    <mergeCell ref="U3:V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Stations list</vt:lpstr>
      <vt:lpstr>Stations (route)</vt:lpstr>
      <vt:lpstr>工作表1</vt:lpstr>
      <vt:lpstr>distant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Kit Lo</dc:creator>
  <cp:lastModifiedBy>LO Chun Kit</cp:lastModifiedBy>
  <dcterms:created xsi:type="dcterms:W3CDTF">2021-06-30T14:47:40Z</dcterms:created>
  <dcterms:modified xsi:type="dcterms:W3CDTF">2021-07-03T17:29:12Z</dcterms:modified>
</cp:coreProperties>
</file>