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Engineering\Eli Saunders\Python\Python Certs\"/>
    </mc:Choice>
  </mc:AlternateContent>
  <xr:revisionPtr revIDLastSave="0" documentId="13_ncr:1_{A20C8DBE-B50F-4F79-9D95-9CF740ED085D}" xr6:coauthVersionLast="47" xr6:coauthVersionMax="47" xr10:uidLastSave="{00000000-0000-0000-0000-000000000000}"/>
  <bookViews>
    <workbookView xWindow="57480" yWindow="-405" windowWidth="16440" windowHeight="29040" xr2:uid="{00000000-000D-0000-FFFF-FFFF00000000}"/>
  </bookViews>
  <sheets>
    <sheet name="Index" sheetId="1" r:id="rId1"/>
    <sheet name="Sheet1" sheetId="3" r:id="rId2"/>
    <sheet name="Instruction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B3" i="3"/>
  <c r="B4" i="3"/>
  <c r="B5" i="3"/>
  <c r="B6" i="3"/>
  <c r="B7" i="3"/>
  <c r="B8" i="3"/>
  <c r="B9" i="3"/>
  <c r="B10" i="3"/>
  <c r="B11" i="3"/>
  <c r="B12" i="3"/>
  <c r="B1" i="3"/>
  <c r="A2" i="3"/>
  <c r="A3" i="3"/>
  <c r="A4" i="3"/>
  <c r="A5" i="3"/>
  <c r="A6" i="3"/>
  <c r="A7" i="3"/>
  <c r="A8" i="3"/>
  <c r="A9" i="3"/>
  <c r="A10" i="3"/>
  <c r="A11" i="3"/>
  <c r="A12" i="3"/>
  <c r="A1" i="3"/>
</calcChain>
</file>

<file path=xl/sharedStrings.xml><?xml version="1.0" encoding="utf-8"?>
<sst xmlns="http://schemas.openxmlformats.org/spreadsheetml/2006/main" count="284" uniqueCount="165">
  <si>
    <t>Project directory</t>
  </si>
  <si>
    <t>Frontsheet offset</t>
  </si>
  <si>
    <t>Shift page numbers to account for MRB frontsheets.</t>
  </si>
  <si>
    <t>ToC Position</t>
  </si>
  <si>
    <t>Distance from top of page that table on contents is printed, adjust for your header.</t>
  </si>
  <si>
    <t>ToC Font Size</t>
  </si>
  <si>
    <t>Section</t>
  </si>
  <si>
    <t>Level</t>
  </si>
  <si>
    <t>Heading</t>
  </si>
  <si>
    <t>Revision</t>
  </si>
  <si>
    <t>File Reference</t>
  </si>
  <si>
    <t>Title Page</t>
  </si>
  <si>
    <t>ToC</t>
  </si>
  <si>
    <t>4</t>
  </si>
  <si>
    <t>5</t>
  </si>
  <si>
    <t>Instructions for completing each column</t>
  </si>
  <si>
    <t>Collumn</t>
  </si>
  <si>
    <t>Description</t>
  </si>
  <si>
    <t>Example</t>
  </si>
  <si>
    <t>This is the section numbering format of your choice, they are stored as text and used in the table of contents and section title pages.</t>
  </si>
  <si>
    <t>1, 2, 3, 3.1, 3.1.1…</t>
  </si>
  <si>
    <t>This is the heirarchy of each entry used to build the bookmarks table of the final PDF. You must not drop down more than one level between entries.</t>
  </si>
  <si>
    <t>1, 1, 1, 2, 3... OK
1, 1, 1, 3, 3… Not OK</t>
  </si>
  <si>
    <t>This is the title or description of this entry.</t>
  </si>
  <si>
    <t>"Un-Priced Purchase order", "Paint Procedure", "Inspection and Test Plan" etc.</t>
  </si>
  <si>
    <t>This is the unique file reference that the program will use to find the file in the project folder, if required. It should not be possible for this reference to refer to more than one file.</t>
  </si>
  <si>
    <t>"016630-PO", "P007B-016867s Paint", "VDRL-SLPRAM-QM-G75-ITP-0001" etc</t>
  </si>
  <si>
    <t>Enter 'yes' or 'x' here if you would like the program to insert a heading page for this section. The page will have the 'Section' and 'Heading' references added.</t>
  </si>
  <si>
    <t>"Yes", "y", "x"
"No", [blank]</t>
  </si>
  <si>
    <t>Enter 'yes' or 'x' here if you would like the program to add this section to the table of contents generated on the front page of the final file. Regardless of this collumn all entries in this index will be added to the bookmarks of the final pdf.</t>
  </si>
  <si>
    <t>Adjust table of contents font size to ensure that index fits on one page.</t>
  </si>
  <si>
    <t>00, 1, A, B, 00A…</t>
  </si>
  <si>
    <t>This adds the document revision to the table of contents, leave blank if not required.</t>
  </si>
  <si>
    <t>Project descriptor</t>
  </si>
  <si>
    <t>Individual project to help identify output files.</t>
  </si>
  <si>
    <t>TEST</t>
  </si>
  <si>
    <t>Sequence</t>
  </si>
  <si>
    <t>8</t>
  </si>
  <si>
    <t>9</t>
  </si>
  <si>
    <t>Component</t>
  </si>
  <si>
    <t>Material Number</t>
  </si>
  <si>
    <t>Heat Number</t>
  </si>
  <si>
    <t>Certificate Number</t>
  </si>
  <si>
    <t>GIN number</t>
  </si>
  <si>
    <t>RAM Build Number</t>
  </si>
  <si>
    <t>FLG15246</t>
  </si>
  <si>
    <t>PK16166</t>
  </si>
  <si>
    <t>PK16184</t>
  </si>
  <si>
    <t>Package assembly</t>
  </si>
  <si>
    <t>FLG15247</t>
  </si>
  <si>
    <t>FLD15248</t>
  </si>
  <si>
    <t>FLI15249</t>
  </si>
  <si>
    <t>BLANKING FLANGE SUCTION RAM54  HCH</t>
  </si>
  <si>
    <t>BLANKING FLANGE DISCHARGE RAM54 HCH</t>
  </si>
  <si>
    <t>FLANGE RAMS4 1.5" 1500# RTJ</t>
  </si>
  <si>
    <t>FLANGE RAM54 2" 150# RF</t>
  </si>
  <si>
    <t>UNS N06627</t>
  </si>
  <si>
    <t>UNS N06628</t>
  </si>
  <si>
    <t>UNS N06629</t>
  </si>
  <si>
    <t>UNS N06630</t>
  </si>
  <si>
    <t>61091A2</t>
  </si>
  <si>
    <t>176057/0</t>
  </si>
  <si>
    <t>183545/0</t>
  </si>
  <si>
    <t>017430B</t>
  </si>
  <si>
    <t>017431B</t>
  </si>
  <si>
    <t>017545B</t>
  </si>
  <si>
    <t>017546B</t>
  </si>
  <si>
    <t>17747S/0</t>
  </si>
  <si>
    <t>seq</t>
  </si>
  <si>
    <t>=</t>
  </si>
  <si>
    <t>sheet["A"</t>
  </si>
  <si>
    <t>+</t>
  </si>
  <si>
    <t>str(row)].value</t>
  </si>
  <si>
    <t>lev</t>
  </si>
  <si>
    <t>sheet["B"</t>
  </si>
  <si>
    <t>comp</t>
  </si>
  <si>
    <t>sheet["C"</t>
  </si>
  <si>
    <t>desc</t>
  </si>
  <si>
    <t>sheet["D"</t>
  </si>
  <si>
    <t>mat</t>
  </si>
  <si>
    <t>sheet["E"</t>
  </si>
  <si>
    <t>heat</t>
  </si>
  <si>
    <t>sheet["F"</t>
  </si>
  <si>
    <t>cert</t>
  </si>
  <si>
    <t>sheet["G"</t>
  </si>
  <si>
    <t>gin</t>
  </si>
  <si>
    <t>sheet["H"</t>
  </si>
  <si>
    <t>build</t>
  </si>
  <si>
    <t>sheet["I"</t>
  </si>
  <si>
    <t>fil</t>
  </si>
  <si>
    <t>sheet["J"</t>
  </si>
  <si>
    <t>titl</t>
  </si>
  <si>
    <t>sheet["K"</t>
  </si>
  <si>
    <t>tocs</t>
  </si>
  <si>
    <t>sheet["L"</t>
  </si>
  <si>
    <t>'seq':str(seq)</t>
  </si>
  <si>
    <t>'lev':str(lev)</t>
  </si>
  <si>
    <t>'comp':str(comp)</t>
  </si>
  <si>
    <t>'desc':str(desc)</t>
  </si>
  <si>
    <t>'mat':str(mat)</t>
  </si>
  <si>
    <t>'heat':str(heat)</t>
  </si>
  <si>
    <t>'cert':str(cert)</t>
  </si>
  <si>
    <t>'gin':str(gin)</t>
  </si>
  <si>
    <t>'build':str(build)</t>
  </si>
  <si>
    <t>'fil':str(fil)</t>
  </si>
  <si>
    <t>'titl':str(titl)</t>
  </si>
  <si>
    <t>'tocs':str(tocs)</t>
  </si>
  <si>
    <t>C:\Users\design01\Desktop</t>
  </si>
  <si>
    <t>Title</t>
  </si>
  <si>
    <t>Yes</t>
  </si>
  <si>
    <t>FLUIDHEAD ASSEMBLY</t>
  </si>
  <si>
    <t>FH15156</t>
  </si>
  <si>
    <t>YES</t>
  </si>
  <si>
    <t>FHD15215</t>
  </si>
  <si>
    <t>VNT15233</t>
  </si>
  <si>
    <t>PLG15234</t>
  </si>
  <si>
    <t>VVD15235</t>
  </si>
  <si>
    <t>VGD15236</t>
  </si>
  <si>
    <t>VST15241</t>
  </si>
  <si>
    <t>VVI15242</t>
  </si>
  <si>
    <t>PLG15243</t>
  </si>
  <si>
    <t>VSR15244</t>
  </si>
  <si>
    <t>PLG15245</t>
  </si>
  <si>
    <t>CW6MC</t>
  </si>
  <si>
    <t>P0813</t>
  </si>
  <si>
    <t>M2027</t>
  </si>
  <si>
    <t>P0812</t>
  </si>
  <si>
    <t>M2025</t>
  </si>
  <si>
    <t>N06625</t>
  </si>
  <si>
    <t>WLH8282</t>
  </si>
  <si>
    <t>403805v1</t>
  </si>
  <si>
    <t>169050/0</t>
  </si>
  <si>
    <t>177564/0</t>
  </si>
  <si>
    <t>017323B</t>
  </si>
  <si>
    <t>017324B</t>
  </si>
  <si>
    <t>C6132</t>
  </si>
  <si>
    <t>017338B</t>
  </si>
  <si>
    <t>017340B</t>
  </si>
  <si>
    <t>FLUIDHEAD RAM54 HCH</t>
  </si>
  <si>
    <t>FLUIDHEAD RAM54  HCH</t>
  </si>
  <si>
    <t>VALVE NUT RAM54</t>
  </si>
  <si>
    <t>PLUG TOP RAM54/HCH</t>
  </si>
  <si>
    <t>VALVE DISCHARGE RAM54/HCH</t>
  </si>
  <si>
    <t>VALVE GUIDE DICHARGE</t>
  </si>
  <si>
    <t>VALVE SEAT RAM54/HCH</t>
  </si>
  <si>
    <t>VALVE INLET RAM54/HCH</t>
  </si>
  <si>
    <t>PLUG 1.1/4" 8SPP</t>
  </si>
  <si>
    <t>VALVE SEAT RING</t>
  </si>
  <si>
    <t>SH15821</t>
  </si>
  <si>
    <t>SEAL HOUSING</t>
  </si>
  <si>
    <t>SLH15822</t>
  </si>
  <si>
    <t>NPA3418.4</t>
  </si>
  <si>
    <t>RAM15823</t>
  </si>
  <si>
    <t>TIR15824</t>
  </si>
  <si>
    <t>SEAL HOUSING RAM54R055</t>
  </si>
  <si>
    <t>NUT PACKING ADJUSTER-55MM</t>
  </si>
  <si>
    <t xml:space="preserve">RAM54R055 HCH </t>
  </si>
  <si>
    <t>THRUST RING RAM54R055</t>
  </si>
  <si>
    <t>169371/0</t>
  </si>
  <si>
    <t>017341B</t>
  </si>
  <si>
    <t>CA104/CW307G</t>
  </si>
  <si>
    <t>EA5805</t>
  </si>
  <si>
    <t>017343B</t>
  </si>
  <si>
    <t>173503/0</t>
  </si>
  <si>
    <t>017345B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</si>
</sst>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8"/>
      <name val="Calibri"/>
      <family val="2"/>
      <scheme val="minor"/>
    </font>
    <font>
      <b/>
      <sz val="12"/>
      <color theme="1"/>
      <name val="Calibri"/>
      <family val="2"/>
      <scheme val="minor"/>
    </font>
    <font>
      <sz val="11"/>
      <color rgb="FFFF0000"/>
      <name val="Calibri"/>
      <family val="2"/>
      <scheme val="minor"/>
    </font>
    <font>
      <sz val="11"/>
      <color rgb="FFFF0000"/>
      <name val="Consolas"/>
      <family val="3"/>
    </font>
  </fonts>
  <fills count="6">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medium">
        <color indexed="64"/>
      </top>
      <bottom style="medium">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s>
  <cellStyleXfs count="1">
    <xf numFmtId="0" fontId="0" fillId="0" borderId="0"/>
  </cellStyleXfs>
  <cellXfs count="56">
    <xf numFmtId="0" fontId="0" fillId="0" borderId="0" xfId="0"/>
    <xf numFmtId="0" fontId="1" fillId="2" borderId="1" xfId="0" applyFont="1" applyFill="1" applyBorder="1" applyAlignment="1">
      <alignment horizontal="center"/>
    </xf>
    <xf numFmtId="0" fontId="1" fillId="2" borderId="1" xfId="0" applyFont="1" applyFill="1" applyBorder="1"/>
    <xf numFmtId="0" fontId="0" fillId="3" borderId="1" xfId="0" applyFill="1" applyBorder="1" applyAlignment="1">
      <alignment horizontal="center" vertical="top"/>
    </xf>
    <xf numFmtId="0" fontId="0" fillId="4" borderId="1" xfId="0"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vertical="top"/>
    </xf>
    <xf numFmtId="0" fontId="2" fillId="0" borderId="0" xfId="0" applyFont="1"/>
    <xf numFmtId="0" fontId="3" fillId="0" borderId="0" xfId="0" applyFont="1"/>
    <xf numFmtId="0" fontId="0" fillId="0" borderId="0" xfId="0"/>
    <xf numFmtId="0" fontId="0" fillId="0" borderId="0" xfId="0" applyAlignment="1">
      <alignment horizontal="center"/>
    </xf>
    <xf numFmtId="49" fontId="0" fillId="0" borderId="0" xfId="0" applyNumberFormat="1" applyAlignment="1">
      <alignment horizontal="center"/>
    </xf>
    <xf numFmtId="0" fontId="1" fillId="0" borderId="0" xfId="0" applyFont="1"/>
    <xf numFmtId="0" fontId="1" fillId="2" borderId="4" xfId="0" applyFont="1" applyFill="1" applyBorder="1" applyAlignment="1">
      <alignment horizontal="center"/>
    </xf>
    <xf numFmtId="0" fontId="1" fillId="2" borderId="4" xfId="0" applyFont="1" applyFill="1" applyBorder="1"/>
    <xf numFmtId="0" fontId="2" fillId="2" borderId="1" xfId="0" applyFont="1" applyFill="1" applyBorder="1"/>
    <xf numFmtId="0" fontId="1" fillId="2" borderId="1" xfId="0" applyFont="1" applyFill="1" applyBorder="1" applyAlignment="1">
      <alignment vertical="center"/>
    </xf>
    <xf numFmtId="0" fontId="2" fillId="4" borderId="5" xfId="0" applyFont="1" applyFill="1" applyBorder="1"/>
    <xf numFmtId="0" fontId="3" fillId="4" borderId="6" xfId="0" applyFont="1" applyFill="1" applyBorder="1"/>
    <xf numFmtId="0" fontId="1" fillId="4" borderId="1" xfId="0" applyFont="1" applyFill="1" applyBorder="1" applyAlignment="1">
      <alignment horizontal="center" vertical="center"/>
    </xf>
    <xf numFmtId="0" fontId="0" fillId="3" borderId="5" xfId="0" applyFill="1" applyBorder="1" applyAlignment="1">
      <alignment vertical="center"/>
    </xf>
    <xf numFmtId="0" fontId="0" fillId="3" borderId="6" xfId="0" applyFill="1" applyBorder="1" applyAlignment="1">
      <alignment horizont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3" fillId="4" borderId="6" xfId="0" applyFont="1" applyFill="1" applyBorder="1" applyAlignment="1">
      <alignment horizontal="center"/>
    </xf>
    <xf numFmtId="0" fontId="3" fillId="3" borderId="6" xfId="0" applyFont="1" applyFill="1" applyBorder="1" applyAlignment="1">
      <alignment horizontal="center"/>
    </xf>
    <xf numFmtId="0" fontId="0" fillId="3" borderId="6" xfId="0" applyFill="1" applyBorder="1" applyAlignment="1">
      <alignment horizontal="center" vertical="center"/>
    </xf>
    <xf numFmtId="0" fontId="1" fillId="2" borderId="7" xfId="0" applyFont="1" applyFill="1" applyBorder="1" applyAlignment="1">
      <alignment horizontal="center"/>
    </xf>
    <xf numFmtId="0" fontId="0" fillId="4" borderId="3" xfId="0" applyFill="1" applyBorder="1" applyAlignment="1">
      <alignment horizontal="center"/>
    </xf>
    <xf numFmtId="0" fontId="0" fillId="4" borderId="2" xfId="0" applyFill="1" applyBorder="1" applyAlignment="1">
      <alignment horizontal="center"/>
    </xf>
    <xf numFmtId="0" fontId="0" fillId="3" borderId="2" xfId="0" applyFill="1" applyBorder="1"/>
    <xf numFmtId="0" fontId="0" fillId="3" borderId="3" xfId="0" applyFill="1" applyBorder="1" applyAlignment="1">
      <alignment vertical="center"/>
    </xf>
    <xf numFmtId="0" fontId="0" fillId="3" borderId="2" xfId="0" applyFill="1" applyBorder="1" applyAlignment="1">
      <alignment vertical="center"/>
    </xf>
    <xf numFmtId="49" fontId="0" fillId="3" borderId="8" xfId="0" applyNumberFormat="1" applyFill="1" applyBorder="1" applyAlignment="1">
      <alignment horizontal="center"/>
    </xf>
    <xf numFmtId="49" fontId="0" fillId="3" borderId="9" xfId="0" applyNumberFormat="1" applyFill="1" applyBorder="1" applyAlignment="1">
      <alignment horizontal="center"/>
    </xf>
    <xf numFmtId="164" fontId="0" fillId="4" borderId="3" xfId="0" quotePrefix="1" applyNumberFormat="1" applyFill="1" applyBorder="1" applyAlignment="1">
      <alignment horizontal="center" vertical="center"/>
    </xf>
    <xf numFmtId="164" fontId="0" fillId="4" borderId="2" xfId="0" applyNumberFormat="1" applyFill="1" applyBorder="1" applyAlignment="1">
      <alignment horizontal="center" vertical="center"/>
    </xf>
    <xf numFmtId="164" fontId="0" fillId="4" borderId="2" xfId="0" quotePrefix="1" applyNumberFormat="1" applyFill="1" applyBorder="1" applyAlignment="1">
      <alignment horizontal="center" vertical="center"/>
    </xf>
    <xf numFmtId="0" fontId="0" fillId="3" borderId="5" xfId="0" applyFont="1" applyFill="1" applyBorder="1"/>
    <xf numFmtId="49" fontId="5" fillId="4" borderId="5" xfId="0" applyNumberFormat="1" applyFont="1" applyFill="1" applyBorder="1" applyAlignment="1">
      <alignment horizontal="center"/>
    </xf>
    <xf numFmtId="0" fontId="0" fillId="3" borderId="6" xfId="0" applyFont="1" applyFill="1" applyBorder="1"/>
    <xf numFmtId="0" fontId="0" fillId="3" borderId="6" xfId="0" applyFill="1" applyBorder="1" applyAlignment="1">
      <alignment vertical="center"/>
    </xf>
    <xf numFmtId="0" fontId="1" fillId="2" borderId="10" xfId="0" applyFont="1" applyFill="1" applyBorder="1" applyAlignment="1">
      <alignment horizontal="center"/>
    </xf>
    <xf numFmtId="164" fontId="0" fillId="4" borderId="11" xfId="0" quotePrefix="1" applyNumberFormat="1" applyFill="1" applyBorder="1" applyAlignment="1">
      <alignment horizontal="center" vertical="center"/>
    </xf>
    <xf numFmtId="164" fontId="0" fillId="4" borderId="12" xfId="0" applyNumberFormat="1" applyFill="1" applyBorder="1" applyAlignment="1">
      <alignment horizontal="center" vertical="center"/>
    </xf>
    <xf numFmtId="164" fontId="0" fillId="4" borderId="12" xfId="0" quotePrefix="1" applyNumberFormat="1" applyFill="1" applyBorder="1" applyAlignment="1">
      <alignment horizontal="center" vertical="center"/>
    </xf>
    <xf numFmtId="0" fontId="0" fillId="4" borderId="12" xfId="0" applyFill="1" applyBorder="1" applyAlignment="1">
      <alignment horizontal="center"/>
    </xf>
    <xf numFmtId="0" fontId="0" fillId="3" borderId="3" xfId="0" applyFill="1" applyBorder="1" applyAlignment="1">
      <alignment horizontal="center" vertical="center"/>
    </xf>
    <xf numFmtId="0" fontId="7" fillId="0" borderId="0" xfId="0" applyFont="1" applyAlignment="1">
      <alignment vertical="center"/>
    </xf>
    <xf numFmtId="0" fontId="6" fillId="0" borderId="0" xfId="0" applyFont="1"/>
    <xf numFmtId="0" fontId="0" fillId="3" borderId="14" xfId="0" applyFill="1" applyBorder="1" applyAlignment="1">
      <alignment horizontal="center"/>
    </xf>
    <xf numFmtId="0" fontId="0" fillId="3" borderId="6" xfId="0" applyFont="1" applyFill="1" applyBorder="1" applyAlignment="1">
      <alignment horizontal="center"/>
    </xf>
    <xf numFmtId="0" fontId="1" fillId="2" borderId="13" xfId="0" applyFont="1" applyFill="1" applyBorder="1" applyAlignment="1">
      <alignment horizontal="center"/>
    </xf>
    <xf numFmtId="0" fontId="0" fillId="3" borderId="2" xfId="0" applyFill="1" applyBorder="1" applyAlignment="1">
      <alignment horizontal="center" vertical="center"/>
    </xf>
    <xf numFmtId="0" fontId="0" fillId="3" borderId="15" xfId="0" applyFill="1" applyBorder="1" applyAlignment="1">
      <alignment horizontal="center"/>
    </xf>
    <xf numFmtId="0" fontId="0" fillId="3" borderId="2"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
  <sheetViews>
    <sheetView tabSelected="1" zoomScaleNormal="100" workbookViewId="0">
      <selection activeCell="N29" sqref="N29"/>
    </sheetView>
  </sheetViews>
  <sheetFormatPr defaultRowHeight="15" x14ac:dyDescent="0.25"/>
  <cols>
    <col min="1" max="1" width="20.7109375" style="34" bestFit="1" customWidth="1"/>
    <col min="2" max="2" width="9.85546875" style="29" customWidth="1"/>
    <col min="3" max="3" width="16" style="30" customWidth="1"/>
    <col min="4" max="4" width="39.5703125" style="30" bestFit="1" customWidth="1"/>
    <col min="5" max="5" width="16.42578125" style="55" bestFit="1" customWidth="1"/>
    <col min="6" max="6" width="12.85546875" style="55" bestFit="1" customWidth="1"/>
    <col min="7" max="7" width="18.28515625" style="55" bestFit="1" customWidth="1"/>
    <col min="8" max="8" width="11.85546875" style="29" bestFit="1" customWidth="1"/>
    <col min="9" max="9" width="18.28515625" style="46" bestFit="1" customWidth="1"/>
    <col min="10" max="10" width="14" style="54" bestFit="1" customWidth="1"/>
    <col min="11" max="11" width="20.7109375" style="9" customWidth="1"/>
    <col min="12" max="12" width="13.28515625" style="9" customWidth="1"/>
    <col min="13" max="13" width="8" style="9" customWidth="1"/>
    <col min="14" max="16384" width="9.140625" style="9"/>
  </cols>
  <sheetData>
    <row r="1" spans="1:10" s="8" customFormat="1" ht="18.75" customHeight="1" x14ac:dyDescent="0.3">
      <c r="A1" s="15" t="s">
        <v>0</v>
      </c>
      <c r="B1" s="17" t="s">
        <v>107</v>
      </c>
      <c r="C1" s="18"/>
      <c r="D1" s="18"/>
      <c r="E1" s="24"/>
      <c r="F1" s="24"/>
      <c r="G1" s="24"/>
      <c r="H1" s="24"/>
      <c r="I1" s="24"/>
      <c r="J1" s="24"/>
    </row>
    <row r="2" spans="1:10" s="8" customFormat="1" ht="15.75" customHeight="1" x14ac:dyDescent="0.3">
      <c r="A2" s="2" t="s">
        <v>33</v>
      </c>
      <c r="B2" s="39" t="s">
        <v>35</v>
      </c>
      <c r="C2" s="38" t="s">
        <v>34</v>
      </c>
      <c r="D2" s="40"/>
      <c r="E2" s="51"/>
      <c r="F2" s="51"/>
      <c r="G2" s="51"/>
      <c r="H2" s="25"/>
      <c r="I2" s="25"/>
      <c r="J2" s="25"/>
    </row>
    <row r="3" spans="1:10" s="8" customFormat="1" ht="15.75" customHeight="1" x14ac:dyDescent="0.3">
      <c r="A3" s="16" t="s">
        <v>1</v>
      </c>
      <c r="B3" s="19">
        <v>0</v>
      </c>
      <c r="C3" s="20" t="s">
        <v>2</v>
      </c>
      <c r="D3" s="41"/>
      <c r="E3" s="26"/>
      <c r="F3" s="26"/>
      <c r="G3" s="26"/>
      <c r="H3" s="25"/>
      <c r="I3" s="25"/>
      <c r="J3" s="25"/>
    </row>
    <row r="4" spans="1:10" ht="15.75" customHeight="1" x14ac:dyDescent="0.25">
      <c r="A4" s="16" t="s">
        <v>3</v>
      </c>
      <c r="B4" s="19">
        <v>375</v>
      </c>
      <c r="C4" s="20" t="s">
        <v>4</v>
      </c>
      <c r="D4" s="41"/>
      <c r="E4" s="26"/>
      <c r="F4" s="26"/>
      <c r="G4" s="26"/>
      <c r="H4" s="21"/>
      <c r="I4" s="21"/>
      <c r="J4" s="21"/>
    </row>
    <row r="5" spans="1:10" ht="15.75" customHeight="1" x14ac:dyDescent="0.25">
      <c r="A5" s="16" t="s">
        <v>5</v>
      </c>
      <c r="B5" s="19">
        <v>12</v>
      </c>
      <c r="C5" s="22" t="s">
        <v>30</v>
      </c>
      <c r="D5" s="23"/>
      <c r="E5" s="26"/>
      <c r="F5" s="26"/>
      <c r="G5" s="26"/>
      <c r="H5" s="26"/>
      <c r="I5" s="26"/>
      <c r="J5" s="26"/>
    </row>
    <row r="6" spans="1:10" ht="15.75" customHeight="1" thickBot="1" x14ac:dyDescent="0.3">
      <c r="A6" s="10"/>
      <c r="B6" s="11"/>
      <c r="C6" s="10"/>
      <c r="D6" s="10"/>
      <c r="E6" s="10"/>
      <c r="F6" s="10"/>
      <c r="G6" s="10"/>
      <c r="H6" s="10"/>
      <c r="I6" s="10"/>
      <c r="J6" s="10"/>
    </row>
    <row r="7" spans="1:10" s="12" customFormat="1" ht="15.75" customHeight="1" thickBot="1" x14ac:dyDescent="0.3">
      <c r="A7" s="27" t="s">
        <v>36</v>
      </c>
      <c r="B7" s="13" t="s">
        <v>108</v>
      </c>
      <c r="C7" s="14" t="s">
        <v>39</v>
      </c>
      <c r="D7" s="14" t="s">
        <v>17</v>
      </c>
      <c r="E7" s="13" t="s">
        <v>40</v>
      </c>
      <c r="F7" s="13" t="s">
        <v>41</v>
      </c>
      <c r="G7" s="13" t="s">
        <v>42</v>
      </c>
      <c r="H7" s="13" t="s">
        <v>43</v>
      </c>
      <c r="I7" s="42" t="s">
        <v>44</v>
      </c>
      <c r="J7" s="52" t="s">
        <v>10</v>
      </c>
    </row>
    <row r="8" spans="1:10" x14ac:dyDescent="0.25">
      <c r="A8" s="33"/>
      <c r="B8" s="28" t="s">
        <v>109</v>
      </c>
      <c r="C8" s="31" t="s">
        <v>46</v>
      </c>
      <c r="D8" s="31" t="s">
        <v>48</v>
      </c>
      <c r="E8" s="47"/>
      <c r="F8" s="47"/>
      <c r="G8" s="47"/>
      <c r="H8" s="35"/>
      <c r="I8" s="43"/>
      <c r="J8" s="50" t="s">
        <v>46</v>
      </c>
    </row>
    <row r="9" spans="1:10" x14ac:dyDescent="0.25">
      <c r="A9" s="33" t="s">
        <v>13</v>
      </c>
      <c r="B9" s="28"/>
      <c r="C9" s="31" t="s">
        <v>45</v>
      </c>
      <c r="D9" s="31" t="s">
        <v>52</v>
      </c>
      <c r="E9" s="47" t="s">
        <v>56</v>
      </c>
      <c r="F9" s="47">
        <v>319939</v>
      </c>
      <c r="G9" s="47" t="s">
        <v>61</v>
      </c>
      <c r="H9" s="35">
        <v>26308</v>
      </c>
      <c r="I9" s="43" t="s">
        <v>63</v>
      </c>
      <c r="J9" s="50">
        <v>26308</v>
      </c>
    </row>
    <row r="10" spans="1:10" x14ac:dyDescent="0.25">
      <c r="A10" s="33" t="s">
        <v>14</v>
      </c>
      <c r="B10" s="28"/>
      <c r="C10" s="31" t="s">
        <v>49</v>
      </c>
      <c r="D10" s="31" t="s">
        <v>53</v>
      </c>
      <c r="E10" s="47" t="s">
        <v>57</v>
      </c>
      <c r="F10" s="47">
        <v>326413</v>
      </c>
      <c r="G10" s="47" t="s">
        <v>67</v>
      </c>
      <c r="H10" s="35">
        <v>26308</v>
      </c>
      <c r="I10" s="43" t="s">
        <v>64</v>
      </c>
      <c r="J10" s="50">
        <v>26308</v>
      </c>
    </row>
    <row r="11" spans="1:10" x14ac:dyDescent="0.25">
      <c r="A11" s="33" t="s">
        <v>37</v>
      </c>
      <c r="B11" s="28"/>
      <c r="C11" s="31" t="s">
        <v>50</v>
      </c>
      <c r="D11" s="31" t="s">
        <v>54</v>
      </c>
      <c r="E11" s="47" t="s">
        <v>58</v>
      </c>
      <c r="F11" s="47">
        <v>326940</v>
      </c>
      <c r="G11" s="47" t="s">
        <v>62</v>
      </c>
      <c r="H11" s="35">
        <v>26485</v>
      </c>
      <c r="I11" s="43" t="s">
        <v>65</v>
      </c>
      <c r="J11" s="50">
        <v>26485</v>
      </c>
    </row>
    <row r="12" spans="1:10" x14ac:dyDescent="0.25">
      <c r="A12" s="33" t="s">
        <v>38</v>
      </c>
      <c r="B12" s="28"/>
      <c r="C12" s="31" t="s">
        <v>51</v>
      </c>
      <c r="D12" s="31" t="s">
        <v>55</v>
      </c>
      <c r="E12" s="47" t="s">
        <v>59</v>
      </c>
      <c r="F12" s="47" t="s">
        <v>60</v>
      </c>
      <c r="G12" s="47">
        <v>1938</v>
      </c>
      <c r="H12" s="35">
        <v>26485</v>
      </c>
      <c r="I12" s="43" t="s">
        <v>66</v>
      </c>
      <c r="J12" s="50">
        <v>26485</v>
      </c>
    </row>
    <row r="13" spans="1:10" x14ac:dyDescent="0.25">
      <c r="A13" s="33"/>
      <c r="B13" s="28" t="s">
        <v>109</v>
      </c>
      <c r="C13" s="31" t="s">
        <v>47</v>
      </c>
      <c r="D13" s="31" t="s">
        <v>48</v>
      </c>
      <c r="E13" s="47"/>
      <c r="F13" s="47"/>
      <c r="G13" s="47"/>
      <c r="H13" s="35"/>
      <c r="I13" s="43"/>
      <c r="J13" s="50" t="s">
        <v>47</v>
      </c>
    </row>
    <row r="14" spans="1:10" x14ac:dyDescent="0.25">
      <c r="A14" s="33" t="s">
        <v>13</v>
      </c>
      <c r="B14" s="28"/>
      <c r="C14" s="31" t="s">
        <v>45</v>
      </c>
      <c r="D14" s="31" t="s">
        <v>52</v>
      </c>
      <c r="E14" s="47" t="s">
        <v>56</v>
      </c>
      <c r="F14" s="47">
        <v>319939</v>
      </c>
      <c r="G14" s="47" t="s">
        <v>61</v>
      </c>
      <c r="H14" s="35">
        <v>26308</v>
      </c>
      <c r="I14" s="43" t="s">
        <v>63</v>
      </c>
      <c r="J14" s="50">
        <v>26308</v>
      </c>
    </row>
    <row r="15" spans="1:10" x14ac:dyDescent="0.25">
      <c r="A15" s="33" t="s">
        <v>14</v>
      </c>
      <c r="B15" s="28"/>
      <c r="C15" s="31" t="s">
        <v>49</v>
      </c>
      <c r="D15" s="31" t="s">
        <v>53</v>
      </c>
      <c r="E15" s="47" t="s">
        <v>57</v>
      </c>
      <c r="F15" s="47">
        <v>326413</v>
      </c>
      <c r="G15" s="47" t="s">
        <v>67</v>
      </c>
      <c r="H15" s="35">
        <v>26308</v>
      </c>
      <c r="I15" s="43" t="s">
        <v>64</v>
      </c>
      <c r="J15" s="50">
        <v>26308</v>
      </c>
    </row>
    <row r="16" spans="1:10" x14ac:dyDescent="0.25">
      <c r="A16" s="33" t="s">
        <v>37</v>
      </c>
      <c r="B16" s="28"/>
      <c r="C16" s="31" t="s">
        <v>50</v>
      </c>
      <c r="D16" s="31" t="s">
        <v>54</v>
      </c>
      <c r="E16" s="47" t="s">
        <v>58</v>
      </c>
      <c r="F16" s="47">
        <v>326940</v>
      </c>
      <c r="G16" s="47" t="s">
        <v>62</v>
      </c>
      <c r="H16" s="35">
        <v>26485</v>
      </c>
      <c r="I16" s="43" t="s">
        <v>65</v>
      </c>
      <c r="J16" s="50">
        <v>26485</v>
      </c>
    </row>
    <row r="17" spans="1:10" x14ac:dyDescent="0.25">
      <c r="A17" s="33" t="s">
        <v>38</v>
      </c>
      <c r="B17" s="28"/>
      <c r="C17" s="31" t="s">
        <v>51</v>
      </c>
      <c r="D17" s="31" t="s">
        <v>55</v>
      </c>
      <c r="E17" s="47" t="s">
        <v>59</v>
      </c>
      <c r="F17" s="47" t="s">
        <v>60</v>
      </c>
      <c r="G17" s="47">
        <v>1938</v>
      </c>
      <c r="H17" s="35">
        <v>26485</v>
      </c>
      <c r="I17" s="43" t="s">
        <v>66</v>
      </c>
      <c r="J17" s="50">
        <v>26485</v>
      </c>
    </row>
    <row r="18" spans="1:10" x14ac:dyDescent="0.25">
      <c r="A18" s="33" t="s">
        <v>13</v>
      </c>
      <c r="B18" s="28"/>
      <c r="C18" s="31" t="s">
        <v>45</v>
      </c>
      <c r="D18" s="31" t="s">
        <v>52</v>
      </c>
      <c r="E18" s="47" t="s">
        <v>56</v>
      </c>
      <c r="F18" s="47">
        <v>319939</v>
      </c>
      <c r="G18" s="47" t="s">
        <v>61</v>
      </c>
      <c r="H18" s="35">
        <v>26308</v>
      </c>
      <c r="I18" s="43" t="s">
        <v>63</v>
      </c>
      <c r="J18" s="50">
        <v>26308</v>
      </c>
    </row>
    <row r="19" spans="1:10" x14ac:dyDescent="0.25">
      <c r="A19" s="33" t="s">
        <v>14</v>
      </c>
      <c r="B19" s="28"/>
      <c r="C19" s="31" t="s">
        <v>49</v>
      </c>
      <c r="D19" s="31" t="s">
        <v>53</v>
      </c>
      <c r="E19" s="47" t="s">
        <v>57</v>
      </c>
      <c r="F19" s="47">
        <v>326413</v>
      </c>
      <c r="G19" s="47" t="s">
        <v>67</v>
      </c>
      <c r="H19" s="35">
        <v>26308</v>
      </c>
      <c r="I19" s="43" t="s">
        <v>64</v>
      </c>
      <c r="J19" s="50">
        <v>26308</v>
      </c>
    </row>
    <row r="20" spans="1:10" x14ac:dyDescent="0.25">
      <c r="A20" s="33" t="s">
        <v>37</v>
      </c>
      <c r="B20" s="28"/>
      <c r="C20" s="31" t="s">
        <v>50</v>
      </c>
      <c r="D20" s="31" t="s">
        <v>54</v>
      </c>
      <c r="E20" s="47" t="s">
        <v>58</v>
      </c>
      <c r="F20" s="47">
        <v>326940</v>
      </c>
      <c r="G20" s="47" t="s">
        <v>62</v>
      </c>
      <c r="H20" s="35">
        <v>26485</v>
      </c>
      <c r="I20" s="43" t="s">
        <v>65</v>
      </c>
      <c r="J20" s="50">
        <v>26485</v>
      </c>
    </row>
    <row r="21" spans="1:10" x14ac:dyDescent="0.25">
      <c r="A21" s="33" t="s">
        <v>38</v>
      </c>
      <c r="B21" s="28"/>
      <c r="C21" s="31" t="s">
        <v>51</v>
      </c>
      <c r="D21" s="31" t="s">
        <v>55</v>
      </c>
      <c r="E21" s="47" t="s">
        <v>59</v>
      </c>
      <c r="F21" s="47" t="s">
        <v>60</v>
      </c>
      <c r="G21" s="47">
        <v>1938</v>
      </c>
      <c r="H21" s="35">
        <v>26485</v>
      </c>
      <c r="I21" s="43" t="s">
        <v>66</v>
      </c>
      <c r="J21" s="50">
        <v>26485</v>
      </c>
    </row>
    <row r="22" spans="1:10" x14ac:dyDescent="0.25">
      <c r="A22" s="33"/>
      <c r="B22" s="28" t="s">
        <v>112</v>
      </c>
      <c r="C22" s="31" t="s">
        <v>111</v>
      </c>
      <c r="D22" s="31" t="s">
        <v>110</v>
      </c>
      <c r="E22" s="47"/>
      <c r="F22" s="47"/>
      <c r="G22" s="47"/>
      <c r="H22" s="35"/>
      <c r="I22" s="43"/>
      <c r="J22" s="50" t="s">
        <v>111</v>
      </c>
    </row>
    <row r="23" spans="1:10" x14ac:dyDescent="0.25">
      <c r="A23" s="33">
        <v>1</v>
      </c>
      <c r="B23" s="28"/>
      <c r="C23" s="31" t="s">
        <v>113</v>
      </c>
      <c r="D23" s="31" t="s">
        <v>138</v>
      </c>
      <c r="E23" s="47" t="s">
        <v>123</v>
      </c>
      <c r="F23" s="47" t="s">
        <v>124</v>
      </c>
      <c r="G23" s="47" t="s">
        <v>125</v>
      </c>
      <c r="H23" s="35">
        <v>26534</v>
      </c>
      <c r="I23" s="43">
        <v>174738</v>
      </c>
      <c r="J23" s="50">
        <v>26534</v>
      </c>
    </row>
    <row r="24" spans="1:10" x14ac:dyDescent="0.25">
      <c r="A24" s="34">
        <v>1</v>
      </c>
      <c r="C24" s="32" t="s">
        <v>113</v>
      </c>
      <c r="D24" s="32" t="s">
        <v>139</v>
      </c>
      <c r="E24" s="53" t="s">
        <v>123</v>
      </c>
      <c r="F24" s="53" t="s">
        <v>126</v>
      </c>
      <c r="G24" s="53" t="s">
        <v>127</v>
      </c>
      <c r="H24" s="36">
        <v>26534</v>
      </c>
      <c r="I24" s="44">
        <v>174738</v>
      </c>
      <c r="J24" s="54">
        <v>26534</v>
      </c>
    </row>
    <row r="25" spans="1:10" x14ac:dyDescent="0.25">
      <c r="A25" s="33">
        <v>2</v>
      </c>
      <c r="B25" s="28"/>
      <c r="C25" s="31" t="s">
        <v>114</v>
      </c>
      <c r="D25" s="31" t="s">
        <v>140</v>
      </c>
      <c r="E25" s="47" t="s">
        <v>128</v>
      </c>
      <c r="F25" s="47" t="s">
        <v>129</v>
      </c>
      <c r="G25" s="47" t="s">
        <v>130</v>
      </c>
      <c r="H25" s="35">
        <v>26242</v>
      </c>
      <c r="I25" s="43">
        <v>173208</v>
      </c>
      <c r="J25" s="50">
        <v>26242</v>
      </c>
    </row>
    <row r="26" spans="1:10" x14ac:dyDescent="0.25">
      <c r="A26" s="33">
        <v>3</v>
      </c>
      <c r="B26" s="28"/>
      <c r="C26" s="31" t="s">
        <v>115</v>
      </c>
      <c r="D26" s="31" t="s">
        <v>141</v>
      </c>
      <c r="E26" s="47" t="s">
        <v>128</v>
      </c>
      <c r="F26" s="47">
        <v>361187</v>
      </c>
      <c r="G26" s="47" t="s">
        <v>131</v>
      </c>
      <c r="H26" s="35">
        <v>26242</v>
      </c>
      <c r="I26" s="43">
        <v>173228</v>
      </c>
      <c r="J26" s="50">
        <v>26242</v>
      </c>
    </row>
    <row r="27" spans="1:10" x14ac:dyDescent="0.25">
      <c r="A27" s="33">
        <v>6</v>
      </c>
      <c r="B27" s="28"/>
      <c r="C27" s="31" t="s">
        <v>116</v>
      </c>
      <c r="D27" s="31" t="s">
        <v>142</v>
      </c>
      <c r="E27" s="47" t="s">
        <v>128</v>
      </c>
      <c r="F27" s="47">
        <v>319615</v>
      </c>
      <c r="G27" s="47" t="s">
        <v>132</v>
      </c>
      <c r="H27" s="35">
        <v>26242</v>
      </c>
      <c r="I27" s="43" t="s">
        <v>133</v>
      </c>
      <c r="J27" s="50">
        <v>26242</v>
      </c>
    </row>
    <row r="28" spans="1:10" x14ac:dyDescent="0.25">
      <c r="A28" s="33">
        <v>7</v>
      </c>
      <c r="B28" s="28"/>
      <c r="C28" s="32" t="s">
        <v>117</v>
      </c>
      <c r="D28" s="32" t="s">
        <v>143</v>
      </c>
      <c r="E28" s="53" t="s">
        <v>128</v>
      </c>
      <c r="F28" s="53">
        <v>606389</v>
      </c>
      <c r="G28" s="53">
        <v>1118501</v>
      </c>
      <c r="H28" s="36">
        <v>26242</v>
      </c>
      <c r="I28" s="44" t="s">
        <v>134</v>
      </c>
      <c r="J28" s="54">
        <v>26242</v>
      </c>
    </row>
    <row r="29" spans="1:10" x14ac:dyDescent="0.25">
      <c r="A29" s="33">
        <v>9</v>
      </c>
      <c r="B29" s="28"/>
      <c r="C29" s="31" t="s">
        <v>118</v>
      </c>
      <c r="D29" s="31" t="s">
        <v>144</v>
      </c>
      <c r="E29" s="47" t="s">
        <v>123</v>
      </c>
      <c r="F29" s="47" t="s">
        <v>135</v>
      </c>
      <c r="G29" s="47">
        <v>3300</v>
      </c>
      <c r="H29" s="35">
        <v>26385</v>
      </c>
      <c r="I29" s="43">
        <v>173308</v>
      </c>
      <c r="J29" s="50">
        <v>26385</v>
      </c>
    </row>
    <row r="30" spans="1:10" x14ac:dyDescent="0.25">
      <c r="A30" s="33">
        <v>11</v>
      </c>
      <c r="B30" s="28"/>
      <c r="C30" s="31" t="s">
        <v>119</v>
      </c>
      <c r="D30" s="31" t="s">
        <v>145</v>
      </c>
      <c r="E30" s="47" t="s">
        <v>128</v>
      </c>
      <c r="F30" s="47">
        <v>319615</v>
      </c>
      <c r="G30" s="47" t="s">
        <v>132</v>
      </c>
      <c r="H30" s="35">
        <v>26242</v>
      </c>
      <c r="I30" s="43">
        <v>173318</v>
      </c>
      <c r="J30" s="50">
        <v>26242</v>
      </c>
    </row>
    <row r="31" spans="1:10" x14ac:dyDescent="0.25">
      <c r="A31" s="34">
        <v>18</v>
      </c>
      <c r="C31" s="32" t="s">
        <v>120</v>
      </c>
      <c r="D31" s="32" t="s">
        <v>146</v>
      </c>
      <c r="E31" s="53" t="s">
        <v>128</v>
      </c>
      <c r="F31" s="53">
        <v>351483</v>
      </c>
      <c r="G31" s="53">
        <v>130991</v>
      </c>
      <c r="H31" s="36">
        <v>26242</v>
      </c>
      <c r="I31" s="44">
        <v>173378</v>
      </c>
      <c r="J31" s="54">
        <v>26242</v>
      </c>
    </row>
    <row r="32" spans="1:10" x14ac:dyDescent="0.25">
      <c r="A32" s="33">
        <v>20</v>
      </c>
      <c r="B32" s="28"/>
      <c r="C32" s="31" t="s">
        <v>121</v>
      </c>
      <c r="D32" s="31" t="s">
        <v>147</v>
      </c>
      <c r="E32" s="47" t="s">
        <v>128</v>
      </c>
      <c r="F32" s="47">
        <v>606389</v>
      </c>
      <c r="G32" s="47">
        <v>1118501</v>
      </c>
      <c r="H32" s="35">
        <v>26242</v>
      </c>
      <c r="I32" s="43" t="s">
        <v>136</v>
      </c>
      <c r="J32" s="50">
        <v>26242</v>
      </c>
    </row>
    <row r="33" spans="1:10" x14ac:dyDescent="0.25">
      <c r="A33" s="33">
        <v>23</v>
      </c>
      <c r="B33" s="28"/>
      <c r="C33" s="31" t="s">
        <v>122</v>
      </c>
      <c r="D33" s="31" t="s">
        <v>141</v>
      </c>
      <c r="E33" s="47" t="s">
        <v>128</v>
      </c>
      <c r="F33" s="47">
        <v>361187</v>
      </c>
      <c r="G33" s="47" t="s">
        <v>131</v>
      </c>
      <c r="H33" s="35">
        <v>26242</v>
      </c>
      <c r="I33" s="43" t="s">
        <v>137</v>
      </c>
      <c r="J33" s="50">
        <v>26242</v>
      </c>
    </row>
    <row r="34" spans="1:10" x14ac:dyDescent="0.25">
      <c r="A34" s="33"/>
      <c r="B34" s="28" t="s">
        <v>112</v>
      </c>
      <c r="C34" s="31" t="s">
        <v>148</v>
      </c>
      <c r="D34" s="31" t="s">
        <v>149</v>
      </c>
      <c r="E34" s="47"/>
      <c r="F34" s="47"/>
      <c r="G34" s="47"/>
      <c r="H34" s="35"/>
      <c r="I34" s="43"/>
      <c r="J34" s="50" t="s">
        <v>148</v>
      </c>
    </row>
    <row r="35" spans="1:10" x14ac:dyDescent="0.25">
      <c r="A35" s="34">
        <v>1</v>
      </c>
      <c r="C35" s="32" t="s">
        <v>150</v>
      </c>
      <c r="D35" s="32" t="s">
        <v>154</v>
      </c>
      <c r="E35" s="53" t="s">
        <v>128</v>
      </c>
      <c r="F35" s="53">
        <v>361508</v>
      </c>
      <c r="G35" s="53" t="s">
        <v>158</v>
      </c>
      <c r="H35" s="37">
        <v>26208</v>
      </c>
      <c r="I35" s="45" t="s">
        <v>159</v>
      </c>
      <c r="J35" s="54">
        <v>26208</v>
      </c>
    </row>
    <row r="36" spans="1:10" x14ac:dyDescent="0.25">
      <c r="A36" s="33">
        <v>2</v>
      </c>
      <c r="B36" s="28"/>
      <c r="C36" s="31" t="s">
        <v>151</v>
      </c>
      <c r="D36" s="31" t="s">
        <v>155</v>
      </c>
      <c r="E36" s="47" t="s">
        <v>160</v>
      </c>
      <c r="F36" s="47" t="s">
        <v>161</v>
      </c>
      <c r="G36" s="47">
        <v>298710</v>
      </c>
      <c r="H36" s="35">
        <v>26241</v>
      </c>
      <c r="I36" s="43">
        <v>173428</v>
      </c>
      <c r="J36" s="50">
        <v>26241</v>
      </c>
    </row>
    <row r="37" spans="1:10" x14ac:dyDescent="0.25">
      <c r="A37" s="33">
        <v>3</v>
      </c>
      <c r="B37" s="28"/>
      <c r="C37" s="31" t="s">
        <v>152</v>
      </c>
      <c r="D37" s="31" t="s">
        <v>156</v>
      </c>
      <c r="E37" s="47" t="s">
        <v>128</v>
      </c>
      <c r="F37" s="47">
        <v>44789</v>
      </c>
      <c r="G37" s="47">
        <v>250235</v>
      </c>
      <c r="H37" s="35">
        <v>26387</v>
      </c>
      <c r="I37" s="43" t="s">
        <v>162</v>
      </c>
      <c r="J37" s="50">
        <v>26387</v>
      </c>
    </row>
    <row r="38" spans="1:10" x14ac:dyDescent="0.25">
      <c r="A38" s="34">
        <v>4</v>
      </c>
      <c r="C38" s="32" t="s">
        <v>153</v>
      </c>
      <c r="D38" s="32" t="s">
        <v>157</v>
      </c>
      <c r="E38" s="53" t="s">
        <v>128</v>
      </c>
      <c r="F38" s="53">
        <v>342920</v>
      </c>
      <c r="G38" s="53" t="s">
        <v>163</v>
      </c>
      <c r="H38" s="36">
        <v>26197</v>
      </c>
      <c r="I38" s="44" t="s">
        <v>164</v>
      </c>
      <c r="J38" s="54">
        <v>26197</v>
      </c>
    </row>
    <row r="39" spans="1:10" x14ac:dyDescent="0.25">
      <c r="C39" s="32"/>
      <c r="D39" s="32"/>
      <c r="E39" s="53"/>
      <c r="F39" s="53"/>
      <c r="G39" s="53"/>
      <c r="H39" s="37"/>
      <c r="I39" s="45"/>
    </row>
    <row r="40" spans="1:10" x14ac:dyDescent="0.25">
      <c r="A40" s="33"/>
      <c r="B40" s="28"/>
      <c r="C40" s="32"/>
      <c r="D40" s="32"/>
      <c r="E40" s="53"/>
      <c r="F40" s="53"/>
      <c r="G40" s="53"/>
      <c r="H40" s="36"/>
      <c r="I40" s="44"/>
    </row>
    <row r="41" spans="1:10" x14ac:dyDescent="0.25">
      <c r="C41" s="32"/>
      <c r="D41" s="32"/>
      <c r="E41" s="53"/>
      <c r="F41" s="53"/>
      <c r="G41" s="53"/>
      <c r="H41" s="36"/>
      <c r="I41" s="44"/>
    </row>
    <row r="42" spans="1:10" x14ac:dyDescent="0.25">
      <c r="C42" s="32"/>
      <c r="D42" s="32"/>
      <c r="E42" s="53"/>
      <c r="F42" s="53"/>
      <c r="G42" s="53"/>
      <c r="H42" s="36"/>
      <c r="I42" s="44"/>
    </row>
    <row r="43" spans="1:10" x14ac:dyDescent="0.25">
      <c r="A43" s="33"/>
      <c r="B43" s="28"/>
      <c r="C43" s="32"/>
      <c r="D43" s="32"/>
      <c r="E43" s="53"/>
      <c r="F43" s="53"/>
      <c r="G43" s="53"/>
      <c r="H43" s="36"/>
      <c r="I43" s="44"/>
    </row>
    <row r="44" spans="1:10" x14ac:dyDescent="0.25">
      <c r="C44" s="32"/>
      <c r="D44" s="32"/>
      <c r="E44" s="53"/>
      <c r="F44" s="53"/>
      <c r="G44" s="53"/>
      <c r="H44" s="36"/>
      <c r="I44" s="44"/>
    </row>
    <row r="45" spans="1:10" x14ac:dyDescent="0.25">
      <c r="C45" s="32"/>
      <c r="D45" s="32"/>
      <c r="E45" s="53"/>
      <c r="F45" s="53"/>
      <c r="G45" s="53"/>
      <c r="H45" s="36"/>
      <c r="I45" s="44"/>
    </row>
    <row r="46" spans="1:10" x14ac:dyDescent="0.25">
      <c r="A46" s="33"/>
      <c r="B46" s="28"/>
      <c r="C46" s="32"/>
      <c r="D46" s="32"/>
      <c r="E46" s="53"/>
      <c r="F46" s="53"/>
      <c r="G46" s="53"/>
      <c r="H46" s="36"/>
      <c r="I46" s="44"/>
    </row>
    <row r="47" spans="1:10" x14ac:dyDescent="0.25">
      <c r="C47" s="32"/>
      <c r="D47" s="32"/>
      <c r="E47" s="53"/>
      <c r="F47" s="53"/>
      <c r="G47" s="53"/>
      <c r="H47" s="36"/>
      <c r="I47" s="44"/>
    </row>
    <row r="48" spans="1:10" x14ac:dyDescent="0.25">
      <c r="C48" s="32"/>
      <c r="D48" s="32"/>
      <c r="E48" s="53"/>
      <c r="F48" s="53"/>
      <c r="G48" s="53"/>
      <c r="H48" s="36"/>
      <c r="I48" s="44"/>
    </row>
    <row r="49" spans="1:9" x14ac:dyDescent="0.25">
      <c r="A49" s="33"/>
      <c r="B49" s="28"/>
      <c r="C49" s="32"/>
      <c r="D49" s="32"/>
      <c r="E49" s="53"/>
      <c r="F49" s="53"/>
      <c r="G49" s="53"/>
      <c r="H49" s="36"/>
      <c r="I49" s="44"/>
    </row>
    <row r="50" spans="1:9" x14ac:dyDescent="0.25">
      <c r="C50" s="32"/>
      <c r="D50" s="32"/>
      <c r="E50" s="53"/>
      <c r="F50" s="53"/>
      <c r="G50" s="53"/>
      <c r="H50" s="36"/>
      <c r="I50" s="44"/>
    </row>
    <row r="51" spans="1:9" x14ac:dyDescent="0.25">
      <c r="C51" s="32"/>
      <c r="D51" s="32"/>
      <c r="E51" s="53"/>
      <c r="F51" s="53"/>
      <c r="G51" s="53"/>
      <c r="H51" s="36"/>
      <c r="I51" s="44"/>
    </row>
    <row r="52" spans="1:9" x14ac:dyDescent="0.25">
      <c r="A52" s="33"/>
      <c r="B52" s="28"/>
      <c r="C52" s="32"/>
      <c r="D52" s="32"/>
      <c r="E52" s="53"/>
      <c r="F52" s="53"/>
      <c r="G52" s="53"/>
      <c r="H52" s="36"/>
      <c r="I52" s="44"/>
    </row>
    <row r="53" spans="1:9" x14ac:dyDescent="0.25">
      <c r="C53" s="32"/>
      <c r="D53" s="32"/>
      <c r="E53" s="53"/>
      <c r="F53" s="53"/>
      <c r="G53" s="53"/>
      <c r="H53" s="36"/>
      <c r="I53" s="44"/>
    </row>
    <row r="54" spans="1:9" x14ac:dyDescent="0.25">
      <c r="A54" s="33"/>
      <c r="B54" s="28"/>
      <c r="C54" s="32"/>
      <c r="D54" s="32"/>
      <c r="E54" s="53"/>
      <c r="F54" s="53"/>
      <c r="G54" s="53"/>
      <c r="H54" s="36"/>
      <c r="I54" s="44"/>
    </row>
    <row r="55" spans="1:9" x14ac:dyDescent="0.25">
      <c r="C55" s="32"/>
      <c r="D55" s="32"/>
      <c r="E55" s="53"/>
      <c r="F55" s="53"/>
      <c r="G55" s="53"/>
      <c r="H55" s="36"/>
      <c r="I55" s="44"/>
    </row>
    <row r="56" spans="1:9" x14ac:dyDescent="0.25">
      <c r="C56" s="32"/>
      <c r="D56" s="32"/>
      <c r="E56" s="53"/>
      <c r="F56" s="53"/>
      <c r="G56" s="53"/>
      <c r="H56" s="36"/>
      <c r="I56" s="44"/>
    </row>
    <row r="57" spans="1:9" x14ac:dyDescent="0.25">
      <c r="A57" s="33"/>
      <c r="B57" s="28"/>
      <c r="C57" s="32"/>
      <c r="D57" s="32"/>
      <c r="E57" s="53"/>
      <c r="F57" s="53"/>
      <c r="G57" s="53"/>
      <c r="H57" s="36"/>
      <c r="I57" s="44"/>
    </row>
    <row r="58" spans="1:9" x14ac:dyDescent="0.25">
      <c r="C58" s="32"/>
      <c r="D58" s="32"/>
      <c r="E58" s="53"/>
      <c r="F58" s="53"/>
      <c r="G58" s="53"/>
      <c r="H58" s="36"/>
      <c r="I58" s="44"/>
    </row>
    <row r="59" spans="1:9" x14ac:dyDescent="0.25">
      <c r="C59" s="32"/>
      <c r="D59" s="32"/>
      <c r="E59" s="53"/>
      <c r="F59" s="53"/>
      <c r="G59" s="53"/>
      <c r="H59" s="36"/>
      <c r="I59" s="44"/>
    </row>
    <row r="60" spans="1:9" x14ac:dyDescent="0.25">
      <c r="C60" s="32"/>
      <c r="D60" s="32"/>
      <c r="E60" s="53"/>
      <c r="F60" s="53"/>
      <c r="G60" s="53"/>
      <c r="H60" s="36"/>
      <c r="I60" s="44"/>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02D5-23CD-4F26-8B16-9040828378CB}">
  <dimension ref="A1:N26"/>
  <sheetViews>
    <sheetView workbookViewId="0">
      <selection activeCell="C16" sqref="C16:N16"/>
    </sheetView>
  </sheetViews>
  <sheetFormatPr defaultRowHeight="15" x14ac:dyDescent="0.25"/>
  <cols>
    <col min="1" max="16384" width="9.140625" style="49"/>
  </cols>
  <sheetData>
    <row r="1" spans="1:14" x14ac:dyDescent="0.25">
      <c r="A1" s="48" t="str">
        <f>_xlfn.CONCAT("'",E1,"'")</f>
        <v>'seq'</v>
      </c>
      <c r="B1" s="49" t="str">
        <f>_xlfn.CONCAT(A1,":","str(",E1,")")</f>
        <v>'seq':str(seq)</v>
      </c>
      <c r="E1" s="49" t="s">
        <v>68</v>
      </c>
      <c r="F1" s="49" t="s">
        <v>69</v>
      </c>
      <c r="G1" s="49" t="s">
        <v>70</v>
      </c>
      <c r="H1" s="49" t="s">
        <v>71</v>
      </c>
      <c r="I1" s="49" t="s">
        <v>72</v>
      </c>
    </row>
    <row r="2" spans="1:14" x14ac:dyDescent="0.25">
      <c r="A2" s="48" t="str">
        <f t="shared" ref="A2:A12" si="0">_xlfn.CONCAT("'",E2,"'")</f>
        <v>'lev'</v>
      </c>
      <c r="B2" s="49" t="str">
        <f t="shared" ref="B2:B12" si="1">_xlfn.CONCAT(A2,":","str(",E2,")")</f>
        <v>'lev':str(lev)</v>
      </c>
      <c r="E2" s="49" t="s">
        <v>73</v>
      </c>
      <c r="F2" s="49" t="s">
        <v>69</v>
      </c>
      <c r="G2" s="49" t="s">
        <v>74</v>
      </c>
      <c r="H2" s="49" t="s">
        <v>71</v>
      </c>
      <c r="I2" s="49" t="s">
        <v>72</v>
      </c>
    </row>
    <row r="3" spans="1:14" x14ac:dyDescent="0.25">
      <c r="A3" s="48" t="str">
        <f t="shared" si="0"/>
        <v>'comp'</v>
      </c>
      <c r="B3" s="49" t="str">
        <f t="shared" si="1"/>
        <v>'comp':str(comp)</v>
      </c>
      <c r="E3" s="49" t="s">
        <v>75</v>
      </c>
      <c r="F3" s="49" t="s">
        <v>69</v>
      </c>
      <c r="G3" s="49" t="s">
        <v>76</v>
      </c>
      <c r="H3" s="49" t="s">
        <v>71</v>
      </c>
      <c r="I3" s="49" t="s">
        <v>72</v>
      </c>
    </row>
    <row r="4" spans="1:14" x14ac:dyDescent="0.25">
      <c r="A4" s="48" t="str">
        <f t="shared" si="0"/>
        <v>'desc'</v>
      </c>
      <c r="B4" s="49" t="str">
        <f t="shared" si="1"/>
        <v>'desc':str(desc)</v>
      </c>
      <c r="E4" s="49" t="s">
        <v>77</v>
      </c>
      <c r="F4" s="49" t="s">
        <v>69</v>
      </c>
      <c r="G4" s="49" t="s">
        <v>78</v>
      </c>
      <c r="H4" s="49" t="s">
        <v>71</v>
      </c>
      <c r="I4" s="49" t="s">
        <v>72</v>
      </c>
    </row>
    <row r="5" spans="1:14" x14ac:dyDescent="0.25">
      <c r="A5" s="48" t="str">
        <f t="shared" si="0"/>
        <v>'mat'</v>
      </c>
      <c r="B5" s="49" t="str">
        <f t="shared" si="1"/>
        <v>'mat':str(mat)</v>
      </c>
      <c r="E5" s="49" t="s">
        <v>79</v>
      </c>
      <c r="F5" s="49" t="s">
        <v>69</v>
      </c>
      <c r="G5" s="49" t="s">
        <v>80</v>
      </c>
      <c r="H5" s="49" t="s">
        <v>71</v>
      </c>
      <c r="I5" s="49" t="s">
        <v>72</v>
      </c>
    </row>
    <row r="6" spans="1:14" x14ac:dyDescent="0.25">
      <c r="A6" s="48" t="str">
        <f t="shared" si="0"/>
        <v>'heat'</v>
      </c>
      <c r="B6" s="49" t="str">
        <f t="shared" si="1"/>
        <v>'heat':str(heat)</v>
      </c>
      <c r="E6" s="49" t="s">
        <v>81</v>
      </c>
      <c r="F6" s="49" t="s">
        <v>69</v>
      </c>
      <c r="G6" s="49" t="s">
        <v>82</v>
      </c>
      <c r="H6" s="49" t="s">
        <v>71</v>
      </c>
      <c r="I6" s="49" t="s">
        <v>72</v>
      </c>
    </row>
    <row r="7" spans="1:14" x14ac:dyDescent="0.25">
      <c r="A7" s="48" t="str">
        <f t="shared" si="0"/>
        <v>'cert'</v>
      </c>
      <c r="B7" s="49" t="str">
        <f t="shared" si="1"/>
        <v>'cert':str(cert)</v>
      </c>
      <c r="E7" s="49" t="s">
        <v>83</v>
      </c>
      <c r="F7" s="49" t="s">
        <v>69</v>
      </c>
      <c r="G7" s="49" t="s">
        <v>84</v>
      </c>
      <c r="H7" s="49" t="s">
        <v>71</v>
      </c>
      <c r="I7" s="49" t="s">
        <v>72</v>
      </c>
    </row>
    <row r="8" spans="1:14" x14ac:dyDescent="0.25">
      <c r="A8" s="48" t="str">
        <f t="shared" si="0"/>
        <v>'gin'</v>
      </c>
      <c r="B8" s="49" t="str">
        <f t="shared" si="1"/>
        <v>'gin':str(gin)</v>
      </c>
      <c r="E8" s="49" t="s">
        <v>85</v>
      </c>
      <c r="F8" s="49" t="s">
        <v>69</v>
      </c>
      <c r="G8" s="49" t="s">
        <v>86</v>
      </c>
      <c r="H8" s="49" t="s">
        <v>71</v>
      </c>
      <c r="I8" s="49" t="s">
        <v>72</v>
      </c>
    </row>
    <row r="9" spans="1:14" x14ac:dyDescent="0.25">
      <c r="A9" s="48" t="str">
        <f t="shared" si="0"/>
        <v>'build'</v>
      </c>
      <c r="B9" s="49" t="str">
        <f t="shared" si="1"/>
        <v>'build':str(build)</v>
      </c>
      <c r="E9" s="49" t="s">
        <v>87</v>
      </c>
      <c r="F9" s="49" t="s">
        <v>69</v>
      </c>
      <c r="G9" s="49" t="s">
        <v>88</v>
      </c>
      <c r="H9" s="49" t="s">
        <v>71</v>
      </c>
      <c r="I9" s="49" t="s">
        <v>72</v>
      </c>
    </row>
    <row r="10" spans="1:14" x14ac:dyDescent="0.25">
      <c r="A10" s="48" t="str">
        <f t="shared" si="0"/>
        <v>'fil'</v>
      </c>
      <c r="B10" s="49" t="str">
        <f t="shared" si="1"/>
        <v>'fil':str(fil)</v>
      </c>
      <c r="E10" s="49" t="s">
        <v>89</v>
      </c>
      <c r="F10" s="49" t="s">
        <v>69</v>
      </c>
      <c r="G10" s="49" t="s">
        <v>90</v>
      </c>
      <c r="H10" s="49" t="s">
        <v>71</v>
      </c>
      <c r="I10" s="49" t="s">
        <v>72</v>
      </c>
    </row>
    <row r="11" spans="1:14" x14ac:dyDescent="0.25">
      <c r="A11" s="48" t="str">
        <f t="shared" si="0"/>
        <v>'titl'</v>
      </c>
      <c r="B11" s="49" t="str">
        <f t="shared" si="1"/>
        <v>'titl':str(titl)</v>
      </c>
      <c r="E11" s="49" t="s">
        <v>91</v>
      </c>
      <c r="F11" s="49" t="s">
        <v>69</v>
      </c>
      <c r="G11" s="49" t="s">
        <v>92</v>
      </c>
      <c r="H11" s="49" t="s">
        <v>71</v>
      </c>
      <c r="I11" s="49" t="s">
        <v>72</v>
      </c>
    </row>
    <row r="12" spans="1:14" x14ac:dyDescent="0.25">
      <c r="A12" s="48" t="str">
        <f t="shared" si="0"/>
        <v>'tocs'</v>
      </c>
      <c r="B12" s="49" t="str">
        <f t="shared" si="1"/>
        <v>'tocs':str(tocs)</v>
      </c>
      <c r="E12" s="49" t="s">
        <v>93</v>
      </c>
      <c r="F12" s="49" t="s">
        <v>69</v>
      </c>
      <c r="G12" s="49" t="s">
        <v>94</v>
      </c>
      <c r="H12" s="49" t="s">
        <v>71</v>
      </c>
      <c r="I12" s="49" t="s">
        <v>72</v>
      </c>
    </row>
    <row r="15" spans="1:14" x14ac:dyDescent="0.25">
      <c r="A15" s="49" t="s">
        <v>95</v>
      </c>
    </row>
    <row r="16" spans="1:14" x14ac:dyDescent="0.25">
      <c r="A16" s="49" t="s">
        <v>96</v>
      </c>
      <c r="C16" s="49" t="s">
        <v>95</v>
      </c>
      <c r="D16" s="49" t="s">
        <v>96</v>
      </c>
      <c r="E16" s="49" t="s">
        <v>97</v>
      </c>
      <c r="F16" s="49" t="s">
        <v>98</v>
      </c>
      <c r="G16" s="49" t="s">
        <v>99</v>
      </c>
      <c r="H16" s="49" t="s">
        <v>100</v>
      </c>
      <c r="I16" s="49" t="s">
        <v>101</v>
      </c>
      <c r="J16" s="49" t="s">
        <v>102</v>
      </c>
      <c r="K16" s="49" t="s">
        <v>103</v>
      </c>
      <c r="L16" s="49" t="s">
        <v>104</v>
      </c>
      <c r="M16" s="49" t="s">
        <v>105</v>
      </c>
      <c r="N16" s="49" t="s">
        <v>106</v>
      </c>
    </row>
    <row r="17" spans="1:1" x14ac:dyDescent="0.25">
      <c r="A17" s="49" t="s">
        <v>97</v>
      </c>
    </row>
    <row r="18" spans="1:1" x14ac:dyDescent="0.25">
      <c r="A18" s="49" t="s">
        <v>98</v>
      </c>
    </row>
    <row r="19" spans="1:1" x14ac:dyDescent="0.25">
      <c r="A19" s="49" t="s">
        <v>99</v>
      </c>
    </row>
    <row r="20" spans="1:1" x14ac:dyDescent="0.25">
      <c r="A20" s="49" t="s">
        <v>100</v>
      </c>
    </row>
    <row r="21" spans="1:1" x14ac:dyDescent="0.25">
      <c r="A21" s="49" t="s">
        <v>101</v>
      </c>
    </row>
    <row r="22" spans="1:1" x14ac:dyDescent="0.25">
      <c r="A22" s="49" t="s">
        <v>102</v>
      </c>
    </row>
    <row r="23" spans="1:1" x14ac:dyDescent="0.25">
      <c r="A23" s="49" t="s">
        <v>103</v>
      </c>
    </row>
    <row r="24" spans="1:1" x14ac:dyDescent="0.25">
      <c r="A24" s="49" t="s">
        <v>104</v>
      </c>
    </row>
    <row r="25" spans="1:1" x14ac:dyDescent="0.25">
      <c r="A25" s="49" t="s">
        <v>105</v>
      </c>
    </row>
    <row r="26" spans="1:1" x14ac:dyDescent="0.25">
      <c r="A26" s="49" t="s">
        <v>106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B4" sqref="B4"/>
    </sheetView>
  </sheetViews>
  <sheetFormatPr defaultRowHeight="15" x14ac:dyDescent="0.25"/>
  <cols>
    <col min="1" max="1" width="27" style="9" customWidth="1"/>
    <col min="2" max="2" width="78.85546875" style="9" customWidth="1"/>
    <col min="3" max="3" width="76" style="9" customWidth="1"/>
  </cols>
  <sheetData>
    <row r="1" spans="1:3" ht="18.75" customHeight="1" x14ac:dyDescent="0.3">
      <c r="A1" s="7" t="s">
        <v>15</v>
      </c>
    </row>
    <row r="2" spans="1:3" ht="18.75" customHeight="1" x14ac:dyDescent="0.3">
      <c r="A2" s="7"/>
    </row>
    <row r="3" spans="1:3" s="12" customFormat="1" x14ac:dyDescent="0.25">
      <c r="A3" s="1" t="s">
        <v>16</v>
      </c>
      <c r="B3" s="2" t="s">
        <v>17</v>
      </c>
      <c r="C3" s="2" t="s">
        <v>18</v>
      </c>
    </row>
    <row r="4" spans="1:3" ht="30" customHeight="1" x14ac:dyDescent="0.25">
      <c r="A4" s="3" t="s">
        <v>6</v>
      </c>
      <c r="B4" s="4" t="s">
        <v>19</v>
      </c>
      <c r="C4" s="6" t="s">
        <v>20</v>
      </c>
    </row>
    <row r="5" spans="1:3" ht="30" customHeight="1" x14ac:dyDescent="0.25">
      <c r="A5" s="3" t="s">
        <v>7</v>
      </c>
      <c r="B5" s="4" t="s">
        <v>21</v>
      </c>
      <c r="C5" s="5" t="s">
        <v>22</v>
      </c>
    </row>
    <row r="6" spans="1:3" x14ac:dyDescent="0.25">
      <c r="A6" s="3" t="s">
        <v>8</v>
      </c>
      <c r="B6" s="4" t="s">
        <v>23</v>
      </c>
      <c r="C6" s="6" t="s">
        <v>24</v>
      </c>
    </row>
    <row r="7" spans="1:3" s="9" customFormat="1" x14ac:dyDescent="0.25">
      <c r="A7" s="3" t="s">
        <v>9</v>
      </c>
      <c r="B7" s="4" t="s">
        <v>32</v>
      </c>
      <c r="C7" s="6" t="s">
        <v>31</v>
      </c>
    </row>
    <row r="8" spans="1:3" ht="45" customHeight="1" x14ac:dyDescent="0.25">
      <c r="A8" s="3" t="s">
        <v>10</v>
      </c>
      <c r="B8" s="4" t="s">
        <v>25</v>
      </c>
      <c r="C8" s="6" t="s">
        <v>26</v>
      </c>
    </row>
    <row r="9" spans="1:3" ht="30" customHeight="1" x14ac:dyDescent="0.25">
      <c r="A9" s="3" t="s">
        <v>11</v>
      </c>
      <c r="B9" s="4" t="s">
        <v>27</v>
      </c>
      <c r="C9" s="5" t="s">
        <v>28</v>
      </c>
    </row>
    <row r="10" spans="1:3" ht="45" customHeight="1" x14ac:dyDescent="0.25">
      <c r="A10" s="3" t="s">
        <v>12</v>
      </c>
      <c r="B10" s="4" t="s">
        <v>29</v>
      </c>
      <c r="C10" s="5" t="s">
        <v>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Sheet1</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Saunders</dc:creator>
  <cp:lastModifiedBy>Eli Saunders</cp:lastModifiedBy>
  <cp:lastPrinted>2021-04-27T12:17:51Z</cp:lastPrinted>
  <dcterms:created xsi:type="dcterms:W3CDTF">2015-06-05T18:17:20Z</dcterms:created>
  <dcterms:modified xsi:type="dcterms:W3CDTF">2021-11-19T10:36:20Z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quipment_Title">
    <vt:lpwstr>Slops Pumps</vt:lpwstr>
  </property>
  <property fmtid="{D5CDD505-2E9C-101B-9397-08002B2CF9AE}" pid="3" name="TAG_Numbers">
    <vt:lpwstr>G74-16-G-7718A/B, G74-11-G-7711A/B, G74-19-G-7723A/B, G74-23-G-7730A/B, G74-27-G-7738A/B, G74-12-G-7714A/B, G74-20-G-7725A/B, G74-22-G-7732A/B, G74-28-G-7741A/B, G75-44-G-0138A/B, G75-45-G-0156A/B, G75-46-G-0149A/B, G75-49-G-0143A/B, G75-52-G-0133A/B, G75-47-G-0164A/B</vt:lpwstr>
  </property>
  <property fmtid="{D5CDD505-2E9C-101B-9397-08002B2CF9AE}" pid="4" name="Serial_Numbers">
    <vt:lpwstr>016867A/AD</vt:lpwstr>
  </property>
  <property fmtid="{D5CDD505-2E9C-101B-9397-08002B2CF9AE}" pid="5" name="Contract_start_Date">
    <vt:lpwstr>25/03/2020</vt:lpwstr>
  </property>
  <property fmtid="{D5CDD505-2E9C-101B-9397-08002B2CF9AE}" pid="6" name="Purchase_Order_No">
    <vt:lpwstr>L&amp;T Hydrocarbon Saudi/83000-00192/SD</vt:lpwstr>
  </property>
  <property fmtid="{D5CDD505-2E9C-101B-9397-08002B2CF9AE}" pid="7" name="Project_Title">
    <vt:lpwstr>Marjan Increment Program – Offshore Oil Facilities</vt:lpwstr>
  </property>
  <property fmtid="{D5CDD505-2E9C-101B-9397-08002B2CF9AE}" pid="8" name="Contract_Delivery_Date">
    <vt:lpwstr>30/01/2021</vt:lpwstr>
  </property>
</Properties>
</file>