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irai.hirose\Accenture\iBank - Wallet\80_Deliverable\10_要件定義\10_機能要件\00_要件定義まとめ\00_要件定義まとめ\要件まとめ_201912_南都銀行\"/>
    </mc:Choice>
  </mc:AlternateContent>
  <xr:revisionPtr revIDLastSave="40" documentId="13_ncr:1_{4303214A-1D41-4113-B014-E347E04DC702}" xr6:coauthVersionLast="41" xr6:coauthVersionMax="41" xr10:uidLastSave="{8E071D45-B802-4BBB-85F1-CB5D4F64600F}"/>
  <bookViews>
    <workbookView xWindow="-120" yWindow="-120" windowWidth="20730" windowHeight="11160" tabRatio="765" firstSheet="2" activeTab="4" xr2:uid="{5E513E62-D707-4FA4-BDAF-03FDAB82FCEE}"/>
  </bookViews>
  <sheets>
    <sheet name="変更履歴" sheetId="11" r:id="rId1"/>
    <sheet name="目次" sheetId="3" r:id="rId2"/>
    <sheet name="業務仕様確認" sheetId="1" r:id="rId3"/>
    <sheet name="システム仕様確認" sheetId="2" r:id="rId4"/>
    <sheet name="文言・デザイン方針一覧" sheetId="10" r:id="rId5"/>
    <sheet name="摘要コードマッピング" sheetId="12" r:id="rId6"/>
    <sheet name="お財布画面カテゴリ表示順" sheetId="14" r:id="rId7"/>
    <sheet name="クレジットマッピング" sheetId="13" r:id="rId8"/>
    <sheet name="エリア一覧" sheetId="9" r:id="rId9"/>
  </sheets>
  <externalReferences>
    <externalReference r:id="rId10"/>
    <externalReference r:id="rId11"/>
  </externalReferences>
  <definedNames>
    <definedName name="_10ｌ８９_" localSheetId="4" hidden="1">{"'Sheet2 (2)'!$AF$67","'Sheet2 (2)'!$A$1:$Z$82"}</definedName>
    <definedName name="_10ｌ８９_" localSheetId="0" hidden="1">{"'Sheet2 (2)'!$AF$67","'Sheet2 (2)'!$A$1:$Z$82"}</definedName>
    <definedName name="_10ｌ８９_" hidden="1">{"'Sheet2 (2)'!$AF$67","'Sheet2 (2)'!$A$1:$Z$82"}</definedName>
    <definedName name="_11ｒ_" localSheetId="4" hidden="1">{#N/A,#N/A,FALSE,"連絡先";#N/A,#N/A,FALSE,"ﾊｰﾄﾞｿﾌﾄ環境";#N/A,#N/A,FALSE,"IP･ﾌﾟﾛﾄｺﾙの設定";#N/A,#N/A,FALSE,"各種設定";#N/A,#N/A,FALSE,"OSPF";#N/A,#N/A,FALSE,"X25";#N/A,#N/A,FALSE,"FrameRelay";#N/A,#N/A,FALSE,"ATM"}</definedName>
    <definedName name="_11ｒ_" localSheetId="0" hidden="1">{#N/A,#N/A,FALSE,"連絡先";#N/A,#N/A,FALSE,"ﾊｰﾄﾞｿﾌﾄ環境";#N/A,#N/A,FALSE,"IP･ﾌﾟﾛﾄｺﾙの設定";#N/A,#N/A,FALSE,"各種設定";#N/A,#N/A,FALSE,"OSPF";#N/A,#N/A,FALSE,"X25";#N/A,#N/A,FALSE,"FrameRelay";#N/A,#N/A,FALSE,"ATM"}</definedName>
    <definedName name="_11ｒ_" hidden="1">{#N/A,#N/A,FALSE,"連絡先";#N/A,#N/A,FALSE,"ﾊｰﾄﾞｿﾌﾄ環境";#N/A,#N/A,FALSE,"IP･ﾌﾟﾛﾄｺﾙの設定";#N/A,#N/A,FALSE,"各種設定";#N/A,#N/A,FALSE,"OSPF";#N/A,#N/A,FALSE,"X25";#N/A,#N/A,FALSE,"FrameRelay";#N/A,#N/A,FALSE,"ATM"}</definedName>
    <definedName name="_12ｖ８_" localSheetId="4" hidden="1">{#N/A,#N/A,FALSE,"連絡先";#N/A,#N/A,FALSE,"ﾊｰﾄﾞｿﾌﾄ環境";#N/A,#N/A,FALSE,"IP･ﾌﾟﾛﾄｺﾙの設定";#N/A,#N/A,FALSE,"各種設定";#N/A,#N/A,FALSE,"OSPF";#N/A,#N/A,FALSE,"X25";#N/A,#N/A,FALSE,"FrameRelay";#N/A,#N/A,FALSE,"ATM"}</definedName>
    <definedName name="_12ｖ８_" localSheetId="0" hidden="1">{#N/A,#N/A,FALSE,"連絡先";#N/A,#N/A,FALSE,"ﾊｰﾄﾞｿﾌﾄ環境";#N/A,#N/A,FALSE,"IP･ﾌﾟﾛﾄｺﾙの設定";#N/A,#N/A,FALSE,"各種設定";#N/A,#N/A,FALSE,"OSPF";#N/A,#N/A,FALSE,"X25";#N/A,#N/A,FALSE,"FrameRelay";#N/A,#N/A,FALSE,"ATM"}</definedName>
    <definedName name="_12ｖ８_" hidden="1">{#N/A,#N/A,FALSE,"連絡先";#N/A,#N/A,FALSE,"ﾊｰﾄﾞｿﾌﾄ環境";#N/A,#N/A,FALSE,"IP･ﾌﾟﾛﾄｺﾙの設定";#N/A,#N/A,FALSE,"各種設定";#N/A,#N/A,FALSE,"OSPF";#N/A,#N/A,FALSE,"X25";#N/A,#N/A,FALSE,"FrameRelay";#N/A,#N/A,FALSE,"ATM"}</definedName>
    <definedName name="_13ｙ４６_" localSheetId="4" hidden="1">{#N/A,#N/A,FALSE,"連絡先";#N/A,#N/A,FALSE,"ﾊｰﾄﾞｿﾌﾄ環境";#N/A,#N/A,FALSE,"IP･ﾌﾟﾛﾄｺﾙの設定";#N/A,#N/A,FALSE,"各種設定";#N/A,#N/A,FALSE,"OSPF";#N/A,#N/A,FALSE,"X25";#N/A,#N/A,FALSE,"FrameRelay";#N/A,#N/A,FALSE,"ATM"}</definedName>
    <definedName name="_13ｙ４６_" localSheetId="0" hidden="1">{#N/A,#N/A,FALSE,"連絡先";#N/A,#N/A,FALSE,"ﾊｰﾄﾞｿﾌﾄ環境";#N/A,#N/A,FALSE,"IP･ﾌﾟﾛﾄｺﾙの設定";#N/A,#N/A,FALSE,"各種設定";#N/A,#N/A,FALSE,"OSPF";#N/A,#N/A,FALSE,"X25";#N/A,#N/A,FALSE,"FrameRelay";#N/A,#N/A,FALSE,"ATM"}</definedName>
    <definedName name="_13ｙ４６_" hidden="1">{#N/A,#N/A,FALSE,"連絡先";#N/A,#N/A,FALSE,"ﾊｰﾄﾞｿﾌﾄ環境";#N/A,#N/A,FALSE,"IP･ﾌﾟﾛﾄｺﾙの設定";#N/A,#N/A,FALSE,"各種設定";#N/A,#N/A,FALSE,"OSPF";#N/A,#N/A,FALSE,"X25";#N/A,#N/A,FALSE,"FrameRelay";#N/A,#N/A,FALSE,"ATM"}</definedName>
    <definedName name="_14ｙ４６５_" localSheetId="4" hidden="1">{#N/A,#N/A,FALSE,"連絡先";#N/A,#N/A,FALSE,"ﾊｰﾄﾞｿﾌﾄ環境";#N/A,#N/A,FALSE,"IP･ﾌﾟﾛﾄｺﾙの設定";#N/A,#N/A,FALSE,"各種設定";#N/A,#N/A,FALSE,"OSPF";#N/A,#N/A,FALSE,"X25";#N/A,#N/A,FALSE,"FrameRelay";#N/A,#N/A,FALSE,"ATM"}</definedName>
    <definedName name="_14ｙ４６５_" localSheetId="0" hidden="1">{#N/A,#N/A,FALSE,"連絡先";#N/A,#N/A,FALSE,"ﾊｰﾄﾞｿﾌﾄ環境";#N/A,#N/A,FALSE,"IP･ﾌﾟﾛﾄｺﾙの設定";#N/A,#N/A,FALSE,"各種設定";#N/A,#N/A,FALSE,"OSPF";#N/A,#N/A,FALSE,"X25";#N/A,#N/A,FALSE,"FrameRelay";#N/A,#N/A,FALSE,"ATM"}</definedName>
    <definedName name="_14ｙ４６５_" hidden="1">{#N/A,#N/A,FALSE,"連絡先";#N/A,#N/A,FALSE,"ﾊｰﾄﾞｿﾌﾄ環境";#N/A,#N/A,FALSE,"IP･ﾌﾟﾛﾄｺﾙの設定";#N/A,#N/A,FALSE,"各種設定";#N/A,#N/A,FALSE,"OSPF";#N/A,#N/A,FALSE,"X25";#N/A,#N/A,FALSE,"FrameRelay";#N/A,#N/A,FALSE,"ATM"}</definedName>
    <definedName name="_15ｙ５６_" localSheetId="4" hidden="1">{#N/A,#N/A,FALSE,"連絡先";#N/A,#N/A,FALSE,"ﾊｰﾄﾞｿﾌﾄ環境";#N/A,#N/A,FALSE,"IP･ﾌﾟﾛﾄｺﾙの設定";#N/A,#N/A,FALSE,"各種設定";#N/A,#N/A,FALSE,"OSPF";#N/A,#N/A,FALSE,"X25";#N/A,#N/A,FALSE,"FrameRelay";#N/A,#N/A,FALSE,"ATM"}</definedName>
    <definedName name="_15ｙ５６_" localSheetId="0" hidden="1">{#N/A,#N/A,FALSE,"連絡先";#N/A,#N/A,FALSE,"ﾊｰﾄﾞｿﾌﾄ環境";#N/A,#N/A,FALSE,"IP･ﾌﾟﾛﾄｺﾙの設定";#N/A,#N/A,FALSE,"各種設定";#N/A,#N/A,FALSE,"OSPF";#N/A,#N/A,FALSE,"X25";#N/A,#N/A,FALSE,"FrameRelay";#N/A,#N/A,FALSE,"ATM"}</definedName>
    <definedName name="_15ｙ５６_" hidden="1">{#N/A,#N/A,FALSE,"連絡先";#N/A,#N/A,FALSE,"ﾊｰﾄﾞｿﾌﾄ環境";#N/A,#N/A,FALSE,"IP･ﾌﾟﾛﾄｺﾙの設定";#N/A,#N/A,FALSE,"各種設定";#N/A,#N/A,FALSE,"OSPF";#N/A,#N/A,FALSE,"X25";#N/A,#N/A,FALSE,"FrameRelay";#N/A,#N/A,FALSE,"ATM"}</definedName>
    <definedName name="_16ｙ７５_" localSheetId="4" hidden="1">{#N/A,#N/A,FALSE,"連絡先";#N/A,#N/A,FALSE,"ﾊｰﾄﾞｿﾌﾄ環境";#N/A,#N/A,FALSE,"IP･ﾌﾟﾛﾄｺﾙの設定";#N/A,#N/A,FALSE,"各種設定";#N/A,#N/A,FALSE,"OSPF";#N/A,#N/A,FALSE,"X25";#N/A,#N/A,FALSE,"FrameRelay";#N/A,#N/A,FALSE,"ATM"}</definedName>
    <definedName name="_16ｙ７５_" localSheetId="0" hidden="1">{#N/A,#N/A,FALSE,"連絡先";#N/A,#N/A,FALSE,"ﾊｰﾄﾞｿﾌﾄ環境";#N/A,#N/A,FALSE,"IP･ﾌﾟﾛﾄｺﾙの設定";#N/A,#N/A,FALSE,"各種設定";#N/A,#N/A,FALSE,"OSPF";#N/A,#N/A,FALSE,"X25";#N/A,#N/A,FALSE,"FrameRelay";#N/A,#N/A,FALSE,"ATM"}</definedName>
    <definedName name="_16ｙ７５_" hidden="1">{#N/A,#N/A,FALSE,"連絡先";#N/A,#N/A,FALSE,"ﾊｰﾄﾞｿﾌﾄ環境";#N/A,#N/A,FALSE,"IP･ﾌﾟﾛﾄｺﾙの設定";#N/A,#N/A,FALSE,"各種設定";#N/A,#N/A,FALSE,"OSPF";#N/A,#N/A,FALSE,"X25";#N/A,#N/A,FALSE,"FrameRelay";#N/A,#N/A,FALSE,"ATM"}</definedName>
    <definedName name="_1ｈ５_" localSheetId="4" hidden="1">{#N/A,#N/A,FALSE,"連絡先";#N/A,#N/A,FALSE,"ﾊｰﾄﾞｿﾌﾄ環境";#N/A,#N/A,FALSE,"IP･ﾌﾟﾛﾄｺﾙの設定";#N/A,#N/A,FALSE,"各種設定";#N/A,#N/A,FALSE,"OSPF";#N/A,#N/A,FALSE,"X25";#N/A,#N/A,FALSE,"FrameRelay";#N/A,#N/A,FALSE,"ATM"}</definedName>
    <definedName name="_1ｈ５_" localSheetId="0" hidden="1">{#N/A,#N/A,FALSE,"連絡先";#N/A,#N/A,FALSE,"ﾊｰﾄﾞｿﾌﾄ環境";#N/A,#N/A,FALSE,"IP･ﾌﾟﾛﾄｺﾙの設定";#N/A,#N/A,FALSE,"各種設定";#N/A,#N/A,FALSE,"OSPF";#N/A,#N/A,FALSE,"X25";#N/A,#N/A,FALSE,"FrameRelay";#N/A,#N/A,FALSE,"ATM"}</definedName>
    <definedName name="_1ｈ５_" hidden="1">{#N/A,#N/A,FALSE,"連絡先";#N/A,#N/A,FALSE,"ﾊｰﾄﾞｿﾌﾄ環境";#N/A,#N/A,FALSE,"IP･ﾌﾟﾛﾄｺﾙの設定";#N/A,#N/A,FALSE,"各種設定";#N/A,#N/A,FALSE,"OSPF";#N/A,#N/A,FALSE,"X25";#N/A,#N/A,FALSE,"FrameRelay";#N/A,#N/A,FALSE,"ATM"}</definedName>
    <definedName name="_2ｈ５６７_" localSheetId="4" hidden="1">{#N/A,#N/A,FALSE,"連絡先";#N/A,#N/A,FALSE,"ﾊｰﾄﾞｿﾌﾄ環境";#N/A,#N/A,FALSE,"IP･ﾌﾟﾛﾄｺﾙの設定";#N/A,#N/A,FALSE,"各種設定";#N/A,#N/A,FALSE,"OSPF";#N/A,#N/A,FALSE,"X25";#N/A,#N/A,FALSE,"FrameRelay";#N/A,#N/A,FALSE,"ATM"}</definedName>
    <definedName name="_2ｈ５６７_" localSheetId="0" hidden="1">{#N/A,#N/A,FALSE,"連絡先";#N/A,#N/A,FALSE,"ﾊｰﾄﾞｿﾌﾄ環境";#N/A,#N/A,FALSE,"IP･ﾌﾟﾛﾄｺﾙの設定";#N/A,#N/A,FALSE,"各種設定";#N/A,#N/A,FALSE,"OSPF";#N/A,#N/A,FALSE,"X25";#N/A,#N/A,FALSE,"FrameRelay";#N/A,#N/A,FALSE,"ATM"}</definedName>
    <definedName name="_2ｈ５６７_" hidden="1">{#N/A,#N/A,FALSE,"連絡先";#N/A,#N/A,FALSE,"ﾊｰﾄﾞｿﾌﾄ環境";#N/A,#N/A,FALSE,"IP･ﾌﾟﾛﾄｺﾙの設定";#N/A,#N/A,FALSE,"各種設定";#N/A,#N/A,FALSE,"OSPF";#N/A,#N/A,FALSE,"X25";#N/A,#N/A,FALSE,"FrameRelay";#N/A,#N/A,FALSE,"ATM"}</definedName>
    <definedName name="_3ｊ５_" localSheetId="4" hidden="1">{#N/A,#N/A,FALSE,"連絡先";#N/A,#N/A,FALSE,"ﾊｰﾄﾞｿﾌﾄ環境";#N/A,#N/A,FALSE,"IP･ﾌﾟﾛﾄｺﾙの設定";#N/A,#N/A,FALSE,"各種設定";#N/A,#N/A,FALSE,"OSPF";#N/A,#N/A,FALSE,"X25";#N/A,#N/A,FALSE,"FrameRelay";#N/A,#N/A,FALSE,"ATM"}</definedName>
    <definedName name="_3ｊ５_" localSheetId="0" hidden="1">{#N/A,#N/A,FALSE,"連絡先";#N/A,#N/A,FALSE,"ﾊｰﾄﾞｿﾌﾄ環境";#N/A,#N/A,FALSE,"IP･ﾌﾟﾛﾄｺﾙの設定";#N/A,#N/A,FALSE,"各種設定";#N/A,#N/A,FALSE,"OSPF";#N/A,#N/A,FALSE,"X25";#N/A,#N/A,FALSE,"FrameRelay";#N/A,#N/A,FALSE,"ATM"}</definedName>
    <definedName name="_3ｊ５_" hidden="1">{#N/A,#N/A,FALSE,"連絡先";#N/A,#N/A,FALSE,"ﾊｰﾄﾞｿﾌﾄ環境";#N/A,#N/A,FALSE,"IP･ﾌﾟﾛﾄｺﾙの設定";#N/A,#N/A,FALSE,"各種設定";#N/A,#N/A,FALSE,"OSPF";#N/A,#N/A,FALSE,"X25";#N/A,#N/A,FALSE,"FrameRelay";#N/A,#N/A,FALSE,"ATM"}</definedName>
    <definedName name="_4ｋ０８９_" localSheetId="4" hidden="1">{#N/A,#N/A,FALSE,"連絡先";#N/A,#N/A,FALSE,"ﾊｰﾄﾞｿﾌﾄ環境";#N/A,#N/A,FALSE,"IP･ﾌﾟﾛﾄｺﾙの設定";#N/A,#N/A,FALSE,"各種設定";#N/A,#N/A,FALSE,"OSPF";#N/A,#N/A,FALSE,"X25";#N/A,#N/A,FALSE,"FrameRelay";#N/A,#N/A,FALSE,"ATM"}</definedName>
    <definedName name="_4ｋ０８９_" localSheetId="0" hidden="1">{#N/A,#N/A,FALSE,"連絡先";#N/A,#N/A,FALSE,"ﾊｰﾄﾞｿﾌﾄ環境";#N/A,#N/A,FALSE,"IP･ﾌﾟﾛﾄｺﾙの設定";#N/A,#N/A,FALSE,"各種設定";#N/A,#N/A,FALSE,"OSPF";#N/A,#N/A,FALSE,"X25";#N/A,#N/A,FALSE,"FrameRelay";#N/A,#N/A,FALSE,"ATM"}</definedName>
    <definedName name="_4ｋ０８９_" hidden="1">{#N/A,#N/A,FALSE,"連絡先";#N/A,#N/A,FALSE,"ﾊｰﾄﾞｿﾌﾄ環境";#N/A,#N/A,FALSE,"IP･ﾌﾟﾛﾄｺﾙの設定";#N/A,#N/A,FALSE,"各種設定";#N/A,#N/A,FALSE,"OSPF";#N/A,#N/A,FALSE,"X25";#N/A,#N/A,FALSE,"FrameRelay";#N/A,#N/A,FALSE,"ATM"}</definedName>
    <definedName name="_5ｋ６_" localSheetId="4" hidden="1">{#N/A,#N/A,FALSE,"連絡先";#N/A,#N/A,FALSE,"ﾊｰﾄﾞｿﾌﾄ環境";#N/A,#N/A,FALSE,"IP･ﾌﾟﾛﾄｺﾙの設定";#N/A,#N/A,FALSE,"各種設定";#N/A,#N/A,FALSE,"OSPF";#N/A,#N/A,FALSE,"X25";#N/A,#N/A,FALSE,"FrameRelay";#N/A,#N/A,FALSE,"ATM"}</definedName>
    <definedName name="_5ｋ６_" localSheetId="0" hidden="1">{#N/A,#N/A,FALSE,"連絡先";#N/A,#N/A,FALSE,"ﾊｰﾄﾞｿﾌﾄ環境";#N/A,#N/A,FALSE,"IP･ﾌﾟﾛﾄｺﾙの設定";#N/A,#N/A,FALSE,"各種設定";#N/A,#N/A,FALSE,"OSPF";#N/A,#N/A,FALSE,"X25";#N/A,#N/A,FALSE,"FrameRelay";#N/A,#N/A,FALSE,"ATM"}</definedName>
    <definedName name="_5ｋ６_" hidden="1">{#N/A,#N/A,FALSE,"連絡先";#N/A,#N/A,FALSE,"ﾊｰﾄﾞｿﾌﾄ環境";#N/A,#N/A,FALSE,"IP･ﾌﾟﾛﾄｺﾙの設定";#N/A,#N/A,FALSE,"各種設定";#N/A,#N/A,FALSE,"OSPF";#N/A,#N/A,FALSE,"X25";#N/A,#N/A,FALSE,"FrameRelay";#N/A,#N/A,FALSE,"ATM"}</definedName>
    <definedName name="_6ｋ６７８_" localSheetId="4" hidden="1">{#N/A,#N/A,FALSE,"連絡先";#N/A,#N/A,FALSE,"ﾊｰﾄﾞｿﾌﾄ環境";#N/A,#N/A,FALSE,"IP･ﾌﾟﾛﾄｺﾙの設定";#N/A,#N/A,FALSE,"各種設定";#N/A,#N/A,FALSE,"OSPF";#N/A,#N/A,FALSE,"X25";#N/A,#N/A,FALSE,"FrameRelay";#N/A,#N/A,FALSE,"ATM"}</definedName>
    <definedName name="_6ｋ６７８_" localSheetId="0" hidden="1">{#N/A,#N/A,FALSE,"連絡先";#N/A,#N/A,FALSE,"ﾊｰﾄﾞｿﾌﾄ環境";#N/A,#N/A,FALSE,"IP･ﾌﾟﾛﾄｺﾙの設定";#N/A,#N/A,FALSE,"各種設定";#N/A,#N/A,FALSE,"OSPF";#N/A,#N/A,FALSE,"X25";#N/A,#N/A,FALSE,"FrameRelay";#N/A,#N/A,FALSE,"ATM"}</definedName>
    <definedName name="_6ｋ６７８_" hidden="1">{#N/A,#N/A,FALSE,"連絡先";#N/A,#N/A,FALSE,"ﾊｰﾄﾞｿﾌﾄ環境";#N/A,#N/A,FALSE,"IP･ﾌﾟﾛﾄｺﾙの設定";#N/A,#N/A,FALSE,"各種設定";#N/A,#N/A,FALSE,"OSPF";#N/A,#N/A,FALSE,"X25";#N/A,#N/A,FALSE,"FrameRelay";#N/A,#N/A,FALSE,"ATM"}</definedName>
    <definedName name="_7ｋ６８_" localSheetId="4" hidden="1">{#N/A,#N/A,FALSE,"連絡先";#N/A,#N/A,FALSE,"ﾊｰﾄﾞｿﾌﾄ環境";#N/A,#N/A,FALSE,"IP･ﾌﾟﾛﾄｺﾙの設定";#N/A,#N/A,FALSE,"各種設定";#N/A,#N/A,FALSE,"OSPF";#N/A,#N/A,FALSE,"X25";#N/A,#N/A,FALSE,"FrameRelay";#N/A,#N/A,FALSE,"ATM"}</definedName>
    <definedName name="_7ｋ６８_" localSheetId="0" hidden="1">{#N/A,#N/A,FALSE,"連絡先";#N/A,#N/A,FALSE,"ﾊｰﾄﾞｿﾌﾄ環境";#N/A,#N/A,FALSE,"IP･ﾌﾟﾛﾄｺﾙの設定";#N/A,#N/A,FALSE,"各種設定";#N/A,#N/A,FALSE,"OSPF";#N/A,#N/A,FALSE,"X25";#N/A,#N/A,FALSE,"FrameRelay";#N/A,#N/A,FALSE,"ATM"}</definedName>
    <definedName name="_7ｋ６８_" hidden="1">{#N/A,#N/A,FALSE,"連絡先";#N/A,#N/A,FALSE,"ﾊｰﾄﾞｿﾌﾄ環境";#N/A,#N/A,FALSE,"IP･ﾌﾟﾛﾄｺﾙの設定";#N/A,#N/A,FALSE,"各種設定";#N/A,#N/A,FALSE,"OSPF";#N/A,#N/A,FALSE,"X25";#N/A,#N/A,FALSE,"FrameRelay";#N/A,#N/A,FALSE,"ATM"}</definedName>
    <definedName name="_8ｋ６８９_" localSheetId="4" hidden="1">{#N/A,#N/A,FALSE,"連絡先";#N/A,#N/A,FALSE,"ﾊｰﾄﾞｿﾌﾄ環境";#N/A,#N/A,FALSE,"IP･ﾌﾟﾛﾄｺﾙの設定";#N/A,#N/A,FALSE,"各種設定";#N/A,#N/A,FALSE,"OSPF";#N/A,#N/A,FALSE,"X25";#N/A,#N/A,FALSE,"FrameRelay";#N/A,#N/A,FALSE,"ATM"}</definedName>
    <definedName name="_8ｋ６８９_" localSheetId="0" hidden="1">{#N/A,#N/A,FALSE,"連絡先";#N/A,#N/A,FALSE,"ﾊｰﾄﾞｿﾌﾄ環境";#N/A,#N/A,FALSE,"IP･ﾌﾟﾛﾄｺﾙの設定";#N/A,#N/A,FALSE,"各種設定";#N/A,#N/A,FALSE,"OSPF";#N/A,#N/A,FALSE,"X25";#N/A,#N/A,FALSE,"FrameRelay";#N/A,#N/A,FALSE,"ATM"}</definedName>
    <definedName name="_8ｋ６８９_" hidden="1">{#N/A,#N/A,FALSE,"連絡先";#N/A,#N/A,FALSE,"ﾊｰﾄﾞｿﾌﾄ環境";#N/A,#N/A,FALSE,"IP･ﾌﾟﾛﾄｺﾙの設定";#N/A,#N/A,FALSE,"各種設定";#N/A,#N/A,FALSE,"OSPF";#N/A,#N/A,FALSE,"X25";#N/A,#N/A,FALSE,"FrameRelay";#N/A,#N/A,FALSE,"ATM"}</definedName>
    <definedName name="_9ｋ７６８_" localSheetId="4" hidden="1">{"'Sheet2 (2)'!$AF$67","'Sheet2 (2)'!$A$1:$Z$82"}</definedName>
    <definedName name="_9ｋ７６８_" localSheetId="0" hidden="1">{"'Sheet2 (2)'!$AF$67","'Sheet2 (2)'!$A$1:$Z$82"}</definedName>
    <definedName name="_9ｋ７６８_" hidden="1">{"'Sheet2 (2)'!$AF$67","'Sheet2 (2)'!$A$1:$Z$82"}</definedName>
    <definedName name="_Fill" hidden="1">#REF!</definedName>
    <definedName name="_xlnm._FilterDatabase" localSheetId="5" hidden="1">摘要コードマッピング!$A$2:$I$221</definedName>
    <definedName name="_xlnm._FilterDatabase" localSheetId="4" hidden="1">文言・デザイン方針一覧!$A$14:$S$178</definedName>
    <definedName name="_gra3" hidden="1">#REF!</definedName>
    <definedName name="_gra5" hidden="1">#REF!</definedName>
    <definedName name="_ｈ５" hidden="1">{#N/A,#N/A,FALSE,"連絡先";#N/A,#N/A,FALSE,"ﾊｰﾄﾞｿﾌﾄ環境";#N/A,#N/A,FALSE,"IP･ﾌﾟﾛﾄｺﾙの設定";#N/A,#N/A,FALSE,"各種設定";#N/A,#N/A,FALSE,"OSPF";#N/A,#N/A,FALSE,"X25";#N/A,#N/A,FALSE,"FrameRelay";#N/A,#N/A,FALSE,"ATM"}</definedName>
    <definedName name="_ｈ５６７" hidden="1">{#N/A,#N/A,FALSE,"連絡先";#N/A,#N/A,FALSE,"ﾊｰﾄﾞｿﾌﾄ環境";#N/A,#N/A,FALSE,"IP･ﾌﾟﾛﾄｺﾙの設定";#N/A,#N/A,FALSE,"各種設定";#N/A,#N/A,FALSE,"OSPF";#N/A,#N/A,FALSE,"X25";#N/A,#N/A,FALSE,"FrameRelay";#N/A,#N/A,FALSE,"ATM"}</definedName>
    <definedName name="_ｈｒｙ６" hidden="1">{#N/A,#N/A,FALSE,"連絡先";#N/A,#N/A,FALSE,"ﾊｰﾄﾞｿﾌﾄ環境";#N/A,#N/A,FALSE,"IP･ﾌﾟﾛﾄｺﾙの設定";#N/A,#N/A,FALSE,"各種設定";#N/A,#N/A,FALSE,"OSPF";#N/A,#N/A,FALSE,"X25";#N/A,#N/A,FALSE,"FrameRelay";#N/A,#N/A,FALSE,"ATM"}</definedName>
    <definedName name="_ｊ５" hidden="1">{#N/A,#N/A,FALSE,"連絡先";#N/A,#N/A,FALSE,"ﾊｰﾄﾞｿﾌﾄ環境";#N/A,#N/A,FALSE,"IP･ﾌﾟﾛﾄｺﾙの設定";#N/A,#N/A,FALSE,"各種設定";#N/A,#N/A,FALSE,"OSPF";#N/A,#N/A,FALSE,"X25";#N/A,#N/A,FALSE,"FrameRelay";#N/A,#N/A,FALSE,"ATM"}</definedName>
    <definedName name="_ｋ０８９" hidden="1">{#N/A,#N/A,FALSE,"連絡先";#N/A,#N/A,FALSE,"ﾊｰﾄﾞｿﾌﾄ環境";#N/A,#N/A,FALSE,"IP･ﾌﾟﾛﾄｺﾙの設定";#N/A,#N/A,FALSE,"各種設定";#N/A,#N/A,FALSE,"OSPF";#N/A,#N/A,FALSE,"X25";#N/A,#N/A,FALSE,"FrameRelay";#N/A,#N/A,FALSE,"ATM"}</definedName>
    <definedName name="_ｋ６" hidden="1">{#N/A,#N/A,FALSE,"連絡先";#N/A,#N/A,FALSE,"ﾊｰﾄﾞｿﾌﾄ環境";#N/A,#N/A,FALSE,"IP･ﾌﾟﾛﾄｺﾙの設定";#N/A,#N/A,FALSE,"各種設定";#N/A,#N/A,FALSE,"OSPF";#N/A,#N/A,FALSE,"X25";#N/A,#N/A,FALSE,"FrameRelay";#N/A,#N/A,FALSE,"ATM"}</definedName>
    <definedName name="_ｋ６７８" hidden="1">{#N/A,#N/A,FALSE,"連絡先";#N/A,#N/A,FALSE,"ﾊｰﾄﾞｿﾌﾄ環境";#N/A,#N/A,FALSE,"IP･ﾌﾟﾛﾄｺﾙの設定";#N/A,#N/A,FALSE,"各種設定";#N/A,#N/A,FALSE,"OSPF";#N/A,#N/A,FALSE,"X25";#N/A,#N/A,FALSE,"FrameRelay";#N/A,#N/A,FALSE,"ATM"}</definedName>
    <definedName name="_ｋ６８" hidden="1">{#N/A,#N/A,FALSE,"連絡先";#N/A,#N/A,FALSE,"ﾊｰﾄﾞｿﾌﾄ環境";#N/A,#N/A,FALSE,"IP･ﾌﾟﾛﾄｺﾙの設定";#N/A,#N/A,FALSE,"各種設定";#N/A,#N/A,FALSE,"OSPF";#N/A,#N/A,FALSE,"X25";#N/A,#N/A,FALSE,"FrameRelay";#N/A,#N/A,FALSE,"ATM"}</definedName>
    <definedName name="_ｋ６８９" hidden="1">{#N/A,#N/A,FALSE,"連絡先";#N/A,#N/A,FALSE,"ﾊｰﾄﾞｿﾌﾄ環境";#N/A,#N/A,FALSE,"IP･ﾌﾟﾛﾄｺﾙの設定";#N/A,#N/A,FALSE,"各種設定";#N/A,#N/A,FALSE,"OSPF";#N/A,#N/A,FALSE,"X25";#N/A,#N/A,FALSE,"FrameRelay";#N/A,#N/A,FALSE,"ATM"}</definedName>
    <definedName name="_ｋ７６８" hidden="1">{"'Sheet2 (2)'!$AF$67","'Sheet2 (2)'!$A$1:$Z$82"}</definedName>
    <definedName name="_ｋｍ６８" hidden="1">{#N/A,#N/A,FALSE,"連絡先";#N/A,#N/A,FALSE,"ﾊｰﾄﾞｿﾌﾄ環境";#N/A,#N/A,FALSE,"IP･ﾌﾟﾛﾄｺﾙの設定";#N/A,#N/A,FALSE,"各種設定";#N/A,#N/A,FALSE,"OSPF";#N/A,#N/A,FALSE,"X25";#N/A,#N/A,FALSE,"FrameRelay";#N/A,#N/A,FALSE,"ATM"}</definedName>
    <definedName name="_ｌ８９" hidden="1">{"'Sheet2 (2)'!$AF$67","'Sheet2 (2)'!$A$1:$Z$82"}</definedName>
    <definedName name="_Order1" hidden="1">255</definedName>
    <definedName name="_Order2" hidden="1">255</definedName>
    <definedName name="_ｒ" hidden="1">{#N/A,#N/A,FALSE,"連絡先";#N/A,#N/A,FALSE,"ﾊｰﾄﾞｿﾌﾄ環境";#N/A,#N/A,FALSE,"IP･ﾌﾟﾛﾄｺﾙの設定";#N/A,#N/A,FALSE,"各種設定";#N/A,#N/A,FALSE,"OSPF";#N/A,#N/A,FALSE,"X25";#N/A,#N/A,FALSE,"FrameRelay";#N/A,#N/A,FALSE,"ATM"}</definedName>
    <definedName name="_Regression_X" localSheetId="4" hidden="1">#REF!</definedName>
    <definedName name="_Regression_X" localSheetId="0" hidden="1">#REF!</definedName>
    <definedName name="_Regression_X" hidden="1">#REF!</definedName>
    <definedName name="_ｖ８" hidden="1">{#N/A,#N/A,FALSE,"連絡先";#N/A,#N/A,FALSE,"ﾊｰﾄﾞｿﾌﾄ環境";#N/A,#N/A,FALSE,"IP･ﾌﾟﾛﾄｺﾙの設定";#N/A,#N/A,FALSE,"各種設定";#N/A,#N/A,FALSE,"OSPF";#N/A,#N/A,FALSE,"X25";#N/A,#N/A,FALSE,"FrameRelay";#N/A,#N/A,FALSE,"ATM"}</definedName>
    <definedName name="_ｙ４６" hidden="1">{#N/A,#N/A,FALSE,"連絡先";#N/A,#N/A,FALSE,"ﾊｰﾄﾞｿﾌﾄ環境";#N/A,#N/A,FALSE,"IP･ﾌﾟﾛﾄｺﾙの設定";#N/A,#N/A,FALSE,"各種設定";#N/A,#N/A,FALSE,"OSPF";#N/A,#N/A,FALSE,"X25";#N/A,#N/A,FALSE,"FrameRelay";#N/A,#N/A,FALSE,"ATM"}</definedName>
    <definedName name="_ｙ４６５" hidden="1">{#N/A,#N/A,FALSE,"連絡先";#N/A,#N/A,FALSE,"ﾊｰﾄﾞｿﾌﾄ環境";#N/A,#N/A,FALSE,"IP･ﾌﾟﾛﾄｺﾙの設定";#N/A,#N/A,FALSE,"各種設定";#N/A,#N/A,FALSE,"OSPF";#N/A,#N/A,FALSE,"X25";#N/A,#N/A,FALSE,"FrameRelay";#N/A,#N/A,FALSE,"ATM"}</definedName>
    <definedName name="_ｙ５６" hidden="1">{#N/A,#N/A,FALSE,"連絡先";#N/A,#N/A,FALSE,"ﾊｰﾄﾞｿﾌﾄ環境";#N/A,#N/A,FALSE,"IP･ﾌﾟﾛﾄｺﾙの設定";#N/A,#N/A,FALSE,"各種設定";#N/A,#N/A,FALSE,"OSPF";#N/A,#N/A,FALSE,"X25";#N/A,#N/A,FALSE,"FrameRelay";#N/A,#N/A,FALSE,"ATM"}</definedName>
    <definedName name="_ｙ７５" hidden="1">{#N/A,#N/A,FALSE,"連絡先";#N/A,#N/A,FALSE,"ﾊｰﾄﾞｿﾌﾄ環境";#N/A,#N/A,FALSE,"IP･ﾌﾟﾛﾄｺﾙの設定";#N/A,#N/A,FALSE,"各種設定";#N/A,#N/A,FALSE,"OSPF";#N/A,#N/A,FALSE,"X25";#N/A,#N/A,FALSE,"FrameRelay";#N/A,#N/A,FALSE,"ATM"}</definedName>
    <definedName name="_ｙｈ４" hidden="1">{#N/A,#N/A,FALSE,"連絡先";#N/A,#N/A,FALSE,"ﾊｰﾄﾞｿﾌﾄ環境";#N/A,#N/A,FALSE,"IP･ﾌﾟﾛﾄｺﾙの設定";#N/A,#N/A,FALSE,"各種設定";#N/A,#N/A,FALSE,"OSPF";#N/A,#N/A,FALSE,"X25";#N/A,#N/A,FALSE,"FrameRelay";#N/A,#N/A,FALSE,"ATM"}</definedName>
    <definedName name="a" hidden="1">#REF!</definedName>
    <definedName name="ab" localSheetId="4" hidden="1">{#N/A,#N/A,FALSE,"連絡先";#N/A,#N/A,FALSE,"ﾊｰﾄﾞｿﾌﾄ環境";#N/A,#N/A,FALSE,"IP･ﾌﾟﾛﾄｺﾙの設定";#N/A,#N/A,FALSE,"各種設定";#N/A,#N/A,FALSE,"OSPF";#N/A,#N/A,FALSE,"X25";#N/A,#N/A,FALSE,"FrameRelay";#N/A,#N/A,FALSE,"ATM"}</definedName>
    <definedName name="ab" localSheetId="0" hidden="1">{#N/A,#N/A,FALSE,"連絡先";#N/A,#N/A,FALSE,"ﾊｰﾄﾞｿﾌﾄ環境";#N/A,#N/A,FALSE,"IP･ﾌﾟﾛﾄｺﾙの設定";#N/A,#N/A,FALSE,"各種設定";#N/A,#N/A,FALSE,"OSPF";#N/A,#N/A,FALSE,"X25";#N/A,#N/A,FALSE,"FrameRelay";#N/A,#N/A,FALSE,"ATM"}</definedName>
    <definedName name="ab" hidden="1">{#N/A,#N/A,FALSE,"連絡先";#N/A,#N/A,FALSE,"ﾊｰﾄﾞｿﾌﾄ環境";#N/A,#N/A,FALSE,"IP･ﾌﾟﾛﾄｺﾙの設定";#N/A,#N/A,FALSE,"各種設定";#N/A,#N/A,FALSE,"OSPF";#N/A,#N/A,FALSE,"X25";#N/A,#N/A,FALSE,"FrameRelay";#N/A,#N/A,FALSE,"ATM"}</definedName>
    <definedName name="b" hidden="1">#REF!</definedName>
    <definedName name="ｂｇｖ" localSheetId="4" hidden="1">{#N/A,#N/A,FALSE,"連絡先";#N/A,#N/A,FALSE,"ﾊｰﾄﾞｿﾌﾄ環境";#N/A,#N/A,FALSE,"IP･ﾌﾟﾛﾄｺﾙの設定";#N/A,#N/A,FALSE,"各種設定";#N/A,#N/A,FALSE,"OSPF";#N/A,#N/A,FALSE,"X25";#N/A,#N/A,FALSE,"FrameRelay";#N/A,#N/A,FALSE,"ATM"}</definedName>
    <definedName name="ｂｇｖ" localSheetId="0" hidden="1">{#N/A,#N/A,FALSE,"連絡先";#N/A,#N/A,FALSE,"ﾊｰﾄﾞｿﾌﾄ環境";#N/A,#N/A,FALSE,"IP･ﾌﾟﾛﾄｺﾙの設定";#N/A,#N/A,FALSE,"各種設定";#N/A,#N/A,FALSE,"OSPF";#N/A,#N/A,FALSE,"X25";#N/A,#N/A,FALSE,"FrameRelay";#N/A,#N/A,FALSE,"ATM"}</definedName>
    <definedName name="ｂｇｖ" hidden="1">{#N/A,#N/A,FALSE,"連絡先";#N/A,#N/A,FALSE,"ﾊｰﾄﾞｿﾌﾄ環境";#N/A,#N/A,FALSE,"IP･ﾌﾟﾛﾄｺﾙの設定";#N/A,#N/A,FALSE,"各種設定";#N/A,#N/A,FALSE,"OSPF";#N/A,#N/A,FALSE,"X25";#N/A,#N/A,FALSE,"FrameRelay";#N/A,#N/A,FALSE,"ATM"}</definedName>
    <definedName name="ｂｇヴぇ" localSheetId="4" hidden="1">{"'Sheet2 (2)'!$AF$67","'Sheet2 (2)'!$A$1:$Z$82"}</definedName>
    <definedName name="ｂｇヴぇ" localSheetId="0" hidden="1">{"'Sheet2 (2)'!$AF$67","'Sheet2 (2)'!$A$1:$Z$82"}</definedName>
    <definedName name="ｂｇヴぇ" hidden="1">{"'Sheet2 (2)'!$AF$67","'Sheet2 (2)'!$A$1:$Z$82"}</definedName>
    <definedName name="ｂｔｒ" localSheetId="4" hidden="1">{#N/A,#N/A,FALSE,"連絡先";#N/A,#N/A,FALSE,"ﾊｰﾄﾞｿﾌﾄ環境";#N/A,#N/A,FALSE,"IP･ﾌﾟﾛﾄｺﾙの設定";#N/A,#N/A,FALSE,"各種設定";#N/A,#N/A,FALSE,"OSPF";#N/A,#N/A,FALSE,"X25";#N/A,#N/A,FALSE,"FrameRelay";#N/A,#N/A,FALSE,"ATM"}</definedName>
    <definedName name="ｂｔｒ" localSheetId="0" hidden="1">{#N/A,#N/A,FALSE,"連絡先";#N/A,#N/A,FALSE,"ﾊｰﾄﾞｿﾌﾄ環境";#N/A,#N/A,FALSE,"IP･ﾌﾟﾛﾄｺﾙの設定";#N/A,#N/A,FALSE,"各種設定";#N/A,#N/A,FALSE,"OSPF";#N/A,#N/A,FALSE,"X25";#N/A,#N/A,FALSE,"FrameRelay";#N/A,#N/A,FALSE,"ATM"}</definedName>
    <definedName name="ｂｔｒ" hidden="1">{#N/A,#N/A,FALSE,"連絡先";#N/A,#N/A,FALSE,"ﾊｰﾄﾞｿﾌﾄ環境";#N/A,#N/A,FALSE,"IP･ﾌﾟﾛﾄｺﾙの設定";#N/A,#N/A,FALSE,"各種設定";#N/A,#N/A,FALSE,"OSPF";#N/A,#N/A,FALSE,"X25";#N/A,#N/A,FALSE,"FrameRelay";#N/A,#N/A,FALSE,"ATM"}</definedName>
    <definedName name="ｂヴぇｒ" localSheetId="4" hidden="1">{"'Sheet2 (2)'!$AF$67","'Sheet2 (2)'!$A$1:$Z$82"}</definedName>
    <definedName name="ｂヴぇｒ" localSheetId="0" hidden="1">{"'Sheet2 (2)'!$AF$67","'Sheet2 (2)'!$A$1:$Z$82"}</definedName>
    <definedName name="ｂヴぇｒ" hidden="1">{"'Sheet2 (2)'!$AF$67","'Sheet2 (2)'!$A$1:$Z$82"}</definedName>
    <definedName name="ｃｄ" localSheetId="4" hidden="1">{#N/A,#N/A,FALSE,"連絡先";#N/A,#N/A,FALSE,"ﾊｰﾄﾞｿﾌﾄ環境";#N/A,#N/A,FALSE,"IP･ﾌﾟﾛﾄｺﾙの設定";#N/A,#N/A,FALSE,"各種設定";#N/A,#N/A,FALSE,"OSPF";#N/A,#N/A,FALSE,"X25";#N/A,#N/A,FALSE,"FrameRelay";#N/A,#N/A,FALSE,"ATM"}</definedName>
    <definedName name="ｃｄ" localSheetId="0" hidden="1">{#N/A,#N/A,FALSE,"連絡先";#N/A,#N/A,FALSE,"ﾊｰﾄﾞｿﾌﾄ環境";#N/A,#N/A,FALSE,"IP･ﾌﾟﾛﾄｺﾙの設定";#N/A,#N/A,FALSE,"各種設定";#N/A,#N/A,FALSE,"OSPF";#N/A,#N/A,FALSE,"X25";#N/A,#N/A,FALSE,"FrameRelay";#N/A,#N/A,FALSE,"ATM"}</definedName>
    <definedName name="ｃｄ" hidden="1">{#N/A,#N/A,FALSE,"連絡先";#N/A,#N/A,FALSE,"ﾊｰﾄﾞｿﾌﾄ環境";#N/A,#N/A,FALSE,"IP･ﾌﾟﾛﾄｺﾙの設定";#N/A,#N/A,FALSE,"各種設定";#N/A,#N/A,FALSE,"OSPF";#N/A,#N/A,FALSE,"X25";#N/A,#N/A,FALSE,"FrameRelay";#N/A,#N/A,FALSE,"ATM"}</definedName>
    <definedName name="ｃｆｗ" localSheetId="4" hidden="1">{#N/A,#N/A,FALSE,"連絡先";#N/A,#N/A,FALSE,"ﾊｰﾄﾞｿﾌﾄ環境";#N/A,#N/A,FALSE,"IP･ﾌﾟﾛﾄｺﾙの設定";#N/A,#N/A,FALSE,"各種設定";#N/A,#N/A,FALSE,"OSPF";#N/A,#N/A,FALSE,"X25";#N/A,#N/A,FALSE,"FrameRelay";#N/A,#N/A,FALSE,"ATM"}</definedName>
    <definedName name="ｃｆｗ" localSheetId="0" hidden="1">{#N/A,#N/A,FALSE,"連絡先";#N/A,#N/A,FALSE,"ﾊｰﾄﾞｿﾌﾄ環境";#N/A,#N/A,FALSE,"IP･ﾌﾟﾛﾄｺﾙの設定";#N/A,#N/A,FALSE,"各種設定";#N/A,#N/A,FALSE,"OSPF";#N/A,#N/A,FALSE,"X25";#N/A,#N/A,FALSE,"FrameRelay";#N/A,#N/A,FALSE,"ATM"}</definedName>
    <definedName name="ｃｆｗ" hidden="1">{#N/A,#N/A,FALSE,"連絡先";#N/A,#N/A,FALSE,"ﾊｰﾄﾞｿﾌﾄ環境";#N/A,#N/A,FALSE,"IP･ﾌﾟﾛﾄｺﾙの設定";#N/A,#N/A,FALSE,"各種設定";#N/A,#N/A,FALSE,"OSPF";#N/A,#N/A,FALSE,"X25";#N/A,#N/A,FALSE,"FrameRelay";#N/A,#N/A,FALSE,"ATM"}</definedName>
    <definedName name="ｃｘｄｓ" localSheetId="4" hidden="1">{#N/A,#N/A,FALSE,"連絡先";#N/A,#N/A,FALSE,"ﾊｰﾄﾞｿﾌﾄ環境";#N/A,#N/A,FALSE,"IP･ﾌﾟﾛﾄｺﾙの設定";#N/A,#N/A,FALSE,"各種設定";#N/A,#N/A,FALSE,"OSPF";#N/A,#N/A,FALSE,"X25";#N/A,#N/A,FALSE,"FrameRelay";#N/A,#N/A,FALSE,"ATM"}</definedName>
    <definedName name="ｃｘｄｓ" localSheetId="0" hidden="1">{#N/A,#N/A,FALSE,"連絡先";#N/A,#N/A,FALSE,"ﾊｰﾄﾞｿﾌﾄ環境";#N/A,#N/A,FALSE,"IP･ﾌﾟﾛﾄｺﾙの設定";#N/A,#N/A,FALSE,"各種設定";#N/A,#N/A,FALSE,"OSPF";#N/A,#N/A,FALSE,"X25";#N/A,#N/A,FALSE,"FrameRelay";#N/A,#N/A,FALSE,"ATM"}</definedName>
    <definedName name="ｃｘｄｓ" hidden="1">{#N/A,#N/A,FALSE,"連絡先";#N/A,#N/A,FALSE,"ﾊｰﾄﾞｿﾌﾄ環境";#N/A,#N/A,FALSE,"IP･ﾌﾟﾛﾄｺﾙの設定";#N/A,#N/A,FALSE,"各種設定";#N/A,#N/A,FALSE,"OSPF";#N/A,#N/A,FALSE,"X25";#N/A,#N/A,FALSE,"FrameRelay";#N/A,#N/A,FALSE,"ATM"}</definedName>
    <definedName name="ｃｚｄｓｆ" localSheetId="4" hidden="1">{#N/A,#N/A,FALSE,"連絡先";#N/A,#N/A,FALSE,"ﾊｰﾄﾞｿﾌﾄ環境";#N/A,#N/A,FALSE,"IP･ﾌﾟﾛﾄｺﾙの設定";#N/A,#N/A,FALSE,"各種設定";#N/A,#N/A,FALSE,"OSPF";#N/A,#N/A,FALSE,"X25";#N/A,#N/A,FALSE,"FrameRelay";#N/A,#N/A,FALSE,"ATM"}</definedName>
    <definedName name="ｃｚｄｓｆ" localSheetId="0" hidden="1">{#N/A,#N/A,FALSE,"連絡先";#N/A,#N/A,FALSE,"ﾊｰﾄﾞｿﾌﾄ環境";#N/A,#N/A,FALSE,"IP･ﾌﾟﾛﾄｺﾙの設定";#N/A,#N/A,FALSE,"各種設定";#N/A,#N/A,FALSE,"OSPF";#N/A,#N/A,FALSE,"X25";#N/A,#N/A,FALSE,"FrameRelay";#N/A,#N/A,FALSE,"ATM"}</definedName>
    <definedName name="ｃｚｄｓｆ" hidden="1">{#N/A,#N/A,FALSE,"連絡先";#N/A,#N/A,FALSE,"ﾊｰﾄﾞｿﾌﾄ環境";#N/A,#N/A,FALSE,"IP･ﾌﾟﾛﾄｺﾙの設定";#N/A,#N/A,FALSE,"各種設定";#N/A,#N/A,FALSE,"OSPF";#N/A,#N/A,FALSE,"X25";#N/A,#N/A,FALSE,"FrameRelay";#N/A,#N/A,FALSE,"ATM"}</definedName>
    <definedName name="cあ" localSheetId="4" hidden="1">{#N/A,#N/A,FALSE,"連絡先";#N/A,#N/A,FALSE,"ﾊｰﾄﾞｿﾌﾄ環境";#N/A,#N/A,FALSE,"IP･ﾌﾟﾛﾄｺﾙの設定";#N/A,#N/A,FALSE,"各種設定";#N/A,#N/A,FALSE,"OSPF";#N/A,#N/A,FALSE,"X25";#N/A,#N/A,FALSE,"FrameRelay";#N/A,#N/A,FALSE,"ATM"}</definedName>
    <definedName name="cあ" localSheetId="0" hidden="1">{#N/A,#N/A,FALSE,"連絡先";#N/A,#N/A,FALSE,"ﾊｰﾄﾞｿﾌﾄ環境";#N/A,#N/A,FALSE,"IP･ﾌﾟﾛﾄｺﾙの設定";#N/A,#N/A,FALSE,"各種設定";#N/A,#N/A,FALSE,"OSPF";#N/A,#N/A,FALSE,"X25";#N/A,#N/A,FALSE,"FrameRelay";#N/A,#N/A,FALSE,"ATM"}</definedName>
    <definedName name="cあ" hidden="1">{#N/A,#N/A,FALSE,"連絡先";#N/A,#N/A,FALSE,"ﾊｰﾄﾞｿﾌﾄ環境";#N/A,#N/A,FALSE,"IP･ﾌﾟﾛﾄｺﾙの設定";#N/A,#N/A,FALSE,"各種設定";#N/A,#N/A,FALSE,"OSPF";#N/A,#N/A,FALSE,"X25";#N/A,#N/A,FALSE,"FrameRelay";#N/A,#N/A,FALSE,"ATM"}</definedName>
    <definedName name="cあｄさえｗ" localSheetId="4" hidden="1">{#N/A,#N/A,FALSE,"連絡先";#N/A,#N/A,FALSE,"ﾊｰﾄﾞｿﾌﾄ環境";#N/A,#N/A,FALSE,"IP･ﾌﾟﾛﾄｺﾙの設定";#N/A,#N/A,FALSE,"各種設定";#N/A,#N/A,FALSE,"OSPF";#N/A,#N/A,FALSE,"X25";#N/A,#N/A,FALSE,"FrameRelay";#N/A,#N/A,FALSE,"ATM"}</definedName>
    <definedName name="cあｄさえｗ" localSheetId="0" hidden="1">{#N/A,#N/A,FALSE,"連絡先";#N/A,#N/A,FALSE,"ﾊｰﾄﾞｿﾌﾄ環境";#N/A,#N/A,FALSE,"IP･ﾌﾟﾛﾄｺﾙの設定";#N/A,#N/A,FALSE,"各種設定";#N/A,#N/A,FALSE,"OSPF";#N/A,#N/A,FALSE,"X25";#N/A,#N/A,FALSE,"FrameRelay";#N/A,#N/A,FALSE,"ATM"}</definedName>
    <definedName name="cあｄさえｗ" hidden="1">{#N/A,#N/A,FALSE,"連絡先";#N/A,#N/A,FALSE,"ﾊｰﾄﾞｿﾌﾄ環境";#N/A,#N/A,FALSE,"IP･ﾌﾟﾛﾄｺﾙの設定";#N/A,#N/A,FALSE,"各種設定";#N/A,#N/A,FALSE,"OSPF";#N/A,#N/A,FALSE,"X25";#N/A,#N/A,FALSE,"FrameRelay";#N/A,#N/A,FALSE,"ATM"}</definedName>
    <definedName name="cあえｓ" localSheetId="4" hidden="1">{#N/A,#N/A,FALSE,"連絡先";#N/A,#N/A,FALSE,"ﾊｰﾄﾞｿﾌﾄ環境";#N/A,#N/A,FALSE,"IP･ﾌﾟﾛﾄｺﾙの設定";#N/A,#N/A,FALSE,"各種設定";#N/A,#N/A,FALSE,"OSPF";#N/A,#N/A,FALSE,"X25";#N/A,#N/A,FALSE,"FrameRelay";#N/A,#N/A,FALSE,"ATM"}</definedName>
    <definedName name="cあえｓ" localSheetId="0" hidden="1">{#N/A,#N/A,FALSE,"連絡先";#N/A,#N/A,FALSE,"ﾊｰﾄﾞｿﾌﾄ環境";#N/A,#N/A,FALSE,"IP･ﾌﾟﾛﾄｺﾙの設定";#N/A,#N/A,FALSE,"各種設定";#N/A,#N/A,FALSE,"OSPF";#N/A,#N/A,FALSE,"X25";#N/A,#N/A,FALSE,"FrameRelay";#N/A,#N/A,FALSE,"ATM"}</definedName>
    <definedName name="cあえｓ" hidden="1">{#N/A,#N/A,FALSE,"連絡先";#N/A,#N/A,FALSE,"ﾊｰﾄﾞｿﾌﾄ環境";#N/A,#N/A,FALSE,"IP･ﾌﾟﾛﾄｺﾙの設定";#N/A,#N/A,FALSE,"各種設定";#N/A,#N/A,FALSE,"OSPF";#N/A,#N/A,FALSE,"X25";#N/A,#N/A,FALSE,"FrameRelay";#N/A,#N/A,FALSE,"ATM"}</definedName>
    <definedName name="cあえらえｒ" localSheetId="4" hidden="1">{"'Sheet2 (2)'!$AF$67","'Sheet2 (2)'!$A$1:$Z$82"}</definedName>
    <definedName name="cあえらえｒ" localSheetId="0" hidden="1">{"'Sheet2 (2)'!$AF$67","'Sheet2 (2)'!$A$1:$Z$82"}</definedName>
    <definedName name="cあえらえｒ" hidden="1">{"'Sheet2 (2)'!$AF$67","'Sheet2 (2)'!$A$1:$Z$82"}</definedName>
    <definedName name="ｃヴぁ" localSheetId="4" hidden="1">{#N/A,#N/A,FALSE,"連絡先";#N/A,#N/A,FALSE,"ﾊｰﾄﾞｿﾌﾄ環境";#N/A,#N/A,FALSE,"IP･ﾌﾟﾛﾄｺﾙの設定";#N/A,#N/A,FALSE,"各種設定";#N/A,#N/A,FALSE,"OSPF";#N/A,#N/A,FALSE,"X25";#N/A,#N/A,FALSE,"FrameRelay";#N/A,#N/A,FALSE,"ATM"}</definedName>
    <definedName name="ｃヴぁ" localSheetId="0" hidden="1">{#N/A,#N/A,FALSE,"連絡先";#N/A,#N/A,FALSE,"ﾊｰﾄﾞｿﾌﾄ環境";#N/A,#N/A,FALSE,"IP･ﾌﾟﾛﾄｺﾙの設定";#N/A,#N/A,FALSE,"各種設定";#N/A,#N/A,FALSE,"OSPF";#N/A,#N/A,FALSE,"X25";#N/A,#N/A,FALSE,"FrameRelay";#N/A,#N/A,FALSE,"ATM"}</definedName>
    <definedName name="ｃヴぁ" hidden="1">{#N/A,#N/A,FALSE,"連絡先";#N/A,#N/A,FALSE,"ﾊｰﾄﾞｿﾌﾄ環境";#N/A,#N/A,FALSE,"IP･ﾌﾟﾛﾄｺﾙの設定";#N/A,#N/A,FALSE,"各種設定";#N/A,#N/A,FALSE,"OSPF";#N/A,#N/A,FALSE,"X25";#N/A,#N/A,FALSE,"FrameRelay";#N/A,#N/A,FALSE,"ATM"}</definedName>
    <definedName name="ｃヴぁｄｒｓｔｆらえ" localSheetId="4" hidden="1">{"'Sheet2 (2)'!$AF$67","'Sheet2 (2)'!$A$1:$Z$82"}</definedName>
    <definedName name="ｃヴぁｄｒｓｔｆらえ" localSheetId="0" hidden="1">{"'Sheet2 (2)'!$AF$67","'Sheet2 (2)'!$A$1:$Z$82"}</definedName>
    <definedName name="ｃヴぁｄｒｓｔｆらえ" hidden="1">{"'Sheet2 (2)'!$AF$67","'Sheet2 (2)'!$A$1:$Z$82"}</definedName>
    <definedName name="ｃヴぁえｒｇｔくぇら" localSheetId="4" hidden="1">{#N/A,#N/A,FALSE,"連絡先";#N/A,#N/A,FALSE,"ﾊｰﾄﾞｿﾌﾄ環境";#N/A,#N/A,FALSE,"IP･ﾌﾟﾛﾄｺﾙの設定";#N/A,#N/A,FALSE,"各種設定";#N/A,#N/A,FALSE,"OSPF";#N/A,#N/A,FALSE,"X25";#N/A,#N/A,FALSE,"FrameRelay";#N/A,#N/A,FALSE,"ATM"}</definedName>
    <definedName name="ｃヴぁえｒｇｔくぇら" localSheetId="0" hidden="1">{#N/A,#N/A,FALSE,"連絡先";#N/A,#N/A,FALSE,"ﾊｰﾄﾞｿﾌﾄ環境";#N/A,#N/A,FALSE,"IP･ﾌﾟﾛﾄｺﾙの設定";#N/A,#N/A,FALSE,"各種設定";#N/A,#N/A,FALSE,"OSPF";#N/A,#N/A,FALSE,"X25";#N/A,#N/A,FALSE,"FrameRelay";#N/A,#N/A,FALSE,"ATM"}</definedName>
    <definedName name="ｃヴぁえｒｇｔくぇら" hidden="1">{#N/A,#N/A,FALSE,"連絡先";#N/A,#N/A,FALSE,"ﾊｰﾄﾞｿﾌﾄ環境";#N/A,#N/A,FALSE,"IP･ﾌﾟﾛﾄｺﾙの設定";#N/A,#N/A,FALSE,"各種設定";#N/A,#N/A,FALSE,"OSPF";#N/A,#N/A,FALSE,"X25";#N/A,#N/A,FALSE,"FrameRelay";#N/A,#N/A,FALSE,"ATM"}</definedName>
    <definedName name="ｃヴぁえｒｔふぁえｒ" localSheetId="4" hidden="1">{#N/A,#N/A,FALSE,"連絡先";#N/A,#N/A,FALSE,"ﾊｰﾄﾞｿﾌﾄ環境";#N/A,#N/A,FALSE,"IP･ﾌﾟﾛﾄｺﾙの設定";#N/A,#N/A,FALSE,"各種設定";#N/A,#N/A,FALSE,"OSPF";#N/A,#N/A,FALSE,"X25";#N/A,#N/A,FALSE,"FrameRelay";#N/A,#N/A,FALSE,"ATM"}</definedName>
    <definedName name="ｃヴぁえｒｔふぁえｒ" localSheetId="0" hidden="1">{#N/A,#N/A,FALSE,"連絡先";#N/A,#N/A,FALSE,"ﾊｰﾄﾞｿﾌﾄ環境";#N/A,#N/A,FALSE,"IP･ﾌﾟﾛﾄｺﾙの設定";#N/A,#N/A,FALSE,"各種設定";#N/A,#N/A,FALSE,"OSPF";#N/A,#N/A,FALSE,"X25";#N/A,#N/A,FALSE,"FrameRelay";#N/A,#N/A,FALSE,"ATM"}</definedName>
    <definedName name="ｃヴぁえｒｔふぁえｒ" hidden="1">{#N/A,#N/A,FALSE,"連絡先";#N/A,#N/A,FALSE,"ﾊｰﾄﾞｿﾌﾄ環境";#N/A,#N/A,FALSE,"IP･ﾌﾟﾛﾄｺﾙの設定";#N/A,#N/A,FALSE,"各種設定";#N/A,#N/A,FALSE,"OSPF";#N/A,#N/A,FALSE,"X25";#N/A,#N/A,FALSE,"FrameRelay";#N/A,#N/A,FALSE,"ATM"}</definedName>
    <definedName name="ｃヴぁえっらせ" localSheetId="4" hidden="1">{"'Sheet2 (2)'!$AF$67","'Sheet2 (2)'!$A$1:$Z$82"}</definedName>
    <definedName name="ｃヴぁえっらせ" localSheetId="0" hidden="1">{"'Sheet2 (2)'!$AF$67","'Sheet2 (2)'!$A$1:$Z$82"}</definedName>
    <definedName name="ｃヴぁえっらせ" hidden="1">{"'Sheet2 (2)'!$AF$67","'Sheet2 (2)'!$A$1:$Z$82"}</definedName>
    <definedName name="ｃヴぁせｒｄｓふぁえｗ" localSheetId="4" hidden="1">{"'Sheet2 (2)'!$AF$67","'Sheet2 (2)'!$A$1:$Z$82"}</definedName>
    <definedName name="ｃヴぁせｒｄｓふぁえｗ" localSheetId="0" hidden="1">{"'Sheet2 (2)'!$AF$67","'Sheet2 (2)'!$A$1:$Z$82"}</definedName>
    <definedName name="ｃヴぁせｒｄｓふぁえｗ" hidden="1">{"'Sheet2 (2)'!$AF$67","'Sheet2 (2)'!$A$1:$Z$82"}</definedName>
    <definedName name="ｃうぇ" localSheetId="4" hidden="1">{#N/A,#N/A,FALSE,"連絡先";#N/A,#N/A,FALSE,"ﾊｰﾄﾞｿﾌﾄ環境";#N/A,#N/A,FALSE,"IP･ﾌﾟﾛﾄｺﾙの設定";#N/A,#N/A,FALSE,"各種設定";#N/A,#N/A,FALSE,"OSPF";#N/A,#N/A,FALSE,"X25";#N/A,#N/A,FALSE,"FrameRelay";#N/A,#N/A,FALSE,"ATM"}</definedName>
    <definedName name="ｃうぇ" localSheetId="0" hidden="1">{#N/A,#N/A,FALSE,"連絡先";#N/A,#N/A,FALSE,"ﾊｰﾄﾞｿﾌﾄ環境";#N/A,#N/A,FALSE,"IP･ﾌﾟﾛﾄｺﾙの設定";#N/A,#N/A,FALSE,"各種設定";#N/A,#N/A,FALSE,"OSPF";#N/A,#N/A,FALSE,"X25";#N/A,#N/A,FALSE,"FrameRelay";#N/A,#N/A,FALSE,"ATM"}</definedName>
    <definedName name="ｃうぇ" hidden="1">{#N/A,#N/A,FALSE,"連絡先";#N/A,#N/A,FALSE,"ﾊｰﾄﾞｿﾌﾄ環境";#N/A,#N/A,FALSE,"IP･ﾌﾟﾛﾄｺﾙの設定";#N/A,#N/A,FALSE,"各種設定";#N/A,#N/A,FALSE,"OSPF";#N/A,#N/A,FALSE,"X25";#N/A,#N/A,FALSE,"FrameRelay";#N/A,#N/A,FALSE,"ATM"}</definedName>
    <definedName name="ｃだ" localSheetId="4" hidden="1">{#N/A,#N/A,FALSE,"連絡先";#N/A,#N/A,FALSE,"ﾊｰﾄﾞｿﾌﾄ環境";#N/A,#N/A,FALSE,"IP･ﾌﾟﾛﾄｺﾙの設定";#N/A,#N/A,FALSE,"各種設定";#N/A,#N/A,FALSE,"OSPF";#N/A,#N/A,FALSE,"X25";#N/A,#N/A,FALSE,"FrameRelay";#N/A,#N/A,FALSE,"ATM"}</definedName>
    <definedName name="ｃだ" localSheetId="0" hidden="1">{#N/A,#N/A,FALSE,"連絡先";#N/A,#N/A,FALSE,"ﾊｰﾄﾞｿﾌﾄ環境";#N/A,#N/A,FALSE,"IP･ﾌﾟﾛﾄｺﾙの設定";#N/A,#N/A,FALSE,"各種設定";#N/A,#N/A,FALSE,"OSPF";#N/A,#N/A,FALSE,"X25";#N/A,#N/A,FALSE,"FrameRelay";#N/A,#N/A,FALSE,"ATM"}</definedName>
    <definedName name="ｃだ" hidden="1">{#N/A,#N/A,FALSE,"連絡先";#N/A,#N/A,FALSE,"ﾊｰﾄﾞｿﾌﾄ環境";#N/A,#N/A,FALSE,"IP･ﾌﾟﾛﾄｺﾙの設定";#N/A,#N/A,FALSE,"各種設定";#N/A,#N/A,FALSE,"OSPF";#N/A,#N/A,FALSE,"X25";#N/A,#N/A,FALSE,"FrameRelay";#N/A,#N/A,FALSE,"ATM"}</definedName>
    <definedName name="ｃだｓｇふぁ" localSheetId="4" hidden="1">{#N/A,#N/A,FALSE,"連絡先";#N/A,#N/A,FALSE,"ﾊｰﾄﾞｿﾌﾄ環境";#N/A,#N/A,FALSE,"IP･ﾌﾟﾛﾄｺﾙの設定";#N/A,#N/A,FALSE,"各種設定";#N/A,#N/A,FALSE,"OSPF";#N/A,#N/A,FALSE,"X25";#N/A,#N/A,FALSE,"FrameRelay";#N/A,#N/A,FALSE,"ATM"}</definedName>
    <definedName name="ｃだｓｇふぁ" localSheetId="0" hidden="1">{#N/A,#N/A,FALSE,"連絡先";#N/A,#N/A,FALSE,"ﾊｰﾄﾞｿﾌﾄ環境";#N/A,#N/A,FALSE,"IP･ﾌﾟﾛﾄｺﾙの設定";#N/A,#N/A,FALSE,"各種設定";#N/A,#N/A,FALSE,"OSPF";#N/A,#N/A,FALSE,"X25";#N/A,#N/A,FALSE,"FrameRelay";#N/A,#N/A,FALSE,"ATM"}</definedName>
    <definedName name="ｃだｓｇふぁ" hidden="1">{#N/A,#N/A,FALSE,"連絡先";#N/A,#N/A,FALSE,"ﾊｰﾄﾞｿﾌﾄ環境";#N/A,#N/A,FALSE,"IP･ﾌﾟﾛﾄｺﾙの設定";#N/A,#N/A,FALSE,"各種設定";#N/A,#N/A,FALSE,"OSPF";#N/A,#N/A,FALSE,"X25";#N/A,#N/A,FALSE,"FrameRelay";#N/A,#N/A,FALSE,"ATM"}</definedName>
    <definedName name="ｃだえｗ" localSheetId="4" hidden="1">{#N/A,#N/A,FALSE,"連絡先";#N/A,#N/A,FALSE,"ﾊｰﾄﾞｿﾌﾄ環境";#N/A,#N/A,FALSE,"IP･ﾌﾟﾛﾄｺﾙの設定";#N/A,#N/A,FALSE,"各種設定";#N/A,#N/A,FALSE,"OSPF";#N/A,#N/A,FALSE,"X25";#N/A,#N/A,FALSE,"FrameRelay";#N/A,#N/A,FALSE,"ATM"}</definedName>
    <definedName name="ｃだえｗ" localSheetId="0" hidden="1">{#N/A,#N/A,FALSE,"連絡先";#N/A,#N/A,FALSE,"ﾊｰﾄﾞｿﾌﾄ環境";#N/A,#N/A,FALSE,"IP･ﾌﾟﾛﾄｺﾙの設定";#N/A,#N/A,FALSE,"各種設定";#N/A,#N/A,FALSE,"OSPF";#N/A,#N/A,FALSE,"X25";#N/A,#N/A,FALSE,"FrameRelay";#N/A,#N/A,FALSE,"ATM"}</definedName>
    <definedName name="ｃだえｗ" hidden="1">{#N/A,#N/A,FALSE,"連絡先";#N/A,#N/A,FALSE,"ﾊｰﾄﾞｿﾌﾄ環境";#N/A,#N/A,FALSE,"IP･ﾌﾟﾛﾄｺﾙの設定";#N/A,#N/A,FALSE,"各種設定";#N/A,#N/A,FALSE,"OSPF";#N/A,#N/A,FALSE,"X25";#N/A,#N/A,FALSE,"FrameRelay";#N/A,#N/A,FALSE,"ATM"}</definedName>
    <definedName name="ｃだえあ" localSheetId="4" hidden="1">{#N/A,#N/A,FALSE,"連絡先";#N/A,#N/A,FALSE,"ﾊｰﾄﾞｿﾌﾄ環境";#N/A,#N/A,FALSE,"IP･ﾌﾟﾛﾄｺﾙの設定";#N/A,#N/A,FALSE,"各種設定";#N/A,#N/A,FALSE,"OSPF";#N/A,#N/A,FALSE,"X25";#N/A,#N/A,FALSE,"FrameRelay";#N/A,#N/A,FALSE,"ATM"}</definedName>
    <definedName name="ｃだえあ" localSheetId="0" hidden="1">{#N/A,#N/A,FALSE,"連絡先";#N/A,#N/A,FALSE,"ﾊｰﾄﾞｿﾌﾄ環境";#N/A,#N/A,FALSE,"IP･ﾌﾟﾛﾄｺﾙの設定";#N/A,#N/A,FALSE,"各種設定";#N/A,#N/A,FALSE,"OSPF";#N/A,#N/A,FALSE,"X25";#N/A,#N/A,FALSE,"FrameRelay";#N/A,#N/A,FALSE,"ATM"}</definedName>
    <definedName name="ｃだえあ" hidden="1">{#N/A,#N/A,FALSE,"連絡先";#N/A,#N/A,FALSE,"ﾊｰﾄﾞｿﾌﾄ環境";#N/A,#N/A,FALSE,"IP･ﾌﾟﾛﾄｺﾙの設定";#N/A,#N/A,FALSE,"各種設定";#N/A,#N/A,FALSE,"OSPF";#N/A,#N/A,FALSE,"X25";#N/A,#N/A,FALSE,"FrameRelay";#N/A,#N/A,FALSE,"ATM"}</definedName>
    <definedName name="ｃふぁ" localSheetId="4" hidden="1">{#N/A,#N/A,FALSE,"連絡先";#N/A,#N/A,FALSE,"ﾊｰﾄﾞｿﾌﾄ環境";#N/A,#N/A,FALSE,"IP･ﾌﾟﾛﾄｺﾙの設定";#N/A,#N/A,FALSE,"各種設定";#N/A,#N/A,FALSE,"OSPF";#N/A,#N/A,FALSE,"X25";#N/A,#N/A,FALSE,"FrameRelay";#N/A,#N/A,FALSE,"ATM"}</definedName>
    <definedName name="ｃふぁ" localSheetId="0" hidden="1">{#N/A,#N/A,FALSE,"連絡先";#N/A,#N/A,FALSE,"ﾊｰﾄﾞｿﾌﾄ環境";#N/A,#N/A,FALSE,"IP･ﾌﾟﾛﾄｺﾙの設定";#N/A,#N/A,FALSE,"各種設定";#N/A,#N/A,FALSE,"OSPF";#N/A,#N/A,FALSE,"X25";#N/A,#N/A,FALSE,"FrameRelay";#N/A,#N/A,FALSE,"ATM"}</definedName>
    <definedName name="ｃふぁ" hidden="1">{#N/A,#N/A,FALSE,"連絡先";#N/A,#N/A,FALSE,"ﾊｰﾄﾞｿﾌﾄ環境";#N/A,#N/A,FALSE,"IP･ﾌﾟﾛﾄｺﾙの設定";#N/A,#N/A,FALSE,"各種設定";#N/A,#N/A,FALSE,"OSPF";#N/A,#N/A,FALSE,"X25";#N/A,#N/A,FALSE,"FrameRelay";#N/A,#N/A,FALSE,"ATM"}</definedName>
    <definedName name="ｃふぁｒ" localSheetId="4" hidden="1">{"'Sheet2 (2)'!$AF$67","'Sheet2 (2)'!$A$1:$Z$82"}</definedName>
    <definedName name="ｃふぁｒ" localSheetId="0" hidden="1">{"'Sheet2 (2)'!$AF$67","'Sheet2 (2)'!$A$1:$Z$82"}</definedName>
    <definedName name="ｃふぁｒ" hidden="1">{"'Sheet2 (2)'!$AF$67","'Sheet2 (2)'!$A$1:$Z$82"}</definedName>
    <definedName name="Ｃふぁえ" localSheetId="4" hidden="1">{#N/A,#N/A,FALSE,"連絡先";#N/A,#N/A,FALSE,"ﾊｰﾄﾞｿﾌﾄ環境";#N/A,#N/A,FALSE,"IP･ﾌﾟﾛﾄｺﾙの設定";#N/A,#N/A,FALSE,"各種設定";#N/A,#N/A,FALSE,"OSPF";#N/A,#N/A,FALSE,"X25";#N/A,#N/A,FALSE,"FrameRelay";#N/A,#N/A,FALSE,"ATM"}</definedName>
    <definedName name="Ｃふぁえ" localSheetId="0" hidden="1">{#N/A,#N/A,FALSE,"連絡先";#N/A,#N/A,FALSE,"ﾊｰﾄﾞｿﾌﾄ環境";#N/A,#N/A,FALSE,"IP･ﾌﾟﾛﾄｺﾙの設定";#N/A,#N/A,FALSE,"各種設定";#N/A,#N/A,FALSE,"OSPF";#N/A,#N/A,FALSE,"X25";#N/A,#N/A,FALSE,"FrameRelay";#N/A,#N/A,FALSE,"ATM"}</definedName>
    <definedName name="Ｃふぁえ" hidden="1">{#N/A,#N/A,FALSE,"連絡先";#N/A,#N/A,FALSE,"ﾊｰﾄﾞｿﾌﾄ環境";#N/A,#N/A,FALSE,"IP･ﾌﾟﾛﾄｺﾙの設定";#N/A,#N/A,FALSE,"各種設定";#N/A,#N/A,FALSE,"OSPF";#N/A,#N/A,FALSE,"X25";#N/A,#N/A,FALSE,"FrameRelay";#N/A,#N/A,FALSE,"ATM"}</definedName>
    <definedName name="ｃふぁえｗ" localSheetId="4" hidden="1">{#N/A,#N/A,FALSE,"連絡先";#N/A,#N/A,FALSE,"ﾊｰﾄﾞｿﾌﾄ環境";#N/A,#N/A,FALSE,"IP･ﾌﾟﾛﾄｺﾙの設定";#N/A,#N/A,FALSE,"各種設定";#N/A,#N/A,FALSE,"OSPF";#N/A,#N/A,FALSE,"X25";#N/A,#N/A,FALSE,"FrameRelay";#N/A,#N/A,FALSE,"ATM"}</definedName>
    <definedName name="ｃふぁえｗ" localSheetId="0" hidden="1">{#N/A,#N/A,FALSE,"連絡先";#N/A,#N/A,FALSE,"ﾊｰﾄﾞｿﾌﾄ環境";#N/A,#N/A,FALSE,"IP･ﾌﾟﾛﾄｺﾙの設定";#N/A,#N/A,FALSE,"各種設定";#N/A,#N/A,FALSE,"OSPF";#N/A,#N/A,FALSE,"X25";#N/A,#N/A,FALSE,"FrameRelay";#N/A,#N/A,FALSE,"ATM"}</definedName>
    <definedName name="ｃふぁえｗ" hidden="1">{#N/A,#N/A,FALSE,"連絡先";#N/A,#N/A,FALSE,"ﾊｰﾄﾞｿﾌﾄ環境";#N/A,#N/A,FALSE,"IP･ﾌﾟﾛﾄｺﾙの設定";#N/A,#N/A,FALSE,"各種設定";#N/A,#N/A,FALSE,"OSPF";#N/A,#N/A,FALSE,"X25";#N/A,#N/A,FALSE,"FrameRelay";#N/A,#N/A,FALSE,"ATM"}</definedName>
    <definedName name="d" hidden="1">#REF!</definedName>
    <definedName name="da" localSheetId="4" hidden="1">{#N/A,#N/A,FALSE,"連絡先";#N/A,#N/A,FALSE,"ﾊｰﾄﾞｿﾌﾄ環境";#N/A,#N/A,FALSE,"IP･ﾌﾟﾛﾄｺﾙの設定";#N/A,#N/A,FALSE,"各種設定";#N/A,#N/A,FALSE,"OSPF";#N/A,#N/A,FALSE,"X25";#N/A,#N/A,FALSE,"FrameRelay";#N/A,#N/A,FALSE,"ATM"}</definedName>
    <definedName name="da" localSheetId="0" hidden="1">{#N/A,#N/A,FALSE,"連絡先";#N/A,#N/A,FALSE,"ﾊｰﾄﾞｿﾌﾄ環境";#N/A,#N/A,FALSE,"IP･ﾌﾟﾛﾄｺﾙの設定";#N/A,#N/A,FALSE,"各種設定";#N/A,#N/A,FALSE,"OSPF";#N/A,#N/A,FALSE,"X25";#N/A,#N/A,FALSE,"FrameRelay";#N/A,#N/A,FALSE,"ATM"}</definedName>
    <definedName name="da" hidden="1">{#N/A,#N/A,FALSE,"連絡先";#N/A,#N/A,FALSE,"ﾊｰﾄﾞｿﾌﾄ環境";#N/A,#N/A,FALSE,"IP･ﾌﾟﾛﾄｺﾙの設定";#N/A,#N/A,FALSE,"各種設定";#N/A,#N/A,FALSE,"OSPF";#N/A,#N/A,FALSE,"X25";#N/A,#N/A,FALSE,"FrameRelay";#N/A,#N/A,FALSE,"ATM"}</definedName>
    <definedName name="ｄｃ" localSheetId="4" hidden="1">{#N/A,#N/A,FALSE,"連絡先";#N/A,#N/A,FALSE,"ﾊｰﾄﾞｿﾌﾄ環境";#N/A,#N/A,FALSE,"IP･ﾌﾟﾛﾄｺﾙの設定";#N/A,#N/A,FALSE,"各種設定";#N/A,#N/A,FALSE,"OSPF";#N/A,#N/A,FALSE,"X25";#N/A,#N/A,FALSE,"FrameRelay";#N/A,#N/A,FALSE,"ATM"}</definedName>
    <definedName name="ｄｃ" localSheetId="0" hidden="1">{#N/A,#N/A,FALSE,"連絡先";#N/A,#N/A,FALSE,"ﾊｰﾄﾞｿﾌﾄ環境";#N/A,#N/A,FALSE,"IP･ﾌﾟﾛﾄｺﾙの設定";#N/A,#N/A,FALSE,"各種設定";#N/A,#N/A,FALSE,"OSPF";#N/A,#N/A,FALSE,"X25";#N/A,#N/A,FALSE,"FrameRelay";#N/A,#N/A,FALSE,"ATM"}</definedName>
    <definedName name="ｄｃ" hidden="1">{#N/A,#N/A,FALSE,"連絡先";#N/A,#N/A,FALSE,"ﾊｰﾄﾞｿﾌﾄ環境";#N/A,#N/A,FALSE,"IP･ﾌﾟﾛﾄｺﾙの設定";#N/A,#N/A,FALSE,"各種設定";#N/A,#N/A,FALSE,"OSPF";#N/A,#N/A,FALSE,"X25";#N/A,#N/A,FALSE,"FrameRelay";#N/A,#N/A,FALSE,"ATM"}</definedName>
    <definedName name="dd" localSheetId="4" hidden="1">{#N/A,#N/A,FALSE,"連絡先";#N/A,#N/A,FALSE,"ﾊｰﾄﾞｿﾌﾄ環境";#N/A,#N/A,FALSE,"IP･ﾌﾟﾛﾄｺﾙの設定";#N/A,#N/A,FALSE,"各種設定";#N/A,#N/A,FALSE,"OSPF";#N/A,#N/A,FALSE,"X25";#N/A,#N/A,FALSE,"FrameRelay";#N/A,#N/A,FALSE,"ATM"}</definedName>
    <definedName name="dd" localSheetId="0" hidden="1">{#N/A,#N/A,FALSE,"連絡先";#N/A,#N/A,FALSE,"ﾊｰﾄﾞｿﾌﾄ環境";#N/A,#N/A,FALSE,"IP･ﾌﾟﾛﾄｺﾙの設定";#N/A,#N/A,FALSE,"各種設定";#N/A,#N/A,FALSE,"OSPF";#N/A,#N/A,FALSE,"X25";#N/A,#N/A,FALSE,"FrameRelay";#N/A,#N/A,FALSE,"ATM"}</definedName>
    <definedName name="dd" hidden="1">{#N/A,#N/A,FALSE,"連絡先";#N/A,#N/A,FALSE,"ﾊｰﾄﾞｿﾌﾄ環境";#N/A,#N/A,FALSE,"IP･ﾌﾟﾛﾄｺﾙの設定";#N/A,#N/A,FALSE,"各種設定";#N/A,#N/A,FALSE,"OSPF";#N/A,#N/A,FALSE,"X25";#N/A,#N/A,FALSE,"FrameRelay";#N/A,#N/A,FALSE,"ATM"}</definedName>
    <definedName name="ddswa" localSheetId="4" hidden="1">{#N/A,#N/A,FALSE,"連絡先";#N/A,#N/A,FALSE,"ﾊｰﾄﾞｿﾌﾄ環境";#N/A,#N/A,FALSE,"IP･ﾌﾟﾛﾄｺﾙの設定";#N/A,#N/A,FALSE,"各種設定";#N/A,#N/A,FALSE,"OSPF";#N/A,#N/A,FALSE,"X25";#N/A,#N/A,FALSE,"FrameRelay";#N/A,#N/A,FALSE,"ATM"}</definedName>
    <definedName name="ddswa" localSheetId="0" hidden="1">{#N/A,#N/A,FALSE,"連絡先";#N/A,#N/A,FALSE,"ﾊｰﾄﾞｿﾌﾄ環境";#N/A,#N/A,FALSE,"IP･ﾌﾟﾛﾄｺﾙの設定";#N/A,#N/A,FALSE,"各種設定";#N/A,#N/A,FALSE,"OSPF";#N/A,#N/A,FALSE,"X25";#N/A,#N/A,FALSE,"FrameRelay";#N/A,#N/A,FALSE,"ATM"}</definedName>
    <definedName name="ddswa" hidden="1">{#N/A,#N/A,FALSE,"連絡先";#N/A,#N/A,FALSE,"ﾊｰﾄﾞｿﾌﾄ環境";#N/A,#N/A,FALSE,"IP･ﾌﾟﾛﾄｺﾙの設定";#N/A,#N/A,FALSE,"各種設定";#N/A,#N/A,FALSE,"OSPF";#N/A,#N/A,FALSE,"X25";#N/A,#N/A,FALSE,"FrameRelay";#N/A,#N/A,FALSE,"ATM"}</definedName>
    <definedName name="ｄかｓ" localSheetId="4" hidden="1">{#N/A,#N/A,FALSE,"連絡先";#N/A,#N/A,FALSE,"ﾊｰﾄﾞｿﾌﾄ環境";#N/A,#N/A,FALSE,"IP･ﾌﾟﾛﾄｺﾙの設定";#N/A,#N/A,FALSE,"各種設定";#N/A,#N/A,FALSE,"OSPF";#N/A,#N/A,FALSE,"X25";#N/A,#N/A,FALSE,"FrameRelay";#N/A,#N/A,FALSE,"ATM"}</definedName>
    <definedName name="ｄかｓ" localSheetId="0" hidden="1">{#N/A,#N/A,FALSE,"連絡先";#N/A,#N/A,FALSE,"ﾊｰﾄﾞｿﾌﾄ環境";#N/A,#N/A,FALSE,"IP･ﾌﾟﾛﾄｺﾙの設定";#N/A,#N/A,FALSE,"各種設定";#N/A,#N/A,FALSE,"OSPF";#N/A,#N/A,FALSE,"X25";#N/A,#N/A,FALSE,"FrameRelay";#N/A,#N/A,FALSE,"ATM"}</definedName>
    <definedName name="ｄかｓ" hidden="1">{#N/A,#N/A,FALSE,"連絡先";#N/A,#N/A,FALSE,"ﾊｰﾄﾞｿﾌﾄ環境";#N/A,#N/A,FALSE,"IP･ﾌﾟﾛﾄｺﾙの設定";#N/A,#N/A,FALSE,"各種設定";#N/A,#N/A,FALSE,"OSPF";#N/A,#N/A,FALSE,"X25";#N/A,#N/A,FALSE,"FrameRelay";#N/A,#N/A,FALSE,"ATM"}</definedName>
    <definedName name="ｄふぁえｗ" localSheetId="4" hidden="1">{"'Sheet2 (2)'!$AF$67","'Sheet2 (2)'!$A$1:$Z$82"}</definedName>
    <definedName name="ｄふぁえｗ" localSheetId="0" hidden="1">{"'Sheet2 (2)'!$AF$67","'Sheet2 (2)'!$A$1:$Z$82"}</definedName>
    <definedName name="ｄふぁえｗ" hidden="1">{"'Sheet2 (2)'!$AF$67","'Sheet2 (2)'!$A$1:$Z$82"}</definedName>
    <definedName name="ｆ" localSheetId="4" hidden="1">{"'Sheet2 (2)'!$AF$67","'Sheet2 (2)'!$A$1:$Z$82"}</definedName>
    <definedName name="ｆ" localSheetId="0" hidden="1">{"'Sheet2 (2)'!$AF$67","'Sheet2 (2)'!$A$1:$Z$82"}</definedName>
    <definedName name="ｆ" hidden="1">{"'Sheet2 (2)'!$AF$67","'Sheet2 (2)'!$A$1:$Z$82"}</definedName>
    <definedName name="ｆｒ" localSheetId="4" hidden="1">{#N/A,#N/A,FALSE,"連絡先";#N/A,#N/A,FALSE,"ﾊｰﾄﾞｿﾌﾄ環境";#N/A,#N/A,FALSE,"IP･ﾌﾟﾛﾄｺﾙの設定";#N/A,#N/A,FALSE,"各種設定";#N/A,#N/A,FALSE,"OSPF";#N/A,#N/A,FALSE,"X25";#N/A,#N/A,FALSE,"FrameRelay";#N/A,#N/A,FALSE,"ATM"}</definedName>
    <definedName name="ｆｒ" localSheetId="0" hidden="1">{#N/A,#N/A,FALSE,"連絡先";#N/A,#N/A,FALSE,"ﾊｰﾄﾞｿﾌﾄ環境";#N/A,#N/A,FALSE,"IP･ﾌﾟﾛﾄｺﾙの設定";#N/A,#N/A,FALSE,"各種設定";#N/A,#N/A,FALSE,"OSPF";#N/A,#N/A,FALSE,"X25";#N/A,#N/A,FALSE,"FrameRelay";#N/A,#N/A,FALSE,"ATM"}</definedName>
    <definedName name="ｆｒ" hidden="1">{#N/A,#N/A,FALSE,"連絡先";#N/A,#N/A,FALSE,"ﾊｰﾄﾞｿﾌﾄ環境";#N/A,#N/A,FALSE,"IP･ﾌﾟﾛﾄｺﾙの設定";#N/A,#N/A,FALSE,"各種設定";#N/A,#N/A,FALSE,"OSPF";#N/A,#N/A,FALSE,"X25";#N/A,#N/A,FALSE,"FrameRelay";#N/A,#N/A,FALSE,"ATM"}</definedName>
    <definedName name="ｆｒｗ" localSheetId="4" hidden="1">{"'Sheet2 (2)'!$AF$67","'Sheet2 (2)'!$A$1:$Z$82"}</definedName>
    <definedName name="ｆｒｗ" localSheetId="0" hidden="1">{"'Sheet2 (2)'!$AF$67","'Sheet2 (2)'!$A$1:$Z$82"}</definedName>
    <definedName name="ｆｒｗ" hidden="1">{"'Sheet2 (2)'!$AF$67","'Sheet2 (2)'!$A$1:$Z$82"}</definedName>
    <definedName name="ｆｖｒ" localSheetId="4" hidden="1">{#N/A,#N/A,FALSE,"連絡先";#N/A,#N/A,FALSE,"ﾊｰﾄﾞｿﾌﾄ環境";#N/A,#N/A,FALSE,"IP･ﾌﾟﾛﾄｺﾙの設定";#N/A,#N/A,FALSE,"各種設定";#N/A,#N/A,FALSE,"OSPF";#N/A,#N/A,FALSE,"X25";#N/A,#N/A,FALSE,"FrameRelay";#N/A,#N/A,FALSE,"ATM"}</definedName>
    <definedName name="ｆｖｒ" localSheetId="0" hidden="1">{#N/A,#N/A,FALSE,"連絡先";#N/A,#N/A,FALSE,"ﾊｰﾄﾞｿﾌﾄ環境";#N/A,#N/A,FALSE,"IP･ﾌﾟﾛﾄｺﾙの設定";#N/A,#N/A,FALSE,"各種設定";#N/A,#N/A,FALSE,"OSPF";#N/A,#N/A,FALSE,"X25";#N/A,#N/A,FALSE,"FrameRelay";#N/A,#N/A,FALSE,"ATM"}</definedName>
    <definedName name="ｆｖｒ" hidden="1">{#N/A,#N/A,FALSE,"連絡先";#N/A,#N/A,FALSE,"ﾊｰﾄﾞｿﾌﾄ環境";#N/A,#N/A,FALSE,"IP･ﾌﾟﾛﾄｺﾙの設定";#N/A,#N/A,FALSE,"各種設定";#N/A,#N/A,FALSE,"OSPF";#N/A,#N/A,FALSE,"X25";#N/A,#N/A,FALSE,"FrameRelay";#N/A,#N/A,FALSE,"ATM"}</definedName>
    <definedName name="ｆｖｗｒ" localSheetId="4" hidden="1">{#N/A,#N/A,FALSE,"連絡先";#N/A,#N/A,FALSE,"ﾊｰﾄﾞｿﾌﾄ環境";#N/A,#N/A,FALSE,"IP･ﾌﾟﾛﾄｺﾙの設定";#N/A,#N/A,FALSE,"各種設定";#N/A,#N/A,FALSE,"OSPF";#N/A,#N/A,FALSE,"X25";#N/A,#N/A,FALSE,"FrameRelay";#N/A,#N/A,FALSE,"ATM"}</definedName>
    <definedName name="ｆｖｗｒ" localSheetId="0" hidden="1">{#N/A,#N/A,FALSE,"連絡先";#N/A,#N/A,FALSE,"ﾊｰﾄﾞｿﾌﾄ環境";#N/A,#N/A,FALSE,"IP･ﾌﾟﾛﾄｺﾙの設定";#N/A,#N/A,FALSE,"各種設定";#N/A,#N/A,FALSE,"OSPF";#N/A,#N/A,FALSE,"X25";#N/A,#N/A,FALSE,"FrameRelay";#N/A,#N/A,FALSE,"ATM"}</definedName>
    <definedName name="ｆｖｗｒ" hidden="1">{#N/A,#N/A,FALSE,"連絡先";#N/A,#N/A,FALSE,"ﾊｰﾄﾞｿﾌﾄ環境";#N/A,#N/A,FALSE,"IP･ﾌﾟﾛﾄｺﾙの設定";#N/A,#N/A,FALSE,"各種設定";#N/A,#N/A,FALSE,"OSPF";#N/A,#N/A,FALSE,"X25";#N/A,#N/A,FALSE,"FrameRelay";#N/A,#N/A,FALSE,"ATM"}</definedName>
    <definedName name="ｆヴぁｒ" localSheetId="4" hidden="1">{"'Sheet2 (2)'!$AF$67","'Sheet2 (2)'!$A$1:$Z$82"}</definedName>
    <definedName name="ｆヴぁｒ" localSheetId="0" hidden="1">{"'Sheet2 (2)'!$AF$67","'Sheet2 (2)'!$A$1:$Z$82"}</definedName>
    <definedName name="ｆヴぁｒ" hidden="1">{"'Sheet2 (2)'!$AF$67","'Sheet2 (2)'!$A$1:$Z$82"}</definedName>
    <definedName name="ｆぐぇｒ" localSheetId="4" hidden="1">{"'Sheet2 (2)'!$AF$67","'Sheet2 (2)'!$A$1:$Z$82"}</definedName>
    <definedName name="ｆぐぇｒ" localSheetId="0" hidden="1">{"'Sheet2 (2)'!$AF$67","'Sheet2 (2)'!$A$1:$Z$82"}</definedName>
    <definedName name="ｆぐぇｒ" hidden="1">{"'Sheet2 (2)'!$AF$67","'Sheet2 (2)'!$A$1:$Z$82"}</definedName>
    <definedName name="ｆらえ" localSheetId="4" hidden="1">{#N/A,#N/A,FALSE,"連絡先";#N/A,#N/A,FALSE,"ﾊｰﾄﾞｿﾌﾄ環境";#N/A,#N/A,FALSE,"IP･ﾌﾟﾛﾄｺﾙの設定";#N/A,#N/A,FALSE,"各種設定";#N/A,#N/A,FALSE,"OSPF";#N/A,#N/A,FALSE,"X25";#N/A,#N/A,FALSE,"FrameRelay";#N/A,#N/A,FALSE,"ATM"}</definedName>
    <definedName name="ｆらえ" localSheetId="0" hidden="1">{#N/A,#N/A,FALSE,"連絡先";#N/A,#N/A,FALSE,"ﾊｰﾄﾞｿﾌﾄ環境";#N/A,#N/A,FALSE,"IP･ﾌﾟﾛﾄｺﾙの設定";#N/A,#N/A,FALSE,"各種設定";#N/A,#N/A,FALSE,"OSPF";#N/A,#N/A,FALSE,"X25";#N/A,#N/A,FALSE,"FrameRelay";#N/A,#N/A,FALSE,"ATM"}</definedName>
    <definedName name="ｆらえ" hidden="1">{#N/A,#N/A,FALSE,"連絡先";#N/A,#N/A,FALSE,"ﾊｰﾄﾞｿﾌﾄ環境";#N/A,#N/A,FALSE,"IP･ﾌﾟﾛﾄｺﾙの設定";#N/A,#N/A,FALSE,"各種設定";#N/A,#N/A,FALSE,"OSPF";#N/A,#N/A,FALSE,"X25";#N/A,#N/A,FALSE,"FrameRelay";#N/A,#N/A,FALSE,"ATM"}</definedName>
    <definedName name="ｆらえｆ" localSheetId="4" hidden="1">{"'Sheet2 (2)'!$AF$67","'Sheet2 (2)'!$A$1:$Z$82"}</definedName>
    <definedName name="ｆらえｆ" localSheetId="0" hidden="1">{"'Sheet2 (2)'!$AF$67","'Sheet2 (2)'!$A$1:$Z$82"}</definedName>
    <definedName name="ｆらえｆ" hidden="1">{"'Sheet2 (2)'!$AF$67","'Sheet2 (2)'!$A$1:$Z$82"}</definedName>
    <definedName name="ｆらえｓ" localSheetId="4" hidden="1">{#N/A,#N/A,FALSE,"連絡先";#N/A,#N/A,FALSE,"ﾊｰﾄﾞｿﾌﾄ環境";#N/A,#N/A,FALSE,"IP･ﾌﾟﾛﾄｺﾙの設定";#N/A,#N/A,FALSE,"各種設定";#N/A,#N/A,FALSE,"OSPF";#N/A,#N/A,FALSE,"X25";#N/A,#N/A,FALSE,"FrameRelay";#N/A,#N/A,FALSE,"ATM"}</definedName>
    <definedName name="ｆらえｓ" localSheetId="0" hidden="1">{#N/A,#N/A,FALSE,"連絡先";#N/A,#N/A,FALSE,"ﾊｰﾄﾞｿﾌﾄ環境";#N/A,#N/A,FALSE,"IP･ﾌﾟﾛﾄｺﾙの設定";#N/A,#N/A,FALSE,"各種設定";#N/A,#N/A,FALSE,"OSPF";#N/A,#N/A,FALSE,"X25";#N/A,#N/A,FALSE,"FrameRelay";#N/A,#N/A,FALSE,"ATM"}</definedName>
    <definedName name="ｆらえｓ" hidden="1">{#N/A,#N/A,FALSE,"連絡先";#N/A,#N/A,FALSE,"ﾊｰﾄﾞｿﾌﾄ環境";#N/A,#N/A,FALSE,"IP･ﾌﾟﾛﾄｺﾙの設定";#N/A,#N/A,FALSE,"各種設定";#N/A,#N/A,FALSE,"OSPF";#N/A,#N/A,FALSE,"X25";#N/A,#N/A,FALSE,"FrameRelay";#N/A,#N/A,FALSE,"ATM"}</definedName>
    <definedName name="ｆらえｗｒ" localSheetId="4" hidden="1">{#N/A,#N/A,FALSE,"連絡先";#N/A,#N/A,FALSE,"ﾊｰﾄﾞｿﾌﾄ環境";#N/A,#N/A,FALSE,"IP･ﾌﾟﾛﾄｺﾙの設定";#N/A,#N/A,FALSE,"各種設定";#N/A,#N/A,FALSE,"OSPF";#N/A,#N/A,FALSE,"X25";#N/A,#N/A,FALSE,"FrameRelay";#N/A,#N/A,FALSE,"ATM"}</definedName>
    <definedName name="ｆらえｗｒ" localSheetId="0" hidden="1">{#N/A,#N/A,FALSE,"連絡先";#N/A,#N/A,FALSE,"ﾊｰﾄﾞｿﾌﾄ環境";#N/A,#N/A,FALSE,"IP･ﾌﾟﾛﾄｺﾙの設定";#N/A,#N/A,FALSE,"各種設定";#N/A,#N/A,FALSE,"OSPF";#N/A,#N/A,FALSE,"X25";#N/A,#N/A,FALSE,"FrameRelay";#N/A,#N/A,FALSE,"ATM"}</definedName>
    <definedName name="ｆらえｗｒ" hidden="1">{#N/A,#N/A,FALSE,"連絡先";#N/A,#N/A,FALSE,"ﾊｰﾄﾞｿﾌﾄ環境";#N/A,#N/A,FALSE,"IP･ﾌﾟﾛﾄｺﾙの設定";#N/A,#N/A,FALSE,"各種設定";#N/A,#N/A,FALSE,"OSPF";#N/A,#N/A,FALSE,"X25";#N/A,#N/A,FALSE,"FrameRelay";#N/A,#N/A,FALSE,"ATM"}</definedName>
    <definedName name="ｆらえふぇｒ" localSheetId="4" hidden="1">{#N/A,#N/A,FALSE,"連絡先";#N/A,#N/A,FALSE,"ﾊｰﾄﾞｿﾌﾄ環境";#N/A,#N/A,FALSE,"IP･ﾌﾟﾛﾄｺﾙの設定";#N/A,#N/A,FALSE,"各種設定";#N/A,#N/A,FALSE,"OSPF";#N/A,#N/A,FALSE,"X25";#N/A,#N/A,FALSE,"FrameRelay";#N/A,#N/A,FALSE,"ATM"}</definedName>
    <definedName name="ｆらえふぇｒ" localSheetId="0" hidden="1">{#N/A,#N/A,FALSE,"連絡先";#N/A,#N/A,FALSE,"ﾊｰﾄﾞｿﾌﾄ環境";#N/A,#N/A,FALSE,"IP･ﾌﾟﾛﾄｺﾙの設定";#N/A,#N/A,FALSE,"各種設定";#N/A,#N/A,FALSE,"OSPF";#N/A,#N/A,FALSE,"X25";#N/A,#N/A,FALSE,"FrameRelay";#N/A,#N/A,FALSE,"ATM"}</definedName>
    <definedName name="ｆらえふぇｒ" hidden="1">{#N/A,#N/A,FALSE,"連絡先";#N/A,#N/A,FALSE,"ﾊｰﾄﾞｿﾌﾄ環境";#N/A,#N/A,FALSE,"IP･ﾌﾟﾛﾄｺﾙの設定";#N/A,#N/A,FALSE,"各種設定";#N/A,#N/A,FALSE,"OSPF";#N/A,#N/A,FALSE,"X25";#N/A,#N/A,FALSE,"FrameRelay";#N/A,#N/A,FALSE,"ATM"}</definedName>
    <definedName name="ＦらえわＤＲ" localSheetId="4" hidden="1">{#N/A,#N/A,FALSE,"連絡先";#N/A,#N/A,FALSE,"ﾊｰﾄﾞｿﾌﾄ環境";#N/A,#N/A,FALSE,"IP･ﾌﾟﾛﾄｺﾙの設定";#N/A,#N/A,FALSE,"各種設定";#N/A,#N/A,FALSE,"OSPF";#N/A,#N/A,FALSE,"X25";#N/A,#N/A,FALSE,"FrameRelay";#N/A,#N/A,FALSE,"ATM"}</definedName>
    <definedName name="ＦらえわＤＲ" localSheetId="0" hidden="1">{#N/A,#N/A,FALSE,"連絡先";#N/A,#N/A,FALSE,"ﾊｰﾄﾞｿﾌﾄ環境";#N/A,#N/A,FALSE,"IP･ﾌﾟﾛﾄｺﾙの設定";#N/A,#N/A,FALSE,"各種設定";#N/A,#N/A,FALSE,"OSPF";#N/A,#N/A,FALSE,"X25";#N/A,#N/A,FALSE,"FrameRelay";#N/A,#N/A,FALSE,"ATM"}</definedName>
    <definedName name="ＦらえわＤＲ" hidden="1">{#N/A,#N/A,FALSE,"連絡先";#N/A,#N/A,FALSE,"ﾊｰﾄﾞｿﾌﾄ環境";#N/A,#N/A,FALSE,"IP･ﾌﾟﾛﾄｺﾙの設定";#N/A,#N/A,FALSE,"各種設定";#N/A,#N/A,FALSE,"OSPF";#N/A,#N/A,FALSE,"X25";#N/A,#N/A,FALSE,"FrameRelay";#N/A,#N/A,FALSE,"ATM"}</definedName>
    <definedName name="ｆれ" localSheetId="4" hidden="1">{"'Sheet2 (2)'!$AF$67","'Sheet2 (2)'!$A$1:$Z$82"}</definedName>
    <definedName name="ｆれ" localSheetId="0" hidden="1">{"'Sheet2 (2)'!$AF$67","'Sheet2 (2)'!$A$1:$Z$82"}</definedName>
    <definedName name="ｆれ" hidden="1">{"'Sheet2 (2)'!$AF$67","'Sheet2 (2)'!$A$1:$Z$82"}</definedName>
    <definedName name="ｇ" localSheetId="4" hidden="1">{#N/A,#N/A,FALSE,"連絡先";#N/A,#N/A,FALSE,"ﾊｰﾄﾞｿﾌﾄ環境";#N/A,#N/A,FALSE,"IP･ﾌﾟﾛﾄｺﾙの設定";#N/A,#N/A,FALSE,"各種設定";#N/A,#N/A,FALSE,"OSPF";#N/A,#N/A,FALSE,"X25";#N/A,#N/A,FALSE,"FrameRelay";#N/A,#N/A,FALSE,"ATM"}</definedName>
    <definedName name="ｇ" localSheetId="0" hidden="1">{#N/A,#N/A,FALSE,"連絡先";#N/A,#N/A,FALSE,"ﾊｰﾄﾞｿﾌﾄ環境";#N/A,#N/A,FALSE,"IP･ﾌﾟﾛﾄｺﾙの設定";#N/A,#N/A,FALSE,"各種設定";#N/A,#N/A,FALSE,"OSPF";#N/A,#N/A,FALSE,"X25";#N/A,#N/A,FALSE,"FrameRelay";#N/A,#N/A,FALSE,"ATM"}</definedName>
    <definedName name="ｇ" hidden="1">{#N/A,#N/A,FALSE,"連絡先";#N/A,#N/A,FALSE,"ﾊｰﾄﾞｿﾌﾄ環境";#N/A,#N/A,FALSE,"IP･ﾌﾟﾛﾄｺﾙの設定";#N/A,#N/A,FALSE,"各種設定";#N/A,#N/A,FALSE,"OSPF";#N/A,#N/A,FALSE,"X25";#N/A,#N/A,FALSE,"FrameRelay";#N/A,#N/A,FALSE,"ATM"}</definedName>
    <definedName name="ｇｆｖうぇｒ" localSheetId="4" hidden="1">{#N/A,#N/A,FALSE,"連絡先";#N/A,#N/A,FALSE,"ﾊｰﾄﾞｿﾌﾄ環境";#N/A,#N/A,FALSE,"IP･ﾌﾟﾛﾄｺﾙの設定";#N/A,#N/A,FALSE,"各種設定";#N/A,#N/A,FALSE,"OSPF";#N/A,#N/A,FALSE,"X25";#N/A,#N/A,FALSE,"FrameRelay";#N/A,#N/A,FALSE,"ATM"}</definedName>
    <definedName name="ｇｆｖうぇｒ" localSheetId="0" hidden="1">{#N/A,#N/A,FALSE,"連絡先";#N/A,#N/A,FALSE,"ﾊｰﾄﾞｿﾌﾄ環境";#N/A,#N/A,FALSE,"IP･ﾌﾟﾛﾄｺﾙの設定";#N/A,#N/A,FALSE,"各種設定";#N/A,#N/A,FALSE,"OSPF";#N/A,#N/A,FALSE,"X25";#N/A,#N/A,FALSE,"FrameRelay";#N/A,#N/A,FALSE,"ATM"}</definedName>
    <definedName name="ｇｆｖうぇｒ" hidden="1">{#N/A,#N/A,FALSE,"連絡先";#N/A,#N/A,FALSE,"ﾊｰﾄﾞｿﾌﾄ環境";#N/A,#N/A,FALSE,"IP･ﾌﾟﾛﾄｺﾙの設定";#N/A,#N/A,FALSE,"各種設定";#N/A,#N/A,FALSE,"OSPF";#N/A,#N/A,FALSE,"X25";#N/A,#N/A,FALSE,"FrameRelay";#N/A,#N/A,FALSE,"ATM"}</definedName>
    <definedName name="ｇｇ" localSheetId="4" hidden="1">{#N/A,#N/A,FALSE,"連絡先";#N/A,#N/A,FALSE,"ﾊｰﾄﾞｿﾌﾄ環境";#N/A,#N/A,FALSE,"IP･ﾌﾟﾛﾄｺﾙの設定";#N/A,#N/A,FALSE,"各種設定";#N/A,#N/A,FALSE,"OSPF";#N/A,#N/A,FALSE,"X25";#N/A,#N/A,FALSE,"FrameRelay";#N/A,#N/A,FALSE,"ATM"}</definedName>
    <definedName name="ｇｇ" localSheetId="0" hidden="1">{#N/A,#N/A,FALSE,"連絡先";#N/A,#N/A,FALSE,"ﾊｰﾄﾞｿﾌﾄ環境";#N/A,#N/A,FALSE,"IP･ﾌﾟﾛﾄｺﾙの設定";#N/A,#N/A,FALSE,"各種設定";#N/A,#N/A,FALSE,"OSPF";#N/A,#N/A,FALSE,"X25";#N/A,#N/A,FALSE,"FrameRelay";#N/A,#N/A,FALSE,"ATM"}</definedName>
    <definedName name="ｇｇ" hidden="1">{#N/A,#N/A,FALSE,"連絡先";#N/A,#N/A,FALSE,"ﾊｰﾄﾞｿﾌﾄ環境";#N/A,#N/A,FALSE,"IP･ﾌﾟﾛﾄｺﾙの設定";#N/A,#N/A,FALSE,"各種設定";#N/A,#N/A,FALSE,"OSPF";#N/A,#N/A,FALSE,"X25";#N/A,#N/A,FALSE,"FrameRelay";#N/A,#N/A,FALSE,"ATM"}</definedName>
    <definedName name="ｇｇｇ" localSheetId="4" hidden="1">{#N/A,#N/A,FALSE,"連絡先";#N/A,#N/A,FALSE,"ﾊｰﾄﾞｿﾌﾄ環境";#N/A,#N/A,FALSE,"IP･ﾌﾟﾛﾄｺﾙの設定";#N/A,#N/A,FALSE,"各種設定";#N/A,#N/A,FALSE,"OSPF";#N/A,#N/A,FALSE,"X25";#N/A,#N/A,FALSE,"FrameRelay";#N/A,#N/A,FALSE,"ATM"}</definedName>
    <definedName name="ｇｇｇ" localSheetId="0" hidden="1">{#N/A,#N/A,FALSE,"連絡先";#N/A,#N/A,FALSE,"ﾊｰﾄﾞｿﾌﾄ環境";#N/A,#N/A,FALSE,"IP･ﾌﾟﾛﾄｺﾙの設定";#N/A,#N/A,FALSE,"各種設定";#N/A,#N/A,FALSE,"OSPF";#N/A,#N/A,FALSE,"X25";#N/A,#N/A,FALSE,"FrameRelay";#N/A,#N/A,FALSE,"ATM"}</definedName>
    <definedName name="ｇｇｇ" hidden="1">{#N/A,#N/A,FALSE,"連絡先";#N/A,#N/A,FALSE,"ﾊｰﾄﾞｿﾌﾄ環境";#N/A,#N/A,FALSE,"IP･ﾌﾟﾛﾄｺﾙの設定";#N/A,#N/A,FALSE,"各種設定";#N/A,#N/A,FALSE,"OSPF";#N/A,#N/A,FALSE,"X25";#N/A,#N/A,FALSE,"FrameRelay";#N/A,#N/A,FALSE,"ATM"}</definedName>
    <definedName name="ｇｇｇｇ" localSheetId="4" hidden="1">{#N/A,#N/A,FALSE,"連絡先";#N/A,#N/A,FALSE,"ﾊｰﾄﾞｿﾌﾄ環境";#N/A,#N/A,FALSE,"IP･ﾌﾟﾛﾄｺﾙの設定";#N/A,#N/A,FALSE,"各種設定";#N/A,#N/A,FALSE,"OSPF";#N/A,#N/A,FALSE,"X25";#N/A,#N/A,FALSE,"FrameRelay";#N/A,#N/A,FALSE,"ATM"}</definedName>
    <definedName name="ｇｇｇｇ" localSheetId="0" hidden="1">{#N/A,#N/A,FALSE,"連絡先";#N/A,#N/A,FALSE,"ﾊｰﾄﾞｿﾌﾄ環境";#N/A,#N/A,FALSE,"IP･ﾌﾟﾛﾄｺﾙの設定";#N/A,#N/A,FALSE,"各種設定";#N/A,#N/A,FALSE,"OSPF";#N/A,#N/A,FALSE,"X25";#N/A,#N/A,FALSE,"FrameRelay";#N/A,#N/A,FALSE,"ATM"}</definedName>
    <definedName name="ｇｇｇｇ" hidden="1">{#N/A,#N/A,FALSE,"連絡先";#N/A,#N/A,FALSE,"ﾊｰﾄﾞｿﾌﾄ環境";#N/A,#N/A,FALSE,"IP･ﾌﾟﾛﾄｺﾙの設定";#N/A,#N/A,FALSE,"各種設定";#N/A,#N/A,FALSE,"OSPF";#N/A,#N/A,FALSE,"X25";#N/A,#N/A,FALSE,"FrameRelay";#N/A,#N/A,FALSE,"ATM"}</definedName>
    <definedName name="ｇｇｇｇｇ" localSheetId="4" hidden="1">{"'Sheet2 (2)'!$AF$67","'Sheet2 (2)'!$A$1:$Z$82"}</definedName>
    <definedName name="ｇｇｇｇｇ" localSheetId="0" hidden="1">{"'Sheet2 (2)'!$AF$67","'Sheet2 (2)'!$A$1:$Z$82"}</definedName>
    <definedName name="ｇｇｇｇｇ" hidden="1">{"'Sheet2 (2)'!$AF$67","'Sheet2 (2)'!$A$1:$Z$82"}</definedName>
    <definedName name="ｇｇｇｇｇｇ" localSheetId="4" hidden="1">{#N/A,#N/A,FALSE,"連絡先";#N/A,#N/A,FALSE,"ﾊｰﾄﾞｿﾌﾄ環境";#N/A,#N/A,FALSE,"IP･ﾌﾟﾛﾄｺﾙの設定";#N/A,#N/A,FALSE,"各種設定";#N/A,#N/A,FALSE,"OSPF";#N/A,#N/A,FALSE,"X25";#N/A,#N/A,FALSE,"FrameRelay";#N/A,#N/A,FALSE,"ATM"}</definedName>
    <definedName name="ｇｇｇｇｇｇ" localSheetId="0" hidden="1">{#N/A,#N/A,FALSE,"連絡先";#N/A,#N/A,FALSE,"ﾊｰﾄﾞｿﾌﾄ環境";#N/A,#N/A,FALSE,"IP･ﾌﾟﾛﾄｺﾙの設定";#N/A,#N/A,FALSE,"各種設定";#N/A,#N/A,FALSE,"OSPF";#N/A,#N/A,FALSE,"X25";#N/A,#N/A,FALSE,"FrameRelay";#N/A,#N/A,FALSE,"ATM"}</definedName>
    <definedName name="ｇｇｇｇｇｇ" hidden="1">{#N/A,#N/A,FALSE,"連絡先";#N/A,#N/A,FALSE,"ﾊｰﾄﾞｿﾌﾄ環境";#N/A,#N/A,FALSE,"IP･ﾌﾟﾛﾄｺﾙの設定";#N/A,#N/A,FALSE,"各種設定";#N/A,#N/A,FALSE,"OSPF";#N/A,#N/A,FALSE,"X25";#N/A,#N/A,FALSE,"FrameRelay";#N/A,#N/A,FALSE,"ATM"}</definedName>
    <definedName name="ｇｇｇｇｇｇｇ" localSheetId="4" hidden="1">{#N/A,#N/A,FALSE,"連絡先";#N/A,#N/A,FALSE,"ﾊｰﾄﾞｿﾌﾄ環境";#N/A,#N/A,FALSE,"IP･ﾌﾟﾛﾄｺﾙの設定";#N/A,#N/A,FALSE,"各種設定";#N/A,#N/A,FALSE,"OSPF";#N/A,#N/A,FALSE,"X25";#N/A,#N/A,FALSE,"FrameRelay";#N/A,#N/A,FALSE,"ATM"}</definedName>
    <definedName name="ｇｇｇｇｇｇｇ" localSheetId="0" hidden="1">{#N/A,#N/A,FALSE,"連絡先";#N/A,#N/A,FALSE,"ﾊｰﾄﾞｿﾌﾄ環境";#N/A,#N/A,FALSE,"IP･ﾌﾟﾛﾄｺﾙの設定";#N/A,#N/A,FALSE,"各種設定";#N/A,#N/A,FALSE,"OSPF";#N/A,#N/A,FALSE,"X25";#N/A,#N/A,FALSE,"FrameRelay";#N/A,#N/A,FALSE,"ATM"}</definedName>
    <definedName name="ｇｇｇｇｇｇｇ" hidden="1">{#N/A,#N/A,FALSE,"連絡先";#N/A,#N/A,FALSE,"ﾊｰﾄﾞｿﾌﾄ環境";#N/A,#N/A,FALSE,"IP･ﾌﾟﾛﾄｺﾙの設定";#N/A,#N/A,FALSE,"各種設定";#N/A,#N/A,FALSE,"OSPF";#N/A,#N/A,FALSE,"X25";#N/A,#N/A,FALSE,"FrameRelay";#N/A,#N/A,FALSE,"ATM"}</definedName>
    <definedName name="ｇｇｇｇｇｇｇｇ" localSheetId="4" hidden="1">{#N/A,#N/A,FALSE,"連絡先";#N/A,#N/A,FALSE,"ﾊｰﾄﾞｿﾌﾄ環境";#N/A,#N/A,FALSE,"IP･ﾌﾟﾛﾄｺﾙの設定";#N/A,#N/A,FALSE,"各種設定";#N/A,#N/A,FALSE,"OSPF";#N/A,#N/A,FALSE,"X25";#N/A,#N/A,FALSE,"FrameRelay";#N/A,#N/A,FALSE,"ATM"}</definedName>
    <definedName name="ｇｇｇｇｇｇｇｇ" localSheetId="0" hidden="1">{#N/A,#N/A,FALSE,"連絡先";#N/A,#N/A,FALSE,"ﾊｰﾄﾞｿﾌﾄ環境";#N/A,#N/A,FALSE,"IP･ﾌﾟﾛﾄｺﾙの設定";#N/A,#N/A,FALSE,"各種設定";#N/A,#N/A,FALSE,"OSPF";#N/A,#N/A,FALSE,"X25";#N/A,#N/A,FALSE,"FrameRelay";#N/A,#N/A,FALSE,"ATM"}</definedName>
    <definedName name="ｇｇｇｇｇｇｇｇ" hidden="1">{#N/A,#N/A,FALSE,"連絡先";#N/A,#N/A,FALSE,"ﾊｰﾄﾞｿﾌﾄ環境";#N/A,#N/A,FALSE,"IP･ﾌﾟﾛﾄｺﾙの設定";#N/A,#N/A,FALSE,"各種設定";#N/A,#N/A,FALSE,"OSPF";#N/A,#N/A,FALSE,"X25";#N/A,#N/A,FALSE,"FrameRelay";#N/A,#N/A,FALSE,"ATM"}</definedName>
    <definedName name="ｇｇｇｇｇｇｇｇｇ" localSheetId="4" hidden="1">{#N/A,#N/A,FALSE,"連絡先";#N/A,#N/A,FALSE,"ﾊｰﾄﾞｿﾌﾄ環境";#N/A,#N/A,FALSE,"IP･ﾌﾟﾛﾄｺﾙの設定";#N/A,#N/A,FALSE,"各種設定";#N/A,#N/A,FALSE,"OSPF";#N/A,#N/A,FALSE,"X25";#N/A,#N/A,FALSE,"FrameRelay";#N/A,#N/A,FALSE,"ATM"}</definedName>
    <definedName name="ｇｇｇｇｇｇｇｇｇ" localSheetId="0" hidden="1">{#N/A,#N/A,FALSE,"連絡先";#N/A,#N/A,FALSE,"ﾊｰﾄﾞｿﾌﾄ環境";#N/A,#N/A,FALSE,"IP･ﾌﾟﾛﾄｺﾙの設定";#N/A,#N/A,FALSE,"各種設定";#N/A,#N/A,FALSE,"OSPF";#N/A,#N/A,FALSE,"X25";#N/A,#N/A,FALSE,"FrameRelay";#N/A,#N/A,FALSE,"ATM"}</definedName>
    <definedName name="ｇｇｇｇｇｇｇｇｇ" hidden="1">{#N/A,#N/A,FALSE,"連絡先";#N/A,#N/A,FALSE,"ﾊｰﾄﾞｿﾌﾄ環境";#N/A,#N/A,FALSE,"IP･ﾌﾟﾛﾄｺﾙの設定";#N/A,#N/A,FALSE,"各種設定";#N/A,#N/A,FALSE,"OSPF";#N/A,#N/A,FALSE,"X25";#N/A,#N/A,FALSE,"FrameRelay";#N/A,#N/A,FALSE,"ATM"}</definedName>
    <definedName name="ｇｇｇｇｇｇｇｇｇｇ" localSheetId="4" hidden="1">{#N/A,#N/A,FALSE,"連絡先";#N/A,#N/A,FALSE,"ﾊｰﾄﾞｿﾌﾄ環境";#N/A,#N/A,FALSE,"IP･ﾌﾟﾛﾄｺﾙの設定";#N/A,#N/A,FALSE,"各種設定";#N/A,#N/A,FALSE,"OSPF";#N/A,#N/A,FALSE,"X25";#N/A,#N/A,FALSE,"FrameRelay";#N/A,#N/A,FALSE,"ATM"}</definedName>
    <definedName name="ｇｇｇｇｇｇｇｇｇｇ" localSheetId="0" hidden="1">{#N/A,#N/A,FALSE,"連絡先";#N/A,#N/A,FALSE,"ﾊｰﾄﾞｿﾌﾄ環境";#N/A,#N/A,FALSE,"IP･ﾌﾟﾛﾄｺﾙの設定";#N/A,#N/A,FALSE,"各種設定";#N/A,#N/A,FALSE,"OSPF";#N/A,#N/A,FALSE,"X25";#N/A,#N/A,FALSE,"FrameRelay";#N/A,#N/A,FALSE,"ATM"}</definedName>
    <definedName name="ｇｇｇｇｇｇｇｇｇｇ" hidden="1">{#N/A,#N/A,FALSE,"連絡先";#N/A,#N/A,FALSE,"ﾊｰﾄﾞｿﾌﾄ環境";#N/A,#N/A,FALSE,"IP･ﾌﾟﾛﾄｺﾙの設定";#N/A,#N/A,FALSE,"各種設定";#N/A,#N/A,FALSE,"OSPF";#N/A,#N/A,FALSE,"X25";#N/A,#N/A,FALSE,"FrameRelay";#N/A,#N/A,FALSE,"ATM"}</definedName>
    <definedName name="ｇｇｇｇｇｇｇｇｇｇｇ" localSheetId="4" hidden="1">{#N/A,#N/A,FALSE,"連絡先";#N/A,#N/A,FALSE,"ﾊｰﾄﾞｿﾌﾄ環境";#N/A,#N/A,FALSE,"IP･ﾌﾟﾛﾄｺﾙの設定";#N/A,#N/A,FALSE,"各種設定";#N/A,#N/A,FALSE,"OSPF";#N/A,#N/A,FALSE,"X25";#N/A,#N/A,FALSE,"FrameRelay";#N/A,#N/A,FALSE,"ATM"}</definedName>
    <definedName name="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 hidden="1">{#N/A,#N/A,FALSE,"連絡先";#N/A,#N/A,FALSE,"ﾊｰﾄﾞｿﾌﾄ環境";#N/A,#N/A,FALSE,"IP･ﾌﾟﾛﾄｺﾙの設定";#N/A,#N/A,FALSE,"各種設定";#N/A,#N/A,FALSE,"OSPF";#N/A,#N/A,FALSE,"X25";#N/A,#N/A,FALSE,"FrameRelay";#N/A,#N/A,FALSE,"ATM"}</definedName>
    <definedName name="ｇｇｇｇｇｇｇｇｇｇｇｇ" localSheetId="4" hidden="1">{"'Sheet2 (2)'!$AF$67","'Sheet2 (2)'!$A$1:$Z$82"}</definedName>
    <definedName name="ｇｇｇｇｇｇｇｇｇｇｇｇ" localSheetId="0" hidden="1">{"'Sheet2 (2)'!$AF$67","'Sheet2 (2)'!$A$1:$Z$82"}</definedName>
    <definedName name="ｇｇｇｇｇｇｇｇｇｇｇｇ" hidden="1">{"'Sheet2 (2)'!$AF$67","'Sheet2 (2)'!$A$1:$Z$82"}</definedName>
    <definedName name="ｇｇｇｇｇｇｇｇｇｇｇｇｇ" localSheetId="4" hidden="1">{#N/A,#N/A,FALSE,"連絡先";#N/A,#N/A,FALSE,"ﾊｰﾄﾞｿﾌﾄ環境";#N/A,#N/A,FALSE,"IP･ﾌﾟﾛﾄｺﾙの設定";#N/A,#N/A,FALSE,"各種設定";#N/A,#N/A,FALSE,"OSPF";#N/A,#N/A,FALSE,"X25";#N/A,#N/A,FALSE,"FrameRelay";#N/A,#N/A,FALSE,"ATM"}</definedName>
    <definedName name="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 localSheetId="4" hidden="1">{#N/A,#N/A,FALSE,"連絡先";#N/A,#N/A,FALSE,"ﾊｰﾄﾞｿﾌﾄ環境";#N/A,#N/A,FALSE,"IP･ﾌﾟﾛﾄｺﾙの設定";#N/A,#N/A,FALSE,"各種設定";#N/A,#N/A,FALSE,"OSPF";#N/A,#N/A,FALSE,"X25";#N/A,#N/A,FALSE,"FrameRelay";#N/A,#N/A,FALSE,"ATM"}</definedName>
    <definedName name="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 localSheetId="4" hidden="1">{#N/A,#N/A,FALSE,"連絡先";#N/A,#N/A,FALSE,"ﾊｰﾄﾞｿﾌﾄ環境";#N/A,#N/A,FALSE,"IP･ﾌﾟﾛﾄｺﾙの設定";#N/A,#N/A,FALSE,"各種設定";#N/A,#N/A,FALSE,"OSPF";#N/A,#N/A,FALSE,"X25";#N/A,#N/A,FALSE,"FrameRelay";#N/A,#N/A,FALSE,"ATM"}</definedName>
    <definedName name="ｇ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 localSheetId="4" hidden="1">{#N/A,#N/A,FALSE,"連絡先";#N/A,#N/A,FALSE,"ﾊｰﾄﾞｿﾌﾄ環境";#N/A,#N/A,FALSE,"IP･ﾌﾟﾛﾄｺﾙの設定";#N/A,#N/A,FALSE,"各種設定";#N/A,#N/A,FALSE,"OSPF";#N/A,#N/A,FALSE,"X25";#N/A,#N/A,FALSE,"FrameRelay";#N/A,#N/A,FALSE,"ATM"}</definedName>
    <definedName name="ｇｇ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ｇｇ" localSheetId="4" hidden="1">{"'Sheet2 (2)'!$AF$67","'Sheet2 (2)'!$A$1:$Z$82"}</definedName>
    <definedName name="ｇｇｇｇｇｇｇｇｇｇｇｇｇｇｇｇｇｇ" localSheetId="0" hidden="1">{"'Sheet2 (2)'!$AF$67","'Sheet2 (2)'!$A$1:$Z$82"}</definedName>
    <definedName name="ｇｇｇｇｇｇｇｇｇｇｇｇｇｇｇｇｇｇ" hidden="1">{"'Sheet2 (2)'!$AF$67","'Sheet2 (2)'!$A$1:$Z$82"}</definedName>
    <definedName name="ｇｓｗ" localSheetId="4" hidden="1">{#N/A,#N/A,FALSE,"連絡先";#N/A,#N/A,FALSE,"ﾊｰﾄﾞｿﾌﾄ環境";#N/A,#N/A,FALSE,"IP･ﾌﾟﾛﾄｺﾙの設定";#N/A,#N/A,FALSE,"各種設定";#N/A,#N/A,FALSE,"OSPF";#N/A,#N/A,FALSE,"X25";#N/A,#N/A,FALSE,"FrameRelay";#N/A,#N/A,FALSE,"ATM"}</definedName>
    <definedName name="ｇｓｗ" localSheetId="0" hidden="1">{#N/A,#N/A,FALSE,"連絡先";#N/A,#N/A,FALSE,"ﾊｰﾄﾞｿﾌﾄ環境";#N/A,#N/A,FALSE,"IP･ﾌﾟﾛﾄｺﾙの設定";#N/A,#N/A,FALSE,"各種設定";#N/A,#N/A,FALSE,"OSPF";#N/A,#N/A,FALSE,"X25";#N/A,#N/A,FALSE,"FrameRelay";#N/A,#N/A,FALSE,"ATM"}</definedName>
    <definedName name="ｇｓｗ" hidden="1">{#N/A,#N/A,FALSE,"連絡先";#N/A,#N/A,FALSE,"ﾊｰﾄﾞｿﾌﾄ環境";#N/A,#N/A,FALSE,"IP･ﾌﾟﾛﾄｺﾙの設定";#N/A,#N/A,FALSE,"各種設定";#N/A,#N/A,FALSE,"OSPF";#N/A,#N/A,FALSE,"X25";#N/A,#N/A,FALSE,"FrameRelay";#N/A,#N/A,FALSE,"ATM"}</definedName>
    <definedName name="ｇｔ５４ｒ" localSheetId="4" hidden="1">{"'Sheet2 (2)'!$AF$67","'Sheet2 (2)'!$A$1:$Z$82"}</definedName>
    <definedName name="ｇｔ５４ｒ" localSheetId="0" hidden="1">{"'Sheet2 (2)'!$AF$67","'Sheet2 (2)'!$A$1:$Z$82"}</definedName>
    <definedName name="ｇｔ５４ｒ" hidden="1">{"'Sheet2 (2)'!$AF$67","'Sheet2 (2)'!$A$1:$Z$82"}</definedName>
    <definedName name="ｇｔｒ" localSheetId="4" hidden="1">{#N/A,#N/A,FALSE,"連絡先";#N/A,#N/A,FALSE,"ﾊｰﾄﾞｿﾌﾄ環境";#N/A,#N/A,FALSE,"IP･ﾌﾟﾛﾄｺﾙの設定";#N/A,#N/A,FALSE,"各種設定";#N/A,#N/A,FALSE,"OSPF";#N/A,#N/A,FALSE,"X25";#N/A,#N/A,FALSE,"FrameRelay";#N/A,#N/A,FALSE,"ATM"}</definedName>
    <definedName name="ｇｔｒ" localSheetId="0" hidden="1">{#N/A,#N/A,FALSE,"連絡先";#N/A,#N/A,FALSE,"ﾊｰﾄﾞｿﾌﾄ環境";#N/A,#N/A,FALSE,"IP･ﾌﾟﾛﾄｺﾙの設定";#N/A,#N/A,FALSE,"各種設定";#N/A,#N/A,FALSE,"OSPF";#N/A,#N/A,FALSE,"X25";#N/A,#N/A,FALSE,"FrameRelay";#N/A,#N/A,FALSE,"ATM"}</definedName>
    <definedName name="ｇｔｒ" hidden="1">{#N/A,#N/A,FALSE,"連絡先";#N/A,#N/A,FALSE,"ﾊｰﾄﾞｿﾌﾄ環境";#N/A,#N/A,FALSE,"IP･ﾌﾟﾛﾄｺﾙの設定";#N/A,#N/A,FALSE,"各種設定";#N/A,#N/A,FALSE,"OSPF";#N/A,#N/A,FALSE,"X25";#N/A,#N/A,FALSE,"FrameRelay";#N/A,#N/A,FALSE,"ATM"}</definedName>
    <definedName name="ｇｔｗｇｒ" localSheetId="4" hidden="1">{#N/A,#N/A,FALSE,"連絡先";#N/A,#N/A,FALSE,"ﾊｰﾄﾞｿﾌﾄ環境";#N/A,#N/A,FALSE,"IP･ﾌﾟﾛﾄｺﾙの設定";#N/A,#N/A,FALSE,"各種設定";#N/A,#N/A,FALSE,"OSPF";#N/A,#N/A,FALSE,"X25";#N/A,#N/A,FALSE,"FrameRelay";#N/A,#N/A,FALSE,"ATM"}</definedName>
    <definedName name="ｇｔｗｇｒ" localSheetId="0" hidden="1">{#N/A,#N/A,FALSE,"連絡先";#N/A,#N/A,FALSE,"ﾊｰﾄﾞｿﾌﾄ環境";#N/A,#N/A,FALSE,"IP･ﾌﾟﾛﾄｺﾙの設定";#N/A,#N/A,FALSE,"各種設定";#N/A,#N/A,FALSE,"OSPF";#N/A,#N/A,FALSE,"X25";#N/A,#N/A,FALSE,"FrameRelay";#N/A,#N/A,FALSE,"ATM"}</definedName>
    <definedName name="ｇｔｗｇｒ" hidden="1">{#N/A,#N/A,FALSE,"連絡先";#N/A,#N/A,FALSE,"ﾊｰﾄﾞｿﾌﾄ環境";#N/A,#N/A,FALSE,"IP･ﾌﾟﾛﾄｺﾙの設定";#N/A,#N/A,FALSE,"各種設定";#N/A,#N/A,FALSE,"OSPF";#N/A,#N/A,FALSE,"X25";#N/A,#N/A,FALSE,"FrameRelay";#N/A,#N/A,FALSE,"ATM"}</definedName>
    <definedName name="ｇｖｔｒ" localSheetId="4" hidden="1">{"'Sheet2 (2)'!$AF$67","'Sheet2 (2)'!$A$1:$Z$82"}</definedName>
    <definedName name="ｇｖｔｒ" localSheetId="0" hidden="1">{"'Sheet2 (2)'!$AF$67","'Sheet2 (2)'!$A$1:$Z$82"}</definedName>
    <definedName name="ｇｖｔｒ" hidden="1">{"'Sheet2 (2)'!$AF$67","'Sheet2 (2)'!$A$1:$Z$82"}</definedName>
    <definedName name="ｇて" localSheetId="4" hidden="1">{#N/A,#N/A,FALSE,"連絡先";#N/A,#N/A,FALSE,"ﾊｰﾄﾞｿﾌﾄ環境";#N/A,#N/A,FALSE,"IP･ﾌﾟﾛﾄｺﾙの設定";#N/A,#N/A,FALSE,"各種設定";#N/A,#N/A,FALSE,"OSPF";#N/A,#N/A,FALSE,"X25";#N/A,#N/A,FALSE,"FrameRelay";#N/A,#N/A,FALSE,"ATM"}</definedName>
    <definedName name="ｇて" localSheetId="0" hidden="1">{#N/A,#N/A,FALSE,"連絡先";#N/A,#N/A,FALSE,"ﾊｰﾄﾞｿﾌﾄ環境";#N/A,#N/A,FALSE,"IP･ﾌﾟﾛﾄｺﾙの設定";#N/A,#N/A,FALSE,"各種設定";#N/A,#N/A,FALSE,"OSPF";#N/A,#N/A,FALSE,"X25";#N/A,#N/A,FALSE,"FrameRelay";#N/A,#N/A,FALSE,"ATM"}</definedName>
    <definedName name="ｇて" hidden="1">{#N/A,#N/A,FALSE,"連絡先";#N/A,#N/A,FALSE,"ﾊｰﾄﾞｿﾌﾄ環境";#N/A,#N/A,FALSE,"IP･ﾌﾟﾛﾄｺﾙの設定";#N/A,#N/A,FALSE,"各種設定";#N/A,#N/A,FALSE,"OSPF";#N/A,#N/A,FALSE,"X25";#N/A,#N/A,FALSE,"FrameRelay";#N/A,#N/A,FALSE,"ATM"}</definedName>
    <definedName name="ｇふぇｒ" localSheetId="4" hidden="1">{"'Sheet2 (2)'!$AF$67","'Sheet2 (2)'!$A$1:$Z$82"}</definedName>
    <definedName name="ｇふぇｒ" localSheetId="0" hidden="1">{"'Sheet2 (2)'!$AF$67","'Sheet2 (2)'!$A$1:$Z$82"}</definedName>
    <definedName name="ｇふぇｒ" hidden="1">{"'Sheet2 (2)'!$AF$67","'Sheet2 (2)'!$A$1:$Z$82"}</definedName>
    <definedName name="ｈ５５８７い" localSheetId="4" hidden="1">{#N/A,#N/A,FALSE,"連絡先";#N/A,#N/A,FALSE,"ﾊｰﾄﾞｿﾌﾄ環境";#N/A,#N/A,FALSE,"IP･ﾌﾟﾛﾄｺﾙの設定";#N/A,#N/A,FALSE,"各種設定";#N/A,#N/A,FALSE,"OSPF";#N/A,#N/A,FALSE,"X25";#N/A,#N/A,FALSE,"FrameRelay";#N/A,#N/A,FALSE,"ATM"}</definedName>
    <definedName name="ｈ５５８７い" localSheetId="0" hidden="1">{#N/A,#N/A,FALSE,"連絡先";#N/A,#N/A,FALSE,"ﾊｰﾄﾞｿﾌﾄ環境";#N/A,#N/A,FALSE,"IP･ﾌﾟﾛﾄｺﾙの設定";#N/A,#N/A,FALSE,"各種設定";#N/A,#N/A,FALSE,"OSPF";#N/A,#N/A,FALSE,"X25";#N/A,#N/A,FALSE,"FrameRelay";#N/A,#N/A,FALSE,"ATM"}</definedName>
    <definedName name="ｈ５５８７い" hidden="1">{#N/A,#N/A,FALSE,"連絡先";#N/A,#N/A,FALSE,"ﾊｰﾄﾞｿﾌﾄ環境";#N/A,#N/A,FALSE,"IP･ﾌﾟﾛﾄｺﾙの設定";#N/A,#N/A,FALSE,"各種設定";#N/A,#N/A,FALSE,"OSPF";#N/A,#N/A,FALSE,"X25";#N/A,#N/A,FALSE,"FrameRelay";#N/A,#N/A,FALSE,"ATM"}</definedName>
    <definedName name="ｈｊ" localSheetId="4" hidden="1">{#N/A,#N/A,FALSE,"連絡先";#N/A,#N/A,FALSE,"ﾊｰﾄﾞｿﾌﾄ環境";#N/A,#N/A,FALSE,"IP･ﾌﾟﾛﾄｺﾙの設定";#N/A,#N/A,FALSE,"各種設定";#N/A,#N/A,FALSE,"OSPF";#N/A,#N/A,FALSE,"X25";#N/A,#N/A,FALSE,"FrameRelay";#N/A,#N/A,FALSE,"ATM"}</definedName>
    <definedName name="ｈｊ" localSheetId="0" hidden="1">{#N/A,#N/A,FALSE,"連絡先";#N/A,#N/A,FALSE,"ﾊｰﾄﾞｿﾌﾄ環境";#N/A,#N/A,FALSE,"IP･ﾌﾟﾛﾄｺﾙの設定";#N/A,#N/A,FALSE,"各種設定";#N/A,#N/A,FALSE,"OSPF";#N/A,#N/A,FALSE,"X25";#N/A,#N/A,FALSE,"FrameRelay";#N/A,#N/A,FALSE,"ATM"}</definedName>
    <definedName name="ｈｊ" hidden="1">{#N/A,#N/A,FALSE,"連絡先";#N/A,#N/A,FALSE,"ﾊｰﾄﾞｿﾌﾄ環境";#N/A,#N/A,FALSE,"IP･ﾌﾟﾛﾄｺﾙの設定";#N/A,#N/A,FALSE,"各種設定";#N/A,#N/A,FALSE,"OSPF";#N/A,#N/A,FALSE,"X25";#N/A,#N/A,FALSE,"FrameRelay";#N/A,#N/A,FALSE,"ATM"}</definedName>
    <definedName name="ｈｊ５７う" localSheetId="4" hidden="1">{#N/A,#N/A,FALSE,"連絡先";#N/A,#N/A,FALSE,"ﾊｰﾄﾞｿﾌﾄ環境";#N/A,#N/A,FALSE,"IP･ﾌﾟﾛﾄｺﾙの設定";#N/A,#N/A,FALSE,"各種設定";#N/A,#N/A,FALSE,"OSPF";#N/A,#N/A,FALSE,"X25";#N/A,#N/A,FALSE,"FrameRelay";#N/A,#N/A,FALSE,"ATM"}</definedName>
    <definedName name="ｈｊ５７う" localSheetId="0" hidden="1">{#N/A,#N/A,FALSE,"連絡先";#N/A,#N/A,FALSE,"ﾊｰﾄﾞｿﾌﾄ環境";#N/A,#N/A,FALSE,"IP･ﾌﾟﾛﾄｺﾙの設定";#N/A,#N/A,FALSE,"各種設定";#N/A,#N/A,FALSE,"OSPF";#N/A,#N/A,FALSE,"X25";#N/A,#N/A,FALSE,"FrameRelay";#N/A,#N/A,FALSE,"ATM"}</definedName>
    <definedName name="ｈｊ５７う" hidden="1">{#N/A,#N/A,FALSE,"連絡先";#N/A,#N/A,FALSE,"ﾊｰﾄﾞｿﾌﾄ環境";#N/A,#N/A,FALSE,"IP･ﾌﾟﾛﾄｺﾙの設定";#N/A,#N/A,FALSE,"各種設定";#N/A,#N/A,FALSE,"OSPF";#N/A,#N/A,FALSE,"X25";#N/A,#N/A,FALSE,"FrameRelay";#N/A,#N/A,FALSE,"ATM"}</definedName>
    <definedName name="ｈｊｒｔ" localSheetId="4" hidden="1">{#N/A,#N/A,FALSE,"連絡先";#N/A,#N/A,FALSE,"ﾊｰﾄﾞｿﾌﾄ環境";#N/A,#N/A,FALSE,"IP･ﾌﾟﾛﾄｺﾙの設定";#N/A,#N/A,FALSE,"各種設定";#N/A,#N/A,FALSE,"OSPF";#N/A,#N/A,FALSE,"X25";#N/A,#N/A,FALSE,"FrameRelay";#N/A,#N/A,FALSE,"ATM"}</definedName>
    <definedName name="ｈｊｒｔ" localSheetId="0" hidden="1">{#N/A,#N/A,FALSE,"連絡先";#N/A,#N/A,FALSE,"ﾊｰﾄﾞｿﾌﾄ環境";#N/A,#N/A,FALSE,"IP･ﾌﾟﾛﾄｺﾙの設定";#N/A,#N/A,FALSE,"各種設定";#N/A,#N/A,FALSE,"OSPF";#N/A,#N/A,FALSE,"X25";#N/A,#N/A,FALSE,"FrameRelay";#N/A,#N/A,FALSE,"ATM"}</definedName>
    <definedName name="ｈｊｒｔ" hidden="1">{#N/A,#N/A,FALSE,"連絡先";#N/A,#N/A,FALSE,"ﾊｰﾄﾞｿﾌﾄ環境";#N/A,#N/A,FALSE,"IP･ﾌﾟﾛﾄｺﾙの設定";#N/A,#N/A,FALSE,"各種設定";#N/A,#N/A,FALSE,"OSPF";#N/A,#N/A,FALSE,"X25";#N/A,#N/A,FALSE,"FrameRelay";#N/A,#N/A,FALSE,"ATM"}</definedName>
    <definedName name="ｈｊる" localSheetId="4" hidden="1">{#N/A,#N/A,FALSE,"連絡先";#N/A,#N/A,FALSE,"ﾊｰﾄﾞｿﾌﾄ環境";#N/A,#N/A,FALSE,"IP･ﾌﾟﾛﾄｺﾙの設定";#N/A,#N/A,FALSE,"各種設定";#N/A,#N/A,FALSE,"OSPF";#N/A,#N/A,FALSE,"X25";#N/A,#N/A,FALSE,"FrameRelay";#N/A,#N/A,FALSE,"ATM"}</definedName>
    <definedName name="ｈｊる" localSheetId="0" hidden="1">{#N/A,#N/A,FALSE,"連絡先";#N/A,#N/A,FALSE,"ﾊｰﾄﾞｿﾌﾄ環境";#N/A,#N/A,FALSE,"IP･ﾌﾟﾛﾄｺﾙの設定";#N/A,#N/A,FALSE,"各種設定";#N/A,#N/A,FALSE,"OSPF";#N/A,#N/A,FALSE,"X25";#N/A,#N/A,FALSE,"FrameRelay";#N/A,#N/A,FALSE,"ATM"}</definedName>
    <definedName name="ｈｊる" hidden="1">{#N/A,#N/A,FALSE,"連絡先";#N/A,#N/A,FALSE,"ﾊｰﾄﾞｿﾌﾄ環境";#N/A,#N/A,FALSE,"IP･ﾌﾟﾛﾄｺﾙの設定";#N/A,#N/A,FALSE,"各種設定";#N/A,#N/A,FALSE,"OSPF";#N/A,#N/A,FALSE,"X25";#N/A,#N/A,FALSE,"FrameRelay";#N/A,#N/A,FALSE,"ATM"}</definedName>
    <definedName name="ｈｒ" localSheetId="4" hidden="1">{#N/A,#N/A,FALSE,"連絡先";#N/A,#N/A,FALSE,"ﾊｰﾄﾞｿﾌﾄ環境";#N/A,#N/A,FALSE,"IP･ﾌﾟﾛﾄｺﾙの設定";#N/A,#N/A,FALSE,"各種設定";#N/A,#N/A,FALSE,"OSPF";#N/A,#N/A,FALSE,"X25";#N/A,#N/A,FALSE,"FrameRelay";#N/A,#N/A,FALSE,"ATM"}</definedName>
    <definedName name="ｈｒ" localSheetId="0" hidden="1">{#N/A,#N/A,FALSE,"連絡先";#N/A,#N/A,FALSE,"ﾊｰﾄﾞｿﾌﾄ環境";#N/A,#N/A,FALSE,"IP･ﾌﾟﾛﾄｺﾙの設定";#N/A,#N/A,FALSE,"各種設定";#N/A,#N/A,FALSE,"OSPF";#N/A,#N/A,FALSE,"X25";#N/A,#N/A,FALSE,"FrameRelay";#N/A,#N/A,FALSE,"ATM"}</definedName>
    <definedName name="ｈｒ" hidden="1">{#N/A,#N/A,FALSE,"連絡先";#N/A,#N/A,FALSE,"ﾊｰﾄﾞｿﾌﾄ環境";#N/A,#N/A,FALSE,"IP･ﾌﾟﾛﾄｺﾙの設定";#N/A,#N/A,FALSE,"各種設定";#N/A,#N/A,FALSE,"OSPF";#N/A,#N/A,FALSE,"X25";#N/A,#N/A,FALSE,"FrameRelay";#N/A,#N/A,FALSE,"ATM"}</definedName>
    <definedName name="ｈｒｙ６" localSheetId="4" hidden="1">{#N/A,#N/A,FALSE,"連絡先";#N/A,#N/A,FALSE,"ﾊｰﾄﾞｿﾌﾄ環境";#N/A,#N/A,FALSE,"IP･ﾌﾟﾛﾄｺﾙの設定";#N/A,#N/A,FALSE,"各種設定";#N/A,#N/A,FALSE,"OSPF";#N/A,#N/A,FALSE,"X25";#N/A,#N/A,FALSE,"FrameRelay";#N/A,#N/A,FALSE,"ATM"}</definedName>
    <definedName name="ｈｒｙ６" localSheetId="0" hidden="1">{#N/A,#N/A,FALSE,"連絡先";#N/A,#N/A,FALSE,"ﾊｰﾄﾞｿﾌﾄ環境";#N/A,#N/A,FALSE,"IP･ﾌﾟﾛﾄｺﾙの設定";#N/A,#N/A,FALSE,"各種設定";#N/A,#N/A,FALSE,"OSPF";#N/A,#N/A,FALSE,"X25";#N/A,#N/A,FALSE,"FrameRelay";#N/A,#N/A,FALSE,"ATM"}</definedName>
    <definedName name="ｈｒｙ６" hidden="1">{#N/A,#N/A,FALSE,"連絡先";#N/A,#N/A,FALSE,"ﾊｰﾄﾞｿﾌﾄ環境";#N/A,#N/A,FALSE,"IP･ﾌﾟﾛﾄｺﾙの設定";#N/A,#N/A,FALSE,"各種設定";#N/A,#N/A,FALSE,"OSPF";#N/A,#N/A,FALSE,"X25";#N/A,#N/A,FALSE,"FrameRelay";#N/A,#N/A,FALSE,"ATM"}</definedName>
    <definedName name="HTML_CodePage" hidden="1">932</definedName>
    <definedName name="HTML_Control" localSheetId="4" hidden="1">{"'Sheet2 (2)'!$AF$67","'Sheet2 (2)'!$A$1:$Z$82"}</definedName>
    <definedName name="HTML_Control" localSheetId="0" hidden="1">{"'Sheet2 (2)'!$AF$67","'Sheet2 (2)'!$A$1:$Z$82"}</definedName>
    <definedName name="HTML_Control" hidden="1">{"'Sheet2 (2)'!$AF$67","'Sheet2 (2)'!$A$1:$Z$82"}</definedName>
    <definedName name="HTML_Control2" localSheetId="4" hidden="1">{"'レイアウト'!$A$2:$AW$78"}</definedName>
    <definedName name="HTML_Control2" localSheetId="0" hidden="1">{"'レイアウト'!$A$2:$AW$78"}</definedName>
    <definedName name="HTML_Control2" hidden="1">{"'レイアウト'!$A$2:$AW$78"}</definedName>
    <definedName name="HTML_Description" hidden="1">""</definedName>
    <definedName name="HTML_Email" hidden="1">""</definedName>
    <definedName name="HTML_Header" hidden="1">""</definedName>
    <definedName name="HTML_LastUpdate" hidden="1">"99/06/10"</definedName>
    <definedName name="HTML_LineAfter" hidden="1">FALSE</definedName>
    <definedName name="HTML_LineBefore" hidden="1">FALSE</definedName>
    <definedName name="HTML_Name" hidden="1">"金融システム第３部"</definedName>
    <definedName name="HTML_OBDlg2" hidden="1">TRUE</definedName>
    <definedName name="HTML_OBDlg4" hidden="1">TRUE</definedName>
    <definedName name="HTML_OS" hidden="1">0</definedName>
    <definedName name="HTML_PathFile" hidden="1">"I:\bunsan\ｶｰﾄﾞ発行ｾﾝﾀｰ機械化\画面遷移図.htm"</definedName>
    <definedName name="HTML_Title" hidden="1">"画面遷移"</definedName>
    <definedName name="ｊ８６い" localSheetId="4" hidden="1">{"'Sheet2 (2)'!$AF$67","'Sheet2 (2)'!$A$1:$Z$82"}</definedName>
    <definedName name="ｊ８６い" localSheetId="0" hidden="1">{"'Sheet2 (2)'!$AF$67","'Sheet2 (2)'!$A$1:$Z$82"}</definedName>
    <definedName name="ｊ８６い" hidden="1">{"'Sheet2 (2)'!$AF$67","'Sheet2 (2)'!$A$1:$Z$82"}</definedName>
    <definedName name="ｊる" localSheetId="4" hidden="1">{"'Sheet2 (2)'!$AF$67","'Sheet2 (2)'!$A$1:$Z$82"}</definedName>
    <definedName name="ｊる" localSheetId="0" hidden="1">{"'Sheet2 (2)'!$AF$67","'Sheet2 (2)'!$A$1:$Z$82"}</definedName>
    <definedName name="ｊる" hidden="1">{"'Sheet2 (2)'!$AF$67","'Sheet2 (2)'!$A$1:$Z$82"}</definedName>
    <definedName name="k" localSheetId="4" hidden="1">{#N/A,#N/A,FALSE,"連絡先";#N/A,#N/A,FALSE,"ﾊｰﾄﾞｿﾌﾄ環境";#N/A,#N/A,FALSE,"IP･ﾌﾟﾛﾄｺﾙの設定";#N/A,#N/A,FALSE,"各種設定";#N/A,#N/A,FALSE,"OSPF";#N/A,#N/A,FALSE,"X25";#N/A,#N/A,FALSE,"FrameRelay";#N/A,#N/A,FALSE,"ATM"}</definedName>
    <definedName name="k" localSheetId="0" hidden="1">{#N/A,#N/A,FALSE,"連絡先";#N/A,#N/A,FALSE,"ﾊｰﾄﾞｿﾌﾄ環境";#N/A,#N/A,FALSE,"IP･ﾌﾟﾛﾄｺﾙの設定";#N/A,#N/A,FALSE,"各種設定";#N/A,#N/A,FALSE,"OSPF";#N/A,#N/A,FALSE,"X25";#N/A,#N/A,FALSE,"FrameRelay";#N/A,#N/A,FALSE,"ATM"}</definedName>
    <definedName name="k" hidden="1">{#N/A,#N/A,FALSE,"連絡先";#N/A,#N/A,FALSE,"ﾊｰﾄﾞｿﾌﾄ環境";#N/A,#N/A,FALSE,"IP･ﾌﾟﾛﾄｺﾙの設定";#N/A,#N/A,FALSE,"各種設定";#N/A,#N/A,FALSE,"OSPF";#N/A,#N/A,FALSE,"X25";#N/A,#N/A,FALSE,"FrameRelay";#N/A,#N/A,FALSE,"ATM"}</definedName>
    <definedName name="ｋ７お９０" localSheetId="4" hidden="1">{"'Sheet2 (2)'!$AF$67","'Sheet2 (2)'!$A$1:$Z$82"}</definedName>
    <definedName name="ｋ７お９０" localSheetId="0" hidden="1">{"'Sheet2 (2)'!$AF$67","'Sheet2 (2)'!$A$1:$Z$82"}</definedName>
    <definedName name="ｋ７お９０" hidden="1">{"'Sheet2 (2)'!$AF$67","'Sheet2 (2)'!$A$1:$Z$82"}</definedName>
    <definedName name="ｋｍ６８" localSheetId="4" hidden="1">{#N/A,#N/A,FALSE,"連絡先";#N/A,#N/A,FALSE,"ﾊｰﾄﾞｿﾌﾄ環境";#N/A,#N/A,FALSE,"IP･ﾌﾟﾛﾄｺﾙの設定";#N/A,#N/A,FALSE,"各種設定";#N/A,#N/A,FALSE,"OSPF";#N/A,#N/A,FALSE,"X25";#N/A,#N/A,FALSE,"FrameRelay";#N/A,#N/A,FALSE,"ATM"}</definedName>
    <definedName name="ｋｍ６８" localSheetId="0" hidden="1">{#N/A,#N/A,FALSE,"連絡先";#N/A,#N/A,FALSE,"ﾊｰﾄﾞｿﾌﾄ環境";#N/A,#N/A,FALSE,"IP･ﾌﾟﾛﾄｺﾙの設定";#N/A,#N/A,FALSE,"各種設定";#N/A,#N/A,FALSE,"OSPF";#N/A,#N/A,FALSE,"X25";#N/A,#N/A,FALSE,"FrameRelay";#N/A,#N/A,FALSE,"ATM"}</definedName>
    <definedName name="ｋｍ６８" hidden="1">{#N/A,#N/A,FALSE,"連絡先";#N/A,#N/A,FALSE,"ﾊｰﾄﾞｿﾌﾄ環境";#N/A,#N/A,FALSE,"IP･ﾌﾟﾛﾄｺﾙの設定";#N/A,#N/A,FALSE,"各種設定";#N/A,#N/A,FALSE,"OSPF";#N/A,#N/A,FALSE,"X25";#N/A,#N/A,FALSE,"FrameRelay";#N/A,#N/A,FALSE,"ATM"}</definedName>
    <definedName name="MCR.d" localSheetId="4" hidden="1">{#N/A,#N/A,FALSE,"連絡先";#N/A,#N/A,FALSE,"ﾊｰﾄﾞｿﾌﾄ環境";#N/A,#N/A,FALSE,"IP･ﾌﾟﾛﾄｺﾙの設定";#N/A,#N/A,FALSE,"各種設定";#N/A,#N/A,FALSE,"OSPF";#N/A,#N/A,FALSE,"X25";#N/A,#N/A,FALSE,"FrameRelay";#N/A,#N/A,FALSE,"ATM"}</definedName>
    <definedName name="MCR.d" localSheetId="0" hidden="1">{#N/A,#N/A,FALSE,"連絡先";#N/A,#N/A,FALSE,"ﾊｰﾄﾞｿﾌﾄ環境";#N/A,#N/A,FALSE,"IP･ﾌﾟﾛﾄｺﾙの設定";#N/A,#N/A,FALSE,"各種設定";#N/A,#N/A,FALSE,"OSPF";#N/A,#N/A,FALSE,"X25";#N/A,#N/A,FALSE,"FrameRelay";#N/A,#N/A,FALSE,"ATM"}</definedName>
    <definedName name="MCR.d" hidden="1">{#N/A,#N/A,FALSE,"連絡先";#N/A,#N/A,FALSE,"ﾊｰﾄﾞｿﾌﾄ環境";#N/A,#N/A,FALSE,"IP･ﾌﾟﾛﾄｺﾙの設定";#N/A,#N/A,FALSE,"各種設定";#N/A,#N/A,FALSE,"OSPF";#N/A,#N/A,FALSE,"X25";#N/A,#N/A,FALSE,"FrameRelay";#N/A,#N/A,FALSE,"ATM"}</definedName>
    <definedName name="object_type_drop_down">[1]table_data!$B$147:$B$175</definedName>
    <definedName name="_xlnm.Print_Area" localSheetId="0">変更履歴!$A$1:$CB$42</definedName>
    <definedName name="_xlnm.Print_Titles" localSheetId="4">文言・デザイン方針一覧!$13:$14</definedName>
    <definedName name="ｑ" localSheetId="4" hidden="1">{#N/A,#N/A,FALSE,"連絡先";#N/A,#N/A,FALSE,"ﾊｰﾄﾞｿﾌﾄ環境";#N/A,#N/A,FALSE,"IP･ﾌﾟﾛﾄｺﾙの設定";#N/A,#N/A,FALSE,"各種設定";#N/A,#N/A,FALSE,"OSPF";#N/A,#N/A,FALSE,"X25";#N/A,#N/A,FALSE,"FrameRelay";#N/A,#N/A,FALSE,"ATM"}</definedName>
    <definedName name="ｑ" localSheetId="0" hidden="1">{#N/A,#N/A,FALSE,"連絡先";#N/A,#N/A,FALSE,"ﾊｰﾄﾞｿﾌﾄ環境";#N/A,#N/A,FALSE,"IP･ﾌﾟﾛﾄｺﾙの設定";#N/A,#N/A,FALSE,"各種設定";#N/A,#N/A,FALSE,"OSPF";#N/A,#N/A,FALSE,"X25";#N/A,#N/A,FALSE,"FrameRelay";#N/A,#N/A,FALSE,"ATM"}</definedName>
    <definedName name="ｑ" hidden="1">{#N/A,#N/A,FALSE,"連絡先";#N/A,#N/A,FALSE,"ﾊｰﾄﾞｿﾌﾄ環境";#N/A,#N/A,FALSE,"IP･ﾌﾟﾛﾄｺﾙの設定";#N/A,#N/A,FALSE,"各種設定";#N/A,#N/A,FALSE,"OSPF";#N/A,#N/A,FALSE,"X25";#N/A,#N/A,FALSE,"FrameRelay";#N/A,#N/A,FALSE,"ATM"}</definedName>
    <definedName name="ｑｑ" localSheetId="4" hidden="1">{#N/A,#N/A,FALSE,"連絡先";#N/A,#N/A,FALSE,"ﾊｰﾄﾞｿﾌﾄ環境";#N/A,#N/A,FALSE,"IP･ﾌﾟﾛﾄｺﾙの設定";#N/A,#N/A,FALSE,"各種設定";#N/A,#N/A,FALSE,"OSPF";#N/A,#N/A,FALSE,"X25";#N/A,#N/A,FALSE,"FrameRelay";#N/A,#N/A,FALSE,"ATM"}</definedName>
    <definedName name="ｑｑ" localSheetId="0" hidden="1">{#N/A,#N/A,FALSE,"連絡先";#N/A,#N/A,FALSE,"ﾊｰﾄﾞｿﾌﾄ環境";#N/A,#N/A,FALSE,"IP･ﾌﾟﾛﾄｺﾙの設定";#N/A,#N/A,FALSE,"各種設定";#N/A,#N/A,FALSE,"OSPF";#N/A,#N/A,FALSE,"X25";#N/A,#N/A,FALSE,"FrameRelay";#N/A,#N/A,FALSE,"ATM"}</definedName>
    <definedName name="ｑｑ" hidden="1">{#N/A,#N/A,FALSE,"連絡先";#N/A,#N/A,FALSE,"ﾊｰﾄﾞｿﾌﾄ環境";#N/A,#N/A,FALSE,"IP･ﾌﾟﾛﾄｺﾙの設定";#N/A,#N/A,FALSE,"各種設定";#N/A,#N/A,FALSE,"OSPF";#N/A,#N/A,FALSE,"X25";#N/A,#N/A,FALSE,"FrameRelay";#N/A,#N/A,FALSE,"ATM"}</definedName>
    <definedName name="ｑｑｑ" localSheetId="4" hidden="1">{#N/A,#N/A,FALSE,"連絡先";#N/A,#N/A,FALSE,"ﾊｰﾄﾞｿﾌﾄ環境";#N/A,#N/A,FALSE,"IP･ﾌﾟﾛﾄｺﾙの設定";#N/A,#N/A,FALSE,"各種設定";#N/A,#N/A,FALSE,"OSPF";#N/A,#N/A,FALSE,"X25";#N/A,#N/A,FALSE,"FrameRelay";#N/A,#N/A,FALSE,"ATM"}</definedName>
    <definedName name="ｑｑｑ" localSheetId="0" hidden="1">{#N/A,#N/A,FALSE,"連絡先";#N/A,#N/A,FALSE,"ﾊｰﾄﾞｿﾌﾄ環境";#N/A,#N/A,FALSE,"IP･ﾌﾟﾛﾄｺﾙの設定";#N/A,#N/A,FALSE,"各種設定";#N/A,#N/A,FALSE,"OSPF";#N/A,#N/A,FALSE,"X25";#N/A,#N/A,FALSE,"FrameRelay";#N/A,#N/A,FALSE,"ATM"}</definedName>
    <definedName name="ｑｑｑ" hidden="1">{#N/A,#N/A,FALSE,"連絡先";#N/A,#N/A,FALSE,"ﾊｰﾄﾞｿﾌﾄ環境";#N/A,#N/A,FALSE,"IP･ﾌﾟﾛﾄｺﾙの設定";#N/A,#N/A,FALSE,"各種設定";#N/A,#N/A,FALSE,"OSPF";#N/A,#N/A,FALSE,"X25";#N/A,#N/A,FALSE,"FrameRelay";#N/A,#N/A,FALSE,"ATM"}</definedName>
    <definedName name="ｑｑｑｑ" localSheetId="4" hidden="1">{#N/A,#N/A,FALSE,"連絡先";#N/A,#N/A,FALSE,"ﾊｰﾄﾞｿﾌﾄ環境";#N/A,#N/A,FALSE,"IP･ﾌﾟﾛﾄｺﾙの設定";#N/A,#N/A,FALSE,"各種設定";#N/A,#N/A,FALSE,"OSPF";#N/A,#N/A,FALSE,"X25";#N/A,#N/A,FALSE,"FrameRelay";#N/A,#N/A,FALSE,"ATM"}</definedName>
    <definedName name="ｑｑｑｑ" localSheetId="0" hidden="1">{#N/A,#N/A,FALSE,"連絡先";#N/A,#N/A,FALSE,"ﾊｰﾄﾞｿﾌﾄ環境";#N/A,#N/A,FALSE,"IP･ﾌﾟﾛﾄｺﾙの設定";#N/A,#N/A,FALSE,"各種設定";#N/A,#N/A,FALSE,"OSPF";#N/A,#N/A,FALSE,"X25";#N/A,#N/A,FALSE,"FrameRelay";#N/A,#N/A,FALSE,"ATM"}</definedName>
    <definedName name="ｑｑｑｑ" hidden="1">{#N/A,#N/A,FALSE,"連絡先";#N/A,#N/A,FALSE,"ﾊｰﾄﾞｿﾌﾄ環境";#N/A,#N/A,FALSE,"IP･ﾌﾟﾛﾄｺﾙの設定";#N/A,#N/A,FALSE,"各種設定";#N/A,#N/A,FALSE,"OSPF";#N/A,#N/A,FALSE,"X25";#N/A,#N/A,FALSE,"FrameRelay";#N/A,#N/A,FALSE,"ATM"}</definedName>
    <definedName name="ｑｑｑｑｑ" localSheetId="4" hidden="1">{"'Sheet2 (2)'!$AF$67","'Sheet2 (2)'!$A$1:$Z$82"}</definedName>
    <definedName name="ｑｑｑｑｑ" localSheetId="0" hidden="1">{"'Sheet2 (2)'!$AF$67","'Sheet2 (2)'!$A$1:$Z$82"}</definedName>
    <definedName name="ｑｑｑｑｑ" hidden="1">{"'Sheet2 (2)'!$AF$67","'Sheet2 (2)'!$A$1:$Z$82"}</definedName>
    <definedName name="ｑｑｑｑｑｑ" localSheetId="4" hidden="1">{#N/A,#N/A,FALSE,"連絡先";#N/A,#N/A,FALSE,"ﾊｰﾄﾞｿﾌﾄ環境";#N/A,#N/A,FALSE,"IP･ﾌﾟﾛﾄｺﾙの設定";#N/A,#N/A,FALSE,"各種設定";#N/A,#N/A,FALSE,"OSPF";#N/A,#N/A,FALSE,"X25";#N/A,#N/A,FALSE,"FrameRelay";#N/A,#N/A,FALSE,"ATM"}</definedName>
    <definedName name="ｑｑｑｑｑｑ" localSheetId="0" hidden="1">{#N/A,#N/A,FALSE,"連絡先";#N/A,#N/A,FALSE,"ﾊｰﾄﾞｿﾌﾄ環境";#N/A,#N/A,FALSE,"IP･ﾌﾟﾛﾄｺﾙの設定";#N/A,#N/A,FALSE,"各種設定";#N/A,#N/A,FALSE,"OSPF";#N/A,#N/A,FALSE,"X25";#N/A,#N/A,FALSE,"FrameRelay";#N/A,#N/A,FALSE,"ATM"}</definedName>
    <definedName name="ｑｑｑｑｑｑ" hidden="1">{#N/A,#N/A,FALSE,"連絡先";#N/A,#N/A,FALSE,"ﾊｰﾄﾞｿﾌﾄ環境";#N/A,#N/A,FALSE,"IP･ﾌﾟﾛﾄｺﾙの設定";#N/A,#N/A,FALSE,"各種設定";#N/A,#N/A,FALSE,"OSPF";#N/A,#N/A,FALSE,"X25";#N/A,#N/A,FALSE,"FrameRelay";#N/A,#N/A,FALSE,"ATM"}</definedName>
    <definedName name="ｑｑｑｑｑｑｑ" localSheetId="4" hidden="1">{#N/A,#N/A,FALSE,"連絡先";#N/A,#N/A,FALSE,"ﾊｰﾄﾞｿﾌﾄ環境";#N/A,#N/A,FALSE,"IP･ﾌﾟﾛﾄｺﾙの設定";#N/A,#N/A,FALSE,"各種設定";#N/A,#N/A,FALSE,"OSPF";#N/A,#N/A,FALSE,"X25";#N/A,#N/A,FALSE,"FrameRelay";#N/A,#N/A,FALSE,"ATM"}</definedName>
    <definedName name="ｑｑｑｑｑｑｑ" localSheetId="0" hidden="1">{#N/A,#N/A,FALSE,"連絡先";#N/A,#N/A,FALSE,"ﾊｰﾄﾞｿﾌﾄ環境";#N/A,#N/A,FALSE,"IP･ﾌﾟﾛﾄｺﾙの設定";#N/A,#N/A,FALSE,"各種設定";#N/A,#N/A,FALSE,"OSPF";#N/A,#N/A,FALSE,"X25";#N/A,#N/A,FALSE,"FrameRelay";#N/A,#N/A,FALSE,"ATM"}</definedName>
    <definedName name="ｑｑｑｑｑｑｑ" hidden="1">{#N/A,#N/A,FALSE,"連絡先";#N/A,#N/A,FALSE,"ﾊｰﾄﾞｿﾌﾄ環境";#N/A,#N/A,FALSE,"IP･ﾌﾟﾛﾄｺﾙの設定";#N/A,#N/A,FALSE,"各種設定";#N/A,#N/A,FALSE,"OSPF";#N/A,#N/A,FALSE,"X25";#N/A,#N/A,FALSE,"FrameRelay";#N/A,#N/A,FALSE,"ATM"}</definedName>
    <definedName name="ｑｑｑｑｑｑｑｑ" localSheetId="4" hidden="1">{#N/A,#N/A,FALSE,"連絡先";#N/A,#N/A,FALSE,"ﾊｰﾄﾞｿﾌﾄ環境";#N/A,#N/A,FALSE,"IP･ﾌﾟﾛﾄｺﾙの設定";#N/A,#N/A,FALSE,"各種設定";#N/A,#N/A,FALSE,"OSPF";#N/A,#N/A,FALSE,"X25";#N/A,#N/A,FALSE,"FrameRelay";#N/A,#N/A,FALSE,"ATM"}</definedName>
    <definedName name="ｑｑｑｑｑｑｑｑ" localSheetId="0" hidden="1">{#N/A,#N/A,FALSE,"連絡先";#N/A,#N/A,FALSE,"ﾊｰﾄﾞｿﾌﾄ環境";#N/A,#N/A,FALSE,"IP･ﾌﾟﾛﾄｺﾙの設定";#N/A,#N/A,FALSE,"各種設定";#N/A,#N/A,FALSE,"OSPF";#N/A,#N/A,FALSE,"X25";#N/A,#N/A,FALSE,"FrameRelay";#N/A,#N/A,FALSE,"ATM"}</definedName>
    <definedName name="ｑｑｑｑｑｑｑｑ" hidden="1">{#N/A,#N/A,FALSE,"連絡先";#N/A,#N/A,FALSE,"ﾊｰﾄﾞｿﾌﾄ環境";#N/A,#N/A,FALSE,"IP･ﾌﾟﾛﾄｺﾙの設定";#N/A,#N/A,FALSE,"各種設定";#N/A,#N/A,FALSE,"OSPF";#N/A,#N/A,FALSE,"X25";#N/A,#N/A,FALSE,"FrameRelay";#N/A,#N/A,FALSE,"ATM"}</definedName>
    <definedName name="ｑｑｑｑｑｑｑｑｑ" localSheetId="4" hidden="1">{#N/A,#N/A,FALSE,"連絡先";#N/A,#N/A,FALSE,"ﾊｰﾄﾞｿﾌﾄ環境";#N/A,#N/A,FALSE,"IP･ﾌﾟﾛﾄｺﾙの設定";#N/A,#N/A,FALSE,"各種設定";#N/A,#N/A,FALSE,"OSPF";#N/A,#N/A,FALSE,"X25";#N/A,#N/A,FALSE,"FrameRelay";#N/A,#N/A,FALSE,"ATM"}</definedName>
    <definedName name="ｑｑｑｑｑｑｑｑｑ" localSheetId="0" hidden="1">{#N/A,#N/A,FALSE,"連絡先";#N/A,#N/A,FALSE,"ﾊｰﾄﾞｿﾌﾄ環境";#N/A,#N/A,FALSE,"IP･ﾌﾟﾛﾄｺﾙの設定";#N/A,#N/A,FALSE,"各種設定";#N/A,#N/A,FALSE,"OSPF";#N/A,#N/A,FALSE,"X25";#N/A,#N/A,FALSE,"FrameRelay";#N/A,#N/A,FALSE,"ATM"}</definedName>
    <definedName name="ｑｑｑｑｑｑｑｑｑ" hidden="1">{#N/A,#N/A,FALSE,"連絡先";#N/A,#N/A,FALSE,"ﾊｰﾄﾞｿﾌﾄ環境";#N/A,#N/A,FALSE,"IP･ﾌﾟﾛﾄｺﾙの設定";#N/A,#N/A,FALSE,"各種設定";#N/A,#N/A,FALSE,"OSPF";#N/A,#N/A,FALSE,"X25";#N/A,#N/A,FALSE,"FrameRelay";#N/A,#N/A,FALSE,"ATM"}</definedName>
    <definedName name="ｑｑｑｑｑｑｑｑｑｑ" localSheetId="4" hidden="1">{"'Sheet2 (2)'!$AF$67","'Sheet2 (2)'!$A$1:$Z$82"}</definedName>
    <definedName name="ｑｑｑｑｑｑｑｑｑｑ" localSheetId="0" hidden="1">{"'Sheet2 (2)'!$AF$67","'Sheet2 (2)'!$A$1:$Z$82"}</definedName>
    <definedName name="ｑｑｑｑｑｑｑｑｑｑ" hidden="1">{"'Sheet2 (2)'!$AF$67","'Sheet2 (2)'!$A$1:$Z$82"}</definedName>
    <definedName name="ｒｒ" localSheetId="4" hidden="1">{#N/A,#N/A,FALSE,"連絡先";#N/A,#N/A,FALSE,"ﾊｰﾄﾞｿﾌﾄ環境";#N/A,#N/A,FALSE,"IP･ﾌﾟﾛﾄｺﾙの設定";#N/A,#N/A,FALSE,"各種設定";#N/A,#N/A,FALSE,"OSPF";#N/A,#N/A,FALSE,"X25";#N/A,#N/A,FALSE,"FrameRelay";#N/A,#N/A,FALSE,"ATM"}</definedName>
    <definedName name="ｒｒ" localSheetId="0" hidden="1">{#N/A,#N/A,FALSE,"連絡先";#N/A,#N/A,FALSE,"ﾊｰﾄﾞｿﾌﾄ環境";#N/A,#N/A,FALSE,"IP･ﾌﾟﾛﾄｺﾙの設定";#N/A,#N/A,FALSE,"各種設定";#N/A,#N/A,FALSE,"OSPF";#N/A,#N/A,FALSE,"X25";#N/A,#N/A,FALSE,"FrameRelay";#N/A,#N/A,FALSE,"ATM"}</definedName>
    <definedName name="ｒｒ" hidden="1">{#N/A,#N/A,FALSE,"連絡先";#N/A,#N/A,FALSE,"ﾊｰﾄﾞｿﾌﾄ環境";#N/A,#N/A,FALSE,"IP･ﾌﾟﾛﾄｺﾙの設定";#N/A,#N/A,FALSE,"各種設定";#N/A,#N/A,FALSE,"OSPF";#N/A,#N/A,FALSE,"X25";#N/A,#N/A,FALSE,"FrameRelay";#N/A,#N/A,FALSE,"ATM"}</definedName>
    <definedName name="ｒｒｒｒ" localSheetId="4" hidden="1">{#N/A,#N/A,FALSE,"連絡先";#N/A,#N/A,FALSE,"ﾊｰﾄﾞｿﾌﾄ環境";#N/A,#N/A,FALSE,"IP･ﾌﾟﾛﾄｺﾙの設定";#N/A,#N/A,FALSE,"各種設定";#N/A,#N/A,FALSE,"OSPF";#N/A,#N/A,FALSE,"X25";#N/A,#N/A,FALSE,"FrameRelay";#N/A,#N/A,FALSE,"ATM"}</definedName>
    <definedName name="ｒｒｒｒ" localSheetId="0" hidden="1">{#N/A,#N/A,FALSE,"連絡先";#N/A,#N/A,FALSE,"ﾊｰﾄﾞｿﾌﾄ環境";#N/A,#N/A,FALSE,"IP･ﾌﾟﾛﾄｺﾙの設定";#N/A,#N/A,FALSE,"各種設定";#N/A,#N/A,FALSE,"OSPF";#N/A,#N/A,FALSE,"X25";#N/A,#N/A,FALSE,"FrameRelay";#N/A,#N/A,FALSE,"ATM"}</definedName>
    <definedName name="ｒｒｒｒ" hidden="1">{#N/A,#N/A,FALSE,"連絡先";#N/A,#N/A,FALSE,"ﾊｰﾄﾞｿﾌﾄ環境";#N/A,#N/A,FALSE,"IP･ﾌﾟﾛﾄｺﾙの設定";#N/A,#N/A,FALSE,"各種設定";#N/A,#N/A,FALSE,"OSPF";#N/A,#N/A,FALSE,"X25";#N/A,#N/A,FALSE,"FrameRelay";#N/A,#N/A,FALSE,"ATM"}</definedName>
    <definedName name="ｒｒｒｒｒ" localSheetId="4" hidden="1">{#N/A,#N/A,FALSE,"連絡先";#N/A,#N/A,FALSE,"ﾊｰﾄﾞｿﾌﾄ環境";#N/A,#N/A,FALSE,"IP･ﾌﾟﾛﾄｺﾙの設定";#N/A,#N/A,FALSE,"各種設定";#N/A,#N/A,FALSE,"OSPF";#N/A,#N/A,FALSE,"X25";#N/A,#N/A,FALSE,"FrameRelay";#N/A,#N/A,FALSE,"ATM"}</definedName>
    <definedName name="ｒｒｒｒｒ" localSheetId="0" hidden="1">{#N/A,#N/A,FALSE,"連絡先";#N/A,#N/A,FALSE,"ﾊｰﾄﾞｿﾌﾄ環境";#N/A,#N/A,FALSE,"IP･ﾌﾟﾛﾄｺﾙの設定";#N/A,#N/A,FALSE,"各種設定";#N/A,#N/A,FALSE,"OSPF";#N/A,#N/A,FALSE,"X25";#N/A,#N/A,FALSE,"FrameRelay";#N/A,#N/A,FALSE,"ATM"}</definedName>
    <definedName name="ｒｒｒｒｒ" hidden="1">{#N/A,#N/A,FALSE,"連絡先";#N/A,#N/A,FALSE,"ﾊｰﾄﾞｿﾌﾄ環境";#N/A,#N/A,FALSE,"IP･ﾌﾟﾛﾄｺﾙの設定";#N/A,#N/A,FALSE,"各種設定";#N/A,#N/A,FALSE,"OSPF";#N/A,#N/A,FALSE,"X25";#N/A,#N/A,FALSE,"FrameRelay";#N/A,#N/A,FALSE,"ATM"}</definedName>
    <definedName name="ｒｒｒｒｒｒ" localSheetId="4" hidden="1">{"'Sheet2 (2)'!$AF$67","'Sheet2 (2)'!$A$1:$Z$82"}</definedName>
    <definedName name="ｒｒｒｒｒｒ" localSheetId="0" hidden="1">{"'Sheet2 (2)'!$AF$67","'Sheet2 (2)'!$A$1:$Z$82"}</definedName>
    <definedName name="ｒｒｒｒｒｒ" hidden="1">{"'Sheet2 (2)'!$AF$67","'Sheet2 (2)'!$A$1:$Z$82"}</definedName>
    <definedName name="ｒｒｒｒｒｒｒ" localSheetId="4" hidden="1">{#N/A,#N/A,FALSE,"連絡先";#N/A,#N/A,FALSE,"ﾊｰﾄﾞｿﾌﾄ環境";#N/A,#N/A,FALSE,"IP･ﾌﾟﾛﾄｺﾙの設定";#N/A,#N/A,FALSE,"各種設定";#N/A,#N/A,FALSE,"OSPF";#N/A,#N/A,FALSE,"X25";#N/A,#N/A,FALSE,"FrameRelay";#N/A,#N/A,FALSE,"ATM"}</definedName>
    <definedName name="ｒｒｒｒｒｒｒ" localSheetId="0" hidden="1">{#N/A,#N/A,FALSE,"連絡先";#N/A,#N/A,FALSE,"ﾊｰﾄﾞｿﾌﾄ環境";#N/A,#N/A,FALSE,"IP･ﾌﾟﾛﾄｺﾙの設定";#N/A,#N/A,FALSE,"各種設定";#N/A,#N/A,FALSE,"OSPF";#N/A,#N/A,FALSE,"X25";#N/A,#N/A,FALSE,"FrameRelay";#N/A,#N/A,FALSE,"ATM"}</definedName>
    <definedName name="ｒｒｒｒｒｒｒ" hidden="1">{#N/A,#N/A,FALSE,"連絡先";#N/A,#N/A,FALSE,"ﾊｰﾄﾞｿﾌﾄ環境";#N/A,#N/A,FALSE,"IP･ﾌﾟﾛﾄｺﾙの設定";#N/A,#N/A,FALSE,"各種設定";#N/A,#N/A,FALSE,"OSPF";#N/A,#N/A,FALSE,"X25";#N/A,#N/A,FALSE,"FrameRelay";#N/A,#N/A,FALSE,"ATM"}</definedName>
    <definedName name="ｒｒｒｒｒｒｒｒ" localSheetId="4" hidden="1">{#N/A,#N/A,FALSE,"連絡先";#N/A,#N/A,FALSE,"ﾊｰﾄﾞｿﾌﾄ環境";#N/A,#N/A,FALSE,"IP･ﾌﾟﾛﾄｺﾙの設定";#N/A,#N/A,FALSE,"各種設定";#N/A,#N/A,FALSE,"OSPF";#N/A,#N/A,FALSE,"X25";#N/A,#N/A,FALSE,"FrameRelay";#N/A,#N/A,FALSE,"ATM"}</definedName>
    <definedName name="ｒｒｒｒｒｒｒｒ" localSheetId="0" hidden="1">{#N/A,#N/A,FALSE,"連絡先";#N/A,#N/A,FALSE,"ﾊｰﾄﾞｿﾌﾄ環境";#N/A,#N/A,FALSE,"IP･ﾌﾟﾛﾄｺﾙの設定";#N/A,#N/A,FALSE,"各種設定";#N/A,#N/A,FALSE,"OSPF";#N/A,#N/A,FALSE,"X25";#N/A,#N/A,FALSE,"FrameRelay";#N/A,#N/A,FALSE,"ATM"}</definedName>
    <definedName name="ｒｒｒｒｒｒｒｒ" hidden="1">{#N/A,#N/A,FALSE,"連絡先";#N/A,#N/A,FALSE,"ﾊｰﾄﾞｿﾌﾄ環境";#N/A,#N/A,FALSE,"IP･ﾌﾟﾛﾄｺﾙの設定";#N/A,#N/A,FALSE,"各種設定";#N/A,#N/A,FALSE,"OSPF";#N/A,#N/A,FALSE,"X25";#N/A,#N/A,FALSE,"FrameRelay";#N/A,#N/A,FALSE,"ATM"}</definedName>
    <definedName name="ｒｒｒｒｒｒｒｒｒ" localSheetId="4" hidden="1">{"'Sheet2 (2)'!$AF$67","'Sheet2 (2)'!$A$1:$Z$82"}</definedName>
    <definedName name="ｒｒｒｒｒｒｒｒｒ" localSheetId="0" hidden="1">{"'Sheet2 (2)'!$AF$67","'Sheet2 (2)'!$A$1:$Z$82"}</definedName>
    <definedName name="ｒｒｒｒｒｒｒｒｒ" hidden="1">{"'Sheet2 (2)'!$AF$67","'Sheet2 (2)'!$A$1:$Z$82"}</definedName>
    <definedName name="ｒｒｒｒｒｒｒｒｒｒ" localSheetId="4" hidden="1">{#N/A,#N/A,FALSE,"連絡先";#N/A,#N/A,FALSE,"ﾊｰﾄﾞｿﾌﾄ環境";#N/A,#N/A,FALSE,"IP･ﾌﾟﾛﾄｺﾙの設定";#N/A,#N/A,FALSE,"各種設定";#N/A,#N/A,FALSE,"OSPF";#N/A,#N/A,FALSE,"X25";#N/A,#N/A,FALSE,"FrameRelay";#N/A,#N/A,FALSE,"ATM"}</definedName>
    <definedName name="ｒｒｒｒｒｒｒｒｒｒ" localSheetId="0" hidden="1">{#N/A,#N/A,FALSE,"連絡先";#N/A,#N/A,FALSE,"ﾊｰﾄﾞｿﾌﾄ環境";#N/A,#N/A,FALSE,"IP･ﾌﾟﾛﾄｺﾙの設定";#N/A,#N/A,FALSE,"各種設定";#N/A,#N/A,FALSE,"OSPF";#N/A,#N/A,FALSE,"X25";#N/A,#N/A,FALSE,"FrameRelay";#N/A,#N/A,FALSE,"ATM"}</definedName>
    <definedName name="ｒｒｒｒｒｒｒｒｒｒ" hidden="1">{#N/A,#N/A,FALSE,"連絡先";#N/A,#N/A,FALSE,"ﾊｰﾄﾞｿﾌﾄ環境";#N/A,#N/A,FALSE,"IP･ﾌﾟﾛﾄｺﾙの設定";#N/A,#N/A,FALSE,"各種設定";#N/A,#N/A,FALSE,"OSPF";#N/A,#N/A,FALSE,"X25";#N/A,#N/A,FALSE,"FrameRelay";#N/A,#N/A,FALSE,"ATM"}</definedName>
    <definedName name="ｒｒｒｒｒｒｒｒｒｒｒ" localSheetId="4" hidden="1">{#N/A,#N/A,FALSE,"連絡先";#N/A,#N/A,FALSE,"ﾊｰﾄﾞｿﾌﾄ環境";#N/A,#N/A,FALSE,"IP･ﾌﾟﾛﾄｺﾙの設定";#N/A,#N/A,FALSE,"各種設定";#N/A,#N/A,FALSE,"OSPF";#N/A,#N/A,FALSE,"X25";#N/A,#N/A,FALSE,"FrameRelay";#N/A,#N/A,FALSE,"ATM"}</definedName>
    <definedName name="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 hidden="1">{#N/A,#N/A,FALSE,"連絡先";#N/A,#N/A,FALSE,"ﾊｰﾄﾞｿﾌﾄ環境";#N/A,#N/A,FALSE,"IP･ﾌﾟﾛﾄｺﾙの設定";#N/A,#N/A,FALSE,"各種設定";#N/A,#N/A,FALSE,"OSPF";#N/A,#N/A,FALSE,"X25";#N/A,#N/A,FALSE,"FrameRelay";#N/A,#N/A,FALSE,"ATM"}</definedName>
    <definedName name="ｒｒｒｒｒｒｒｒｒｒｒｒ" localSheetId="4" hidden="1">{#N/A,#N/A,FALSE,"連絡先";#N/A,#N/A,FALSE,"ﾊｰﾄﾞｿﾌﾄ環境";#N/A,#N/A,FALSE,"IP･ﾌﾟﾛﾄｺﾙの設定";#N/A,#N/A,FALSE,"各種設定";#N/A,#N/A,FALSE,"OSPF";#N/A,#N/A,FALSE,"X25";#N/A,#N/A,FALSE,"FrameRelay";#N/A,#N/A,FALSE,"ATM"}</definedName>
    <definedName name="ｒ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 localSheetId="4" hidden="1">{#N/A,#N/A,FALSE,"連絡先";#N/A,#N/A,FALSE,"ﾊｰﾄﾞｿﾌﾄ環境";#N/A,#N/A,FALSE,"IP･ﾌﾟﾛﾄｺﾙの設定";#N/A,#N/A,FALSE,"各種設定";#N/A,#N/A,FALSE,"OSPF";#N/A,#N/A,FALSE,"X25";#N/A,#N/A,FALSE,"FrameRelay";#N/A,#N/A,FALSE,"ATM"}</definedName>
    <definedName name="ｒｒ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ｒ" localSheetId="4" hidden="1">{"'Sheet2 (2)'!$AF$67","'Sheet2 (2)'!$A$1:$Z$82"}</definedName>
    <definedName name="ｒｒｒｒｒｒｒｒｒｒｒｒｒｒ" localSheetId="0" hidden="1">{"'Sheet2 (2)'!$AF$67","'Sheet2 (2)'!$A$1:$Z$82"}</definedName>
    <definedName name="ｒｒｒｒｒｒｒｒｒｒｒｒｒｒ" hidden="1">{"'Sheet2 (2)'!$AF$67","'Sheet2 (2)'!$A$1:$Z$82"}</definedName>
    <definedName name="ｒｒｒｒｒｒｒｒｒｒｒｒｒｒｒ" localSheetId="4" hidden="1">{"'Sheet2 (2)'!$AF$67","'Sheet2 (2)'!$A$1:$Z$82"}</definedName>
    <definedName name="ｒｒｒｒｒｒｒｒｒｒｒｒｒｒｒ" localSheetId="0" hidden="1">{"'Sheet2 (2)'!$AF$67","'Sheet2 (2)'!$A$1:$Z$82"}</definedName>
    <definedName name="ｒｒｒｒｒｒｒｒｒｒｒｒｒｒｒ" hidden="1">{"'Sheet2 (2)'!$AF$67","'Sheet2 (2)'!$A$1:$Z$82"}</definedName>
    <definedName name="ｒｒｒｒｒｒｒｒｒｒｒｒｒｒｒｒ" localSheetId="4" hidden="1">{"'Sheet2 (2)'!$AF$67","'Sheet2 (2)'!$A$1:$Z$82"}</definedName>
    <definedName name="ｒｒｒｒｒｒｒｒｒｒｒｒｒｒｒｒ" localSheetId="0" hidden="1">{"'Sheet2 (2)'!$AF$67","'Sheet2 (2)'!$A$1:$Z$82"}</definedName>
    <definedName name="ｒｒｒｒｒｒｒｒｒｒｒｒｒｒｒｒ" hidden="1">{"'Sheet2 (2)'!$AF$67","'Sheet2 (2)'!$A$1:$Z$82"}</definedName>
    <definedName name="ｒふぇ" localSheetId="4" hidden="1">{"'Sheet2 (2)'!$AF$67","'Sheet2 (2)'!$A$1:$Z$82"}</definedName>
    <definedName name="ｒふぇ" localSheetId="0" hidden="1">{"'Sheet2 (2)'!$AF$67","'Sheet2 (2)'!$A$1:$Z$82"}</definedName>
    <definedName name="ｒふぇ" hidden="1">{"'Sheet2 (2)'!$AF$67","'Sheet2 (2)'!$A$1:$Z$82"}</definedName>
    <definedName name="ｓｄふぁｄｆ" localSheetId="4" hidden="1">{"'レイアウト'!$A$2:$AW$78"}</definedName>
    <definedName name="ｓｄふぁｄｆ" localSheetId="0" hidden="1">{"'レイアウト'!$A$2:$AW$78"}</definedName>
    <definedName name="ｓｄふぁｄｆ" hidden="1">{"'レイアウト'!$A$2:$AW$78"}</definedName>
    <definedName name="ss" localSheetId="4" hidden="1">{"'Sheet2 (2)'!$AF$67","'Sheet2 (2)'!$A$1:$Z$82"}</definedName>
    <definedName name="ss" localSheetId="0" hidden="1">{"'Sheet2 (2)'!$AF$67","'Sheet2 (2)'!$A$1:$Z$82"}</definedName>
    <definedName name="ss" hidden="1">{"'Sheet2 (2)'!$AF$67","'Sheet2 (2)'!$A$1:$Z$82"}</definedName>
    <definedName name="ｔ" localSheetId="4" hidden="1">{#N/A,#N/A,FALSE,"連絡先";#N/A,#N/A,FALSE,"ﾊｰﾄﾞｿﾌﾄ環境";#N/A,#N/A,FALSE,"IP･ﾌﾟﾛﾄｺﾙの設定";#N/A,#N/A,FALSE,"各種設定";#N/A,#N/A,FALSE,"OSPF";#N/A,#N/A,FALSE,"X25";#N/A,#N/A,FALSE,"FrameRelay";#N/A,#N/A,FALSE,"ATM"}</definedName>
    <definedName name="ｔ" localSheetId="0" hidden="1">{#N/A,#N/A,FALSE,"連絡先";#N/A,#N/A,FALSE,"ﾊｰﾄﾞｿﾌﾄ環境";#N/A,#N/A,FALSE,"IP･ﾌﾟﾛﾄｺﾙの設定";#N/A,#N/A,FALSE,"各種設定";#N/A,#N/A,FALSE,"OSPF";#N/A,#N/A,FALSE,"X25";#N/A,#N/A,FALSE,"FrameRelay";#N/A,#N/A,FALSE,"ATM"}</definedName>
    <definedName name="ｔ" hidden="1">{#N/A,#N/A,FALSE,"連絡先";#N/A,#N/A,FALSE,"ﾊｰﾄﾞｿﾌﾄ環境";#N/A,#N/A,FALSE,"IP･ﾌﾟﾛﾄｺﾙの設定";#N/A,#N/A,FALSE,"各種設定";#N/A,#N/A,FALSE,"OSPF";#N/A,#N/A,FALSE,"X25";#N/A,#N/A,FALSE,"FrameRelay";#N/A,#N/A,FALSE,"ATM"}</definedName>
    <definedName name="temp" localSheetId="4" hidden="1">{"'レイアウト'!$A$2:$AW$78"}</definedName>
    <definedName name="temp" localSheetId="0" hidden="1">{"'レイアウト'!$A$2:$AW$78"}</definedName>
    <definedName name="temp" hidden="1">{"'レイアウト'!$A$2:$AW$78"}</definedName>
    <definedName name="ｔｒｓｇｗｒ" localSheetId="4" hidden="1">{"'Sheet2 (2)'!$AF$67","'Sheet2 (2)'!$A$1:$Z$82"}</definedName>
    <definedName name="ｔｒｓｇｗｒ" localSheetId="0" hidden="1">{"'Sheet2 (2)'!$AF$67","'Sheet2 (2)'!$A$1:$Z$82"}</definedName>
    <definedName name="ｔｒｓｇｗｒ" hidden="1">{"'Sheet2 (2)'!$AF$67","'Sheet2 (2)'!$A$1:$Z$82"}</definedName>
    <definedName name="ｔｔ" localSheetId="4" hidden="1">{"'Sheet2 (2)'!$AF$67","'Sheet2 (2)'!$A$1:$Z$82"}</definedName>
    <definedName name="ｔｔ" localSheetId="0" hidden="1">{"'Sheet2 (2)'!$AF$67","'Sheet2 (2)'!$A$1:$Z$82"}</definedName>
    <definedName name="ｔｔ" hidden="1">{"'Sheet2 (2)'!$AF$67","'Sheet2 (2)'!$A$1:$Z$82"}</definedName>
    <definedName name="ｔｔｔｔ" localSheetId="4" hidden="1">{"'Sheet2 (2)'!$AF$67","'Sheet2 (2)'!$A$1:$Z$82"}</definedName>
    <definedName name="ｔｔｔｔ" localSheetId="0" hidden="1">{"'Sheet2 (2)'!$AF$67","'Sheet2 (2)'!$A$1:$Z$82"}</definedName>
    <definedName name="ｔｔｔｔ" hidden="1">{"'Sheet2 (2)'!$AF$67","'Sheet2 (2)'!$A$1:$Z$82"}</definedName>
    <definedName name="ｔｔｔｔｔ" localSheetId="4" hidden="1">{"'Sheet2 (2)'!$AF$67","'Sheet2 (2)'!$A$1:$Z$82"}</definedName>
    <definedName name="ｔｔｔｔｔ" localSheetId="0" hidden="1">{"'Sheet2 (2)'!$AF$67","'Sheet2 (2)'!$A$1:$Z$82"}</definedName>
    <definedName name="ｔｔｔｔｔ" hidden="1">{"'Sheet2 (2)'!$AF$67","'Sheet2 (2)'!$A$1:$Z$82"}</definedName>
    <definedName name="ｔｔｔｔｔｔ" localSheetId="4" hidden="1">{#N/A,#N/A,FALSE,"連絡先";#N/A,#N/A,FALSE,"ﾊｰﾄﾞｿﾌﾄ環境";#N/A,#N/A,FALSE,"IP･ﾌﾟﾛﾄｺﾙの設定";#N/A,#N/A,FALSE,"各種設定";#N/A,#N/A,FALSE,"OSPF";#N/A,#N/A,FALSE,"X25";#N/A,#N/A,FALSE,"FrameRelay";#N/A,#N/A,FALSE,"ATM"}</definedName>
    <definedName name="ｔｔｔｔｔｔ" localSheetId="0" hidden="1">{#N/A,#N/A,FALSE,"連絡先";#N/A,#N/A,FALSE,"ﾊｰﾄﾞｿﾌﾄ環境";#N/A,#N/A,FALSE,"IP･ﾌﾟﾛﾄｺﾙの設定";#N/A,#N/A,FALSE,"各種設定";#N/A,#N/A,FALSE,"OSPF";#N/A,#N/A,FALSE,"X25";#N/A,#N/A,FALSE,"FrameRelay";#N/A,#N/A,FALSE,"ATM"}</definedName>
    <definedName name="ｔｔｔｔｔｔ" hidden="1">{#N/A,#N/A,FALSE,"連絡先";#N/A,#N/A,FALSE,"ﾊｰﾄﾞｿﾌﾄ環境";#N/A,#N/A,FALSE,"IP･ﾌﾟﾛﾄｺﾙの設定";#N/A,#N/A,FALSE,"各種設定";#N/A,#N/A,FALSE,"OSPF";#N/A,#N/A,FALSE,"X25";#N/A,#N/A,FALSE,"FrameRelay";#N/A,#N/A,FALSE,"ATM"}</definedName>
    <definedName name="ｔｔｔｔｔｔｔ" localSheetId="4" hidden="1">{#N/A,#N/A,FALSE,"連絡先";#N/A,#N/A,FALSE,"ﾊｰﾄﾞｿﾌﾄ環境";#N/A,#N/A,FALSE,"IP･ﾌﾟﾛﾄｺﾙの設定";#N/A,#N/A,FALSE,"各種設定";#N/A,#N/A,FALSE,"OSPF";#N/A,#N/A,FALSE,"X25";#N/A,#N/A,FALSE,"FrameRelay";#N/A,#N/A,FALSE,"ATM"}</definedName>
    <definedName name="ｔｔｔｔｔｔｔ" localSheetId="0" hidden="1">{#N/A,#N/A,FALSE,"連絡先";#N/A,#N/A,FALSE,"ﾊｰﾄﾞｿﾌﾄ環境";#N/A,#N/A,FALSE,"IP･ﾌﾟﾛﾄｺﾙの設定";#N/A,#N/A,FALSE,"各種設定";#N/A,#N/A,FALSE,"OSPF";#N/A,#N/A,FALSE,"X25";#N/A,#N/A,FALSE,"FrameRelay";#N/A,#N/A,FALSE,"ATM"}</definedName>
    <definedName name="ｔｔｔｔｔｔｔ" hidden="1">{#N/A,#N/A,FALSE,"連絡先";#N/A,#N/A,FALSE,"ﾊｰﾄﾞｿﾌﾄ環境";#N/A,#N/A,FALSE,"IP･ﾌﾟﾛﾄｺﾙの設定";#N/A,#N/A,FALSE,"各種設定";#N/A,#N/A,FALSE,"OSPF";#N/A,#N/A,FALSE,"X25";#N/A,#N/A,FALSE,"FrameRelay";#N/A,#N/A,FALSE,"ATM"}</definedName>
    <definedName name="ｔｔｔｔｔｔｔｔ" localSheetId="4" hidden="1">{#N/A,#N/A,FALSE,"連絡先";#N/A,#N/A,FALSE,"ﾊｰﾄﾞｿﾌﾄ環境";#N/A,#N/A,FALSE,"IP･ﾌﾟﾛﾄｺﾙの設定";#N/A,#N/A,FALSE,"各種設定";#N/A,#N/A,FALSE,"OSPF";#N/A,#N/A,FALSE,"X25";#N/A,#N/A,FALSE,"FrameRelay";#N/A,#N/A,FALSE,"ATM"}</definedName>
    <definedName name="ｔｔｔｔｔｔｔｔ" localSheetId="0" hidden="1">{#N/A,#N/A,FALSE,"連絡先";#N/A,#N/A,FALSE,"ﾊｰﾄﾞｿﾌﾄ環境";#N/A,#N/A,FALSE,"IP･ﾌﾟﾛﾄｺﾙの設定";#N/A,#N/A,FALSE,"各種設定";#N/A,#N/A,FALSE,"OSPF";#N/A,#N/A,FALSE,"X25";#N/A,#N/A,FALSE,"FrameRelay";#N/A,#N/A,FALSE,"ATM"}</definedName>
    <definedName name="ｔｔｔｔｔｔｔｔ" hidden="1">{#N/A,#N/A,FALSE,"連絡先";#N/A,#N/A,FALSE,"ﾊｰﾄﾞｿﾌﾄ環境";#N/A,#N/A,FALSE,"IP･ﾌﾟﾛﾄｺﾙの設定";#N/A,#N/A,FALSE,"各種設定";#N/A,#N/A,FALSE,"OSPF";#N/A,#N/A,FALSE,"X25";#N/A,#N/A,FALSE,"FrameRelay";#N/A,#N/A,FALSE,"ATM"}</definedName>
    <definedName name="ｔｔｔｔｔｔｔｔｔ" localSheetId="4" hidden="1">{#N/A,#N/A,FALSE,"連絡先";#N/A,#N/A,FALSE,"ﾊｰﾄﾞｿﾌﾄ環境";#N/A,#N/A,FALSE,"IP･ﾌﾟﾛﾄｺﾙの設定";#N/A,#N/A,FALSE,"各種設定";#N/A,#N/A,FALSE,"OSPF";#N/A,#N/A,FALSE,"X25";#N/A,#N/A,FALSE,"FrameRelay";#N/A,#N/A,FALSE,"ATM"}</definedName>
    <definedName name="ｔｔｔｔｔｔｔｔｔ" localSheetId="0" hidden="1">{#N/A,#N/A,FALSE,"連絡先";#N/A,#N/A,FALSE,"ﾊｰﾄﾞｿﾌﾄ環境";#N/A,#N/A,FALSE,"IP･ﾌﾟﾛﾄｺﾙの設定";#N/A,#N/A,FALSE,"各種設定";#N/A,#N/A,FALSE,"OSPF";#N/A,#N/A,FALSE,"X25";#N/A,#N/A,FALSE,"FrameRelay";#N/A,#N/A,FALSE,"ATM"}</definedName>
    <definedName name="ｔｔｔｔｔｔｔｔｔ" hidden="1">{#N/A,#N/A,FALSE,"連絡先";#N/A,#N/A,FALSE,"ﾊｰﾄﾞｿﾌﾄ環境";#N/A,#N/A,FALSE,"IP･ﾌﾟﾛﾄｺﾙの設定";#N/A,#N/A,FALSE,"各種設定";#N/A,#N/A,FALSE,"OSPF";#N/A,#N/A,FALSE,"X25";#N/A,#N/A,FALSE,"FrameRelay";#N/A,#N/A,FALSE,"ATM"}</definedName>
    <definedName name="ｔｔｔｔｔｔｔｔｔｔ" localSheetId="4" hidden="1">{#N/A,#N/A,FALSE,"連絡先";#N/A,#N/A,FALSE,"ﾊｰﾄﾞｿﾌﾄ環境";#N/A,#N/A,FALSE,"IP･ﾌﾟﾛﾄｺﾙの設定";#N/A,#N/A,FALSE,"各種設定";#N/A,#N/A,FALSE,"OSPF";#N/A,#N/A,FALSE,"X25";#N/A,#N/A,FALSE,"FrameRelay";#N/A,#N/A,FALSE,"ATM"}</definedName>
    <definedName name="ｔｔｔｔｔｔｔｔｔｔ" localSheetId="0" hidden="1">{#N/A,#N/A,FALSE,"連絡先";#N/A,#N/A,FALSE,"ﾊｰﾄﾞｿﾌﾄ環境";#N/A,#N/A,FALSE,"IP･ﾌﾟﾛﾄｺﾙの設定";#N/A,#N/A,FALSE,"各種設定";#N/A,#N/A,FALSE,"OSPF";#N/A,#N/A,FALSE,"X25";#N/A,#N/A,FALSE,"FrameRelay";#N/A,#N/A,FALSE,"ATM"}</definedName>
    <definedName name="ｔｔｔｔｔｔｔｔｔｔ" hidden="1">{#N/A,#N/A,FALSE,"連絡先";#N/A,#N/A,FALSE,"ﾊｰﾄﾞｿﾌﾄ環境";#N/A,#N/A,FALSE,"IP･ﾌﾟﾛﾄｺﾙの設定";#N/A,#N/A,FALSE,"各種設定";#N/A,#N/A,FALSE,"OSPF";#N/A,#N/A,FALSE,"X25";#N/A,#N/A,FALSE,"FrameRelay";#N/A,#N/A,FALSE,"ATM"}</definedName>
    <definedName name="ｔｔｔｔｔｔｔｔｔｔｔ" localSheetId="4" hidden="1">{"'Sheet2 (2)'!$AF$67","'Sheet2 (2)'!$A$1:$Z$82"}</definedName>
    <definedName name="ｔｔｔｔｔｔｔｔｔｔｔ" localSheetId="0" hidden="1">{"'Sheet2 (2)'!$AF$67","'Sheet2 (2)'!$A$1:$Z$82"}</definedName>
    <definedName name="ｔｔｔｔｔｔｔｔｔｔｔ" hidden="1">{"'Sheet2 (2)'!$AF$67","'Sheet2 (2)'!$A$1:$Z$82"}</definedName>
    <definedName name="ｔｔｔｔｔｔｔｔｔｔｔｔ" localSheetId="4" hidden="1">{"'Sheet2 (2)'!$AF$67","'Sheet2 (2)'!$A$1:$Z$82"}</definedName>
    <definedName name="ｔｔｔｔｔｔｔｔｔｔｔｔ" localSheetId="0" hidden="1">{"'Sheet2 (2)'!$AF$67","'Sheet2 (2)'!$A$1:$Z$82"}</definedName>
    <definedName name="ｔｔｔｔｔｔｔｔｔｔｔｔ" hidden="1">{"'Sheet2 (2)'!$AF$67","'Sheet2 (2)'!$A$1:$Z$82"}</definedName>
    <definedName name="ｔｔｔｔｔｔｔｔｔｔｔｔｔ" localSheetId="4" hidden="1">{"'Sheet2 (2)'!$AF$67","'Sheet2 (2)'!$A$1:$Z$82"}</definedName>
    <definedName name="ｔｔｔｔｔｔｔｔｔｔｔｔｔ" localSheetId="0" hidden="1">{"'Sheet2 (2)'!$AF$67","'Sheet2 (2)'!$A$1:$Z$82"}</definedName>
    <definedName name="ｔｔｔｔｔｔｔｔｔｔｔｔｔ" hidden="1">{"'Sheet2 (2)'!$AF$67","'Sheet2 (2)'!$A$1:$Z$82"}</definedName>
    <definedName name="ｔｔｔｔｔｔｔｔｔｔｔｔｔｔ" localSheetId="4" hidden="1">{"'Sheet2 (2)'!$AF$67","'Sheet2 (2)'!$A$1:$Z$82"}</definedName>
    <definedName name="ｔｔｔｔｔｔｔｔｔｔｔｔｔｔ" localSheetId="0" hidden="1">{"'Sheet2 (2)'!$AF$67","'Sheet2 (2)'!$A$1:$Z$82"}</definedName>
    <definedName name="ｔｔｔｔｔｔｔｔｔｔｔｔｔｔ" hidden="1">{"'Sheet2 (2)'!$AF$67","'Sheet2 (2)'!$A$1:$Z$82"}</definedName>
    <definedName name="ｔひぇｔ" localSheetId="4" hidden="1">{#N/A,#N/A,FALSE,"連絡先";#N/A,#N/A,FALSE,"ﾊｰﾄﾞｿﾌﾄ環境";#N/A,#N/A,FALSE,"IP･ﾌﾟﾛﾄｺﾙの設定";#N/A,#N/A,FALSE,"各種設定";#N/A,#N/A,FALSE,"OSPF";#N/A,#N/A,FALSE,"X25";#N/A,#N/A,FALSE,"FrameRelay";#N/A,#N/A,FALSE,"ATM"}</definedName>
    <definedName name="ｔひぇｔ" localSheetId="0" hidden="1">{#N/A,#N/A,FALSE,"連絡先";#N/A,#N/A,FALSE,"ﾊｰﾄﾞｿﾌﾄ環境";#N/A,#N/A,FALSE,"IP･ﾌﾟﾛﾄｺﾙの設定";#N/A,#N/A,FALSE,"各種設定";#N/A,#N/A,FALSE,"OSPF";#N/A,#N/A,FALSE,"X25";#N/A,#N/A,FALSE,"FrameRelay";#N/A,#N/A,FALSE,"ATM"}</definedName>
    <definedName name="ｔひぇｔ" hidden="1">{#N/A,#N/A,FALSE,"連絡先";#N/A,#N/A,FALSE,"ﾊｰﾄﾞｿﾌﾄ環境";#N/A,#N/A,FALSE,"IP･ﾌﾟﾛﾄｺﾙの設定";#N/A,#N/A,FALSE,"各種設定";#N/A,#N/A,FALSE,"OSPF";#N/A,#N/A,FALSE,"X25";#N/A,#N/A,FALSE,"FrameRelay";#N/A,#N/A,FALSE,"ATM"}</definedName>
    <definedName name="ｖ７６い" localSheetId="4" hidden="1">{#N/A,#N/A,FALSE,"連絡先";#N/A,#N/A,FALSE,"ﾊｰﾄﾞｿﾌﾄ環境";#N/A,#N/A,FALSE,"IP･ﾌﾟﾛﾄｺﾙの設定";#N/A,#N/A,FALSE,"各種設定";#N/A,#N/A,FALSE,"OSPF";#N/A,#N/A,FALSE,"X25";#N/A,#N/A,FALSE,"FrameRelay";#N/A,#N/A,FALSE,"ATM"}</definedName>
    <definedName name="ｖ７６い" localSheetId="0" hidden="1">{#N/A,#N/A,FALSE,"連絡先";#N/A,#N/A,FALSE,"ﾊｰﾄﾞｿﾌﾄ環境";#N/A,#N/A,FALSE,"IP･ﾌﾟﾛﾄｺﾙの設定";#N/A,#N/A,FALSE,"各種設定";#N/A,#N/A,FALSE,"OSPF";#N/A,#N/A,FALSE,"X25";#N/A,#N/A,FALSE,"FrameRelay";#N/A,#N/A,FALSE,"ATM"}</definedName>
    <definedName name="ｖ７６い" hidden="1">{#N/A,#N/A,FALSE,"連絡先";#N/A,#N/A,FALSE,"ﾊｰﾄﾞｿﾌﾄ環境";#N/A,#N/A,FALSE,"IP･ﾌﾟﾛﾄｺﾙの設定";#N/A,#N/A,FALSE,"各種設定";#N/A,#N/A,FALSE,"OSPF";#N/A,#N/A,FALSE,"X25";#N/A,#N/A,FALSE,"FrameRelay";#N/A,#N/A,FALSE,"ATM"}</definedName>
    <definedName name="ｖ８７いう" localSheetId="4" hidden="1">{#N/A,#N/A,FALSE,"連絡先";#N/A,#N/A,FALSE,"ﾊｰﾄﾞｿﾌﾄ環境";#N/A,#N/A,FALSE,"IP･ﾌﾟﾛﾄｺﾙの設定";#N/A,#N/A,FALSE,"各種設定";#N/A,#N/A,FALSE,"OSPF";#N/A,#N/A,FALSE,"X25";#N/A,#N/A,FALSE,"FrameRelay";#N/A,#N/A,FALSE,"ATM"}</definedName>
    <definedName name="ｖ８７いう" localSheetId="0" hidden="1">{#N/A,#N/A,FALSE,"連絡先";#N/A,#N/A,FALSE,"ﾊｰﾄﾞｿﾌﾄ環境";#N/A,#N/A,FALSE,"IP･ﾌﾟﾛﾄｺﾙの設定";#N/A,#N/A,FALSE,"各種設定";#N/A,#N/A,FALSE,"OSPF";#N/A,#N/A,FALSE,"X25";#N/A,#N/A,FALSE,"FrameRelay";#N/A,#N/A,FALSE,"ATM"}</definedName>
    <definedName name="ｖ８７いう" hidden="1">{#N/A,#N/A,FALSE,"連絡先";#N/A,#N/A,FALSE,"ﾊｰﾄﾞｿﾌﾄ環境";#N/A,#N/A,FALSE,"IP･ﾌﾟﾛﾄｺﾙの設定";#N/A,#N/A,FALSE,"各種設定";#N/A,#N/A,FALSE,"OSPF";#N/A,#N/A,FALSE,"X25";#N/A,#N/A,FALSE,"FrameRelay";#N/A,#N/A,FALSE,"ATM"}</definedName>
    <definedName name="ｖｂｔｒ" localSheetId="4" hidden="1">{"'Sheet2 (2)'!$AF$67","'Sheet2 (2)'!$A$1:$Z$82"}</definedName>
    <definedName name="ｖｂｔｒ" localSheetId="0" hidden="1">{"'Sheet2 (2)'!$AF$67","'Sheet2 (2)'!$A$1:$Z$82"}</definedName>
    <definedName name="ｖｂｔｒ" hidden="1">{"'Sheet2 (2)'!$AF$67","'Sheet2 (2)'!$A$1:$Z$82"}</definedName>
    <definedName name="ｖｇｆ" localSheetId="4" hidden="1">{#N/A,#N/A,FALSE,"連絡先";#N/A,#N/A,FALSE,"ﾊｰﾄﾞｿﾌﾄ環境";#N/A,#N/A,FALSE,"IP･ﾌﾟﾛﾄｺﾙの設定";#N/A,#N/A,FALSE,"各種設定";#N/A,#N/A,FALSE,"OSPF";#N/A,#N/A,FALSE,"X25";#N/A,#N/A,FALSE,"FrameRelay";#N/A,#N/A,FALSE,"ATM"}</definedName>
    <definedName name="ｖｇｆ" localSheetId="0" hidden="1">{#N/A,#N/A,FALSE,"連絡先";#N/A,#N/A,FALSE,"ﾊｰﾄﾞｿﾌﾄ環境";#N/A,#N/A,FALSE,"IP･ﾌﾟﾛﾄｺﾙの設定";#N/A,#N/A,FALSE,"各種設定";#N/A,#N/A,FALSE,"OSPF";#N/A,#N/A,FALSE,"X25";#N/A,#N/A,FALSE,"FrameRelay";#N/A,#N/A,FALSE,"ATM"}</definedName>
    <definedName name="ｖｇｆ" hidden="1">{#N/A,#N/A,FALSE,"連絡先";#N/A,#N/A,FALSE,"ﾊｰﾄﾞｿﾌﾄ環境";#N/A,#N/A,FALSE,"IP･ﾌﾟﾛﾄｺﾙの設定";#N/A,#N/A,FALSE,"各種設定";#N/A,#N/A,FALSE,"OSPF";#N/A,#N/A,FALSE,"X25";#N/A,#N/A,FALSE,"FrameRelay";#N/A,#N/A,FALSE,"ATM"}</definedName>
    <definedName name="ｖｇｔｒｓ" localSheetId="4" hidden="1">{#N/A,#N/A,FALSE,"連絡先";#N/A,#N/A,FALSE,"ﾊｰﾄﾞｿﾌﾄ環境";#N/A,#N/A,FALSE,"IP･ﾌﾟﾛﾄｺﾙの設定";#N/A,#N/A,FALSE,"各種設定";#N/A,#N/A,FALSE,"OSPF";#N/A,#N/A,FALSE,"X25";#N/A,#N/A,FALSE,"FrameRelay";#N/A,#N/A,FALSE,"ATM"}</definedName>
    <definedName name="ｖｇｔｒｓ" localSheetId="0" hidden="1">{#N/A,#N/A,FALSE,"連絡先";#N/A,#N/A,FALSE,"ﾊｰﾄﾞｿﾌﾄ環境";#N/A,#N/A,FALSE,"IP･ﾌﾟﾛﾄｺﾙの設定";#N/A,#N/A,FALSE,"各種設定";#N/A,#N/A,FALSE,"OSPF";#N/A,#N/A,FALSE,"X25";#N/A,#N/A,FALSE,"FrameRelay";#N/A,#N/A,FALSE,"ATM"}</definedName>
    <definedName name="ｖｇｔｒｓ" hidden="1">{#N/A,#N/A,FALSE,"連絡先";#N/A,#N/A,FALSE,"ﾊｰﾄﾞｿﾌﾄ環境";#N/A,#N/A,FALSE,"IP･ﾌﾟﾛﾄｺﾙの設定";#N/A,#N/A,FALSE,"各種設定";#N/A,#N/A,FALSE,"OSPF";#N/A,#N/A,FALSE,"X25";#N/A,#N/A,FALSE,"FrameRelay";#N/A,#N/A,FALSE,"ATM"}</definedName>
    <definedName name="ｖｇふぁえｒ" localSheetId="4" hidden="1">{"'Sheet2 (2)'!$AF$67","'Sheet2 (2)'!$A$1:$Z$82"}</definedName>
    <definedName name="ｖｇふぁえｒ" localSheetId="0" hidden="1">{"'Sheet2 (2)'!$AF$67","'Sheet2 (2)'!$A$1:$Z$82"}</definedName>
    <definedName name="ｖｇふぁえｒ" hidden="1">{"'Sheet2 (2)'!$AF$67","'Sheet2 (2)'!$A$1:$Z$82"}</definedName>
    <definedName name="ｖｒｓｇｔｒ" localSheetId="4" hidden="1">{#N/A,#N/A,FALSE,"連絡先";#N/A,#N/A,FALSE,"ﾊｰﾄﾞｿﾌﾄ環境";#N/A,#N/A,FALSE,"IP･ﾌﾟﾛﾄｺﾙの設定";#N/A,#N/A,FALSE,"各種設定";#N/A,#N/A,FALSE,"OSPF";#N/A,#N/A,FALSE,"X25";#N/A,#N/A,FALSE,"FrameRelay";#N/A,#N/A,FALSE,"ATM"}</definedName>
    <definedName name="ｖｒｓｇｔｒ" localSheetId="0" hidden="1">{#N/A,#N/A,FALSE,"連絡先";#N/A,#N/A,FALSE,"ﾊｰﾄﾞｿﾌﾄ環境";#N/A,#N/A,FALSE,"IP･ﾌﾟﾛﾄｺﾙの設定";#N/A,#N/A,FALSE,"各種設定";#N/A,#N/A,FALSE,"OSPF";#N/A,#N/A,FALSE,"X25";#N/A,#N/A,FALSE,"FrameRelay";#N/A,#N/A,FALSE,"ATM"}</definedName>
    <definedName name="ｖｒｓｇｔｒ" hidden="1">{#N/A,#N/A,FALSE,"連絡先";#N/A,#N/A,FALSE,"ﾊｰﾄﾞｿﾌﾄ環境";#N/A,#N/A,FALSE,"IP･ﾌﾟﾛﾄｺﾙの設定";#N/A,#N/A,FALSE,"各種設定";#N/A,#N/A,FALSE,"OSPF";#N/A,#N/A,FALSE,"X25";#N/A,#N/A,FALSE,"FrameRelay";#N/A,#N/A,FALSE,"ATM"}</definedName>
    <definedName name="ｖｒｓｔｇ" localSheetId="4" hidden="1">{"'Sheet2 (2)'!$AF$67","'Sheet2 (2)'!$A$1:$Z$82"}</definedName>
    <definedName name="ｖｒｓｔｇ" localSheetId="0" hidden="1">{"'Sheet2 (2)'!$AF$67","'Sheet2 (2)'!$A$1:$Z$82"}</definedName>
    <definedName name="ｖｒｓｔｇ" hidden="1">{"'Sheet2 (2)'!$AF$67","'Sheet2 (2)'!$A$1:$Z$82"}</definedName>
    <definedName name="ｖｓｄｆ" localSheetId="4" hidden="1">{"'Sheet2 (2)'!$AF$67","'Sheet2 (2)'!$A$1:$Z$82"}</definedName>
    <definedName name="ｖｓｄｆ" localSheetId="0" hidden="1">{"'Sheet2 (2)'!$AF$67","'Sheet2 (2)'!$A$1:$Z$82"}</definedName>
    <definedName name="ｖｓｄｆ" hidden="1">{"'Sheet2 (2)'!$AF$67","'Sheet2 (2)'!$A$1:$Z$82"}</definedName>
    <definedName name="ｖｓｄｇｈｓｔｙ" localSheetId="4" hidden="1">{"'Sheet2 (2)'!$AF$67","'Sheet2 (2)'!$A$1:$Z$82"}</definedName>
    <definedName name="ｖｓｄｇｈｓｔｙ" localSheetId="0" hidden="1">{"'Sheet2 (2)'!$AF$67","'Sheet2 (2)'!$A$1:$Z$82"}</definedName>
    <definedName name="ｖｓｄｇｈｓｔｙ" hidden="1">{"'Sheet2 (2)'!$AF$67","'Sheet2 (2)'!$A$1:$Z$82"}</definedName>
    <definedName name="ｖｔｒ" localSheetId="4" hidden="1">{#N/A,#N/A,FALSE,"連絡先";#N/A,#N/A,FALSE,"ﾊｰﾄﾞｿﾌﾄ環境";#N/A,#N/A,FALSE,"IP･ﾌﾟﾛﾄｺﾙの設定";#N/A,#N/A,FALSE,"各種設定";#N/A,#N/A,FALSE,"OSPF";#N/A,#N/A,FALSE,"X25";#N/A,#N/A,FALSE,"FrameRelay";#N/A,#N/A,FALSE,"ATM"}</definedName>
    <definedName name="ｖｔｒ" localSheetId="0" hidden="1">{#N/A,#N/A,FALSE,"連絡先";#N/A,#N/A,FALSE,"ﾊｰﾄﾞｿﾌﾄ環境";#N/A,#N/A,FALSE,"IP･ﾌﾟﾛﾄｺﾙの設定";#N/A,#N/A,FALSE,"各種設定";#N/A,#N/A,FALSE,"OSPF";#N/A,#N/A,FALSE,"X25";#N/A,#N/A,FALSE,"FrameRelay";#N/A,#N/A,FALSE,"ATM"}</definedName>
    <definedName name="ｖｔｒ" hidden="1">{#N/A,#N/A,FALSE,"連絡先";#N/A,#N/A,FALSE,"ﾊｰﾄﾞｿﾌﾄ環境";#N/A,#N/A,FALSE,"IP･ﾌﾟﾛﾄｺﾙの設定";#N/A,#N/A,FALSE,"各種設定";#N/A,#N/A,FALSE,"OSPF";#N/A,#N/A,FALSE,"X25";#N/A,#N/A,FALSE,"FrameRelay";#N/A,#N/A,FALSE,"ATM"}</definedName>
    <definedName name="ｖｔｒｓ" localSheetId="4" hidden="1">{#N/A,#N/A,FALSE,"連絡先";#N/A,#N/A,FALSE,"ﾊｰﾄﾞｿﾌﾄ環境";#N/A,#N/A,FALSE,"IP･ﾌﾟﾛﾄｺﾙの設定";#N/A,#N/A,FALSE,"各種設定";#N/A,#N/A,FALSE,"OSPF";#N/A,#N/A,FALSE,"X25";#N/A,#N/A,FALSE,"FrameRelay";#N/A,#N/A,FALSE,"ATM"}</definedName>
    <definedName name="ｖｔｒｓ" localSheetId="0" hidden="1">{#N/A,#N/A,FALSE,"連絡先";#N/A,#N/A,FALSE,"ﾊｰﾄﾞｿﾌﾄ環境";#N/A,#N/A,FALSE,"IP･ﾌﾟﾛﾄｺﾙの設定";#N/A,#N/A,FALSE,"各種設定";#N/A,#N/A,FALSE,"OSPF";#N/A,#N/A,FALSE,"X25";#N/A,#N/A,FALSE,"FrameRelay";#N/A,#N/A,FALSE,"ATM"}</definedName>
    <definedName name="ｖｔｒｓ" hidden="1">{#N/A,#N/A,FALSE,"連絡先";#N/A,#N/A,FALSE,"ﾊｰﾄﾞｿﾌﾄ環境";#N/A,#N/A,FALSE,"IP･ﾌﾟﾛﾄｺﾙの設定";#N/A,#N/A,FALSE,"各種設定";#N/A,#N/A,FALSE,"OSPF";#N/A,#N/A,FALSE,"X25";#N/A,#N/A,FALSE,"FrameRelay";#N/A,#N/A,FALSE,"ATM"}</definedName>
    <definedName name="ｖせｒｔがえｓｒ" localSheetId="4" hidden="1">{#N/A,#N/A,FALSE,"連絡先";#N/A,#N/A,FALSE,"ﾊｰﾄﾞｿﾌﾄ環境";#N/A,#N/A,FALSE,"IP･ﾌﾟﾛﾄｺﾙの設定";#N/A,#N/A,FALSE,"各種設定";#N/A,#N/A,FALSE,"OSPF";#N/A,#N/A,FALSE,"X25";#N/A,#N/A,FALSE,"FrameRelay";#N/A,#N/A,FALSE,"ATM"}</definedName>
    <definedName name="ｖせｒｔがえｓｒ" localSheetId="0" hidden="1">{#N/A,#N/A,FALSE,"連絡先";#N/A,#N/A,FALSE,"ﾊｰﾄﾞｿﾌﾄ環境";#N/A,#N/A,FALSE,"IP･ﾌﾟﾛﾄｺﾙの設定";#N/A,#N/A,FALSE,"各種設定";#N/A,#N/A,FALSE,"OSPF";#N/A,#N/A,FALSE,"X25";#N/A,#N/A,FALSE,"FrameRelay";#N/A,#N/A,FALSE,"ATM"}</definedName>
    <definedName name="ｖせｒｔがえｓｒ" hidden="1">{#N/A,#N/A,FALSE,"連絡先";#N/A,#N/A,FALSE,"ﾊｰﾄﾞｿﾌﾄ環境";#N/A,#N/A,FALSE,"IP･ﾌﾟﾛﾄｺﾙの設定";#N/A,#N/A,FALSE,"各種設定";#N/A,#N/A,FALSE,"OSPF";#N/A,#N/A,FALSE,"X25";#N/A,#N/A,FALSE,"FrameRelay";#N/A,#N/A,FALSE,"ATM"}</definedName>
    <definedName name="ｖれ" localSheetId="4" hidden="1">{"'Sheet2 (2)'!$AF$67","'Sheet2 (2)'!$A$1:$Z$82"}</definedName>
    <definedName name="ｖれ" localSheetId="0" hidden="1">{"'Sheet2 (2)'!$AF$67","'Sheet2 (2)'!$A$1:$Z$82"}</definedName>
    <definedName name="ｖれ" hidden="1">{"'Sheet2 (2)'!$AF$67","'Sheet2 (2)'!$A$1:$Z$82"}</definedName>
    <definedName name="ｗ" localSheetId="4" hidden="1">{"'Sheet2 (2)'!$AF$67","'Sheet2 (2)'!$A$1:$Z$82"}</definedName>
    <definedName name="ｗ" localSheetId="0" hidden="1">{"'Sheet2 (2)'!$AF$67","'Sheet2 (2)'!$A$1:$Z$82"}</definedName>
    <definedName name="ｗ" hidden="1">{"'Sheet2 (2)'!$AF$67","'Sheet2 (2)'!$A$1:$Z$82"}</definedName>
    <definedName name="wa" localSheetId="4" hidden="1">{#N/A,#N/A,FALSE,"連絡先";#N/A,#N/A,FALSE,"ﾊｰﾄﾞｿﾌﾄ環境";#N/A,#N/A,FALSE,"IP･ﾌﾟﾛﾄｺﾙの設定";#N/A,#N/A,FALSE,"各種設定";#N/A,#N/A,FALSE,"OSPF";#N/A,#N/A,FALSE,"X25";#N/A,#N/A,FALSE,"FrameRelay";#N/A,#N/A,FALSE,"ATM"}</definedName>
    <definedName name="wa" localSheetId="0" hidden="1">{#N/A,#N/A,FALSE,"連絡先";#N/A,#N/A,FALSE,"ﾊｰﾄﾞｿﾌﾄ環境";#N/A,#N/A,FALSE,"IP･ﾌﾟﾛﾄｺﾙの設定";#N/A,#N/A,FALSE,"各種設定";#N/A,#N/A,FALSE,"OSPF";#N/A,#N/A,FALSE,"X25";#N/A,#N/A,FALSE,"FrameRelay";#N/A,#N/A,FALSE,"ATM"}</definedName>
    <definedName name="wa" hidden="1">{#N/A,#N/A,FALSE,"連絡先";#N/A,#N/A,FALSE,"ﾊｰﾄﾞｿﾌﾄ環境";#N/A,#N/A,FALSE,"IP･ﾌﾟﾛﾄｺﾙの設定";#N/A,#N/A,FALSE,"各種設定";#N/A,#N/A,FALSE,"OSPF";#N/A,#N/A,FALSE,"X25";#N/A,#N/A,FALSE,"FrameRelay";#N/A,#N/A,FALSE,"ATM"}</definedName>
    <definedName name="wrn" localSheetId="4" hidden="1">{#N/A,#N/A,FALSE,"連絡先";#N/A,#N/A,FALSE,"ﾊｰﾄﾞｿﾌﾄ環境";#N/A,#N/A,FALSE,"IP･ﾌﾟﾛﾄｺﾙの設定";#N/A,#N/A,FALSE,"各種設定";#N/A,#N/A,FALSE,"OSPF";#N/A,#N/A,FALSE,"X25";#N/A,#N/A,FALSE,"FrameRelay";#N/A,#N/A,FALSE,"ATM"}</definedName>
    <definedName name="wrn" localSheetId="0" hidden="1">{#N/A,#N/A,FALSE,"連絡先";#N/A,#N/A,FALSE,"ﾊｰﾄﾞｿﾌﾄ環境";#N/A,#N/A,FALSE,"IP･ﾌﾟﾛﾄｺﾙの設定";#N/A,#N/A,FALSE,"各種設定";#N/A,#N/A,FALSE,"OSPF";#N/A,#N/A,FALSE,"X25";#N/A,#N/A,FALSE,"FrameRelay";#N/A,#N/A,FALSE,"ATM"}</definedName>
    <definedName name="wrn" hidden="1">{#N/A,#N/A,FALSE,"連絡先";#N/A,#N/A,FALSE,"ﾊｰﾄﾞｿﾌﾄ環境";#N/A,#N/A,FALSE,"IP･ﾌﾟﾛﾄｺﾙの設定";#N/A,#N/A,FALSE,"各種設定";#N/A,#N/A,FALSE,"OSPF";#N/A,#N/A,FALSE,"X25";#N/A,#N/A,FALSE,"FrameRelay";#N/A,#N/A,FALSE,"ATM"}</definedName>
    <definedName name="wrn.confshet." localSheetId="4" hidden="1">{#N/A,#N/A,FALSE,"連絡先";#N/A,#N/A,FALSE,"ﾊｰﾄﾞｿﾌﾄ環境";#N/A,#N/A,FALSE,"IP･ﾌﾟﾛﾄｺﾙの設定";#N/A,#N/A,FALSE,"各種設定";#N/A,#N/A,FALSE,"OSPF";#N/A,#N/A,FALSE,"X25";#N/A,#N/A,FALSE,"FrameRelay";#N/A,#N/A,FALSE,"ATM"}</definedName>
    <definedName name="wrn.confshet." localSheetId="0"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予算表." hidden="1">{#N/A,#N/A,FALSE,"予算表";#N/A,#N/A,FALSE,"人件費"}</definedName>
    <definedName name="ｗｗ" localSheetId="4" hidden="1">{"'Sheet2 (2)'!$AF$67","'Sheet2 (2)'!$A$1:$Z$82"}</definedName>
    <definedName name="ｗｗ" localSheetId="0" hidden="1">{"'Sheet2 (2)'!$AF$67","'Sheet2 (2)'!$A$1:$Z$82"}</definedName>
    <definedName name="ｗｗ" hidden="1">{"'Sheet2 (2)'!$AF$67","'Sheet2 (2)'!$A$1:$Z$82"}</definedName>
    <definedName name="ｗｗｗ" localSheetId="4" hidden="1">{"'Sheet2 (2)'!$AF$67","'Sheet2 (2)'!$A$1:$Z$82"}</definedName>
    <definedName name="ｗｗｗ" localSheetId="0" hidden="1">{"'Sheet2 (2)'!$AF$67","'Sheet2 (2)'!$A$1:$Z$82"}</definedName>
    <definedName name="ｗｗｗ" hidden="1">{"'Sheet2 (2)'!$AF$67","'Sheet2 (2)'!$A$1:$Z$82"}</definedName>
    <definedName name="ｗｗｗｗ" localSheetId="4" hidden="1">{"'Sheet2 (2)'!$AF$67","'Sheet2 (2)'!$A$1:$Z$82"}</definedName>
    <definedName name="ｗｗｗｗ" localSheetId="0" hidden="1">{"'Sheet2 (2)'!$AF$67","'Sheet2 (2)'!$A$1:$Z$82"}</definedName>
    <definedName name="ｗｗｗｗ" hidden="1">{"'Sheet2 (2)'!$AF$67","'Sheet2 (2)'!$A$1:$Z$82"}</definedName>
    <definedName name="ｗｗｗｗｗ" localSheetId="4" hidden="1">{"'Sheet2 (2)'!$AF$67","'Sheet2 (2)'!$A$1:$Z$82"}</definedName>
    <definedName name="ｗｗｗｗｗ" localSheetId="0" hidden="1">{"'Sheet2 (2)'!$AF$67","'Sheet2 (2)'!$A$1:$Z$82"}</definedName>
    <definedName name="ｗｗｗｗｗ" hidden="1">{"'Sheet2 (2)'!$AF$67","'Sheet2 (2)'!$A$1:$Z$82"}</definedName>
    <definedName name="ｗｗｗｗｗｗ" localSheetId="4" hidden="1">{#N/A,#N/A,FALSE,"連絡先";#N/A,#N/A,FALSE,"ﾊｰﾄﾞｿﾌﾄ環境";#N/A,#N/A,FALSE,"IP･ﾌﾟﾛﾄｺﾙの設定";#N/A,#N/A,FALSE,"各種設定";#N/A,#N/A,FALSE,"OSPF";#N/A,#N/A,FALSE,"X25";#N/A,#N/A,FALSE,"FrameRelay";#N/A,#N/A,FALSE,"ATM"}</definedName>
    <definedName name="ｗｗｗｗｗｗ" localSheetId="0" hidden="1">{#N/A,#N/A,FALSE,"連絡先";#N/A,#N/A,FALSE,"ﾊｰﾄﾞｿﾌﾄ環境";#N/A,#N/A,FALSE,"IP･ﾌﾟﾛﾄｺﾙの設定";#N/A,#N/A,FALSE,"各種設定";#N/A,#N/A,FALSE,"OSPF";#N/A,#N/A,FALSE,"X25";#N/A,#N/A,FALSE,"FrameRelay";#N/A,#N/A,FALSE,"ATM"}</definedName>
    <definedName name="ｗｗｗｗｗｗ" hidden="1">{#N/A,#N/A,FALSE,"連絡先";#N/A,#N/A,FALSE,"ﾊｰﾄﾞｿﾌﾄ環境";#N/A,#N/A,FALSE,"IP･ﾌﾟﾛﾄｺﾙの設定";#N/A,#N/A,FALSE,"各種設定";#N/A,#N/A,FALSE,"OSPF";#N/A,#N/A,FALSE,"X25";#N/A,#N/A,FALSE,"FrameRelay";#N/A,#N/A,FALSE,"ATM"}</definedName>
    <definedName name="ｗｗｗｗｗｗｗ" localSheetId="4" hidden="1">{#N/A,#N/A,FALSE,"連絡先";#N/A,#N/A,FALSE,"ﾊｰﾄﾞｿﾌﾄ環境";#N/A,#N/A,FALSE,"IP･ﾌﾟﾛﾄｺﾙの設定";#N/A,#N/A,FALSE,"各種設定";#N/A,#N/A,FALSE,"OSPF";#N/A,#N/A,FALSE,"X25";#N/A,#N/A,FALSE,"FrameRelay";#N/A,#N/A,FALSE,"ATM"}</definedName>
    <definedName name="ｗｗｗｗｗｗｗ" localSheetId="0" hidden="1">{#N/A,#N/A,FALSE,"連絡先";#N/A,#N/A,FALSE,"ﾊｰﾄﾞｿﾌﾄ環境";#N/A,#N/A,FALSE,"IP･ﾌﾟﾛﾄｺﾙの設定";#N/A,#N/A,FALSE,"各種設定";#N/A,#N/A,FALSE,"OSPF";#N/A,#N/A,FALSE,"X25";#N/A,#N/A,FALSE,"FrameRelay";#N/A,#N/A,FALSE,"ATM"}</definedName>
    <definedName name="ｗｗｗｗｗｗｗ" hidden="1">{#N/A,#N/A,FALSE,"連絡先";#N/A,#N/A,FALSE,"ﾊｰﾄﾞｿﾌﾄ環境";#N/A,#N/A,FALSE,"IP･ﾌﾟﾛﾄｺﾙの設定";#N/A,#N/A,FALSE,"各種設定";#N/A,#N/A,FALSE,"OSPF";#N/A,#N/A,FALSE,"X25";#N/A,#N/A,FALSE,"FrameRelay";#N/A,#N/A,FALSE,"ATM"}</definedName>
    <definedName name="ｗｗｗｗｗｗｗｗ" localSheetId="4" hidden="1">{#N/A,#N/A,FALSE,"連絡先";#N/A,#N/A,FALSE,"ﾊｰﾄﾞｿﾌﾄ環境";#N/A,#N/A,FALSE,"IP･ﾌﾟﾛﾄｺﾙの設定";#N/A,#N/A,FALSE,"各種設定";#N/A,#N/A,FALSE,"OSPF";#N/A,#N/A,FALSE,"X25";#N/A,#N/A,FALSE,"FrameRelay";#N/A,#N/A,FALSE,"ATM"}</definedName>
    <definedName name="ｗｗｗｗｗｗｗｗ" localSheetId="0" hidden="1">{#N/A,#N/A,FALSE,"連絡先";#N/A,#N/A,FALSE,"ﾊｰﾄﾞｿﾌﾄ環境";#N/A,#N/A,FALSE,"IP･ﾌﾟﾛﾄｺﾙの設定";#N/A,#N/A,FALSE,"各種設定";#N/A,#N/A,FALSE,"OSPF";#N/A,#N/A,FALSE,"X25";#N/A,#N/A,FALSE,"FrameRelay";#N/A,#N/A,FALSE,"ATM"}</definedName>
    <definedName name="ｗｗｗｗｗｗｗｗ" hidden="1">{#N/A,#N/A,FALSE,"連絡先";#N/A,#N/A,FALSE,"ﾊｰﾄﾞｿﾌﾄ環境";#N/A,#N/A,FALSE,"IP･ﾌﾟﾛﾄｺﾙの設定";#N/A,#N/A,FALSE,"各種設定";#N/A,#N/A,FALSE,"OSPF";#N/A,#N/A,FALSE,"X25";#N/A,#N/A,FALSE,"FrameRelay";#N/A,#N/A,FALSE,"ATM"}</definedName>
    <definedName name="ｗｗｗｗｗｗｗｗｗ" localSheetId="4" hidden="1">{#N/A,#N/A,FALSE,"連絡先";#N/A,#N/A,FALSE,"ﾊｰﾄﾞｿﾌﾄ環境";#N/A,#N/A,FALSE,"IP･ﾌﾟﾛﾄｺﾙの設定";#N/A,#N/A,FALSE,"各種設定";#N/A,#N/A,FALSE,"OSPF";#N/A,#N/A,FALSE,"X25";#N/A,#N/A,FALSE,"FrameRelay";#N/A,#N/A,FALSE,"ATM"}</definedName>
    <definedName name="ｗｗｗｗｗｗｗｗｗ" localSheetId="0" hidden="1">{#N/A,#N/A,FALSE,"連絡先";#N/A,#N/A,FALSE,"ﾊｰﾄﾞｿﾌﾄ環境";#N/A,#N/A,FALSE,"IP･ﾌﾟﾛﾄｺﾙの設定";#N/A,#N/A,FALSE,"各種設定";#N/A,#N/A,FALSE,"OSPF";#N/A,#N/A,FALSE,"X25";#N/A,#N/A,FALSE,"FrameRelay";#N/A,#N/A,FALSE,"ATM"}</definedName>
    <definedName name="ｗｗｗｗｗｗｗｗｗ" hidden="1">{#N/A,#N/A,FALSE,"連絡先";#N/A,#N/A,FALSE,"ﾊｰﾄﾞｿﾌﾄ環境";#N/A,#N/A,FALSE,"IP･ﾌﾟﾛﾄｺﾙの設定";#N/A,#N/A,FALSE,"各種設定";#N/A,#N/A,FALSE,"OSPF";#N/A,#N/A,FALSE,"X25";#N/A,#N/A,FALSE,"FrameRelay";#N/A,#N/A,FALSE,"ATM"}</definedName>
    <definedName name="ｗｗｗｗｗｗｗｗｗｗ" localSheetId="4" hidden="1">{#N/A,#N/A,FALSE,"連絡先";#N/A,#N/A,FALSE,"ﾊｰﾄﾞｿﾌﾄ環境";#N/A,#N/A,FALSE,"IP･ﾌﾟﾛﾄｺﾙの設定";#N/A,#N/A,FALSE,"各種設定";#N/A,#N/A,FALSE,"OSPF";#N/A,#N/A,FALSE,"X25";#N/A,#N/A,FALSE,"FrameRelay";#N/A,#N/A,FALSE,"ATM"}</definedName>
    <definedName name="ｗｗｗｗｗｗｗｗｗｗ" localSheetId="0" hidden="1">{#N/A,#N/A,FALSE,"連絡先";#N/A,#N/A,FALSE,"ﾊｰﾄﾞｿﾌﾄ環境";#N/A,#N/A,FALSE,"IP･ﾌﾟﾛﾄｺﾙの設定";#N/A,#N/A,FALSE,"各種設定";#N/A,#N/A,FALSE,"OSPF";#N/A,#N/A,FALSE,"X25";#N/A,#N/A,FALSE,"FrameRelay";#N/A,#N/A,FALSE,"ATM"}</definedName>
    <definedName name="ｗｗｗｗｗｗｗｗｗｗ" hidden="1">{#N/A,#N/A,FALSE,"連絡先";#N/A,#N/A,FALSE,"ﾊｰﾄﾞｿﾌﾄ環境";#N/A,#N/A,FALSE,"IP･ﾌﾟﾛﾄｺﾙの設定";#N/A,#N/A,FALSE,"各種設定";#N/A,#N/A,FALSE,"OSPF";#N/A,#N/A,FALSE,"X25";#N/A,#N/A,FALSE,"FrameRelay";#N/A,#N/A,FALSE,"ATM"}</definedName>
    <definedName name="ｘｃｄｓふぁｇ" localSheetId="4" hidden="1">{#N/A,#N/A,FALSE,"連絡先";#N/A,#N/A,FALSE,"ﾊｰﾄﾞｿﾌﾄ環境";#N/A,#N/A,FALSE,"IP･ﾌﾟﾛﾄｺﾙの設定";#N/A,#N/A,FALSE,"各種設定";#N/A,#N/A,FALSE,"OSPF";#N/A,#N/A,FALSE,"X25";#N/A,#N/A,FALSE,"FrameRelay";#N/A,#N/A,FALSE,"ATM"}</definedName>
    <definedName name="ｘｃｄｓふぁｇ" localSheetId="0" hidden="1">{#N/A,#N/A,FALSE,"連絡先";#N/A,#N/A,FALSE,"ﾊｰﾄﾞｿﾌﾄ環境";#N/A,#N/A,FALSE,"IP･ﾌﾟﾛﾄｺﾙの設定";#N/A,#N/A,FALSE,"各種設定";#N/A,#N/A,FALSE,"OSPF";#N/A,#N/A,FALSE,"X25";#N/A,#N/A,FALSE,"FrameRelay";#N/A,#N/A,FALSE,"ATM"}</definedName>
    <definedName name="ｘｃｄｓふぁｇ" hidden="1">{#N/A,#N/A,FALSE,"連絡先";#N/A,#N/A,FALSE,"ﾊｰﾄﾞｿﾌﾄ環境";#N/A,#N/A,FALSE,"IP･ﾌﾟﾛﾄｺﾙの設定";#N/A,#N/A,FALSE,"各種設定";#N/A,#N/A,FALSE,"OSPF";#N/A,#N/A,FALSE,"X25";#N/A,#N/A,FALSE,"FrameRelay";#N/A,#N/A,FALSE,"ATM"}</definedName>
    <definedName name="ｘｃｙｈじゅ" localSheetId="4" hidden="1">{#N/A,#N/A,FALSE,"連絡先";#N/A,#N/A,FALSE,"ﾊｰﾄﾞｿﾌﾄ環境";#N/A,#N/A,FALSE,"IP･ﾌﾟﾛﾄｺﾙの設定";#N/A,#N/A,FALSE,"各種設定";#N/A,#N/A,FALSE,"OSPF";#N/A,#N/A,FALSE,"X25";#N/A,#N/A,FALSE,"FrameRelay";#N/A,#N/A,FALSE,"ATM"}</definedName>
    <definedName name="ｘｃｙｈじゅ" localSheetId="0" hidden="1">{#N/A,#N/A,FALSE,"連絡先";#N/A,#N/A,FALSE,"ﾊｰﾄﾞｿﾌﾄ環境";#N/A,#N/A,FALSE,"IP･ﾌﾟﾛﾄｺﾙの設定";#N/A,#N/A,FALSE,"各種設定";#N/A,#N/A,FALSE,"OSPF";#N/A,#N/A,FALSE,"X25";#N/A,#N/A,FALSE,"FrameRelay";#N/A,#N/A,FALSE,"ATM"}</definedName>
    <definedName name="ｘｃｙｈじゅ" hidden="1">{#N/A,#N/A,FALSE,"連絡先";#N/A,#N/A,FALSE,"ﾊｰﾄﾞｿﾌﾄ環境";#N/A,#N/A,FALSE,"IP･ﾌﾟﾛﾄｺﾙの設定";#N/A,#N/A,FALSE,"各種設定";#N/A,#N/A,FALSE,"OSPF";#N/A,#N/A,FALSE,"X25";#N/A,#N/A,FALSE,"FrameRelay";#N/A,#N/A,FALSE,"ATM"}</definedName>
    <definedName name="ｙｈ４" localSheetId="4" hidden="1">{#N/A,#N/A,FALSE,"連絡先";#N/A,#N/A,FALSE,"ﾊｰﾄﾞｿﾌﾄ環境";#N/A,#N/A,FALSE,"IP･ﾌﾟﾛﾄｺﾙの設定";#N/A,#N/A,FALSE,"各種設定";#N/A,#N/A,FALSE,"OSPF";#N/A,#N/A,FALSE,"X25";#N/A,#N/A,FALSE,"FrameRelay";#N/A,#N/A,FALSE,"ATM"}</definedName>
    <definedName name="ｙｈ４" localSheetId="0" hidden="1">{#N/A,#N/A,FALSE,"連絡先";#N/A,#N/A,FALSE,"ﾊｰﾄﾞｿﾌﾄ環境";#N/A,#N/A,FALSE,"IP･ﾌﾟﾛﾄｺﾙの設定";#N/A,#N/A,FALSE,"各種設定";#N/A,#N/A,FALSE,"OSPF";#N/A,#N/A,FALSE,"X25";#N/A,#N/A,FALSE,"FrameRelay";#N/A,#N/A,FALSE,"ATM"}</definedName>
    <definedName name="ｙｈ４" hidden="1">{#N/A,#N/A,FALSE,"連絡先";#N/A,#N/A,FALSE,"ﾊｰﾄﾞｿﾌﾄ環境";#N/A,#N/A,FALSE,"IP･ﾌﾟﾛﾄｺﾙの設定";#N/A,#N/A,FALSE,"各種設定";#N/A,#N/A,FALSE,"OSPF";#N/A,#N/A,FALSE,"X25";#N/A,#N/A,FALSE,"FrameRelay";#N/A,#N/A,FALSE,"ATM"}</definedName>
    <definedName name="ｙｙ" localSheetId="4" hidden="1">{#N/A,#N/A,FALSE,"連絡先";#N/A,#N/A,FALSE,"ﾊｰﾄﾞｿﾌﾄ環境";#N/A,#N/A,FALSE,"IP･ﾌﾟﾛﾄｺﾙの設定";#N/A,#N/A,FALSE,"各種設定";#N/A,#N/A,FALSE,"OSPF";#N/A,#N/A,FALSE,"X25";#N/A,#N/A,FALSE,"FrameRelay";#N/A,#N/A,FALSE,"ATM"}</definedName>
    <definedName name="ｙｙ" localSheetId="0" hidden="1">{#N/A,#N/A,FALSE,"連絡先";#N/A,#N/A,FALSE,"ﾊｰﾄﾞｿﾌﾄ環境";#N/A,#N/A,FALSE,"IP･ﾌﾟﾛﾄｺﾙの設定";#N/A,#N/A,FALSE,"各種設定";#N/A,#N/A,FALSE,"OSPF";#N/A,#N/A,FALSE,"X25";#N/A,#N/A,FALSE,"FrameRelay";#N/A,#N/A,FALSE,"ATM"}</definedName>
    <definedName name="ｙｙ" hidden="1">{#N/A,#N/A,FALSE,"連絡先";#N/A,#N/A,FALSE,"ﾊｰﾄﾞｿﾌﾄ環境";#N/A,#N/A,FALSE,"IP･ﾌﾟﾛﾄｺﾙの設定";#N/A,#N/A,FALSE,"各種設定";#N/A,#N/A,FALSE,"OSPF";#N/A,#N/A,FALSE,"X25";#N/A,#N/A,FALSE,"FrameRelay";#N/A,#N/A,FALSE,"ATM"}</definedName>
    <definedName name="ｙｙｙ" localSheetId="4" hidden="1">{#N/A,#N/A,FALSE,"連絡先";#N/A,#N/A,FALSE,"ﾊｰﾄﾞｿﾌﾄ環境";#N/A,#N/A,FALSE,"IP･ﾌﾟﾛﾄｺﾙの設定";#N/A,#N/A,FALSE,"各種設定";#N/A,#N/A,FALSE,"OSPF";#N/A,#N/A,FALSE,"X25";#N/A,#N/A,FALSE,"FrameRelay";#N/A,#N/A,FALSE,"ATM"}</definedName>
    <definedName name="ｙｙｙ" localSheetId="0" hidden="1">{#N/A,#N/A,FALSE,"連絡先";#N/A,#N/A,FALSE,"ﾊｰﾄﾞｿﾌﾄ環境";#N/A,#N/A,FALSE,"IP･ﾌﾟﾛﾄｺﾙの設定";#N/A,#N/A,FALSE,"各種設定";#N/A,#N/A,FALSE,"OSPF";#N/A,#N/A,FALSE,"X25";#N/A,#N/A,FALSE,"FrameRelay";#N/A,#N/A,FALSE,"ATM"}</definedName>
    <definedName name="ｙｙｙ" hidden="1">{#N/A,#N/A,FALSE,"連絡先";#N/A,#N/A,FALSE,"ﾊｰﾄﾞｿﾌﾄ環境";#N/A,#N/A,FALSE,"IP･ﾌﾟﾛﾄｺﾙの設定";#N/A,#N/A,FALSE,"各種設定";#N/A,#N/A,FALSE,"OSPF";#N/A,#N/A,FALSE,"X25";#N/A,#N/A,FALSE,"FrameRelay";#N/A,#N/A,FALSE,"ATM"}</definedName>
    <definedName name="ｙｙｙｙｙ" localSheetId="4" hidden="1">{#N/A,#N/A,FALSE,"連絡先";#N/A,#N/A,FALSE,"ﾊｰﾄﾞｿﾌﾄ環境";#N/A,#N/A,FALSE,"IP･ﾌﾟﾛﾄｺﾙの設定";#N/A,#N/A,FALSE,"各種設定";#N/A,#N/A,FALSE,"OSPF";#N/A,#N/A,FALSE,"X25";#N/A,#N/A,FALSE,"FrameRelay";#N/A,#N/A,FALSE,"ATM"}</definedName>
    <definedName name="ｙｙｙｙｙ" localSheetId="0" hidden="1">{#N/A,#N/A,FALSE,"連絡先";#N/A,#N/A,FALSE,"ﾊｰﾄﾞｿﾌﾄ環境";#N/A,#N/A,FALSE,"IP･ﾌﾟﾛﾄｺﾙの設定";#N/A,#N/A,FALSE,"各種設定";#N/A,#N/A,FALSE,"OSPF";#N/A,#N/A,FALSE,"X25";#N/A,#N/A,FALSE,"FrameRelay";#N/A,#N/A,FALSE,"ATM"}</definedName>
    <definedName name="ｙｙｙｙｙ" hidden="1">{#N/A,#N/A,FALSE,"連絡先";#N/A,#N/A,FALSE,"ﾊｰﾄﾞｿﾌﾄ環境";#N/A,#N/A,FALSE,"IP･ﾌﾟﾛﾄｺﾙの設定";#N/A,#N/A,FALSE,"各種設定";#N/A,#N/A,FALSE,"OSPF";#N/A,#N/A,FALSE,"X25";#N/A,#N/A,FALSE,"FrameRelay";#N/A,#N/A,FALSE,"ATM"}</definedName>
    <definedName name="ｙｙｙｙｙｙ" localSheetId="4" hidden="1">{"'Sheet2 (2)'!$AF$67","'Sheet2 (2)'!$A$1:$Z$82"}</definedName>
    <definedName name="ｙｙｙｙｙｙ" localSheetId="0" hidden="1">{"'Sheet2 (2)'!$AF$67","'Sheet2 (2)'!$A$1:$Z$82"}</definedName>
    <definedName name="ｙｙｙｙｙｙ" hidden="1">{"'Sheet2 (2)'!$AF$67","'Sheet2 (2)'!$A$1:$Z$82"}</definedName>
    <definedName name="ｙｙｙｙｙｙｙ" localSheetId="4" hidden="1">{#N/A,#N/A,FALSE,"連絡先";#N/A,#N/A,FALSE,"ﾊｰﾄﾞｿﾌﾄ環境";#N/A,#N/A,FALSE,"IP･ﾌﾟﾛﾄｺﾙの設定";#N/A,#N/A,FALSE,"各種設定";#N/A,#N/A,FALSE,"OSPF";#N/A,#N/A,FALSE,"X25";#N/A,#N/A,FALSE,"FrameRelay";#N/A,#N/A,FALSE,"ATM"}</definedName>
    <definedName name="ｙｙｙｙｙｙｙ" localSheetId="0" hidden="1">{#N/A,#N/A,FALSE,"連絡先";#N/A,#N/A,FALSE,"ﾊｰﾄﾞｿﾌﾄ環境";#N/A,#N/A,FALSE,"IP･ﾌﾟﾛﾄｺﾙの設定";#N/A,#N/A,FALSE,"各種設定";#N/A,#N/A,FALSE,"OSPF";#N/A,#N/A,FALSE,"X25";#N/A,#N/A,FALSE,"FrameRelay";#N/A,#N/A,FALSE,"ATM"}</definedName>
    <definedName name="ｙｙｙｙｙｙｙ" hidden="1">{#N/A,#N/A,FALSE,"連絡先";#N/A,#N/A,FALSE,"ﾊｰﾄﾞｿﾌﾄ環境";#N/A,#N/A,FALSE,"IP･ﾌﾟﾛﾄｺﾙの設定";#N/A,#N/A,FALSE,"各種設定";#N/A,#N/A,FALSE,"OSPF";#N/A,#N/A,FALSE,"X25";#N/A,#N/A,FALSE,"FrameRelay";#N/A,#N/A,FALSE,"ATM"}</definedName>
    <definedName name="ｙｙｙｙｙｙｙｙ" localSheetId="4" hidden="1">{"'Sheet2 (2)'!$AF$67","'Sheet2 (2)'!$A$1:$Z$82"}</definedName>
    <definedName name="ｙｙｙｙｙｙｙｙ" localSheetId="0" hidden="1">{"'Sheet2 (2)'!$AF$67","'Sheet2 (2)'!$A$1:$Z$82"}</definedName>
    <definedName name="ｙｙｙｙｙｙｙｙ" hidden="1">{"'Sheet2 (2)'!$AF$67","'Sheet2 (2)'!$A$1:$Z$82"}</definedName>
    <definedName name="ｙｙｙｙｙｙｙｙｙ" localSheetId="4" hidden="1">{"'Sheet2 (2)'!$AF$67","'Sheet2 (2)'!$A$1:$Z$82"}</definedName>
    <definedName name="ｙｙｙｙｙｙｙｙｙ" localSheetId="0" hidden="1">{"'Sheet2 (2)'!$AF$67","'Sheet2 (2)'!$A$1:$Z$82"}</definedName>
    <definedName name="ｙｙｙｙｙｙｙｙｙ" hidden="1">{"'Sheet2 (2)'!$AF$67","'Sheet2 (2)'!$A$1:$Z$82"}</definedName>
    <definedName name="ｙｙｙｙｙｙｙｙｙｙｙ" localSheetId="4" hidden="1">{"'Sheet2 (2)'!$AF$67","'Sheet2 (2)'!$A$1:$Z$82"}</definedName>
    <definedName name="ｙｙｙｙｙｙｙｙｙｙｙ" localSheetId="0" hidden="1">{"'Sheet2 (2)'!$AF$67","'Sheet2 (2)'!$A$1:$Z$82"}</definedName>
    <definedName name="ｙｙｙｙｙｙｙｙｙｙｙ" hidden="1">{"'Sheet2 (2)'!$AF$67","'Sheet2 (2)'!$A$1:$Z$82"}</definedName>
    <definedName name="ｙｙｙｙｙｙｙｙｙｙｙｙｙ" localSheetId="4" hidden="1">{#N/A,#N/A,FALSE,"連絡先";#N/A,#N/A,FALSE,"ﾊｰﾄﾞｿﾌﾄ環境";#N/A,#N/A,FALSE,"IP･ﾌﾟﾛﾄｺﾙの設定";#N/A,#N/A,FALSE,"各種設定";#N/A,#N/A,FALSE,"OSPF";#N/A,#N/A,FALSE,"X25";#N/A,#N/A,FALSE,"FrameRelay";#N/A,#N/A,FALSE,"ATM"}</definedName>
    <definedName name="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 localSheetId="4" hidden="1">{#N/A,#N/A,FALSE,"連絡先";#N/A,#N/A,FALSE,"ﾊｰﾄﾞｿﾌﾄ環境";#N/A,#N/A,FALSE,"IP･ﾌﾟﾛﾄｺﾙの設定";#N/A,#N/A,FALSE,"各種設定";#N/A,#N/A,FALSE,"OSPF";#N/A,#N/A,FALSE,"X25";#N/A,#N/A,FALSE,"FrameRelay";#N/A,#N/A,FALSE,"ATM"}</definedName>
    <definedName name="ｙｙ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ｙｙ" localSheetId="4" hidden="1">{#N/A,#N/A,FALSE,"連絡先";#N/A,#N/A,FALSE,"ﾊｰﾄﾞｿﾌﾄ環境";#N/A,#N/A,FALSE,"IP･ﾌﾟﾛﾄｺﾙの設定";#N/A,#N/A,FALSE,"各種設定";#N/A,#N/A,FALSE,"OSPF";#N/A,#N/A,FALSE,"X25";#N/A,#N/A,FALSE,"FrameRelay";#N/A,#N/A,FALSE,"ATM"}</definedName>
    <definedName name="ｙｙｙｙ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ｙｙｙｙ" hidden="1">{#N/A,#N/A,FALSE,"連絡先";#N/A,#N/A,FALSE,"ﾊｰﾄﾞｿﾌﾄ環境";#N/A,#N/A,FALSE,"IP･ﾌﾟﾛﾄｺﾙの設定";#N/A,#N/A,FALSE,"各種設定";#N/A,#N/A,FALSE,"OSPF";#N/A,#N/A,FALSE,"X25";#N/A,#N/A,FALSE,"FrameRelay";#N/A,#N/A,FALSE,"ATM"}</definedName>
    <definedName name="ｙるｙ" localSheetId="4" hidden="1">{#N/A,#N/A,FALSE,"連絡先";#N/A,#N/A,FALSE,"ﾊｰﾄﾞｿﾌﾄ環境";#N/A,#N/A,FALSE,"IP･ﾌﾟﾛﾄｺﾙの設定";#N/A,#N/A,FALSE,"各種設定";#N/A,#N/A,FALSE,"OSPF";#N/A,#N/A,FALSE,"X25";#N/A,#N/A,FALSE,"FrameRelay";#N/A,#N/A,FALSE,"ATM"}</definedName>
    <definedName name="ｙるｙ" localSheetId="0" hidden="1">{#N/A,#N/A,FALSE,"連絡先";#N/A,#N/A,FALSE,"ﾊｰﾄﾞｿﾌﾄ環境";#N/A,#N/A,FALSE,"IP･ﾌﾟﾛﾄｺﾙの設定";#N/A,#N/A,FALSE,"各種設定";#N/A,#N/A,FALSE,"OSPF";#N/A,#N/A,FALSE,"X25";#N/A,#N/A,FALSE,"FrameRelay";#N/A,#N/A,FALSE,"ATM"}</definedName>
    <definedName name="ｙるｙ" hidden="1">{#N/A,#N/A,FALSE,"連絡先";#N/A,#N/A,FALSE,"ﾊｰﾄﾞｿﾌﾄ環境";#N/A,#N/A,FALSE,"IP･ﾌﾟﾛﾄｺﾙの設定";#N/A,#N/A,FALSE,"各種設定";#N/A,#N/A,FALSE,"OSPF";#N/A,#N/A,FALSE,"X25";#N/A,#N/A,FALSE,"FrameRelay";#N/A,#N/A,FALSE,"ATM"}</definedName>
    <definedName name="ｚ" localSheetId="4" hidden="1">{"'Sheet2 (2)'!$AF$67","'Sheet2 (2)'!$A$1:$Z$82"}</definedName>
    <definedName name="ｚ" localSheetId="0" hidden="1">{"'Sheet2 (2)'!$AF$67","'Sheet2 (2)'!$A$1:$Z$82"}</definedName>
    <definedName name="ｚ" hidden="1">{"'Sheet2 (2)'!$AF$67","'Sheet2 (2)'!$A$1:$Z$82"}</definedName>
    <definedName name="ｚｚ" localSheetId="4" hidden="1">{"'Sheet2 (2)'!$AF$67","'Sheet2 (2)'!$A$1:$Z$82"}</definedName>
    <definedName name="ｚｚ" localSheetId="0" hidden="1">{"'Sheet2 (2)'!$AF$67","'Sheet2 (2)'!$A$1:$Z$82"}</definedName>
    <definedName name="ｚｚ" hidden="1">{"'Sheet2 (2)'!$AF$67","'Sheet2 (2)'!$A$1:$Z$82"}</definedName>
    <definedName name="ｚｚｚ" localSheetId="4" hidden="1">{"'Sheet2 (2)'!$AF$67","'Sheet2 (2)'!$A$1:$Z$82"}</definedName>
    <definedName name="ｚｚｚ" localSheetId="0" hidden="1">{"'Sheet2 (2)'!$AF$67","'Sheet2 (2)'!$A$1:$Z$82"}</definedName>
    <definedName name="ｚｚｚ" hidden="1">{"'Sheet2 (2)'!$AF$67","'Sheet2 (2)'!$A$1:$Z$82"}</definedName>
    <definedName name="ｚｚｚｚ" localSheetId="4" hidden="1">{#N/A,#N/A,FALSE,"連絡先";#N/A,#N/A,FALSE,"ﾊｰﾄﾞｿﾌﾄ環境";#N/A,#N/A,FALSE,"IP･ﾌﾟﾛﾄｺﾙの設定";#N/A,#N/A,FALSE,"各種設定";#N/A,#N/A,FALSE,"OSPF";#N/A,#N/A,FALSE,"X25";#N/A,#N/A,FALSE,"FrameRelay";#N/A,#N/A,FALSE,"ATM"}</definedName>
    <definedName name="ｚｚｚｚ" localSheetId="0" hidden="1">{#N/A,#N/A,FALSE,"連絡先";#N/A,#N/A,FALSE,"ﾊｰﾄﾞｿﾌﾄ環境";#N/A,#N/A,FALSE,"IP･ﾌﾟﾛﾄｺﾙの設定";#N/A,#N/A,FALSE,"各種設定";#N/A,#N/A,FALSE,"OSPF";#N/A,#N/A,FALSE,"X25";#N/A,#N/A,FALSE,"FrameRelay";#N/A,#N/A,FALSE,"ATM"}</definedName>
    <definedName name="ｚｚｚｚ" hidden="1">{#N/A,#N/A,FALSE,"連絡先";#N/A,#N/A,FALSE,"ﾊｰﾄﾞｿﾌﾄ環境";#N/A,#N/A,FALSE,"IP･ﾌﾟﾛﾄｺﾙの設定";#N/A,#N/A,FALSE,"各種設定";#N/A,#N/A,FALSE,"OSPF";#N/A,#N/A,FALSE,"X25";#N/A,#N/A,FALSE,"FrameRelay";#N/A,#N/A,FALSE,"ATM"}</definedName>
    <definedName name="ｚｚｚｚｚ" localSheetId="4" hidden="1">{#N/A,#N/A,FALSE,"連絡先";#N/A,#N/A,FALSE,"ﾊｰﾄﾞｿﾌﾄ環境";#N/A,#N/A,FALSE,"IP･ﾌﾟﾛﾄｺﾙの設定";#N/A,#N/A,FALSE,"各種設定";#N/A,#N/A,FALSE,"OSPF";#N/A,#N/A,FALSE,"X25";#N/A,#N/A,FALSE,"FrameRelay";#N/A,#N/A,FALSE,"ATM"}</definedName>
    <definedName name="ｚｚｚｚｚ" localSheetId="0" hidden="1">{#N/A,#N/A,FALSE,"連絡先";#N/A,#N/A,FALSE,"ﾊｰﾄﾞｿﾌﾄ環境";#N/A,#N/A,FALSE,"IP･ﾌﾟﾛﾄｺﾙの設定";#N/A,#N/A,FALSE,"各種設定";#N/A,#N/A,FALSE,"OSPF";#N/A,#N/A,FALSE,"X25";#N/A,#N/A,FALSE,"FrameRelay";#N/A,#N/A,FALSE,"ATM"}</definedName>
    <definedName name="ｚｚｚｚｚ" hidden="1">{#N/A,#N/A,FALSE,"連絡先";#N/A,#N/A,FALSE,"ﾊｰﾄﾞｿﾌﾄ環境";#N/A,#N/A,FALSE,"IP･ﾌﾟﾛﾄｺﾙの設定";#N/A,#N/A,FALSE,"各種設定";#N/A,#N/A,FALSE,"OSPF";#N/A,#N/A,FALSE,"X25";#N/A,#N/A,FALSE,"FrameRelay";#N/A,#N/A,FALSE,"ATM"}</definedName>
    <definedName name="ｚｚｚｚｚｚ" localSheetId="4" hidden="1">{#N/A,#N/A,FALSE,"連絡先";#N/A,#N/A,FALSE,"ﾊｰﾄﾞｿﾌﾄ環境";#N/A,#N/A,FALSE,"IP･ﾌﾟﾛﾄｺﾙの設定";#N/A,#N/A,FALSE,"各種設定";#N/A,#N/A,FALSE,"OSPF";#N/A,#N/A,FALSE,"X25";#N/A,#N/A,FALSE,"FrameRelay";#N/A,#N/A,FALSE,"ATM"}</definedName>
    <definedName name="ｚｚｚｚｚｚ" localSheetId="0" hidden="1">{#N/A,#N/A,FALSE,"連絡先";#N/A,#N/A,FALSE,"ﾊｰﾄﾞｿﾌﾄ環境";#N/A,#N/A,FALSE,"IP･ﾌﾟﾛﾄｺﾙの設定";#N/A,#N/A,FALSE,"各種設定";#N/A,#N/A,FALSE,"OSPF";#N/A,#N/A,FALSE,"X25";#N/A,#N/A,FALSE,"FrameRelay";#N/A,#N/A,FALSE,"ATM"}</definedName>
    <definedName name="ｚｚｚｚｚｚ" hidden="1">{#N/A,#N/A,FALSE,"連絡先";#N/A,#N/A,FALSE,"ﾊｰﾄﾞｿﾌﾄ環境";#N/A,#N/A,FALSE,"IP･ﾌﾟﾛﾄｺﾙの設定";#N/A,#N/A,FALSE,"各種設定";#N/A,#N/A,FALSE,"OSPF";#N/A,#N/A,FALSE,"X25";#N/A,#N/A,FALSE,"FrameRelay";#N/A,#N/A,FALSE,"ATM"}</definedName>
    <definedName name="ｚｚｚｚｚｚｚ" localSheetId="4" hidden="1">{#N/A,#N/A,FALSE,"連絡先";#N/A,#N/A,FALSE,"ﾊｰﾄﾞｿﾌﾄ環境";#N/A,#N/A,FALSE,"IP･ﾌﾟﾛﾄｺﾙの設定";#N/A,#N/A,FALSE,"各種設定";#N/A,#N/A,FALSE,"OSPF";#N/A,#N/A,FALSE,"X25";#N/A,#N/A,FALSE,"FrameRelay";#N/A,#N/A,FALSE,"ATM"}</definedName>
    <definedName name="ｚｚｚｚｚｚｚ" localSheetId="0" hidden="1">{#N/A,#N/A,FALSE,"連絡先";#N/A,#N/A,FALSE,"ﾊｰﾄﾞｿﾌﾄ環境";#N/A,#N/A,FALSE,"IP･ﾌﾟﾛﾄｺﾙの設定";#N/A,#N/A,FALSE,"各種設定";#N/A,#N/A,FALSE,"OSPF";#N/A,#N/A,FALSE,"X25";#N/A,#N/A,FALSE,"FrameRelay";#N/A,#N/A,FALSE,"ATM"}</definedName>
    <definedName name="ｚｚｚｚｚｚｚ" hidden="1">{#N/A,#N/A,FALSE,"連絡先";#N/A,#N/A,FALSE,"ﾊｰﾄﾞｿﾌﾄ環境";#N/A,#N/A,FALSE,"IP･ﾌﾟﾛﾄｺﾙの設定";#N/A,#N/A,FALSE,"各種設定";#N/A,#N/A,FALSE,"OSPF";#N/A,#N/A,FALSE,"X25";#N/A,#N/A,FALSE,"FrameRelay";#N/A,#N/A,FALSE,"ATM"}</definedName>
    <definedName name="ｚｚｚｚｚｚｚｚ" localSheetId="4" hidden="1">{#N/A,#N/A,FALSE,"連絡先";#N/A,#N/A,FALSE,"ﾊｰﾄﾞｿﾌﾄ環境";#N/A,#N/A,FALSE,"IP･ﾌﾟﾛﾄｺﾙの設定";#N/A,#N/A,FALSE,"各種設定";#N/A,#N/A,FALSE,"OSPF";#N/A,#N/A,FALSE,"X25";#N/A,#N/A,FALSE,"FrameRelay";#N/A,#N/A,FALSE,"ATM"}</definedName>
    <definedName name="ｚｚｚｚｚｚｚｚ" localSheetId="0" hidden="1">{#N/A,#N/A,FALSE,"連絡先";#N/A,#N/A,FALSE,"ﾊｰﾄﾞｿﾌﾄ環境";#N/A,#N/A,FALSE,"IP･ﾌﾟﾛﾄｺﾙの設定";#N/A,#N/A,FALSE,"各種設定";#N/A,#N/A,FALSE,"OSPF";#N/A,#N/A,FALSE,"X25";#N/A,#N/A,FALSE,"FrameRelay";#N/A,#N/A,FALSE,"ATM"}</definedName>
    <definedName name="ｚｚｚｚｚｚｚｚ" hidden="1">{#N/A,#N/A,FALSE,"連絡先";#N/A,#N/A,FALSE,"ﾊｰﾄﾞｿﾌﾄ環境";#N/A,#N/A,FALSE,"IP･ﾌﾟﾛﾄｺﾙの設定";#N/A,#N/A,FALSE,"各種設定";#N/A,#N/A,FALSE,"OSPF";#N/A,#N/A,FALSE,"X25";#N/A,#N/A,FALSE,"FrameRelay";#N/A,#N/A,FALSE,"ATM"}</definedName>
    <definedName name="ｚｚｚｚｚｚｚｚｚ" localSheetId="4" hidden="1">{#N/A,#N/A,FALSE,"連絡先";#N/A,#N/A,FALSE,"ﾊｰﾄﾞｿﾌﾄ環境";#N/A,#N/A,FALSE,"IP･ﾌﾟﾛﾄｺﾙの設定";#N/A,#N/A,FALSE,"各種設定";#N/A,#N/A,FALSE,"OSPF";#N/A,#N/A,FALSE,"X25";#N/A,#N/A,FALSE,"FrameRelay";#N/A,#N/A,FALSE,"ATM"}</definedName>
    <definedName name="ｚｚｚｚｚｚｚｚｚ" localSheetId="0" hidden="1">{#N/A,#N/A,FALSE,"連絡先";#N/A,#N/A,FALSE,"ﾊｰﾄﾞｿﾌﾄ環境";#N/A,#N/A,FALSE,"IP･ﾌﾟﾛﾄｺﾙの設定";#N/A,#N/A,FALSE,"各種設定";#N/A,#N/A,FALSE,"OSPF";#N/A,#N/A,FALSE,"X25";#N/A,#N/A,FALSE,"FrameRelay";#N/A,#N/A,FALSE,"ATM"}</definedName>
    <definedName name="ｚｚｚｚｚｚｚｚｚ" hidden="1">{#N/A,#N/A,FALSE,"連絡先";#N/A,#N/A,FALSE,"ﾊｰﾄﾞｿﾌﾄ環境";#N/A,#N/A,FALSE,"IP･ﾌﾟﾛﾄｺﾙの設定";#N/A,#N/A,FALSE,"各種設定";#N/A,#N/A,FALSE,"OSPF";#N/A,#N/A,FALSE,"X25";#N/A,#N/A,FALSE,"FrameRelay";#N/A,#N/A,FALSE,"ATM"}</definedName>
    <definedName name="ｚｚｚｚｚｚｚｚｚｚ" localSheetId="4" hidden="1">{#N/A,#N/A,FALSE,"連絡先";#N/A,#N/A,FALSE,"ﾊｰﾄﾞｿﾌﾄ環境";#N/A,#N/A,FALSE,"IP･ﾌﾟﾛﾄｺﾙの設定";#N/A,#N/A,FALSE,"各種設定";#N/A,#N/A,FALSE,"OSPF";#N/A,#N/A,FALSE,"X25";#N/A,#N/A,FALSE,"FrameRelay";#N/A,#N/A,FALSE,"ATM"}</definedName>
    <definedName name="ｚｚｚｚｚｚｚｚｚｚ" localSheetId="0" hidden="1">{#N/A,#N/A,FALSE,"連絡先";#N/A,#N/A,FALSE,"ﾊｰﾄﾞｿﾌﾄ環境";#N/A,#N/A,FALSE,"IP･ﾌﾟﾛﾄｺﾙの設定";#N/A,#N/A,FALSE,"各種設定";#N/A,#N/A,FALSE,"OSPF";#N/A,#N/A,FALSE,"X25";#N/A,#N/A,FALSE,"FrameRelay";#N/A,#N/A,FALSE,"ATM"}</definedName>
    <definedName name="ｚｚｚｚｚｚｚｚｚｚ" hidden="1">{#N/A,#N/A,FALSE,"連絡先";#N/A,#N/A,FALSE,"ﾊｰﾄﾞｿﾌﾄ環境";#N/A,#N/A,FALSE,"IP･ﾌﾟﾛﾄｺﾙの設定";#N/A,#N/A,FALSE,"各種設定";#N/A,#N/A,FALSE,"OSPF";#N/A,#N/A,FALSE,"X25";#N/A,#N/A,FALSE,"FrameRelay";#N/A,#N/A,FALSE,"ATM"}</definedName>
    <definedName name="ｚｚｚｚｚｚｚｚｚｚｚ" localSheetId="4" hidden="1">{#N/A,#N/A,FALSE,"連絡先";#N/A,#N/A,FALSE,"ﾊｰﾄﾞｿﾌﾄ環境";#N/A,#N/A,FALSE,"IP･ﾌﾟﾛﾄｺﾙの設定";#N/A,#N/A,FALSE,"各種設定";#N/A,#N/A,FALSE,"OSPF";#N/A,#N/A,FALSE,"X25";#N/A,#N/A,FALSE,"FrameRelay";#N/A,#N/A,FALSE,"ATM"}</definedName>
    <definedName name="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 hidden="1">{#N/A,#N/A,FALSE,"連絡先";#N/A,#N/A,FALSE,"ﾊｰﾄﾞｿﾌﾄ環境";#N/A,#N/A,FALSE,"IP･ﾌﾟﾛﾄｺﾙの設定";#N/A,#N/A,FALSE,"各種設定";#N/A,#N/A,FALSE,"OSPF";#N/A,#N/A,FALSE,"X25";#N/A,#N/A,FALSE,"FrameRelay";#N/A,#N/A,FALSE,"ATM"}</definedName>
    <definedName name="ｚｚｚｚｚｚｚｚｚｚｚｚ" localSheetId="4" hidden="1">{#N/A,#N/A,FALSE,"連絡先";#N/A,#N/A,FALSE,"ﾊｰﾄﾞｿﾌﾄ環境";#N/A,#N/A,FALSE,"IP･ﾌﾟﾛﾄｺﾙの設定";#N/A,#N/A,FALSE,"各種設定";#N/A,#N/A,FALSE,"OSPF";#N/A,#N/A,FALSE,"X25";#N/A,#N/A,FALSE,"FrameRelay";#N/A,#N/A,FALSE,"ATM"}</definedName>
    <definedName name="ｚ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ｚ" hidden="1">{#N/A,#N/A,FALSE,"連絡先";#N/A,#N/A,FALSE,"ﾊｰﾄﾞｿﾌﾄ環境";#N/A,#N/A,FALSE,"IP･ﾌﾟﾛﾄｺﾙの設定";#N/A,#N/A,FALSE,"各種設定";#N/A,#N/A,FALSE,"OSPF";#N/A,#N/A,FALSE,"X25";#N/A,#N/A,FALSE,"FrameRelay";#N/A,#N/A,FALSE,"ATM"}</definedName>
    <definedName name="ｚｚｚｚｚｚｚｚｚｚｚｚｚｚ" localSheetId="4" hidden="1">{#N/A,#N/A,FALSE,"連絡先";#N/A,#N/A,FALSE,"ﾊｰﾄﾞｿﾌﾄ環境";#N/A,#N/A,FALSE,"IP･ﾌﾟﾛﾄｺﾙの設定";#N/A,#N/A,FALSE,"各種設定";#N/A,#N/A,FALSE,"OSPF";#N/A,#N/A,FALSE,"X25";#N/A,#N/A,FALSE,"FrameRelay";#N/A,#N/A,FALSE,"ATM"}</definedName>
    <definedName name="ｚｚｚ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ｚｚｚ" hidden="1">{#N/A,#N/A,FALSE,"連絡先";#N/A,#N/A,FALSE,"ﾊｰﾄﾞｿﾌﾄ環境";#N/A,#N/A,FALSE,"IP･ﾌﾟﾛﾄｺﾙの設定";#N/A,#N/A,FALSE,"各種設定";#N/A,#N/A,FALSE,"OSPF";#N/A,#N/A,FALSE,"X25";#N/A,#N/A,FALSE,"FrameRelay";#N/A,#N/A,FALSE,"ATM"}</definedName>
    <definedName name="あ" localSheetId="4" hidden="1">{#N/A,#N/A,FALSE,"連絡先";#N/A,#N/A,FALSE,"ﾊｰﾄﾞｿﾌﾄ環境";#N/A,#N/A,FALSE,"IP･ﾌﾟﾛﾄｺﾙの設定";#N/A,#N/A,FALSE,"各種設定";#N/A,#N/A,FALSE,"OSPF";#N/A,#N/A,FALSE,"X25";#N/A,#N/A,FALSE,"FrameRelay";#N/A,#N/A,FALSE,"ATM"}</definedName>
    <definedName name="あ" localSheetId="0" hidden="1">{#N/A,#N/A,FALSE,"連絡先";#N/A,#N/A,FALSE,"ﾊｰﾄﾞｿﾌﾄ環境";#N/A,#N/A,FALSE,"IP･ﾌﾟﾛﾄｺﾙの設定";#N/A,#N/A,FALSE,"各種設定";#N/A,#N/A,FALSE,"OSPF";#N/A,#N/A,FALSE,"X25";#N/A,#N/A,FALSE,"FrameRelay";#N/A,#N/A,FALSE,"ATM"}</definedName>
    <definedName name="あ" hidden="1">{#N/A,#N/A,FALSE,"連絡先";#N/A,#N/A,FALSE,"ﾊｰﾄﾞｿﾌﾄ環境";#N/A,#N/A,FALSE,"IP･ﾌﾟﾛﾄｺﾙの設定";#N/A,#N/A,FALSE,"各種設定";#N/A,#N/A,FALSE,"OSPF";#N/A,#N/A,FALSE,"X25";#N/A,#N/A,FALSE,"FrameRelay";#N/A,#N/A,FALSE,"ATM"}</definedName>
    <definedName name="あｄふぇｗ" localSheetId="4" hidden="1">{"'Sheet2 (2)'!$AF$67","'Sheet2 (2)'!$A$1:$Z$82"}</definedName>
    <definedName name="あｄふぇｗ" localSheetId="0" hidden="1">{"'Sheet2 (2)'!$AF$67","'Sheet2 (2)'!$A$1:$Z$82"}</definedName>
    <definedName name="あｄふぇｗ" hidden="1">{"'Sheet2 (2)'!$AF$67","'Sheet2 (2)'!$A$1:$Z$82"}</definedName>
    <definedName name="あｆ" localSheetId="4" hidden="1">{"'Sheet2 (2)'!$AF$67","'Sheet2 (2)'!$A$1:$Z$82"}</definedName>
    <definedName name="あｆ" localSheetId="0" hidden="1">{"'Sheet2 (2)'!$AF$67","'Sheet2 (2)'!$A$1:$Z$82"}</definedName>
    <definedName name="あｆ" hidden="1">{"'Sheet2 (2)'!$AF$67","'Sheet2 (2)'!$A$1:$Z$82"}</definedName>
    <definedName name="あＷＤ" localSheetId="4" hidden="1">{#N/A,#N/A,FALSE,"連絡先";#N/A,#N/A,FALSE,"ﾊｰﾄﾞｿﾌﾄ環境";#N/A,#N/A,FALSE,"IP･ﾌﾟﾛﾄｺﾙの設定";#N/A,#N/A,FALSE,"各種設定";#N/A,#N/A,FALSE,"OSPF";#N/A,#N/A,FALSE,"X25";#N/A,#N/A,FALSE,"FrameRelay";#N/A,#N/A,FALSE,"ATM"}</definedName>
    <definedName name="あＷＤ" localSheetId="0" hidden="1">{#N/A,#N/A,FALSE,"連絡先";#N/A,#N/A,FALSE,"ﾊｰﾄﾞｿﾌﾄ環境";#N/A,#N/A,FALSE,"IP･ﾌﾟﾛﾄｺﾙの設定";#N/A,#N/A,FALSE,"各種設定";#N/A,#N/A,FALSE,"OSPF";#N/A,#N/A,FALSE,"X25";#N/A,#N/A,FALSE,"FrameRelay";#N/A,#N/A,FALSE,"ATM"}</definedName>
    <definedName name="あＷＤ" hidden="1">{#N/A,#N/A,FALSE,"連絡先";#N/A,#N/A,FALSE,"ﾊｰﾄﾞｿﾌﾄ環境";#N/A,#N/A,FALSE,"IP･ﾌﾟﾛﾄｺﾙの設定";#N/A,#N/A,FALSE,"各種設定";#N/A,#N/A,FALSE,"OSPF";#N/A,#N/A,FALSE,"X25";#N/A,#N/A,FALSE,"FrameRelay";#N/A,#N/A,FALSE,"ATM"}</definedName>
    <definedName name="ああ" localSheetId="4" hidden="1">{#N/A,#N/A,FALSE,"連絡先";#N/A,#N/A,FALSE,"ﾊｰﾄﾞｿﾌﾄ環境";#N/A,#N/A,FALSE,"IP･ﾌﾟﾛﾄｺﾙの設定";#N/A,#N/A,FALSE,"各種設定";#N/A,#N/A,FALSE,"OSPF";#N/A,#N/A,FALSE,"X25";#N/A,#N/A,FALSE,"FrameRelay";#N/A,#N/A,FALSE,"ATM"}</definedName>
    <definedName name="ああ" localSheetId="0" hidden="1">{#N/A,#N/A,FALSE,"連絡先";#N/A,#N/A,FALSE,"ﾊｰﾄﾞｿﾌﾄ環境";#N/A,#N/A,FALSE,"IP･ﾌﾟﾛﾄｺﾙの設定";#N/A,#N/A,FALSE,"各種設定";#N/A,#N/A,FALSE,"OSPF";#N/A,#N/A,FALSE,"X25";#N/A,#N/A,FALSE,"FrameRelay";#N/A,#N/A,FALSE,"ATM"}</definedName>
    <definedName name="ああ" hidden="1">{#N/A,#N/A,FALSE,"連絡先";#N/A,#N/A,FALSE,"ﾊｰﾄﾞｿﾌﾄ環境";#N/A,#N/A,FALSE,"IP･ﾌﾟﾛﾄｺﾙの設定";#N/A,#N/A,FALSE,"各種設定";#N/A,#N/A,FALSE,"OSPF";#N/A,#N/A,FALSE,"X25";#N/A,#N/A,FALSE,"FrameRelay";#N/A,#N/A,FALSE,"ATM"}</definedName>
    <definedName name="あああ" localSheetId="4" hidden="1">{"'Sheet2 (2)'!$AF$67","'Sheet2 (2)'!$A$1:$Z$82"}</definedName>
    <definedName name="あああ" localSheetId="0" hidden="1">{"'Sheet2 (2)'!$AF$67","'Sheet2 (2)'!$A$1:$Z$82"}</definedName>
    <definedName name="あああ" hidden="1">{"'Sheet2 (2)'!$AF$67","'Sheet2 (2)'!$A$1:$Z$82"}</definedName>
    <definedName name="ああああ" localSheetId="4" hidden="1">{"'Sheet2 (2)'!$AF$67","'Sheet2 (2)'!$A$1:$Z$82"}</definedName>
    <definedName name="ああああ" localSheetId="0" hidden="1">{"'Sheet2 (2)'!$AF$67","'Sheet2 (2)'!$A$1:$Z$82"}</definedName>
    <definedName name="ああああ" hidden="1">{"'Sheet2 (2)'!$AF$67","'Sheet2 (2)'!$A$1:$Z$82"}</definedName>
    <definedName name="あいあい" localSheetId="4" hidden="1">{"'Sheet2 (2)'!$AF$67","'Sheet2 (2)'!$A$1:$Z$82"}</definedName>
    <definedName name="あいあい" localSheetId="0" hidden="1">{"'Sheet2 (2)'!$AF$67","'Sheet2 (2)'!$A$1:$Z$82"}</definedName>
    <definedName name="あいあい" hidden="1">{"'Sheet2 (2)'!$AF$67","'Sheet2 (2)'!$A$1:$Z$82"}</definedName>
    <definedName name="あえｆ" localSheetId="4" hidden="1">{"'Sheet2 (2)'!$AF$67","'Sheet2 (2)'!$A$1:$Z$82"}</definedName>
    <definedName name="あえｆ" localSheetId="0" hidden="1">{"'Sheet2 (2)'!$AF$67","'Sheet2 (2)'!$A$1:$Z$82"}</definedName>
    <definedName name="あえｆ" hidden="1">{"'Sheet2 (2)'!$AF$67","'Sheet2 (2)'!$A$1:$Z$82"}</definedName>
    <definedName name="あえｒｆ" localSheetId="4" hidden="1">{#N/A,#N/A,FALSE,"連絡先";#N/A,#N/A,FALSE,"ﾊｰﾄﾞｿﾌﾄ環境";#N/A,#N/A,FALSE,"IP･ﾌﾟﾛﾄｺﾙの設定";#N/A,#N/A,FALSE,"各種設定";#N/A,#N/A,FALSE,"OSPF";#N/A,#N/A,FALSE,"X25";#N/A,#N/A,FALSE,"FrameRelay";#N/A,#N/A,FALSE,"ATM"}</definedName>
    <definedName name="あえｒｆ" localSheetId="0" hidden="1">{#N/A,#N/A,FALSE,"連絡先";#N/A,#N/A,FALSE,"ﾊｰﾄﾞｿﾌﾄ環境";#N/A,#N/A,FALSE,"IP･ﾌﾟﾛﾄｺﾙの設定";#N/A,#N/A,FALSE,"各種設定";#N/A,#N/A,FALSE,"OSPF";#N/A,#N/A,FALSE,"X25";#N/A,#N/A,FALSE,"FrameRelay";#N/A,#N/A,FALSE,"ATM"}</definedName>
    <definedName name="あえｒｆ" hidden="1">{#N/A,#N/A,FALSE,"連絡先";#N/A,#N/A,FALSE,"ﾊｰﾄﾞｿﾌﾄ環境";#N/A,#N/A,FALSE,"IP･ﾌﾟﾛﾄｺﾙの設定";#N/A,#N/A,FALSE,"各種設定";#N/A,#N/A,FALSE,"OSPF";#N/A,#N/A,FALSE,"X25";#N/A,#N/A,FALSE,"FrameRelay";#N/A,#N/A,FALSE,"ATM"}</definedName>
    <definedName name="あえｗ" localSheetId="4" hidden="1">{#N/A,#N/A,FALSE,"連絡先";#N/A,#N/A,FALSE,"ﾊｰﾄﾞｿﾌﾄ環境";#N/A,#N/A,FALSE,"IP･ﾌﾟﾛﾄｺﾙの設定";#N/A,#N/A,FALSE,"各種設定";#N/A,#N/A,FALSE,"OSPF";#N/A,#N/A,FALSE,"X25";#N/A,#N/A,FALSE,"FrameRelay";#N/A,#N/A,FALSE,"ATM"}</definedName>
    <definedName name="あえｗ" localSheetId="0" hidden="1">{#N/A,#N/A,FALSE,"連絡先";#N/A,#N/A,FALSE,"ﾊｰﾄﾞｿﾌﾄ環境";#N/A,#N/A,FALSE,"IP･ﾌﾟﾛﾄｺﾙの設定";#N/A,#N/A,FALSE,"各種設定";#N/A,#N/A,FALSE,"OSPF";#N/A,#N/A,FALSE,"X25";#N/A,#N/A,FALSE,"FrameRelay";#N/A,#N/A,FALSE,"ATM"}</definedName>
    <definedName name="あえｗ" hidden="1">{#N/A,#N/A,FALSE,"連絡先";#N/A,#N/A,FALSE,"ﾊｰﾄﾞｿﾌﾄ環境";#N/A,#N/A,FALSE,"IP･ﾌﾟﾛﾄｺﾙの設定";#N/A,#N/A,FALSE,"各種設定";#N/A,#N/A,FALSE,"OSPF";#N/A,#N/A,FALSE,"X25";#N/A,#N/A,FALSE,"FrameRelay";#N/A,#N/A,FALSE,"ATM"}</definedName>
    <definedName name="い" localSheetId="4" hidden="1">{#N/A,#N/A,FALSE,"連絡先";#N/A,#N/A,FALSE,"ﾊｰﾄﾞｿﾌﾄ環境";#N/A,#N/A,FALSE,"IP･ﾌﾟﾛﾄｺﾙの設定";#N/A,#N/A,FALSE,"各種設定";#N/A,#N/A,FALSE,"OSPF";#N/A,#N/A,FALSE,"X25";#N/A,#N/A,FALSE,"FrameRelay";#N/A,#N/A,FALSE,"ATM"}</definedName>
    <definedName name="い" localSheetId="0" hidden="1">{#N/A,#N/A,FALSE,"連絡先";#N/A,#N/A,FALSE,"ﾊｰﾄﾞｿﾌﾄ環境";#N/A,#N/A,FALSE,"IP･ﾌﾟﾛﾄｺﾙの設定";#N/A,#N/A,FALSE,"各種設定";#N/A,#N/A,FALSE,"OSPF";#N/A,#N/A,FALSE,"X25";#N/A,#N/A,FALSE,"FrameRelay";#N/A,#N/A,FALSE,"ATM"}</definedName>
    <definedName name="い" hidden="1">{#N/A,#N/A,FALSE,"連絡先";#N/A,#N/A,FALSE,"ﾊｰﾄﾞｿﾌﾄ環境";#N/A,#N/A,FALSE,"IP･ﾌﾟﾛﾄｺﾙの設定";#N/A,#N/A,FALSE,"各種設定";#N/A,#N/A,FALSE,"OSPF";#N/A,#N/A,FALSE,"X25";#N/A,#N/A,FALSE,"FrameRelay";#N/A,#N/A,FALSE,"ATM"}</definedName>
    <definedName name="い６８９" localSheetId="4" hidden="1">{#N/A,#N/A,FALSE,"連絡先";#N/A,#N/A,FALSE,"ﾊｰﾄﾞｿﾌﾄ環境";#N/A,#N/A,FALSE,"IP･ﾌﾟﾛﾄｺﾙの設定";#N/A,#N/A,FALSE,"各種設定";#N/A,#N/A,FALSE,"OSPF";#N/A,#N/A,FALSE,"X25";#N/A,#N/A,FALSE,"FrameRelay";#N/A,#N/A,FALSE,"ATM"}</definedName>
    <definedName name="い６８９" localSheetId="0" hidden="1">{#N/A,#N/A,FALSE,"連絡先";#N/A,#N/A,FALSE,"ﾊｰﾄﾞｿﾌﾄ環境";#N/A,#N/A,FALSE,"IP･ﾌﾟﾛﾄｺﾙの設定";#N/A,#N/A,FALSE,"各種設定";#N/A,#N/A,FALSE,"OSPF";#N/A,#N/A,FALSE,"X25";#N/A,#N/A,FALSE,"FrameRelay";#N/A,#N/A,FALSE,"ATM"}</definedName>
    <definedName name="い６８９" hidden="1">{#N/A,#N/A,FALSE,"連絡先";#N/A,#N/A,FALSE,"ﾊｰﾄﾞｿﾌﾄ環境";#N/A,#N/A,FALSE,"IP･ﾌﾟﾛﾄｺﾙの設定";#N/A,#N/A,FALSE,"各種設定";#N/A,#N/A,FALSE,"OSPF";#N/A,#N/A,FALSE,"X25";#N/A,#N/A,FALSE,"FrameRelay";#N/A,#N/A,FALSE,"ATM"}</definedName>
    <definedName name="い７９" localSheetId="4" hidden="1">{#N/A,#N/A,FALSE,"連絡先";#N/A,#N/A,FALSE,"ﾊｰﾄﾞｿﾌﾄ環境";#N/A,#N/A,FALSE,"IP･ﾌﾟﾛﾄｺﾙの設定";#N/A,#N/A,FALSE,"各種設定";#N/A,#N/A,FALSE,"OSPF";#N/A,#N/A,FALSE,"X25";#N/A,#N/A,FALSE,"FrameRelay";#N/A,#N/A,FALSE,"ATM"}</definedName>
    <definedName name="い７９" localSheetId="0" hidden="1">{#N/A,#N/A,FALSE,"連絡先";#N/A,#N/A,FALSE,"ﾊｰﾄﾞｿﾌﾄ環境";#N/A,#N/A,FALSE,"IP･ﾌﾟﾛﾄｺﾙの設定";#N/A,#N/A,FALSE,"各種設定";#N/A,#N/A,FALSE,"OSPF";#N/A,#N/A,FALSE,"X25";#N/A,#N/A,FALSE,"FrameRelay";#N/A,#N/A,FALSE,"ATM"}</definedName>
    <definedName name="い７９" hidden="1">{#N/A,#N/A,FALSE,"連絡先";#N/A,#N/A,FALSE,"ﾊｰﾄﾞｿﾌﾄ環境";#N/A,#N/A,FALSE,"IP･ﾌﾟﾛﾄｺﾙの設定";#N/A,#N/A,FALSE,"各種設定";#N/A,#N/A,FALSE,"OSPF";#N/A,#N/A,FALSE,"X25";#N/A,#N/A,FALSE,"FrameRelay";#N/A,#N/A,FALSE,"ATM"}</definedName>
    <definedName name="い８９６" localSheetId="4" hidden="1">{#N/A,#N/A,FALSE,"連絡先";#N/A,#N/A,FALSE,"ﾊｰﾄﾞｿﾌﾄ環境";#N/A,#N/A,FALSE,"IP･ﾌﾟﾛﾄｺﾙの設定";#N/A,#N/A,FALSE,"各種設定";#N/A,#N/A,FALSE,"OSPF";#N/A,#N/A,FALSE,"X25";#N/A,#N/A,FALSE,"FrameRelay";#N/A,#N/A,FALSE,"ATM"}</definedName>
    <definedName name="い８９６" localSheetId="0" hidden="1">{#N/A,#N/A,FALSE,"連絡先";#N/A,#N/A,FALSE,"ﾊｰﾄﾞｿﾌﾄ環境";#N/A,#N/A,FALSE,"IP･ﾌﾟﾛﾄｺﾙの設定";#N/A,#N/A,FALSE,"各種設定";#N/A,#N/A,FALSE,"OSPF";#N/A,#N/A,FALSE,"X25";#N/A,#N/A,FALSE,"FrameRelay";#N/A,#N/A,FALSE,"ATM"}</definedName>
    <definedName name="い８９６" hidden="1">{#N/A,#N/A,FALSE,"連絡先";#N/A,#N/A,FALSE,"ﾊｰﾄﾞｿﾌﾄ環境";#N/A,#N/A,FALSE,"IP･ﾌﾟﾛﾄｺﾙの設定";#N/A,#N/A,FALSE,"各種設定";#N/A,#N/A,FALSE,"OSPF";#N/A,#N/A,FALSE,"X25";#N/A,#N/A,FALSE,"FrameRelay";#N/A,#N/A,FALSE,"ATM"}</definedName>
    <definedName name="いあいあ" localSheetId="4" hidden="1">{"'Sheet2 (2)'!$AF$67","'Sheet2 (2)'!$A$1:$Z$82"}</definedName>
    <definedName name="いあいあ" localSheetId="0" hidden="1">{"'Sheet2 (2)'!$AF$67","'Sheet2 (2)'!$A$1:$Z$82"}</definedName>
    <definedName name="いあいあ" hidden="1">{"'Sheet2 (2)'!$AF$67","'Sheet2 (2)'!$A$1:$Z$82"}</definedName>
    <definedName name="いいいい" localSheetId="4" hidden="1">{"'Sheet2 (2)'!$AF$67","'Sheet2 (2)'!$A$1:$Z$82"}</definedName>
    <definedName name="いいいい" localSheetId="0" hidden="1">{"'Sheet2 (2)'!$AF$67","'Sheet2 (2)'!$A$1:$Z$82"}</definedName>
    <definedName name="いいいい" hidden="1">{"'Sheet2 (2)'!$AF$67","'Sheet2 (2)'!$A$1:$Z$82"}</definedName>
    <definedName name="いお７９" localSheetId="4" hidden="1">{#N/A,#N/A,FALSE,"連絡先";#N/A,#N/A,FALSE,"ﾊｰﾄﾞｿﾌﾄ環境";#N/A,#N/A,FALSE,"IP･ﾌﾟﾛﾄｺﾙの設定";#N/A,#N/A,FALSE,"各種設定";#N/A,#N/A,FALSE,"OSPF";#N/A,#N/A,FALSE,"X25";#N/A,#N/A,FALSE,"FrameRelay";#N/A,#N/A,FALSE,"ATM"}</definedName>
    <definedName name="いお７９" localSheetId="0" hidden="1">{#N/A,#N/A,FALSE,"連絡先";#N/A,#N/A,FALSE,"ﾊｰﾄﾞｿﾌﾄ環境";#N/A,#N/A,FALSE,"IP･ﾌﾟﾛﾄｺﾙの設定";#N/A,#N/A,FALSE,"各種設定";#N/A,#N/A,FALSE,"OSPF";#N/A,#N/A,FALSE,"X25";#N/A,#N/A,FALSE,"FrameRelay";#N/A,#N/A,FALSE,"ATM"}</definedName>
    <definedName name="いお７９" hidden="1">{#N/A,#N/A,FALSE,"連絡先";#N/A,#N/A,FALSE,"ﾊｰﾄﾞｿﾌﾄ環境";#N/A,#N/A,FALSE,"IP･ﾌﾟﾛﾄｺﾙの設定";#N/A,#N/A,FALSE,"各種設定";#N/A,#N/A,FALSE,"OSPF";#N/A,#N/A,FALSE,"X25";#N/A,#N/A,FALSE,"FrameRelay";#N/A,#N/A,FALSE,"ATM"}</definedName>
    <definedName name="いつ" localSheetId="4" hidden="1">{"'Sheet2 (2)'!$AF$67","'Sheet2 (2)'!$A$1:$Z$82"}</definedName>
    <definedName name="いつ" localSheetId="0" hidden="1">{"'Sheet2 (2)'!$AF$67","'Sheet2 (2)'!$A$1:$Z$82"}</definedName>
    <definedName name="いつ" hidden="1">{"'Sheet2 (2)'!$AF$67","'Sheet2 (2)'!$A$1:$Z$82"}</definedName>
    <definedName name="う" localSheetId="4" hidden="1">{"'Sheet2 (2)'!$AF$67","'Sheet2 (2)'!$A$1:$Z$82"}</definedName>
    <definedName name="う" localSheetId="0" hidden="1">{"'Sheet2 (2)'!$AF$67","'Sheet2 (2)'!$A$1:$Z$82"}</definedName>
    <definedName name="う" hidden="1">{"'Sheet2 (2)'!$AF$67","'Sheet2 (2)'!$A$1:$Z$82"}</definedName>
    <definedName name="う５７６" localSheetId="4" hidden="1">{"'Sheet2 (2)'!$AF$67","'Sheet2 (2)'!$A$1:$Z$82"}</definedName>
    <definedName name="う５７６" localSheetId="0" hidden="1">{"'Sheet2 (2)'!$AF$67","'Sheet2 (2)'!$A$1:$Z$82"}</definedName>
    <definedName name="う５７６" hidden="1">{"'Sheet2 (2)'!$AF$67","'Sheet2 (2)'!$A$1:$Z$82"}</definedName>
    <definedName name="う５７８" localSheetId="4" hidden="1">{#N/A,#N/A,FALSE,"連絡先";#N/A,#N/A,FALSE,"ﾊｰﾄﾞｿﾌﾄ環境";#N/A,#N/A,FALSE,"IP･ﾌﾟﾛﾄｺﾙの設定";#N/A,#N/A,FALSE,"各種設定";#N/A,#N/A,FALSE,"OSPF";#N/A,#N/A,FALSE,"X25";#N/A,#N/A,FALSE,"FrameRelay";#N/A,#N/A,FALSE,"ATM"}</definedName>
    <definedName name="う５７８" localSheetId="0" hidden="1">{#N/A,#N/A,FALSE,"連絡先";#N/A,#N/A,FALSE,"ﾊｰﾄﾞｿﾌﾄ環境";#N/A,#N/A,FALSE,"IP･ﾌﾟﾛﾄｺﾙの設定";#N/A,#N/A,FALSE,"各種設定";#N/A,#N/A,FALSE,"OSPF";#N/A,#N/A,FALSE,"X25";#N/A,#N/A,FALSE,"FrameRelay";#N/A,#N/A,FALSE,"ATM"}</definedName>
    <definedName name="う５７８" hidden="1">{#N/A,#N/A,FALSE,"連絡先";#N/A,#N/A,FALSE,"ﾊｰﾄﾞｿﾌﾄ環境";#N/A,#N/A,FALSE,"IP･ﾌﾟﾛﾄｺﾙの設定";#N/A,#N/A,FALSE,"各種設定";#N/A,#N/A,FALSE,"OSPF";#N/A,#N/A,FALSE,"X25";#N/A,#N/A,FALSE,"FrameRelay";#N/A,#N/A,FALSE,"ATM"}</definedName>
    <definedName name="う５８７" localSheetId="4" hidden="1">{#N/A,#N/A,FALSE,"連絡先";#N/A,#N/A,FALSE,"ﾊｰﾄﾞｿﾌﾄ環境";#N/A,#N/A,FALSE,"IP･ﾌﾟﾛﾄｺﾙの設定";#N/A,#N/A,FALSE,"各種設定";#N/A,#N/A,FALSE,"OSPF";#N/A,#N/A,FALSE,"X25";#N/A,#N/A,FALSE,"FrameRelay";#N/A,#N/A,FALSE,"ATM"}</definedName>
    <definedName name="う５８７" localSheetId="0" hidden="1">{#N/A,#N/A,FALSE,"連絡先";#N/A,#N/A,FALSE,"ﾊｰﾄﾞｿﾌﾄ環境";#N/A,#N/A,FALSE,"IP･ﾌﾟﾛﾄｺﾙの設定";#N/A,#N/A,FALSE,"各種設定";#N/A,#N/A,FALSE,"OSPF";#N/A,#N/A,FALSE,"X25";#N/A,#N/A,FALSE,"FrameRelay";#N/A,#N/A,FALSE,"ATM"}</definedName>
    <definedName name="う５８７" hidden="1">{#N/A,#N/A,FALSE,"連絡先";#N/A,#N/A,FALSE,"ﾊｰﾄﾞｿﾌﾄ環境";#N/A,#N/A,FALSE,"IP･ﾌﾟﾛﾄｺﾙの設定";#N/A,#N/A,FALSE,"各種設定";#N/A,#N/A,FALSE,"OSPF";#N/A,#N/A,FALSE,"X25";#N/A,#N/A,FALSE,"FrameRelay";#N/A,#N/A,FALSE,"ATM"}</definedName>
    <definedName name="ヴぁｆ" localSheetId="4" hidden="1">{#N/A,#N/A,FALSE,"連絡先";#N/A,#N/A,FALSE,"ﾊｰﾄﾞｿﾌﾄ環境";#N/A,#N/A,FALSE,"IP･ﾌﾟﾛﾄｺﾙの設定";#N/A,#N/A,FALSE,"各種設定";#N/A,#N/A,FALSE,"OSPF";#N/A,#N/A,FALSE,"X25";#N/A,#N/A,FALSE,"FrameRelay";#N/A,#N/A,FALSE,"ATM"}</definedName>
    <definedName name="ヴぁｆ" localSheetId="0" hidden="1">{#N/A,#N/A,FALSE,"連絡先";#N/A,#N/A,FALSE,"ﾊｰﾄﾞｿﾌﾄ環境";#N/A,#N/A,FALSE,"IP･ﾌﾟﾛﾄｺﾙの設定";#N/A,#N/A,FALSE,"各種設定";#N/A,#N/A,FALSE,"OSPF";#N/A,#N/A,FALSE,"X25";#N/A,#N/A,FALSE,"FrameRelay";#N/A,#N/A,FALSE,"ATM"}</definedName>
    <definedName name="ヴぁｆ" hidden="1">{#N/A,#N/A,FALSE,"連絡先";#N/A,#N/A,FALSE,"ﾊｰﾄﾞｿﾌﾄ環境";#N/A,#N/A,FALSE,"IP･ﾌﾟﾛﾄｺﾙの設定";#N/A,#N/A,FALSE,"各種設定";#N/A,#N/A,FALSE,"OSPF";#N/A,#N/A,FALSE,"X25";#N/A,#N/A,FALSE,"FrameRelay";#N/A,#N/A,FALSE,"ATM"}</definedName>
    <definedName name="ヴぁｓｇｔｓ" localSheetId="4" hidden="1">{#N/A,#N/A,FALSE,"連絡先";#N/A,#N/A,FALSE,"ﾊｰﾄﾞｿﾌﾄ環境";#N/A,#N/A,FALSE,"IP･ﾌﾟﾛﾄｺﾙの設定";#N/A,#N/A,FALSE,"各種設定";#N/A,#N/A,FALSE,"OSPF";#N/A,#N/A,FALSE,"X25";#N/A,#N/A,FALSE,"FrameRelay";#N/A,#N/A,FALSE,"ATM"}</definedName>
    <definedName name="ヴぁｓｇｔｓ" localSheetId="0" hidden="1">{#N/A,#N/A,FALSE,"連絡先";#N/A,#N/A,FALSE,"ﾊｰﾄﾞｿﾌﾄ環境";#N/A,#N/A,FALSE,"IP･ﾌﾟﾛﾄｺﾙの設定";#N/A,#N/A,FALSE,"各種設定";#N/A,#N/A,FALSE,"OSPF";#N/A,#N/A,FALSE,"X25";#N/A,#N/A,FALSE,"FrameRelay";#N/A,#N/A,FALSE,"ATM"}</definedName>
    <definedName name="ヴぁｓｇｔｓ" hidden="1">{#N/A,#N/A,FALSE,"連絡先";#N/A,#N/A,FALSE,"ﾊｰﾄﾞｿﾌﾄ環境";#N/A,#N/A,FALSE,"IP･ﾌﾟﾛﾄｺﾙの設定";#N/A,#N/A,FALSE,"各種設定";#N/A,#N/A,FALSE,"OSPF";#N/A,#N/A,FALSE,"X25";#N/A,#N/A,FALSE,"FrameRelay";#N/A,#N/A,FALSE,"ATM"}</definedName>
    <definedName name="ヴぁえｒｄｆ" localSheetId="4" hidden="1">{"'Sheet2 (2)'!$AF$67","'Sheet2 (2)'!$A$1:$Z$82"}</definedName>
    <definedName name="ヴぁえｒｄｆ" localSheetId="0" hidden="1">{"'Sheet2 (2)'!$AF$67","'Sheet2 (2)'!$A$1:$Z$82"}</definedName>
    <definedName name="ヴぁえｒｄｆ" hidden="1">{"'Sheet2 (2)'!$AF$67","'Sheet2 (2)'!$A$1:$Z$82"}</definedName>
    <definedName name="ヴぁえｒｄｓふぇｓ" localSheetId="4" hidden="1">{"'Sheet2 (2)'!$AF$67","'Sheet2 (2)'!$A$1:$Z$82"}</definedName>
    <definedName name="ヴぁえｒｄｓふぇｓ" localSheetId="0" hidden="1">{"'Sheet2 (2)'!$AF$67","'Sheet2 (2)'!$A$1:$Z$82"}</definedName>
    <definedName name="ヴぁえｒｄｓふぇｓ" hidden="1">{"'Sheet2 (2)'!$AF$67","'Sheet2 (2)'!$A$1:$Z$82"}</definedName>
    <definedName name="ヴぁえｒｄさえｗ" localSheetId="4" hidden="1">{"'Sheet2 (2)'!$AF$67","'Sheet2 (2)'!$A$1:$Z$82"}</definedName>
    <definedName name="ヴぁえｒｄさえｗ" localSheetId="0" hidden="1">{"'Sheet2 (2)'!$AF$67","'Sheet2 (2)'!$A$1:$Z$82"}</definedName>
    <definedName name="ヴぁえｒｄさえｗ" hidden="1">{"'Sheet2 (2)'!$AF$67","'Sheet2 (2)'!$A$1:$Z$82"}</definedName>
    <definedName name="ういｋｔ" localSheetId="4" hidden="1">{#N/A,#N/A,FALSE,"連絡先";#N/A,#N/A,FALSE,"ﾊｰﾄﾞｿﾌﾄ環境";#N/A,#N/A,FALSE,"IP･ﾌﾟﾛﾄｺﾙの設定";#N/A,#N/A,FALSE,"各種設定";#N/A,#N/A,FALSE,"OSPF";#N/A,#N/A,FALSE,"X25";#N/A,#N/A,FALSE,"FrameRelay";#N/A,#N/A,FALSE,"ATM"}</definedName>
    <definedName name="ういｋｔ" localSheetId="0" hidden="1">{#N/A,#N/A,FALSE,"連絡先";#N/A,#N/A,FALSE,"ﾊｰﾄﾞｿﾌﾄ環境";#N/A,#N/A,FALSE,"IP･ﾌﾟﾛﾄｺﾙの設定";#N/A,#N/A,FALSE,"各種設定";#N/A,#N/A,FALSE,"OSPF";#N/A,#N/A,FALSE,"X25";#N/A,#N/A,FALSE,"FrameRelay";#N/A,#N/A,FALSE,"ATM"}</definedName>
    <definedName name="ういｋｔ" hidden="1">{#N/A,#N/A,FALSE,"連絡先";#N/A,#N/A,FALSE,"ﾊｰﾄﾞｿﾌﾄ環境";#N/A,#N/A,FALSE,"IP･ﾌﾟﾛﾄｺﾙの設定";#N/A,#N/A,FALSE,"各種設定";#N/A,#N/A,FALSE,"OSPF";#N/A,#N/A,FALSE,"X25";#N/A,#N/A,FALSE,"FrameRelay";#N/A,#N/A,FALSE,"ATM"}</definedName>
    <definedName name="うう" localSheetId="4" hidden="1">{"'Sheet2 (2)'!$AF$67","'Sheet2 (2)'!$A$1:$Z$82"}</definedName>
    <definedName name="うう" localSheetId="0" hidden="1">{"'Sheet2 (2)'!$AF$67","'Sheet2 (2)'!$A$1:$Z$82"}</definedName>
    <definedName name="うう" hidden="1">{"'Sheet2 (2)'!$AF$67","'Sheet2 (2)'!$A$1:$Z$82"}</definedName>
    <definedName name="うぇ" localSheetId="4" hidden="1">{"'Sheet2 (2)'!$AF$67","'Sheet2 (2)'!$A$1:$Z$82"}</definedName>
    <definedName name="うぇ" localSheetId="0" hidden="1">{"'Sheet2 (2)'!$AF$67","'Sheet2 (2)'!$A$1:$Z$82"}</definedName>
    <definedName name="うぇ" hidden="1">{"'Sheet2 (2)'!$AF$67","'Sheet2 (2)'!$A$1:$Z$82"}</definedName>
    <definedName name="うぇｄ" localSheetId="4" hidden="1">{"'Sheet2 (2)'!$AF$67","'Sheet2 (2)'!$A$1:$Z$82"}</definedName>
    <definedName name="うぇｄ" localSheetId="0" hidden="1">{"'Sheet2 (2)'!$AF$67","'Sheet2 (2)'!$A$1:$Z$82"}</definedName>
    <definedName name="うぇｄ" hidden="1">{"'Sheet2 (2)'!$AF$67","'Sheet2 (2)'!$A$1:$Z$82"}</definedName>
    <definedName name="ヴぇｒ" localSheetId="4" hidden="1">{#N/A,#N/A,FALSE,"連絡先";#N/A,#N/A,FALSE,"ﾊｰﾄﾞｿﾌﾄ環境";#N/A,#N/A,FALSE,"IP･ﾌﾟﾛﾄｺﾙの設定";#N/A,#N/A,FALSE,"各種設定";#N/A,#N/A,FALSE,"OSPF";#N/A,#N/A,FALSE,"X25";#N/A,#N/A,FALSE,"FrameRelay";#N/A,#N/A,FALSE,"ATM"}</definedName>
    <definedName name="ヴぇｒ" localSheetId="0" hidden="1">{#N/A,#N/A,FALSE,"連絡先";#N/A,#N/A,FALSE,"ﾊｰﾄﾞｿﾌﾄ環境";#N/A,#N/A,FALSE,"IP･ﾌﾟﾛﾄｺﾙの設定";#N/A,#N/A,FALSE,"各種設定";#N/A,#N/A,FALSE,"OSPF";#N/A,#N/A,FALSE,"X25";#N/A,#N/A,FALSE,"FrameRelay";#N/A,#N/A,FALSE,"ATM"}</definedName>
    <definedName name="ヴぇｒ" hidden="1">{#N/A,#N/A,FALSE,"連絡先";#N/A,#N/A,FALSE,"ﾊｰﾄﾞｿﾌﾄ環境";#N/A,#N/A,FALSE,"IP･ﾌﾟﾛﾄｺﾙの設定";#N/A,#N/A,FALSE,"各種設定";#N/A,#N/A,FALSE,"OSPF";#N/A,#N/A,FALSE,"X25";#N/A,#N/A,FALSE,"FrameRelay";#N/A,#N/A,FALSE,"ATM"}</definedName>
    <definedName name="ヴぇｒｓ" localSheetId="4" hidden="1">{#N/A,#N/A,FALSE,"連絡先";#N/A,#N/A,FALSE,"ﾊｰﾄﾞｿﾌﾄ環境";#N/A,#N/A,FALSE,"IP･ﾌﾟﾛﾄｺﾙの設定";#N/A,#N/A,FALSE,"各種設定";#N/A,#N/A,FALSE,"OSPF";#N/A,#N/A,FALSE,"X25";#N/A,#N/A,FALSE,"FrameRelay";#N/A,#N/A,FALSE,"ATM"}</definedName>
    <definedName name="ヴぇｒｓ" localSheetId="0" hidden="1">{#N/A,#N/A,FALSE,"連絡先";#N/A,#N/A,FALSE,"ﾊｰﾄﾞｿﾌﾄ環境";#N/A,#N/A,FALSE,"IP･ﾌﾟﾛﾄｺﾙの設定";#N/A,#N/A,FALSE,"各種設定";#N/A,#N/A,FALSE,"OSPF";#N/A,#N/A,FALSE,"X25";#N/A,#N/A,FALSE,"FrameRelay";#N/A,#N/A,FALSE,"ATM"}</definedName>
    <definedName name="ヴぇｒｓ" hidden="1">{#N/A,#N/A,FALSE,"連絡先";#N/A,#N/A,FALSE,"ﾊｰﾄﾞｿﾌﾄ環境";#N/A,#N/A,FALSE,"IP･ﾌﾟﾛﾄｺﾙの設定";#N/A,#N/A,FALSE,"各種設定";#N/A,#N/A,FALSE,"OSPF";#N/A,#N/A,FALSE,"X25";#N/A,#N/A,FALSE,"FrameRelay";#N/A,#N/A,FALSE,"ATM"}</definedName>
    <definedName name="ヴぇｒｓｙうぇｒｔｓ" localSheetId="4" hidden="1">{#N/A,#N/A,FALSE,"連絡先";#N/A,#N/A,FALSE,"ﾊｰﾄﾞｿﾌﾄ環境";#N/A,#N/A,FALSE,"IP･ﾌﾟﾛﾄｺﾙの設定";#N/A,#N/A,FALSE,"各種設定";#N/A,#N/A,FALSE,"OSPF";#N/A,#N/A,FALSE,"X25";#N/A,#N/A,FALSE,"FrameRelay";#N/A,#N/A,FALSE,"ATM"}</definedName>
    <definedName name="ヴぇｒｓｙうぇｒｔｓ" localSheetId="0" hidden="1">{#N/A,#N/A,FALSE,"連絡先";#N/A,#N/A,FALSE,"ﾊｰﾄﾞｿﾌﾄ環境";#N/A,#N/A,FALSE,"IP･ﾌﾟﾛﾄｺﾙの設定";#N/A,#N/A,FALSE,"各種設定";#N/A,#N/A,FALSE,"OSPF";#N/A,#N/A,FALSE,"X25";#N/A,#N/A,FALSE,"FrameRelay";#N/A,#N/A,FALSE,"ATM"}</definedName>
    <definedName name="ヴぇｒｓｙうぇｒｔｓ" hidden="1">{#N/A,#N/A,FALSE,"連絡先";#N/A,#N/A,FALSE,"ﾊｰﾄﾞｿﾌﾄ環境";#N/A,#N/A,FALSE,"IP･ﾌﾟﾛﾄｺﾙの設定";#N/A,#N/A,FALSE,"各種設定";#N/A,#N/A,FALSE,"OSPF";#N/A,#N/A,FALSE,"X25";#N/A,#N/A,FALSE,"FrameRelay";#N/A,#N/A,FALSE,"ATM"}</definedName>
    <definedName name="ヴぇｒしぇｒｗ" localSheetId="4" hidden="1">{#N/A,#N/A,FALSE,"連絡先";#N/A,#N/A,FALSE,"ﾊｰﾄﾞｿﾌﾄ環境";#N/A,#N/A,FALSE,"IP･ﾌﾟﾛﾄｺﾙの設定";#N/A,#N/A,FALSE,"各種設定";#N/A,#N/A,FALSE,"OSPF";#N/A,#N/A,FALSE,"X25";#N/A,#N/A,FALSE,"FrameRelay";#N/A,#N/A,FALSE,"ATM"}</definedName>
    <definedName name="ヴぇｒしぇｒｗ" localSheetId="0" hidden="1">{#N/A,#N/A,FALSE,"連絡先";#N/A,#N/A,FALSE,"ﾊｰﾄﾞｿﾌﾄ環境";#N/A,#N/A,FALSE,"IP･ﾌﾟﾛﾄｺﾙの設定";#N/A,#N/A,FALSE,"各種設定";#N/A,#N/A,FALSE,"OSPF";#N/A,#N/A,FALSE,"X25";#N/A,#N/A,FALSE,"FrameRelay";#N/A,#N/A,FALSE,"ATM"}</definedName>
    <definedName name="ヴぇｒしぇｒｗ" hidden="1">{#N/A,#N/A,FALSE,"連絡先";#N/A,#N/A,FALSE,"ﾊｰﾄﾞｿﾌﾄ環境";#N/A,#N/A,FALSE,"IP･ﾌﾟﾛﾄｺﾙの設定";#N/A,#N/A,FALSE,"各種設定";#N/A,#N/A,FALSE,"OSPF";#N/A,#N/A,FALSE,"X25";#N/A,#N/A,FALSE,"FrameRelay";#N/A,#N/A,FALSE,"ATM"}</definedName>
    <definedName name="え" localSheetId="4" hidden="1">{#N/A,#N/A,FALSE,"連絡先";#N/A,#N/A,FALSE,"ﾊｰﾄﾞｿﾌﾄ環境";#N/A,#N/A,FALSE,"IP･ﾌﾟﾛﾄｺﾙの設定";#N/A,#N/A,FALSE,"各種設定";#N/A,#N/A,FALSE,"OSPF";#N/A,#N/A,FALSE,"X25";#N/A,#N/A,FALSE,"FrameRelay";#N/A,#N/A,FALSE,"ATM"}</definedName>
    <definedName name="え" localSheetId="0" hidden="1">{#N/A,#N/A,FALSE,"連絡先";#N/A,#N/A,FALSE,"ﾊｰﾄﾞｿﾌﾄ環境";#N/A,#N/A,FALSE,"IP･ﾌﾟﾛﾄｺﾙの設定";#N/A,#N/A,FALSE,"各種設定";#N/A,#N/A,FALSE,"OSPF";#N/A,#N/A,FALSE,"X25";#N/A,#N/A,FALSE,"FrameRelay";#N/A,#N/A,FALSE,"ATM"}</definedName>
    <definedName name="え" hidden="1">{#N/A,#N/A,FALSE,"連絡先";#N/A,#N/A,FALSE,"ﾊｰﾄﾞｿﾌﾄ環境";#N/A,#N/A,FALSE,"IP･ﾌﾟﾛﾄｺﾙの設定";#N/A,#N/A,FALSE,"各種設定";#N/A,#N/A,FALSE,"OSPF";#N/A,#N/A,FALSE,"X25";#N/A,#N/A,FALSE,"FrameRelay";#N/A,#N/A,FALSE,"ATM"}</definedName>
    <definedName name="えｇ" localSheetId="4" hidden="1">{"'Sheet2 (2)'!$AF$67","'Sheet2 (2)'!$A$1:$Z$82"}</definedName>
    <definedName name="えｇ" localSheetId="0" hidden="1">{"'Sheet2 (2)'!$AF$67","'Sheet2 (2)'!$A$1:$Z$82"}</definedName>
    <definedName name="えｇ" hidden="1">{"'Sheet2 (2)'!$AF$67","'Sheet2 (2)'!$A$1:$Z$82"}</definedName>
    <definedName name="えｔ" localSheetId="4" hidden="1">{#N/A,#N/A,FALSE,"連絡先";#N/A,#N/A,FALSE,"ﾊｰﾄﾞｿﾌﾄ環境";#N/A,#N/A,FALSE,"IP･ﾌﾟﾛﾄｺﾙの設定";#N/A,#N/A,FALSE,"各種設定";#N/A,#N/A,FALSE,"OSPF";#N/A,#N/A,FALSE,"X25";#N/A,#N/A,FALSE,"FrameRelay";#N/A,#N/A,FALSE,"ATM"}</definedName>
    <definedName name="えｔ" localSheetId="0" hidden="1">{#N/A,#N/A,FALSE,"連絡先";#N/A,#N/A,FALSE,"ﾊｰﾄﾞｿﾌﾄ環境";#N/A,#N/A,FALSE,"IP･ﾌﾟﾛﾄｺﾙの設定";#N/A,#N/A,FALSE,"各種設定";#N/A,#N/A,FALSE,"OSPF";#N/A,#N/A,FALSE,"X25";#N/A,#N/A,FALSE,"FrameRelay";#N/A,#N/A,FALSE,"ATM"}</definedName>
    <definedName name="えｔ" hidden="1">{#N/A,#N/A,FALSE,"連絡先";#N/A,#N/A,FALSE,"ﾊｰﾄﾞｿﾌﾄ環境";#N/A,#N/A,FALSE,"IP･ﾌﾟﾛﾄｺﾙの設定";#N/A,#N/A,FALSE,"各種設定";#N/A,#N/A,FALSE,"OSPF";#N/A,#N/A,FALSE,"X25";#N/A,#N/A,FALSE,"FrameRelay";#N/A,#N/A,FALSE,"ATM"}</definedName>
    <definedName name="えあｒｄｔふぇ" localSheetId="4" hidden="1">{"'Sheet2 (2)'!$AF$67","'Sheet2 (2)'!$A$1:$Z$82"}</definedName>
    <definedName name="えあｒｄｔふぇ" localSheetId="0" hidden="1">{"'Sheet2 (2)'!$AF$67","'Sheet2 (2)'!$A$1:$Z$82"}</definedName>
    <definedName name="えあｒｄｔふぇ" hidden="1">{"'Sheet2 (2)'!$AF$67","'Sheet2 (2)'!$A$1:$Z$82"}</definedName>
    <definedName name="えだｆ" localSheetId="4" hidden="1">{#N/A,#N/A,FALSE,"連絡先";#N/A,#N/A,FALSE,"ﾊｰﾄﾞｿﾌﾄ環境";#N/A,#N/A,FALSE,"IP･ﾌﾟﾛﾄｺﾙの設定";#N/A,#N/A,FALSE,"各種設定";#N/A,#N/A,FALSE,"OSPF";#N/A,#N/A,FALSE,"X25";#N/A,#N/A,FALSE,"FrameRelay";#N/A,#N/A,FALSE,"ATM"}</definedName>
    <definedName name="えだｆ" localSheetId="0" hidden="1">{#N/A,#N/A,FALSE,"連絡先";#N/A,#N/A,FALSE,"ﾊｰﾄﾞｿﾌﾄ環境";#N/A,#N/A,FALSE,"IP･ﾌﾟﾛﾄｺﾙの設定";#N/A,#N/A,FALSE,"各種設定";#N/A,#N/A,FALSE,"OSPF";#N/A,#N/A,FALSE,"X25";#N/A,#N/A,FALSE,"FrameRelay";#N/A,#N/A,FALSE,"ATM"}</definedName>
    <definedName name="えだｆ" hidden="1">{#N/A,#N/A,FALSE,"連絡先";#N/A,#N/A,FALSE,"ﾊｰﾄﾞｿﾌﾄ環境";#N/A,#N/A,FALSE,"IP･ﾌﾟﾛﾄｺﾙの設定";#N/A,#N/A,FALSE,"各種設定";#N/A,#N/A,FALSE,"OSPF";#N/A,#N/A,FALSE,"X25";#N/A,#N/A,FALSE,"FrameRelay";#N/A,#N/A,FALSE,"ATM"}</definedName>
    <definedName name="えふぁ" localSheetId="4" hidden="1">{#N/A,#N/A,FALSE,"連絡先";#N/A,#N/A,FALSE,"ﾊｰﾄﾞｿﾌﾄ環境";#N/A,#N/A,FALSE,"IP･ﾌﾟﾛﾄｺﾙの設定";#N/A,#N/A,FALSE,"各種設定";#N/A,#N/A,FALSE,"OSPF";#N/A,#N/A,FALSE,"X25";#N/A,#N/A,FALSE,"FrameRelay";#N/A,#N/A,FALSE,"ATM"}</definedName>
    <definedName name="えふぁ" localSheetId="0" hidden="1">{#N/A,#N/A,FALSE,"連絡先";#N/A,#N/A,FALSE,"ﾊｰﾄﾞｿﾌﾄ環境";#N/A,#N/A,FALSE,"IP･ﾌﾟﾛﾄｺﾙの設定";#N/A,#N/A,FALSE,"各種設定";#N/A,#N/A,FALSE,"OSPF";#N/A,#N/A,FALSE,"X25";#N/A,#N/A,FALSE,"FrameRelay";#N/A,#N/A,FALSE,"ATM"}</definedName>
    <definedName name="えふぁ" hidden="1">{#N/A,#N/A,FALSE,"連絡先";#N/A,#N/A,FALSE,"ﾊｰﾄﾞｿﾌﾄ環境";#N/A,#N/A,FALSE,"IP･ﾌﾟﾛﾄｺﾙの設定";#N/A,#N/A,FALSE,"各種設定";#N/A,#N/A,FALSE,"OSPF";#N/A,#N/A,FALSE,"X25";#N/A,#N/A,FALSE,"FrameRelay";#N/A,#N/A,FALSE,"ATM"}</definedName>
    <definedName name="お" localSheetId="4" hidden="1">{#N/A,#N/A,FALSE,"連絡先";#N/A,#N/A,FALSE,"ﾊｰﾄﾞｿﾌﾄ環境";#N/A,#N/A,FALSE,"IP･ﾌﾟﾛﾄｺﾙの設定";#N/A,#N/A,FALSE,"各種設定";#N/A,#N/A,FALSE,"OSPF";#N/A,#N/A,FALSE,"X25";#N/A,#N/A,FALSE,"FrameRelay";#N/A,#N/A,FALSE,"ATM"}</definedName>
    <definedName name="お" localSheetId="0" hidden="1">{#N/A,#N/A,FALSE,"連絡先";#N/A,#N/A,FALSE,"ﾊｰﾄﾞｿﾌﾄ環境";#N/A,#N/A,FALSE,"IP･ﾌﾟﾛﾄｺﾙの設定";#N/A,#N/A,FALSE,"各種設定";#N/A,#N/A,FALSE,"OSPF";#N/A,#N/A,FALSE,"X25";#N/A,#N/A,FALSE,"FrameRelay";#N/A,#N/A,FALSE,"ATM"}</definedName>
    <definedName name="お" hidden="1">{#N/A,#N/A,FALSE,"連絡先";#N/A,#N/A,FALSE,"ﾊｰﾄﾞｿﾌﾄ環境";#N/A,#N/A,FALSE,"IP･ﾌﾟﾛﾄｺﾙの設定";#N/A,#N/A,FALSE,"各種設定";#N/A,#N/A,FALSE,"OSPF";#N/A,#N/A,FALSE,"X25";#N/A,#N/A,FALSE,"FrameRelay";#N/A,#N/A,FALSE,"ATM"}</definedName>
    <definedName name="ぉ７" localSheetId="4" hidden="1">{#N/A,#N/A,FALSE,"連絡先";#N/A,#N/A,FALSE,"ﾊｰﾄﾞｿﾌﾄ環境";#N/A,#N/A,FALSE,"IP･ﾌﾟﾛﾄｺﾙの設定";#N/A,#N/A,FALSE,"各種設定";#N/A,#N/A,FALSE,"OSPF";#N/A,#N/A,FALSE,"X25";#N/A,#N/A,FALSE,"FrameRelay";#N/A,#N/A,FALSE,"ATM"}</definedName>
    <definedName name="ぉ７" localSheetId="0" hidden="1">{#N/A,#N/A,FALSE,"連絡先";#N/A,#N/A,FALSE,"ﾊｰﾄﾞｿﾌﾄ環境";#N/A,#N/A,FALSE,"IP･ﾌﾟﾛﾄｺﾙの設定";#N/A,#N/A,FALSE,"各種設定";#N/A,#N/A,FALSE,"OSPF";#N/A,#N/A,FALSE,"X25";#N/A,#N/A,FALSE,"FrameRelay";#N/A,#N/A,FALSE,"ATM"}</definedName>
    <definedName name="ぉ７" hidden="1">{#N/A,#N/A,FALSE,"連絡先";#N/A,#N/A,FALSE,"ﾊｰﾄﾞｿﾌﾄ環境";#N/A,#N/A,FALSE,"IP･ﾌﾟﾛﾄｺﾙの設定";#N/A,#N/A,FALSE,"各種設定";#N/A,#N/A,FALSE,"OSPF";#N/A,#N/A,FALSE,"X25";#N/A,#N/A,FALSE,"FrameRelay";#N/A,#N/A,FALSE,"ATM"}</definedName>
    <definedName name="ぉ８０９" localSheetId="4" hidden="1">{"'Sheet2 (2)'!$AF$67","'Sheet2 (2)'!$A$1:$Z$82"}</definedName>
    <definedName name="ぉ８０９" localSheetId="0" hidden="1">{"'Sheet2 (2)'!$AF$67","'Sheet2 (2)'!$A$1:$Z$82"}</definedName>
    <definedName name="ぉ８０９" hidden="1">{"'Sheet2 (2)'!$AF$67","'Sheet2 (2)'!$A$1:$Z$82"}</definedName>
    <definedName name="お８０９" localSheetId="4" hidden="1">{"'Sheet2 (2)'!$AF$67","'Sheet2 (2)'!$A$1:$Z$82"}</definedName>
    <definedName name="お８０９" localSheetId="0" hidden="1">{"'Sheet2 (2)'!$AF$67","'Sheet2 (2)'!$A$1:$Z$82"}</definedName>
    <definedName name="お８０９" hidden="1">{"'Sheet2 (2)'!$AF$67","'Sheet2 (2)'!$A$1:$Z$82"}</definedName>
    <definedName name="お８７９" localSheetId="4" hidden="1">{"'Sheet2 (2)'!$AF$67","'Sheet2 (2)'!$A$1:$Z$82"}</definedName>
    <definedName name="お８７９" localSheetId="0" hidden="1">{"'Sheet2 (2)'!$AF$67","'Sheet2 (2)'!$A$1:$Z$82"}</definedName>
    <definedName name="お８７９" hidden="1">{"'Sheet2 (2)'!$AF$67","'Sheet2 (2)'!$A$1:$Z$82"}</definedName>
    <definedName name="ぉ８９" localSheetId="4" hidden="1">{"'Sheet2 (2)'!$AF$67","'Sheet2 (2)'!$A$1:$Z$82"}</definedName>
    <definedName name="ぉ８９" localSheetId="0" hidden="1">{"'Sheet2 (2)'!$AF$67","'Sheet2 (2)'!$A$1:$Z$82"}</definedName>
    <definedName name="ぉ８９" hidden="1">{"'Sheet2 (2)'!$AF$67","'Sheet2 (2)'!$A$1:$Z$82"}</definedName>
    <definedName name="おｌ８０９" localSheetId="4" hidden="1">{#N/A,#N/A,FALSE,"連絡先";#N/A,#N/A,FALSE,"ﾊｰﾄﾞｿﾌﾄ環境";#N/A,#N/A,FALSE,"IP･ﾌﾟﾛﾄｺﾙの設定";#N/A,#N/A,FALSE,"各種設定";#N/A,#N/A,FALSE,"OSPF";#N/A,#N/A,FALSE,"X25";#N/A,#N/A,FALSE,"FrameRelay";#N/A,#N/A,FALSE,"ATM"}</definedName>
    <definedName name="おｌ８０９" localSheetId="0" hidden="1">{#N/A,#N/A,FALSE,"連絡先";#N/A,#N/A,FALSE,"ﾊｰﾄﾞｿﾌﾄ環境";#N/A,#N/A,FALSE,"IP･ﾌﾟﾛﾄｺﾙの設定";#N/A,#N/A,FALSE,"各種設定";#N/A,#N/A,FALSE,"OSPF";#N/A,#N/A,FALSE,"X25";#N/A,#N/A,FALSE,"FrameRelay";#N/A,#N/A,FALSE,"ATM"}</definedName>
    <definedName name="おｌ８０９" hidden="1">{#N/A,#N/A,FALSE,"連絡先";#N/A,#N/A,FALSE,"ﾊｰﾄﾞｿﾌﾄ環境";#N/A,#N/A,FALSE,"IP･ﾌﾟﾛﾄｺﾙの設定";#N/A,#N/A,FALSE,"各種設定";#N/A,#N/A,FALSE,"OSPF";#N/A,#N/A,FALSE,"X25";#N/A,#N/A,FALSE,"FrameRelay";#N/A,#N/A,FALSE,"ATM"}</definedName>
    <definedName name="か" localSheetId="4" hidden="1">{#N/A,#N/A,FALSE,"連絡先";#N/A,#N/A,FALSE,"ﾊｰﾄﾞｿﾌﾄ環境";#N/A,#N/A,FALSE,"IP･ﾌﾟﾛﾄｺﾙの設定";#N/A,#N/A,FALSE,"各種設定";#N/A,#N/A,FALSE,"OSPF";#N/A,#N/A,FALSE,"X25";#N/A,#N/A,FALSE,"FrameRelay";#N/A,#N/A,FALSE,"ATM"}</definedName>
    <definedName name="か" localSheetId="0" hidden="1">{#N/A,#N/A,FALSE,"連絡先";#N/A,#N/A,FALSE,"ﾊｰﾄﾞｿﾌﾄ環境";#N/A,#N/A,FALSE,"IP･ﾌﾟﾛﾄｺﾙの設定";#N/A,#N/A,FALSE,"各種設定";#N/A,#N/A,FALSE,"OSPF";#N/A,#N/A,FALSE,"X25";#N/A,#N/A,FALSE,"FrameRelay";#N/A,#N/A,FALSE,"ATM"}</definedName>
    <definedName name="か" hidden="1">{#N/A,#N/A,FALSE,"連絡先";#N/A,#N/A,FALSE,"ﾊｰﾄﾞｿﾌﾄ環境";#N/A,#N/A,FALSE,"IP･ﾌﾟﾛﾄｺﾙの設定";#N/A,#N/A,FALSE,"各種設定";#N/A,#N/A,FALSE,"OSPF";#N/A,#N/A,FALSE,"X25";#N/A,#N/A,FALSE,"FrameRelay";#N/A,#N/A,FALSE,"ATM"}</definedName>
    <definedName name="かｄ" localSheetId="4" hidden="1">{#N/A,#N/A,FALSE,"連絡先";#N/A,#N/A,FALSE,"ﾊｰﾄﾞｿﾌﾄ環境";#N/A,#N/A,FALSE,"IP･ﾌﾟﾛﾄｺﾙの設定";#N/A,#N/A,FALSE,"各種設定";#N/A,#N/A,FALSE,"OSPF";#N/A,#N/A,FALSE,"X25";#N/A,#N/A,FALSE,"FrameRelay";#N/A,#N/A,FALSE,"ATM"}</definedName>
    <definedName name="かｄ" localSheetId="0" hidden="1">{#N/A,#N/A,FALSE,"連絡先";#N/A,#N/A,FALSE,"ﾊｰﾄﾞｿﾌﾄ環境";#N/A,#N/A,FALSE,"IP･ﾌﾟﾛﾄｺﾙの設定";#N/A,#N/A,FALSE,"各種設定";#N/A,#N/A,FALSE,"OSPF";#N/A,#N/A,FALSE,"X25";#N/A,#N/A,FALSE,"FrameRelay";#N/A,#N/A,FALSE,"ATM"}</definedName>
    <definedName name="かｄ" hidden="1">{#N/A,#N/A,FALSE,"連絡先";#N/A,#N/A,FALSE,"ﾊｰﾄﾞｿﾌﾄ環境";#N/A,#N/A,FALSE,"IP･ﾌﾟﾛﾄｺﾙの設定";#N/A,#N/A,FALSE,"各種設定";#N/A,#N/A,FALSE,"OSPF";#N/A,#N/A,FALSE,"X25";#N/A,#N/A,FALSE,"FrameRelay";#N/A,#N/A,FALSE,"ATM"}</definedName>
    <definedName name="かｄｓ" localSheetId="4" hidden="1">{#N/A,#N/A,FALSE,"連絡先";#N/A,#N/A,FALSE,"ﾊｰﾄﾞｿﾌﾄ環境";#N/A,#N/A,FALSE,"IP･ﾌﾟﾛﾄｺﾙの設定";#N/A,#N/A,FALSE,"各種設定";#N/A,#N/A,FALSE,"OSPF";#N/A,#N/A,FALSE,"X25";#N/A,#N/A,FALSE,"FrameRelay";#N/A,#N/A,FALSE,"ATM"}</definedName>
    <definedName name="かｄｓ" localSheetId="0" hidden="1">{#N/A,#N/A,FALSE,"連絡先";#N/A,#N/A,FALSE,"ﾊｰﾄﾞｿﾌﾄ環境";#N/A,#N/A,FALSE,"IP･ﾌﾟﾛﾄｺﾙの設定";#N/A,#N/A,FALSE,"各種設定";#N/A,#N/A,FALSE,"OSPF";#N/A,#N/A,FALSE,"X25";#N/A,#N/A,FALSE,"FrameRelay";#N/A,#N/A,FALSE,"ATM"}</definedName>
    <definedName name="かｄｓ" hidden="1">{#N/A,#N/A,FALSE,"連絡先";#N/A,#N/A,FALSE,"ﾊｰﾄﾞｿﾌﾄ環境";#N/A,#N/A,FALSE,"IP･ﾌﾟﾛﾄｺﾙの設定";#N/A,#N/A,FALSE,"各種設定";#N/A,#N/A,FALSE,"OSPF";#N/A,#N/A,FALSE,"X25";#N/A,#N/A,FALSE,"FrameRelay";#N/A,#N/A,FALSE,"ATM"}</definedName>
    <definedName name="かｄｓｆか" localSheetId="4" hidden="1">{"'Sheet2 (2)'!$AF$67","'Sheet2 (2)'!$A$1:$Z$82"}</definedName>
    <definedName name="かｄｓｆか" localSheetId="0" hidden="1">{"'Sheet2 (2)'!$AF$67","'Sheet2 (2)'!$A$1:$Z$82"}</definedName>
    <definedName name="かｄｓｆか" hidden="1">{"'Sheet2 (2)'!$AF$67","'Sheet2 (2)'!$A$1:$Z$82"}</definedName>
    <definedName name="かｄｓふぁえ" localSheetId="4" hidden="1">{"'Sheet2 (2)'!$AF$67","'Sheet2 (2)'!$A$1:$Z$82"}</definedName>
    <definedName name="かｄｓふぁえ" localSheetId="0" hidden="1">{"'Sheet2 (2)'!$AF$67","'Sheet2 (2)'!$A$1:$Z$82"}</definedName>
    <definedName name="かｄｓふぁえ" hidden="1">{"'Sheet2 (2)'!$AF$67","'Sheet2 (2)'!$A$1:$Z$82"}</definedName>
    <definedName name="かｄｓふぁえｗ" localSheetId="4" hidden="1">{"'Sheet2 (2)'!$AF$67","'Sheet2 (2)'!$A$1:$Z$82"}</definedName>
    <definedName name="かｄｓふぁえｗ" localSheetId="0" hidden="1">{"'Sheet2 (2)'!$AF$67","'Sheet2 (2)'!$A$1:$Z$82"}</definedName>
    <definedName name="かｄｓふぁえｗ" hidden="1">{"'Sheet2 (2)'!$AF$67","'Sheet2 (2)'!$A$1:$Z$82"}</definedName>
    <definedName name="かｄｗ" localSheetId="4" hidden="1">{#N/A,#N/A,FALSE,"連絡先";#N/A,#N/A,FALSE,"ﾊｰﾄﾞｿﾌﾄ環境";#N/A,#N/A,FALSE,"IP･ﾌﾟﾛﾄｺﾙの設定";#N/A,#N/A,FALSE,"各種設定";#N/A,#N/A,FALSE,"OSPF";#N/A,#N/A,FALSE,"X25";#N/A,#N/A,FALSE,"FrameRelay";#N/A,#N/A,FALSE,"ATM"}</definedName>
    <definedName name="かｄｗ" localSheetId="0" hidden="1">{#N/A,#N/A,FALSE,"連絡先";#N/A,#N/A,FALSE,"ﾊｰﾄﾞｿﾌﾄ環境";#N/A,#N/A,FALSE,"IP･ﾌﾟﾛﾄｺﾙの設定";#N/A,#N/A,FALSE,"各種設定";#N/A,#N/A,FALSE,"OSPF";#N/A,#N/A,FALSE,"X25";#N/A,#N/A,FALSE,"FrameRelay";#N/A,#N/A,FALSE,"ATM"}</definedName>
    <definedName name="かｄｗ" hidden="1">{#N/A,#N/A,FALSE,"連絡先";#N/A,#N/A,FALSE,"ﾊｰﾄﾞｿﾌﾄ環境";#N/A,#N/A,FALSE,"IP･ﾌﾟﾛﾄｺﾙの設定";#N/A,#N/A,FALSE,"各種設定";#N/A,#N/A,FALSE,"OSPF";#N/A,#N/A,FALSE,"X25";#N/A,#N/A,FALSE,"FrameRelay";#N/A,#N/A,FALSE,"ATM"}</definedName>
    <definedName name="かｄｗｓ" localSheetId="4" hidden="1">{#N/A,#N/A,FALSE,"連絡先";#N/A,#N/A,FALSE,"ﾊｰﾄﾞｿﾌﾄ環境";#N/A,#N/A,FALSE,"IP･ﾌﾟﾛﾄｺﾙの設定";#N/A,#N/A,FALSE,"各種設定";#N/A,#N/A,FALSE,"OSPF";#N/A,#N/A,FALSE,"X25";#N/A,#N/A,FALSE,"FrameRelay";#N/A,#N/A,FALSE,"ATM"}</definedName>
    <definedName name="かｄｗｓ" localSheetId="0" hidden="1">{#N/A,#N/A,FALSE,"連絡先";#N/A,#N/A,FALSE,"ﾊｰﾄﾞｿﾌﾄ環境";#N/A,#N/A,FALSE,"IP･ﾌﾟﾛﾄｺﾙの設定";#N/A,#N/A,FALSE,"各種設定";#N/A,#N/A,FALSE,"OSPF";#N/A,#N/A,FALSE,"X25";#N/A,#N/A,FALSE,"FrameRelay";#N/A,#N/A,FALSE,"ATM"}</definedName>
    <definedName name="かｄｗｓ" hidden="1">{#N/A,#N/A,FALSE,"連絡先";#N/A,#N/A,FALSE,"ﾊｰﾄﾞｿﾌﾄ環境";#N/A,#N/A,FALSE,"IP･ﾌﾟﾛﾄｺﾙの設定";#N/A,#N/A,FALSE,"各種設定";#N/A,#N/A,FALSE,"OSPF";#N/A,#N/A,FALSE,"X25";#N/A,#N/A,FALSE,"FrameRelay";#N/A,#N/A,FALSE,"ATM"}</definedName>
    <definedName name="かｄさえ" localSheetId="4" hidden="1">{#N/A,#N/A,FALSE,"連絡先";#N/A,#N/A,FALSE,"ﾊｰﾄﾞｿﾌﾄ環境";#N/A,#N/A,FALSE,"IP･ﾌﾟﾛﾄｺﾙの設定";#N/A,#N/A,FALSE,"各種設定";#N/A,#N/A,FALSE,"OSPF";#N/A,#N/A,FALSE,"X25";#N/A,#N/A,FALSE,"FrameRelay";#N/A,#N/A,FALSE,"ATM"}</definedName>
    <definedName name="かｄさえ" localSheetId="0" hidden="1">{#N/A,#N/A,FALSE,"連絡先";#N/A,#N/A,FALSE,"ﾊｰﾄﾞｿﾌﾄ環境";#N/A,#N/A,FALSE,"IP･ﾌﾟﾛﾄｺﾙの設定";#N/A,#N/A,FALSE,"各種設定";#N/A,#N/A,FALSE,"OSPF";#N/A,#N/A,FALSE,"X25";#N/A,#N/A,FALSE,"FrameRelay";#N/A,#N/A,FALSE,"ATM"}</definedName>
    <definedName name="かｄさえ" hidden="1">{#N/A,#N/A,FALSE,"連絡先";#N/A,#N/A,FALSE,"ﾊｰﾄﾞｿﾌﾄ環境";#N/A,#N/A,FALSE,"IP･ﾌﾟﾛﾄｺﾙの設定";#N/A,#N/A,FALSE,"各種設定";#N/A,#N/A,FALSE,"OSPF";#N/A,#N/A,FALSE,"X25";#N/A,#N/A,FALSE,"FrameRelay";#N/A,#N/A,FALSE,"ATM"}</definedName>
    <definedName name="かｗ" localSheetId="4" hidden="1">{#N/A,#N/A,FALSE,"連絡先";#N/A,#N/A,FALSE,"ﾊｰﾄﾞｿﾌﾄ環境";#N/A,#N/A,FALSE,"IP･ﾌﾟﾛﾄｺﾙの設定";#N/A,#N/A,FALSE,"各種設定";#N/A,#N/A,FALSE,"OSPF";#N/A,#N/A,FALSE,"X25";#N/A,#N/A,FALSE,"FrameRelay";#N/A,#N/A,FALSE,"ATM"}</definedName>
    <definedName name="かｗ" localSheetId="0" hidden="1">{#N/A,#N/A,FALSE,"連絡先";#N/A,#N/A,FALSE,"ﾊｰﾄﾞｿﾌﾄ環境";#N/A,#N/A,FALSE,"IP･ﾌﾟﾛﾄｺﾙの設定";#N/A,#N/A,FALSE,"各種設定";#N/A,#N/A,FALSE,"OSPF";#N/A,#N/A,FALSE,"X25";#N/A,#N/A,FALSE,"FrameRelay";#N/A,#N/A,FALSE,"ATM"}</definedName>
    <definedName name="かｗ" hidden="1">{#N/A,#N/A,FALSE,"連絡先";#N/A,#N/A,FALSE,"ﾊｰﾄﾞｿﾌﾄ環境";#N/A,#N/A,FALSE,"IP･ﾌﾟﾛﾄｺﾙの設定";#N/A,#N/A,FALSE,"各種設定";#N/A,#N/A,FALSE,"OSPF";#N/A,#N/A,FALSE,"X25";#N/A,#N/A,FALSE,"FrameRelay";#N/A,#N/A,FALSE,"ATM"}</definedName>
    <definedName name="かｗｄｓ" localSheetId="4" hidden="1">{"'Sheet2 (2)'!$AF$67","'Sheet2 (2)'!$A$1:$Z$82"}</definedName>
    <definedName name="かｗｄｓ" localSheetId="0" hidden="1">{"'Sheet2 (2)'!$AF$67","'Sheet2 (2)'!$A$1:$Z$82"}</definedName>
    <definedName name="かｗｄｓ" hidden="1">{"'Sheet2 (2)'!$AF$67","'Sheet2 (2)'!$A$1:$Z$82"}</definedName>
    <definedName name="かうぇ" localSheetId="4" hidden="1">{"'Sheet2 (2)'!$AF$67","'Sheet2 (2)'!$A$1:$Z$82"}</definedName>
    <definedName name="かうぇ" localSheetId="0" hidden="1">{"'Sheet2 (2)'!$AF$67","'Sheet2 (2)'!$A$1:$Z$82"}</definedName>
    <definedName name="かうぇ" hidden="1">{"'Sheet2 (2)'!$AF$67","'Sheet2 (2)'!$A$1:$Z$82"}</definedName>
    <definedName name="かヴぇｒｄ" localSheetId="4" hidden="1">{#N/A,#N/A,FALSE,"連絡先";#N/A,#N/A,FALSE,"ﾊｰﾄﾞｿﾌﾄ環境";#N/A,#N/A,FALSE,"IP･ﾌﾟﾛﾄｺﾙの設定";#N/A,#N/A,FALSE,"各種設定";#N/A,#N/A,FALSE,"OSPF";#N/A,#N/A,FALSE,"X25";#N/A,#N/A,FALSE,"FrameRelay";#N/A,#N/A,FALSE,"ATM"}</definedName>
    <definedName name="かヴぇｒｄ" localSheetId="0" hidden="1">{#N/A,#N/A,FALSE,"連絡先";#N/A,#N/A,FALSE,"ﾊｰﾄﾞｿﾌﾄ環境";#N/A,#N/A,FALSE,"IP･ﾌﾟﾛﾄｺﾙの設定";#N/A,#N/A,FALSE,"各種設定";#N/A,#N/A,FALSE,"OSPF";#N/A,#N/A,FALSE,"X25";#N/A,#N/A,FALSE,"FrameRelay";#N/A,#N/A,FALSE,"ATM"}</definedName>
    <definedName name="かヴぇｒｄ" hidden="1">{#N/A,#N/A,FALSE,"連絡先";#N/A,#N/A,FALSE,"ﾊｰﾄﾞｿﾌﾄ環境";#N/A,#N/A,FALSE,"IP･ﾌﾟﾛﾄｺﾙの設定";#N/A,#N/A,FALSE,"各種設定";#N/A,#N/A,FALSE,"OSPF";#N/A,#N/A,FALSE,"X25";#N/A,#N/A,FALSE,"FrameRelay";#N/A,#N/A,FALSE,"ATM"}</definedName>
    <definedName name="かえｄｓ" localSheetId="4" hidden="1">{"'Sheet2 (2)'!$AF$67","'Sheet2 (2)'!$A$1:$Z$82"}</definedName>
    <definedName name="かえｄｓ" localSheetId="0" hidden="1">{"'Sheet2 (2)'!$AF$67","'Sheet2 (2)'!$A$1:$Z$82"}</definedName>
    <definedName name="かえｄｓ" hidden="1">{"'Sheet2 (2)'!$AF$67","'Sheet2 (2)'!$A$1:$Z$82"}</definedName>
    <definedName name="かえｒ" localSheetId="4" hidden="1">{#N/A,#N/A,FALSE,"連絡先";#N/A,#N/A,FALSE,"ﾊｰﾄﾞｿﾌﾄ環境";#N/A,#N/A,FALSE,"IP･ﾌﾟﾛﾄｺﾙの設定";#N/A,#N/A,FALSE,"各種設定";#N/A,#N/A,FALSE,"OSPF";#N/A,#N/A,FALSE,"X25";#N/A,#N/A,FALSE,"FrameRelay";#N/A,#N/A,FALSE,"ATM"}</definedName>
    <definedName name="かえｒ" localSheetId="0" hidden="1">{#N/A,#N/A,FALSE,"連絡先";#N/A,#N/A,FALSE,"ﾊｰﾄﾞｿﾌﾄ環境";#N/A,#N/A,FALSE,"IP･ﾌﾟﾛﾄｺﾙの設定";#N/A,#N/A,FALSE,"各種設定";#N/A,#N/A,FALSE,"OSPF";#N/A,#N/A,FALSE,"X25";#N/A,#N/A,FALSE,"FrameRelay";#N/A,#N/A,FALSE,"ATM"}</definedName>
    <definedName name="かえｒ" hidden="1">{#N/A,#N/A,FALSE,"連絡先";#N/A,#N/A,FALSE,"ﾊｰﾄﾞｿﾌﾄ環境";#N/A,#N/A,FALSE,"IP･ﾌﾟﾛﾄｺﾙの設定";#N/A,#N/A,FALSE,"各種設定";#N/A,#N/A,FALSE,"OSPF";#N/A,#N/A,FALSE,"X25";#N/A,#N/A,FALSE,"FrameRelay";#N/A,#N/A,FALSE,"ATM"}</definedName>
    <definedName name="かえｒｆせｒ" localSheetId="4" hidden="1">{"'Sheet2 (2)'!$AF$67","'Sheet2 (2)'!$A$1:$Z$82"}</definedName>
    <definedName name="かえｒｆせｒ" localSheetId="0" hidden="1">{"'Sheet2 (2)'!$AF$67","'Sheet2 (2)'!$A$1:$Z$82"}</definedName>
    <definedName name="かえｒｆせｒ" hidden="1">{"'Sheet2 (2)'!$AF$67","'Sheet2 (2)'!$A$1:$Z$82"}</definedName>
    <definedName name="かえｒｇｙうぇｒ" localSheetId="4" hidden="1">{#N/A,#N/A,FALSE,"連絡先";#N/A,#N/A,FALSE,"ﾊｰﾄﾞｿﾌﾄ環境";#N/A,#N/A,FALSE,"IP･ﾌﾟﾛﾄｺﾙの設定";#N/A,#N/A,FALSE,"各種設定";#N/A,#N/A,FALSE,"OSPF";#N/A,#N/A,FALSE,"X25";#N/A,#N/A,FALSE,"FrameRelay";#N/A,#N/A,FALSE,"ATM"}</definedName>
    <definedName name="かえｒｇｙうぇｒ" localSheetId="0" hidden="1">{#N/A,#N/A,FALSE,"連絡先";#N/A,#N/A,FALSE,"ﾊｰﾄﾞｿﾌﾄ環境";#N/A,#N/A,FALSE,"IP･ﾌﾟﾛﾄｺﾙの設定";#N/A,#N/A,FALSE,"各種設定";#N/A,#N/A,FALSE,"OSPF";#N/A,#N/A,FALSE,"X25";#N/A,#N/A,FALSE,"FrameRelay";#N/A,#N/A,FALSE,"ATM"}</definedName>
    <definedName name="かえｒｇｙうぇｒ" hidden="1">{#N/A,#N/A,FALSE,"連絡先";#N/A,#N/A,FALSE,"ﾊｰﾄﾞｿﾌﾄ環境";#N/A,#N/A,FALSE,"IP･ﾌﾟﾛﾄｺﾙの設定";#N/A,#N/A,FALSE,"各種設定";#N/A,#N/A,FALSE,"OSPF";#N/A,#N/A,FALSE,"X25";#N/A,#N/A,FALSE,"FrameRelay";#N/A,#N/A,FALSE,"ATM"}</definedName>
    <definedName name="かえｒふぁえｒ" localSheetId="4" hidden="1">{"'Sheet2 (2)'!$AF$67","'Sheet2 (2)'!$A$1:$Z$82"}</definedName>
    <definedName name="かえｒふぁえｒ" localSheetId="0" hidden="1">{"'Sheet2 (2)'!$AF$67","'Sheet2 (2)'!$A$1:$Z$82"}</definedName>
    <definedName name="かえｒふぁえｒ" hidden="1">{"'Sheet2 (2)'!$AF$67","'Sheet2 (2)'!$A$1:$Z$82"}</definedName>
    <definedName name="かえｒふぁえｒｔふぁ" localSheetId="4" hidden="1">{#N/A,#N/A,FALSE,"連絡先";#N/A,#N/A,FALSE,"ﾊｰﾄﾞｿﾌﾄ環境";#N/A,#N/A,FALSE,"IP･ﾌﾟﾛﾄｺﾙの設定";#N/A,#N/A,FALSE,"各種設定";#N/A,#N/A,FALSE,"OSPF";#N/A,#N/A,FALSE,"X25";#N/A,#N/A,FALSE,"FrameRelay";#N/A,#N/A,FALSE,"ATM"}</definedName>
    <definedName name="かえｒふぁえｒｔふぁ" localSheetId="0" hidden="1">{#N/A,#N/A,FALSE,"連絡先";#N/A,#N/A,FALSE,"ﾊｰﾄﾞｿﾌﾄ環境";#N/A,#N/A,FALSE,"IP･ﾌﾟﾛﾄｺﾙの設定";#N/A,#N/A,FALSE,"各種設定";#N/A,#N/A,FALSE,"OSPF";#N/A,#N/A,FALSE,"X25";#N/A,#N/A,FALSE,"FrameRelay";#N/A,#N/A,FALSE,"ATM"}</definedName>
    <definedName name="かえｒふぁえｒｔふぁ" hidden="1">{#N/A,#N/A,FALSE,"連絡先";#N/A,#N/A,FALSE,"ﾊｰﾄﾞｿﾌﾄ環境";#N/A,#N/A,FALSE,"IP･ﾌﾟﾛﾄｺﾙの設定";#N/A,#N/A,FALSE,"各種設定";#N/A,#N/A,FALSE,"OSPF";#N/A,#N/A,FALSE,"X25";#N/A,#N/A,FALSE,"FrameRelay";#N/A,#N/A,FALSE,"ATM"}</definedName>
    <definedName name="かえｒふぁえｓ" localSheetId="4" hidden="1">{"'Sheet2 (2)'!$AF$67","'Sheet2 (2)'!$A$1:$Z$82"}</definedName>
    <definedName name="かえｒふぁえｓ" localSheetId="0" hidden="1">{"'Sheet2 (2)'!$AF$67","'Sheet2 (2)'!$A$1:$Z$82"}</definedName>
    <definedName name="かえｒふぁえｓ" hidden="1">{"'Sheet2 (2)'!$AF$67","'Sheet2 (2)'!$A$1:$Z$82"}</definedName>
    <definedName name="かえｒふぁえげあ" localSheetId="4" hidden="1">{"'Sheet2 (2)'!$AF$67","'Sheet2 (2)'!$A$1:$Z$82"}</definedName>
    <definedName name="かえｒふぁえげあ" localSheetId="0" hidden="1">{"'Sheet2 (2)'!$AF$67","'Sheet2 (2)'!$A$1:$Z$82"}</definedName>
    <definedName name="かえｒふぁえげあ" hidden="1">{"'Sheet2 (2)'!$AF$67","'Sheet2 (2)'!$A$1:$Z$82"}</definedName>
    <definedName name="かえｗ" localSheetId="4" hidden="1">{"'Sheet2 (2)'!$AF$67","'Sheet2 (2)'!$A$1:$Z$82"}</definedName>
    <definedName name="かえｗ" localSheetId="0" hidden="1">{"'Sheet2 (2)'!$AF$67","'Sheet2 (2)'!$A$1:$Z$82"}</definedName>
    <definedName name="かえｗ" hidden="1">{"'Sheet2 (2)'!$AF$67","'Sheet2 (2)'!$A$1:$Z$82"}</definedName>
    <definedName name="かえあえわえＷ" localSheetId="4" hidden="1">{#N/A,#N/A,FALSE,"連絡先";#N/A,#N/A,FALSE,"ﾊｰﾄﾞｿﾌﾄ環境";#N/A,#N/A,FALSE,"IP･ﾌﾟﾛﾄｺﾙの設定";#N/A,#N/A,FALSE,"各種設定";#N/A,#N/A,FALSE,"OSPF";#N/A,#N/A,FALSE,"X25";#N/A,#N/A,FALSE,"FrameRelay";#N/A,#N/A,FALSE,"ATM"}</definedName>
    <definedName name="かえあえわえＷ" localSheetId="0" hidden="1">{#N/A,#N/A,FALSE,"連絡先";#N/A,#N/A,FALSE,"ﾊｰﾄﾞｿﾌﾄ環境";#N/A,#N/A,FALSE,"IP･ﾌﾟﾛﾄｺﾙの設定";#N/A,#N/A,FALSE,"各種設定";#N/A,#N/A,FALSE,"OSPF";#N/A,#N/A,FALSE,"X25";#N/A,#N/A,FALSE,"FrameRelay";#N/A,#N/A,FALSE,"ATM"}</definedName>
    <definedName name="かえあえわえＷ" hidden="1">{#N/A,#N/A,FALSE,"連絡先";#N/A,#N/A,FALSE,"ﾊｰﾄﾞｿﾌﾄ環境";#N/A,#N/A,FALSE,"IP･ﾌﾟﾛﾄｺﾙの設定";#N/A,#N/A,FALSE,"各種設定";#N/A,#N/A,FALSE,"OSPF";#N/A,#N/A,FALSE,"X25";#N/A,#N/A,FALSE,"FrameRelay";#N/A,#N/A,FALSE,"ATM"}</definedName>
    <definedName name="かえうぇｗ" localSheetId="4" hidden="1">{#N/A,#N/A,FALSE,"連絡先";#N/A,#N/A,FALSE,"ﾊｰﾄﾞｿﾌﾄ環境";#N/A,#N/A,FALSE,"IP･ﾌﾟﾛﾄｺﾙの設定";#N/A,#N/A,FALSE,"各種設定";#N/A,#N/A,FALSE,"OSPF";#N/A,#N/A,FALSE,"X25";#N/A,#N/A,FALSE,"FrameRelay";#N/A,#N/A,FALSE,"ATM"}</definedName>
    <definedName name="かえうぇｗ" localSheetId="0" hidden="1">{#N/A,#N/A,FALSE,"連絡先";#N/A,#N/A,FALSE,"ﾊｰﾄﾞｿﾌﾄ環境";#N/A,#N/A,FALSE,"IP･ﾌﾟﾛﾄｺﾙの設定";#N/A,#N/A,FALSE,"各種設定";#N/A,#N/A,FALSE,"OSPF";#N/A,#N/A,FALSE,"X25";#N/A,#N/A,FALSE,"FrameRelay";#N/A,#N/A,FALSE,"ATM"}</definedName>
    <definedName name="かえうぇｗ" hidden="1">{#N/A,#N/A,FALSE,"連絡先";#N/A,#N/A,FALSE,"ﾊｰﾄﾞｿﾌﾄ環境";#N/A,#N/A,FALSE,"IP･ﾌﾟﾛﾄｺﾙの設定";#N/A,#N/A,FALSE,"各種設定";#N/A,#N/A,FALSE,"OSPF";#N/A,#N/A,FALSE,"X25";#N/A,#N/A,FALSE,"FrameRelay";#N/A,#N/A,FALSE,"ATM"}</definedName>
    <definedName name="かえわうぇｄふぁ" localSheetId="4" hidden="1">{#N/A,#N/A,FALSE,"連絡先";#N/A,#N/A,FALSE,"ﾊｰﾄﾞｿﾌﾄ環境";#N/A,#N/A,FALSE,"IP･ﾌﾟﾛﾄｺﾙの設定";#N/A,#N/A,FALSE,"各種設定";#N/A,#N/A,FALSE,"OSPF";#N/A,#N/A,FALSE,"X25";#N/A,#N/A,FALSE,"FrameRelay";#N/A,#N/A,FALSE,"ATM"}</definedName>
    <definedName name="かえわうぇｄふぁ" localSheetId="0" hidden="1">{#N/A,#N/A,FALSE,"連絡先";#N/A,#N/A,FALSE,"ﾊｰﾄﾞｿﾌﾄ環境";#N/A,#N/A,FALSE,"IP･ﾌﾟﾛﾄｺﾙの設定";#N/A,#N/A,FALSE,"各種設定";#N/A,#N/A,FALSE,"OSPF";#N/A,#N/A,FALSE,"X25";#N/A,#N/A,FALSE,"FrameRelay";#N/A,#N/A,FALSE,"ATM"}</definedName>
    <definedName name="かえわうぇｄふぁ" hidden="1">{#N/A,#N/A,FALSE,"連絡先";#N/A,#N/A,FALSE,"ﾊｰﾄﾞｿﾌﾄ環境";#N/A,#N/A,FALSE,"IP･ﾌﾟﾛﾄｺﾙの設定";#N/A,#N/A,FALSE,"各種設定";#N/A,#N/A,FALSE,"OSPF";#N/A,#N/A,FALSE,"X25";#N/A,#N/A,FALSE,"FrameRelay";#N/A,#N/A,FALSE,"ATM"}</definedName>
    <definedName name="かえわえｗ" localSheetId="4" hidden="1">{"'Sheet2 (2)'!$AF$67","'Sheet2 (2)'!$A$1:$Z$82"}</definedName>
    <definedName name="かえわえｗ" localSheetId="0" hidden="1">{"'Sheet2 (2)'!$AF$67","'Sheet2 (2)'!$A$1:$Z$82"}</definedName>
    <definedName name="かえわえｗ" hidden="1">{"'Sheet2 (2)'!$AF$67","'Sheet2 (2)'!$A$1:$Z$82"}</definedName>
    <definedName name="かでわ" localSheetId="4" hidden="1">{#N/A,#N/A,FALSE,"連絡先";#N/A,#N/A,FALSE,"ﾊｰﾄﾞｿﾌﾄ環境";#N/A,#N/A,FALSE,"IP･ﾌﾟﾛﾄｺﾙの設定";#N/A,#N/A,FALSE,"各種設定";#N/A,#N/A,FALSE,"OSPF";#N/A,#N/A,FALSE,"X25";#N/A,#N/A,FALSE,"FrameRelay";#N/A,#N/A,FALSE,"ATM"}</definedName>
    <definedName name="かでわ" localSheetId="0" hidden="1">{#N/A,#N/A,FALSE,"連絡先";#N/A,#N/A,FALSE,"ﾊｰﾄﾞｿﾌﾄ環境";#N/A,#N/A,FALSE,"IP･ﾌﾟﾛﾄｺﾙの設定";#N/A,#N/A,FALSE,"各種設定";#N/A,#N/A,FALSE,"OSPF";#N/A,#N/A,FALSE,"X25";#N/A,#N/A,FALSE,"FrameRelay";#N/A,#N/A,FALSE,"ATM"}</definedName>
    <definedName name="かでわ" hidden="1">{#N/A,#N/A,FALSE,"連絡先";#N/A,#N/A,FALSE,"ﾊｰﾄﾞｿﾌﾄ環境";#N/A,#N/A,FALSE,"IP･ﾌﾟﾛﾄｺﾙの設定";#N/A,#N/A,FALSE,"各種設定";#N/A,#N/A,FALSE,"OSPF";#N/A,#N/A,FALSE,"X25";#N/A,#N/A,FALSE,"FrameRelay";#N/A,#N/A,FALSE,"ATM"}</definedName>
    <definedName name="き" localSheetId="4" hidden="1">{#N/A,#N/A,FALSE,"連絡先";#N/A,#N/A,FALSE,"ﾊｰﾄﾞｿﾌﾄ環境";#N/A,#N/A,FALSE,"IP･ﾌﾟﾛﾄｺﾙの設定";#N/A,#N/A,FALSE,"各種設定";#N/A,#N/A,FALSE,"OSPF";#N/A,#N/A,FALSE,"X25";#N/A,#N/A,FALSE,"FrameRelay";#N/A,#N/A,FALSE,"ATM"}</definedName>
    <definedName name="き" localSheetId="0" hidden="1">{#N/A,#N/A,FALSE,"連絡先";#N/A,#N/A,FALSE,"ﾊｰﾄﾞｿﾌﾄ環境";#N/A,#N/A,FALSE,"IP･ﾌﾟﾛﾄｺﾙの設定";#N/A,#N/A,FALSE,"各種設定";#N/A,#N/A,FALSE,"OSPF";#N/A,#N/A,FALSE,"X25";#N/A,#N/A,FALSE,"FrameRelay";#N/A,#N/A,FALSE,"ATM"}</definedName>
    <definedName name="き" hidden="1">{#N/A,#N/A,FALSE,"連絡先";#N/A,#N/A,FALSE,"ﾊｰﾄﾞｿﾌﾄ環境";#N/A,#N/A,FALSE,"IP･ﾌﾟﾛﾄｺﾙの設定";#N/A,#N/A,FALSE,"各種設定";#N/A,#N/A,FALSE,"OSPF";#N/A,#N/A,FALSE,"X25";#N/A,#N/A,FALSE,"FrameRelay";#N/A,#N/A,FALSE,"ATM"}</definedName>
    <definedName name="き７８" localSheetId="4" hidden="1">{"'Sheet2 (2)'!$AF$67","'Sheet2 (2)'!$A$1:$Z$82"}</definedName>
    <definedName name="き７８" localSheetId="0" hidden="1">{"'Sheet2 (2)'!$AF$67","'Sheet2 (2)'!$A$1:$Z$82"}</definedName>
    <definedName name="き７８" hidden="1">{"'Sheet2 (2)'!$AF$67","'Sheet2 (2)'!$A$1:$Z$82"}</definedName>
    <definedName name="き８７９" localSheetId="4" hidden="1">{"'Sheet2 (2)'!$AF$67","'Sheet2 (2)'!$A$1:$Z$82"}</definedName>
    <definedName name="き８７９" localSheetId="0" hidden="1">{"'Sheet2 (2)'!$AF$67","'Sheet2 (2)'!$A$1:$Z$82"}</definedName>
    <definedName name="き８７９" hidden="1">{"'Sheet2 (2)'!$AF$67","'Sheet2 (2)'!$A$1:$Z$82"}</definedName>
    <definedName name="く" localSheetId="4" hidden="1">{#N/A,#N/A,FALSE,"連絡先";#N/A,#N/A,FALSE,"ﾊｰﾄﾞｿﾌﾄ環境";#N/A,#N/A,FALSE,"IP･ﾌﾟﾛﾄｺﾙの設定";#N/A,#N/A,FALSE,"各種設定";#N/A,#N/A,FALSE,"OSPF";#N/A,#N/A,FALSE,"X25";#N/A,#N/A,FALSE,"FrameRelay";#N/A,#N/A,FALSE,"ATM"}</definedName>
    <definedName name="く" localSheetId="0" hidden="1">{#N/A,#N/A,FALSE,"連絡先";#N/A,#N/A,FALSE,"ﾊｰﾄﾞｿﾌﾄ環境";#N/A,#N/A,FALSE,"IP･ﾌﾟﾛﾄｺﾙの設定";#N/A,#N/A,FALSE,"各種設定";#N/A,#N/A,FALSE,"OSPF";#N/A,#N/A,FALSE,"X25";#N/A,#N/A,FALSE,"FrameRelay";#N/A,#N/A,FALSE,"ATM"}</definedName>
    <definedName name="く" hidden="1">{#N/A,#N/A,FALSE,"連絡先";#N/A,#N/A,FALSE,"ﾊｰﾄﾞｿﾌﾄ環境";#N/A,#N/A,FALSE,"IP･ﾌﾟﾛﾄｺﾙの設定";#N/A,#N/A,FALSE,"各種設定";#N/A,#N/A,FALSE,"OSPF";#N/A,#N/A,FALSE,"X25";#N/A,#N/A,FALSE,"FrameRelay";#N/A,#N/A,FALSE,"ATM"}</definedName>
    <definedName name="け" localSheetId="4" hidden="1">{"'Sheet2 (2)'!$AF$67","'Sheet2 (2)'!$A$1:$Z$82"}</definedName>
    <definedName name="け" localSheetId="0" hidden="1">{"'Sheet2 (2)'!$AF$67","'Sheet2 (2)'!$A$1:$Z$82"}</definedName>
    <definedName name="け" hidden="1">{"'Sheet2 (2)'!$AF$67","'Sheet2 (2)'!$A$1:$Z$82"}</definedName>
    <definedName name="げｔ" localSheetId="4" hidden="1">{#N/A,#N/A,FALSE,"連絡先";#N/A,#N/A,FALSE,"ﾊｰﾄﾞｿﾌﾄ環境";#N/A,#N/A,FALSE,"IP･ﾌﾟﾛﾄｺﾙの設定";#N/A,#N/A,FALSE,"各種設定";#N/A,#N/A,FALSE,"OSPF";#N/A,#N/A,FALSE,"X25";#N/A,#N/A,FALSE,"FrameRelay";#N/A,#N/A,FALSE,"ATM"}</definedName>
    <definedName name="げｔ" localSheetId="0" hidden="1">{#N/A,#N/A,FALSE,"連絡先";#N/A,#N/A,FALSE,"ﾊｰﾄﾞｿﾌﾄ環境";#N/A,#N/A,FALSE,"IP･ﾌﾟﾛﾄｺﾙの設定";#N/A,#N/A,FALSE,"各種設定";#N/A,#N/A,FALSE,"OSPF";#N/A,#N/A,FALSE,"X25";#N/A,#N/A,FALSE,"FrameRelay";#N/A,#N/A,FALSE,"ATM"}</definedName>
    <definedName name="げｔ" hidden="1">{#N/A,#N/A,FALSE,"連絡先";#N/A,#N/A,FALSE,"ﾊｰﾄﾞｿﾌﾄ環境";#N/A,#N/A,FALSE,"IP･ﾌﾟﾛﾄｺﾙの設定";#N/A,#N/A,FALSE,"各種設定";#N/A,#N/A,FALSE,"OSPF";#N/A,#N/A,FALSE,"X25";#N/A,#N/A,FALSE,"FrameRelay";#N/A,#N/A,FALSE,"ATM"}</definedName>
    <definedName name="げｔｙ" localSheetId="4" hidden="1">{#N/A,#N/A,FALSE,"連絡先";#N/A,#N/A,FALSE,"ﾊｰﾄﾞｿﾌﾄ環境";#N/A,#N/A,FALSE,"IP･ﾌﾟﾛﾄｺﾙの設定";#N/A,#N/A,FALSE,"各種設定";#N/A,#N/A,FALSE,"OSPF";#N/A,#N/A,FALSE,"X25";#N/A,#N/A,FALSE,"FrameRelay";#N/A,#N/A,FALSE,"ATM"}</definedName>
    <definedName name="げｔｙ" localSheetId="0" hidden="1">{#N/A,#N/A,FALSE,"連絡先";#N/A,#N/A,FALSE,"ﾊｰﾄﾞｿﾌﾄ環境";#N/A,#N/A,FALSE,"IP･ﾌﾟﾛﾄｺﾙの設定";#N/A,#N/A,FALSE,"各種設定";#N/A,#N/A,FALSE,"OSPF";#N/A,#N/A,FALSE,"X25";#N/A,#N/A,FALSE,"FrameRelay";#N/A,#N/A,FALSE,"ATM"}</definedName>
    <definedName name="げｔｙ" hidden="1">{#N/A,#N/A,FALSE,"連絡先";#N/A,#N/A,FALSE,"ﾊｰﾄﾞｿﾌﾄ環境";#N/A,#N/A,FALSE,"IP･ﾌﾟﾛﾄｺﾙの設定";#N/A,#N/A,FALSE,"各種設定";#N/A,#N/A,FALSE,"OSPF";#N/A,#N/A,FALSE,"X25";#N/A,#N/A,FALSE,"FrameRelay";#N/A,#N/A,FALSE,"ATM"}</definedName>
    <definedName name="げｔｙつ" localSheetId="4" hidden="1">{#N/A,#N/A,FALSE,"連絡先";#N/A,#N/A,FALSE,"ﾊｰﾄﾞｿﾌﾄ環境";#N/A,#N/A,FALSE,"IP･ﾌﾟﾛﾄｺﾙの設定";#N/A,#N/A,FALSE,"各種設定";#N/A,#N/A,FALSE,"OSPF";#N/A,#N/A,FALSE,"X25";#N/A,#N/A,FALSE,"FrameRelay";#N/A,#N/A,FALSE,"ATM"}</definedName>
    <definedName name="げｔｙつ" localSheetId="0" hidden="1">{#N/A,#N/A,FALSE,"連絡先";#N/A,#N/A,FALSE,"ﾊｰﾄﾞｿﾌﾄ環境";#N/A,#N/A,FALSE,"IP･ﾌﾟﾛﾄｺﾙの設定";#N/A,#N/A,FALSE,"各種設定";#N/A,#N/A,FALSE,"OSPF";#N/A,#N/A,FALSE,"X25";#N/A,#N/A,FALSE,"FrameRelay";#N/A,#N/A,FALSE,"ATM"}</definedName>
    <definedName name="げｔｙつ" hidden="1">{#N/A,#N/A,FALSE,"連絡先";#N/A,#N/A,FALSE,"ﾊｰﾄﾞｿﾌﾄ環境";#N/A,#N/A,FALSE,"IP･ﾌﾟﾛﾄｺﾙの設定";#N/A,#N/A,FALSE,"各種設定";#N/A,#N/A,FALSE,"OSPF";#N/A,#N/A,FALSE,"X25";#N/A,#N/A,FALSE,"FrameRelay";#N/A,#N/A,FALSE,"ATM"}</definedName>
    <definedName name="げひゅえ５" localSheetId="4" hidden="1">{"'Sheet2 (2)'!$AF$67","'Sheet2 (2)'!$A$1:$Z$82"}</definedName>
    <definedName name="げひゅえ５" localSheetId="0" hidden="1">{"'Sheet2 (2)'!$AF$67","'Sheet2 (2)'!$A$1:$Z$82"}</definedName>
    <definedName name="げひゅえ５" hidden="1">{"'Sheet2 (2)'!$AF$67","'Sheet2 (2)'!$A$1:$Z$82"}</definedName>
    <definedName name="こ" localSheetId="4" hidden="1">{"'Sheet2 (2)'!$AF$67","'Sheet2 (2)'!$A$1:$Z$82"}</definedName>
    <definedName name="こ" localSheetId="0" hidden="1">{"'Sheet2 (2)'!$AF$67","'Sheet2 (2)'!$A$1:$Z$82"}</definedName>
    <definedName name="こ" hidden="1">{"'Sheet2 (2)'!$AF$67","'Sheet2 (2)'!$A$1:$Z$82"}</definedName>
    <definedName name="さ" localSheetId="4" hidden="1">{"'Sheet2 (2)'!$AF$67","'Sheet2 (2)'!$A$1:$Z$82"}</definedName>
    <definedName name="さ" localSheetId="0" hidden="1">{"'Sheet2 (2)'!$AF$67","'Sheet2 (2)'!$A$1:$Z$82"}</definedName>
    <definedName name="さ" hidden="1">{"'Sheet2 (2)'!$AF$67","'Sheet2 (2)'!$A$1:$Z$82"}</definedName>
    <definedName name="サンプル" localSheetId="4" hidden="1">{"'Sheet2 (2)'!$AF$67","'Sheet2 (2)'!$A$1:$Z$82"}</definedName>
    <definedName name="サンプル" localSheetId="0" hidden="1">{"'Sheet2 (2)'!$AF$67","'Sheet2 (2)'!$A$1:$Z$82"}</definedName>
    <definedName name="サンプル" hidden="1">{"'Sheet2 (2)'!$AF$67","'Sheet2 (2)'!$A$1:$Z$82"}</definedName>
    <definedName name="し" localSheetId="4" hidden="1">{"'Sheet2 (2)'!$AF$67","'Sheet2 (2)'!$A$1:$Z$82"}</definedName>
    <definedName name="し" localSheetId="0" hidden="1">{"'Sheet2 (2)'!$AF$67","'Sheet2 (2)'!$A$1:$Z$82"}</definedName>
    <definedName name="し" hidden="1">{"'Sheet2 (2)'!$AF$67","'Sheet2 (2)'!$A$1:$Z$82"}</definedName>
    <definedName name="じぇゆ" localSheetId="4" hidden="1">{"'Sheet2 (2)'!$AF$67","'Sheet2 (2)'!$A$1:$Z$82"}</definedName>
    <definedName name="じぇゆ" localSheetId="0" hidden="1">{"'Sheet2 (2)'!$AF$67","'Sheet2 (2)'!$A$1:$Z$82"}</definedName>
    <definedName name="じぇゆ" hidden="1">{"'Sheet2 (2)'!$AF$67","'Sheet2 (2)'!$A$1:$Z$82"}</definedName>
    <definedName name="じゅ８６" localSheetId="4" hidden="1">{#N/A,#N/A,FALSE,"連絡先";#N/A,#N/A,FALSE,"ﾊｰﾄﾞｿﾌﾄ環境";#N/A,#N/A,FALSE,"IP･ﾌﾟﾛﾄｺﾙの設定";#N/A,#N/A,FALSE,"各種設定";#N/A,#N/A,FALSE,"OSPF";#N/A,#N/A,FALSE,"X25";#N/A,#N/A,FALSE,"FrameRelay";#N/A,#N/A,FALSE,"ATM"}</definedName>
    <definedName name="じゅ８６" localSheetId="0" hidden="1">{#N/A,#N/A,FALSE,"連絡先";#N/A,#N/A,FALSE,"ﾊｰﾄﾞｿﾌﾄ環境";#N/A,#N/A,FALSE,"IP･ﾌﾟﾛﾄｺﾙの設定";#N/A,#N/A,FALSE,"各種設定";#N/A,#N/A,FALSE,"OSPF";#N/A,#N/A,FALSE,"X25";#N/A,#N/A,FALSE,"FrameRelay";#N/A,#N/A,FALSE,"ATM"}</definedName>
    <definedName name="じゅ８６" hidden="1">{#N/A,#N/A,FALSE,"連絡先";#N/A,#N/A,FALSE,"ﾊｰﾄﾞｿﾌﾄ環境";#N/A,#N/A,FALSE,"IP･ﾌﾟﾛﾄｺﾙの設定";#N/A,#N/A,FALSE,"各種設定";#N/A,#N/A,FALSE,"OSPF";#N/A,#N/A,FALSE,"X25";#N/A,#N/A,FALSE,"FrameRelay";#N/A,#N/A,FALSE,"ATM"}</definedName>
    <definedName name="じゅｒ" localSheetId="4" hidden="1">{"'Sheet2 (2)'!$AF$67","'Sheet2 (2)'!$A$1:$Z$82"}</definedName>
    <definedName name="じゅｒ" localSheetId="0" hidden="1">{"'Sheet2 (2)'!$AF$67","'Sheet2 (2)'!$A$1:$Z$82"}</definedName>
    <definedName name="じゅｒ" hidden="1">{"'Sheet2 (2)'!$AF$67","'Sheet2 (2)'!$A$1:$Z$82"}</definedName>
    <definedName name="す" localSheetId="4" hidden="1">{"'Sheet2 (2)'!$AF$67","'Sheet2 (2)'!$A$1:$Z$82"}</definedName>
    <definedName name="す" localSheetId="0" hidden="1">{"'Sheet2 (2)'!$AF$67","'Sheet2 (2)'!$A$1:$Z$82"}</definedName>
    <definedName name="す" hidden="1">{"'Sheet2 (2)'!$AF$67","'Sheet2 (2)'!$A$1:$Z$82"}</definedName>
    <definedName name="せ" localSheetId="4" hidden="1">{"'Sheet2 (2)'!$AF$67","'Sheet2 (2)'!$A$1:$Z$82"}</definedName>
    <definedName name="せ" localSheetId="0" hidden="1">{"'Sheet2 (2)'!$AF$67","'Sheet2 (2)'!$A$1:$Z$82"}</definedName>
    <definedName name="せ" hidden="1">{"'Sheet2 (2)'!$AF$67","'Sheet2 (2)'!$A$1:$Z$82"}</definedName>
    <definedName name="せわ" localSheetId="4" hidden="1">{#N/A,#N/A,FALSE,"連絡先";#N/A,#N/A,FALSE,"ﾊｰﾄﾞｿﾌﾄ環境";#N/A,#N/A,FALSE,"IP･ﾌﾟﾛﾄｺﾙの設定";#N/A,#N/A,FALSE,"各種設定";#N/A,#N/A,FALSE,"OSPF";#N/A,#N/A,FALSE,"X25";#N/A,#N/A,FALSE,"FrameRelay";#N/A,#N/A,FALSE,"ATM"}</definedName>
    <definedName name="せわ" localSheetId="0" hidden="1">{#N/A,#N/A,FALSE,"連絡先";#N/A,#N/A,FALSE,"ﾊｰﾄﾞｿﾌﾄ環境";#N/A,#N/A,FALSE,"IP･ﾌﾟﾛﾄｺﾙの設定";#N/A,#N/A,FALSE,"各種設定";#N/A,#N/A,FALSE,"OSPF";#N/A,#N/A,FALSE,"X25";#N/A,#N/A,FALSE,"FrameRelay";#N/A,#N/A,FALSE,"ATM"}</definedName>
    <definedName name="せわ" hidden="1">{#N/A,#N/A,FALSE,"連絡先";#N/A,#N/A,FALSE,"ﾊｰﾄﾞｿﾌﾄ環境";#N/A,#N/A,FALSE,"IP･ﾌﾟﾛﾄｺﾙの設定";#N/A,#N/A,FALSE,"各種設定";#N/A,#N/A,FALSE,"OSPF";#N/A,#N/A,FALSE,"X25";#N/A,#N/A,FALSE,"FrameRelay";#N/A,#N/A,FALSE,"ATM"}</definedName>
    <definedName name="そ" localSheetId="4" hidden="1">{#N/A,#N/A,FALSE,"連絡先";#N/A,#N/A,FALSE,"ﾊｰﾄﾞｿﾌﾄ環境";#N/A,#N/A,FALSE,"IP･ﾌﾟﾛﾄｺﾙの設定";#N/A,#N/A,FALSE,"各種設定";#N/A,#N/A,FALSE,"OSPF";#N/A,#N/A,FALSE,"X25";#N/A,#N/A,FALSE,"FrameRelay";#N/A,#N/A,FALSE,"ATM"}</definedName>
    <definedName name="そ" localSheetId="0" hidden="1">{#N/A,#N/A,FALSE,"連絡先";#N/A,#N/A,FALSE,"ﾊｰﾄﾞｿﾌﾄ環境";#N/A,#N/A,FALSE,"IP･ﾌﾟﾛﾄｺﾙの設定";#N/A,#N/A,FALSE,"各種設定";#N/A,#N/A,FALSE,"OSPF";#N/A,#N/A,FALSE,"X25";#N/A,#N/A,FALSE,"FrameRelay";#N/A,#N/A,FALSE,"ATM"}</definedName>
    <definedName name="そ" hidden="1">{#N/A,#N/A,FALSE,"連絡先";#N/A,#N/A,FALSE,"ﾊｰﾄﾞｿﾌﾄ環境";#N/A,#N/A,FALSE,"IP･ﾌﾟﾛﾄｺﾙの設定";#N/A,#N/A,FALSE,"各種設定";#N/A,#N/A,FALSE,"OSPF";#N/A,#N/A,FALSE,"X25";#N/A,#N/A,FALSE,"FrameRelay";#N/A,#N/A,FALSE,"ATM"}</definedName>
    <definedName name="た" localSheetId="4" hidden="1">{#N/A,#N/A,FALSE,"連絡先";#N/A,#N/A,FALSE,"ﾊｰﾄﾞｿﾌﾄ環境";#N/A,#N/A,FALSE,"IP･ﾌﾟﾛﾄｺﾙの設定";#N/A,#N/A,FALSE,"各種設定";#N/A,#N/A,FALSE,"OSPF";#N/A,#N/A,FALSE,"X25";#N/A,#N/A,FALSE,"FrameRelay";#N/A,#N/A,FALSE,"ATM"}</definedName>
    <definedName name="た" localSheetId="0" hidden="1">{#N/A,#N/A,FALSE,"連絡先";#N/A,#N/A,FALSE,"ﾊｰﾄﾞｿﾌﾄ環境";#N/A,#N/A,FALSE,"IP･ﾌﾟﾛﾄｺﾙの設定";#N/A,#N/A,FALSE,"各種設定";#N/A,#N/A,FALSE,"OSPF";#N/A,#N/A,FALSE,"X25";#N/A,#N/A,FALSE,"FrameRelay";#N/A,#N/A,FALSE,"ATM"}</definedName>
    <definedName name="た" hidden="1">{#N/A,#N/A,FALSE,"連絡先";#N/A,#N/A,FALSE,"ﾊｰﾄﾞｿﾌﾄ環境";#N/A,#N/A,FALSE,"IP･ﾌﾟﾛﾄｺﾙの設定";#N/A,#N/A,FALSE,"各種設定";#N/A,#N/A,FALSE,"OSPF";#N/A,#N/A,FALSE,"X25";#N/A,#N/A,FALSE,"FrameRelay";#N/A,#N/A,FALSE,"ATM"}</definedName>
    <definedName name="タスクドキュメント１" localSheetId="4" hidden="1">#REF!</definedName>
    <definedName name="タスクドキュメント１" localSheetId="0" hidden="1">#REF!</definedName>
    <definedName name="タスクドキュメント１" hidden="1">#REF!</definedName>
    <definedName name="ち" localSheetId="4" hidden="1">{#N/A,#N/A,FALSE,"連絡先";#N/A,#N/A,FALSE,"ﾊｰﾄﾞｿﾌﾄ環境";#N/A,#N/A,FALSE,"IP･ﾌﾟﾛﾄｺﾙの設定";#N/A,#N/A,FALSE,"各種設定";#N/A,#N/A,FALSE,"OSPF";#N/A,#N/A,FALSE,"X25";#N/A,#N/A,FALSE,"FrameRelay";#N/A,#N/A,FALSE,"ATM"}</definedName>
    <definedName name="ち" localSheetId="0" hidden="1">{#N/A,#N/A,FALSE,"連絡先";#N/A,#N/A,FALSE,"ﾊｰﾄﾞｿﾌﾄ環境";#N/A,#N/A,FALSE,"IP･ﾌﾟﾛﾄｺﾙの設定";#N/A,#N/A,FALSE,"各種設定";#N/A,#N/A,FALSE,"OSPF";#N/A,#N/A,FALSE,"X25";#N/A,#N/A,FALSE,"FrameRelay";#N/A,#N/A,FALSE,"ATM"}</definedName>
    <definedName name="ち" hidden="1">{#N/A,#N/A,FALSE,"連絡先";#N/A,#N/A,FALSE,"ﾊｰﾄﾞｿﾌﾄ環境";#N/A,#N/A,FALSE,"IP･ﾌﾟﾛﾄｺﾙの設定";#N/A,#N/A,FALSE,"各種設定";#N/A,#N/A,FALSE,"OSPF";#N/A,#N/A,FALSE,"X25";#N/A,#N/A,FALSE,"FrameRelay";#N/A,#N/A,FALSE,"ATM"}</definedName>
    <definedName name="つ" localSheetId="4" hidden="1">{#N/A,#N/A,FALSE,"連絡先";#N/A,#N/A,FALSE,"ﾊｰﾄﾞｿﾌﾄ環境";#N/A,#N/A,FALSE,"IP･ﾌﾟﾛﾄｺﾙの設定";#N/A,#N/A,FALSE,"各種設定";#N/A,#N/A,FALSE,"OSPF";#N/A,#N/A,FALSE,"X25";#N/A,#N/A,FALSE,"FrameRelay";#N/A,#N/A,FALSE,"ATM"}</definedName>
    <definedName name="つ" localSheetId="0" hidden="1">{#N/A,#N/A,FALSE,"連絡先";#N/A,#N/A,FALSE,"ﾊｰﾄﾞｿﾌﾄ環境";#N/A,#N/A,FALSE,"IP･ﾌﾟﾛﾄｺﾙの設定";#N/A,#N/A,FALSE,"各種設定";#N/A,#N/A,FALSE,"OSPF";#N/A,#N/A,FALSE,"X25";#N/A,#N/A,FALSE,"FrameRelay";#N/A,#N/A,FALSE,"ATM"}</definedName>
    <definedName name="つ" hidden="1">{#N/A,#N/A,FALSE,"連絡先";#N/A,#N/A,FALSE,"ﾊｰﾄﾞｿﾌﾄ環境";#N/A,#N/A,FALSE,"IP･ﾌﾟﾛﾄｺﾙの設定";#N/A,#N/A,FALSE,"各種設定";#N/A,#N/A,FALSE,"OSPF";#N/A,#N/A,FALSE,"X25";#N/A,#N/A,FALSE,"FrameRelay";#N/A,#N/A,FALSE,"ATM"}</definedName>
    <definedName name="っゆい" localSheetId="4" hidden="1">{#N/A,#N/A,FALSE,"連絡先";#N/A,#N/A,FALSE,"ﾊｰﾄﾞｿﾌﾄ環境";#N/A,#N/A,FALSE,"IP･ﾌﾟﾛﾄｺﾙの設定";#N/A,#N/A,FALSE,"各種設定";#N/A,#N/A,FALSE,"OSPF";#N/A,#N/A,FALSE,"X25";#N/A,#N/A,FALSE,"FrameRelay";#N/A,#N/A,FALSE,"ATM"}</definedName>
    <definedName name="っゆい" localSheetId="0" hidden="1">{#N/A,#N/A,FALSE,"連絡先";#N/A,#N/A,FALSE,"ﾊｰﾄﾞｿﾌﾄ環境";#N/A,#N/A,FALSE,"IP･ﾌﾟﾛﾄｺﾙの設定";#N/A,#N/A,FALSE,"各種設定";#N/A,#N/A,FALSE,"OSPF";#N/A,#N/A,FALSE,"X25";#N/A,#N/A,FALSE,"FrameRelay";#N/A,#N/A,FALSE,"ATM"}</definedName>
    <definedName name="っゆい" hidden="1">{#N/A,#N/A,FALSE,"連絡先";#N/A,#N/A,FALSE,"ﾊｰﾄﾞｿﾌﾄ環境";#N/A,#N/A,FALSE,"IP･ﾌﾟﾛﾄｺﾙの設定";#N/A,#N/A,FALSE,"各種設定";#N/A,#N/A,FALSE,"OSPF";#N/A,#N/A,FALSE,"X25";#N/A,#N/A,FALSE,"FrameRelay";#N/A,#N/A,FALSE,"ATM"}</definedName>
    <definedName name="て" localSheetId="4" hidden="1">{#N/A,#N/A,FALSE,"連絡先";#N/A,#N/A,FALSE,"ﾊｰﾄﾞｿﾌﾄ環境";#N/A,#N/A,FALSE,"IP･ﾌﾟﾛﾄｺﾙの設定";#N/A,#N/A,FALSE,"各種設定";#N/A,#N/A,FALSE,"OSPF";#N/A,#N/A,FALSE,"X25";#N/A,#N/A,FALSE,"FrameRelay";#N/A,#N/A,FALSE,"ATM"}</definedName>
    <definedName name="て" localSheetId="0" hidden="1">{#N/A,#N/A,FALSE,"連絡先";#N/A,#N/A,FALSE,"ﾊｰﾄﾞｿﾌﾄ環境";#N/A,#N/A,FALSE,"IP･ﾌﾟﾛﾄｺﾙの設定";#N/A,#N/A,FALSE,"各種設定";#N/A,#N/A,FALSE,"OSPF";#N/A,#N/A,FALSE,"X25";#N/A,#N/A,FALSE,"FrameRelay";#N/A,#N/A,FALSE,"ATM"}</definedName>
    <definedName name="て" hidden="1">{#N/A,#N/A,FALSE,"連絡先";#N/A,#N/A,FALSE,"ﾊｰﾄﾞｿﾌﾄ環境";#N/A,#N/A,FALSE,"IP･ﾌﾟﾛﾄｺﾙの設定";#N/A,#N/A,FALSE,"各種設定";#N/A,#N/A,FALSE,"OSPF";#N/A,#N/A,FALSE,"X25";#N/A,#N/A,FALSE,"FrameRelay";#N/A,#N/A,FALSE,"ATM"}</definedName>
    <definedName name="でｗ" localSheetId="4" hidden="1">{#N/A,#N/A,FALSE,"連絡先";#N/A,#N/A,FALSE,"ﾊｰﾄﾞｿﾌﾄ環境";#N/A,#N/A,FALSE,"IP･ﾌﾟﾛﾄｺﾙの設定";#N/A,#N/A,FALSE,"各種設定";#N/A,#N/A,FALSE,"OSPF";#N/A,#N/A,FALSE,"X25";#N/A,#N/A,FALSE,"FrameRelay";#N/A,#N/A,FALSE,"ATM"}</definedName>
    <definedName name="でｗ" localSheetId="0" hidden="1">{#N/A,#N/A,FALSE,"連絡先";#N/A,#N/A,FALSE,"ﾊｰﾄﾞｿﾌﾄ環境";#N/A,#N/A,FALSE,"IP･ﾌﾟﾛﾄｺﾙの設定";#N/A,#N/A,FALSE,"各種設定";#N/A,#N/A,FALSE,"OSPF";#N/A,#N/A,FALSE,"X25";#N/A,#N/A,FALSE,"FrameRelay";#N/A,#N/A,FALSE,"ATM"}</definedName>
    <definedName name="でｗ" hidden="1">{#N/A,#N/A,FALSE,"連絡先";#N/A,#N/A,FALSE,"ﾊｰﾄﾞｿﾌﾄ環境";#N/A,#N/A,FALSE,"IP･ﾌﾟﾛﾄｺﾙの設定";#N/A,#N/A,FALSE,"各種設定";#N/A,#N/A,FALSE,"OSPF";#N/A,#N/A,FALSE,"X25";#N/A,#N/A,FALSE,"FrameRelay";#N/A,#N/A,FALSE,"ATM"}</definedName>
    <definedName name="ととと" hidden="1">{#N/A,#N/A,FALSE,"予算表";#N/A,#N/A,FALSE,"人件費"}</definedName>
    <definedName name="ふぁ" localSheetId="4" hidden="1">{"'Sheet2 (2)'!$AF$67","'Sheet2 (2)'!$A$1:$Z$82"}</definedName>
    <definedName name="ふぁ" localSheetId="0" hidden="1">{"'Sheet2 (2)'!$AF$67","'Sheet2 (2)'!$A$1:$Z$82"}</definedName>
    <definedName name="ふぁ" hidden="1">{"'Sheet2 (2)'!$AF$67","'Sheet2 (2)'!$A$1:$Z$82"}</definedName>
    <definedName name="ふぁえｄ" localSheetId="4" hidden="1">{#N/A,#N/A,FALSE,"連絡先";#N/A,#N/A,FALSE,"ﾊｰﾄﾞｿﾌﾄ環境";#N/A,#N/A,FALSE,"IP･ﾌﾟﾛﾄｺﾙの設定";#N/A,#N/A,FALSE,"各種設定";#N/A,#N/A,FALSE,"OSPF";#N/A,#N/A,FALSE,"X25";#N/A,#N/A,FALSE,"FrameRelay";#N/A,#N/A,FALSE,"ATM"}</definedName>
    <definedName name="ふぁえｄ" localSheetId="0" hidden="1">{#N/A,#N/A,FALSE,"連絡先";#N/A,#N/A,FALSE,"ﾊｰﾄﾞｿﾌﾄ環境";#N/A,#N/A,FALSE,"IP･ﾌﾟﾛﾄｺﾙの設定";#N/A,#N/A,FALSE,"各種設定";#N/A,#N/A,FALSE,"OSPF";#N/A,#N/A,FALSE,"X25";#N/A,#N/A,FALSE,"FrameRelay";#N/A,#N/A,FALSE,"ATM"}</definedName>
    <definedName name="ふぁえｄ" hidden="1">{#N/A,#N/A,FALSE,"連絡先";#N/A,#N/A,FALSE,"ﾊｰﾄﾞｿﾌﾄ環境";#N/A,#N/A,FALSE,"IP･ﾌﾟﾛﾄｺﾙの設定";#N/A,#N/A,FALSE,"各種設定";#N/A,#N/A,FALSE,"OSPF";#N/A,#N/A,FALSE,"X25";#N/A,#N/A,FALSE,"FrameRelay";#N/A,#N/A,FALSE,"ATM"}</definedName>
    <definedName name="ふぁえｒ" localSheetId="4" hidden="1">{#N/A,#N/A,FALSE,"連絡先";#N/A,#N/A,FALSE,"ﾊｰﾄﾞｿﾌﾄ環境";#N/A,#N/A,FALSE,"IP･ﾌﾟﾛﾄｺﾙの設定";#N/A,#N/A,FALSE,"各種設定";#N/A,#N/A,FALSE,"OSPF";#N/A,#N/A,FALSE,"X25";#N/A,#N/A,FALSE,"FrameRelay";#N/A,#N/A,FALSE,"ATM"}</definedName>
    <definedName name="ふぁえｒ" localSheetId="0" hidden="1">{#N/A,#N/A,FALSE,"連絡先";#N/A,#N/A,FALSE,"ﾊｰﾄﾞｿﾌﾄ環境";#N/A,#N/A,FALSE,"IP･ﾌﾟﾛﾄｺﾙの設定";#N/A,#N/A,FALSE,"各種設定";#N/A,#N/A,FALSE,"OSPF";#N/A,#N/A,FALSE,"X25";#N/A,#N/A,FALSE,"FrameRelay";#N/A,#N/A,FALSE,"ATM"}</definedName>
    <definedName name="ふぁえｒ" hidden="1">{#N/A,#N/A,FALSE,"連絡先";#N/A,#N/A,FALSE,"ﾊｰﾄﾞｿﾌﾄ環境";#N/A,#N/A,FALSE,"IP･ﾌﾟﾛﾄｺﾙの設定";#N/A,#N/A,FALSE,"各種設定";#N/A,#N/A,FALSE,"OSPF";#N/A,#N/A,FALSE,"X25";#N/A,#N/A,FALSE,"FrameRelay";#N/A,#N/A,FALSE,"ATM"}</definedName>
    <definedName name="ふぁえｒｔ５れ" localSheetId="4" hidden="1">{"'Sheet2 (2)'!$AF$67","'Sheet2 (2)'!$A$1:$Z$82"}</definedName>
    <definedName name="ふぁえｒｔ５れ" localSheetId="0" hidden="1">{"'Sheet2 (2)'!$AF$67","'Sheet2 (2)'!$A$1:$Z$82"}</definedName>
    <definedName name="ふぁえｒｔ５れ" hidden="1">{"'Sheet2 (2)'!$AF$67","'Sheet2 (2)'!$A$1:$Z$82"}</definedName>
    <definedName name="ふぁえｒふぁえｗ" localSheetId="4" hidden="1">{#N/A,#N/A,FALSE,"連絡先";#N/A,#N/A,FALSE,"ﾊｰﾄﾞｿﾌﾄ環境";#N/A,#N/A,FALSE,"IP･ﾌﾟﾛﾄｺﾙの設定";#N/A,#N/A,FALSE,"各種設定";#N/A,#N/A,FALSE,"OSPF";#N/A,#N/A,FALSE,"X25";#N/A,#N/A,FALSE,"FrameRelay";#N/A,#N/A,FALSE,"ATM"}</definedName>
    <definedName name="ふぁえｒふぁえｗ" localSheetId="0" hidden="1">{#N/A,#N/A,FALSE,"連絡先";#N/A,#N/A,FALSE,"ﾊｰﾄﾞｿﾌﾄ環境";#N/A,#N/A,FALSE,"IP･ﾌﾟﾛﾄｺﾙの設定";#N/A,#N/A,FALSE,"各種設定";#N/A,#N/A,FALSE,"OSPF";#N/A,#N/A,FALSE,"X25";#N/A,#N/A,FALSE,"FrameRelay";#N/A,#N/A,FALSE,"ATM"}</definedName>
    <definedName name="ふぁえｒふぁえｗ" hidden="1">{#N/A,#N/A,FALSE,"連絡先";#N/A,#N/A,FALSE,"ﾊｰﾄﾞｿﾌﾄ環境";#N/A,#N/A,FALSE,"IP･ﾌﾟﾛﾄｺﾙの設定";#N/A,#N/A,FALSE,"各種設定";#N/A,#N/A,FALSE,"OSPF";#N/A,#N/A,FALSE,"X25";#N/A,#N/A,FALSE,"FrameRelay";#N/A,#N/A,FALSE,"ATM"}</definedName>
    <definedName name="ふぁえｗ" localSheetId="4" hidden="1">{#N/A,#N/A,FALSE,"連絡先";#N/A,#N/A,FALSE,"ﾊｰﾄﾞｿﾌﾄ環境";#N/A,#N/A,FALSE,"IP･ﾌﾟﾛﾄｺﾙの設定";#N/A,#N/A,FALSE,"各種設定";#N/A,#N/A,FALSE,"OSPF";#N/A,#N/A,FALSE,"X25";#N/A,#N/A,FALSE,"FrameRelay";#N/A,#N/A,FALSE,"ATM"}</definedName>
    <definedName name="ふぁえｗ" localSheetId="0" hidden="1">{#N/A,#N/A,FALSE,"連絡先";#N/A,#N/A,FALSE,"ﾊｰﾄﾞｿﾌﾄ環境";#N/A,#N/A,FALSE,"IP･ﾌﾟﾛﾄｺﾙの設定";#N/A,#N/A,FALSE,"各種設定";#N/A,#N/A,FALSE,"OSPF";#N/A,#N/A,FALSE,"X25";#N/A,#N/A,FALSE,"FrameRelay";#N/A,#N/A,FALSE,"ATM"}</definedName>
    <definedName name="ふぁえｗ" hidden="1">{#N/A,#N/A,FALSE,"連絡先";#N/A,#N/A,FALSE,"ﾊｰﾄﾞｿﾌﾄ環境";#N/A,#N/A,FALSE,"IP･ﾌﾟﾛﾄｺﾙの設定";#N/A,#N/A,FALSE,"各種設定";#N/A,#N/A,FALSE,"OSPF";#N/A,#N/A,FALSE,"X25";#N/A,#N/A,FALSE,"FrameRelay";#N/A,#N/A,FALSE,"ATM"}</definedName>
    <definedName name="ふぁでｒ" localSheetId="4" hidden="1">{#N/A,#N/A,FALSE,"連絡先";#N/A,#N/A,FALSE,"ﾊｰﾄﾞｿﾌﾄ環境";#N/A,#N/A,FALSE,"IP･ﾌﾟﾛﾄｺﾙの設定";#N/A,#N/A,FALSE,"各種設定";#N/A,#N/A,FALSE,"OSPF";#N/A,#N/A,FALSE,"X25";#N/A,#N/A,FALSE,"FrameRelay";#N/A,#N/A,FALSE,"ATM"}</definedName>
    <definedName name="ふぁでｒ" localSheetId="0" hidden="1">{#N/A,#N/A,FALSE,"連絡先";#N/A,#N/A,FALSE,"ﾊｰﾄﾞｿﾌﾄ環境";#N/A,#N/A,FALSE,"IP･ﾌﾟﾛﾄｺﾙの設定";#N/A,#N/A,FALSE,"各種設定";#N/A,#N/A,FALSE,"OSPF";#N/A,#N/A,FALSE,"X25";#N/A,#N/A,FALSE,"FrameRelay";#N/A,#N/A,FALSE,"ATM"}</definedName>
    <definedName name="ふぁでｒ" hidden="1">{#N/A,#N/A,FALSE,"連絡先";#N/A,#N/A,FALSE,"ﾊｰﾄﾞｿﾌﾄ環境";#N/A,#N/A,FALSE,"IP･ﾌﾟﾛﾄｺﾙの設定";#N/A,#N/A,FALSE,"各種設定";#N/A,#N/A,FALSE,"OSPF";#N/A,#N/A,FALSE,"X25";#N/A,#N/A,FALSE,"FrameRelay";#N/A,#N/A,FALSE,"ATM"}</definedName>
    <definedName name="ふぇｒ" localSheetId="4" hidden="1">{"'Sheet2 (2)'!$AF$67","'Sheet2 (2)'!$A$1:$Z$82"}</definedName>
    <definedName name="ふぇｒ" localSheetId="0" hidden="1">{"'Sheet2 (2)'!$AF$67","'Sheet2 (2)'!$A$1:$Z$82"}</definedName>
    <definedName name="ふぇｒ" hidden="1">{"'Sheet2 (2)'!$AF$67","'Sheet2 (2)'!$A$1:$Z$82"}</definedName>
    <definedName name="ふぇｒｗふぁうぇ" localSheetId="4" hidden="1">{#N/A,#N/A,FALSE,"連絡先";#N/A,#N/A,FALSE,"ﾊｰﾄﾞｿﾌﾄ環境";#N/A,#N/A,FALSE,"IP･ﾌﾟﾛﾄｺﾙの設定";#N/A,#N/A,FALSE,"各種設定";#N/A,#N/A,FALSE,"OSPF";#N/A,#N/A,FALSE,"X25";#N/A,#N/A,FALSE,"FrameRelay";#N/A,#N/A,FALSE,"ATM"}</definedName>
    <definedName name="ふぇｒｗふぁうぇ" localSheetId="0" hidden="1">{#N/A,#N/A,FALSE,"連絡先";#N/A,#N/A,FALSE,"ﾊｰﾄﾞｿﾌﾄ環境";#N/A,#N/A,FALSE,"IP･ﾌﾟﾛﾄｺﾙの設定";#N/A,#N/A,FALSE,"各種設定";#N/A,#N/A,FALSE,"OSPF";#N/A,#N/A,FALSE,"X25";#N/A,#N/A,FALSE,"FrameRelay";#N/A,#N/A,FALSE,"ATM"}</definedName>
    <definedName name="ふぇｒｗふぁうぇ" hidden="1">{#N/A,#N/A,FALSE,"連絡先";#N/A,#N/A,FALSE,"ﾊｰﾄﾞｿﾌﾄ環境";#N/A,#N/A,FALSE,"IP･ﾌﾟﾛﾄｺﾙの設定";#N/A,#N/A,FALSE,"各種設定";#N/A,#N/A,FALSE,"OSPF";#N/A,#N/A,FALSE,"X25";#N/A,#N/A,FALSE,"FrameRelay";#N/A,#N/A,FALSE,"ATM"}</definedName>
    <definedName name="ふぇあ" localSheetId="4" hidden="1">{#N/A,#N/A,FALSE,"連絡先";#N/A,#N/A,FALSE,"ﾊｰﾄﾞｿﾌﾄ環境";#N/A,#N/A,FALSE,"IP･ﾌﾟﾛﾄｺﾙの設定";#N/A,#N/A,FALSE,"各種設定";#N/A,#N/A,FALSE,"OSPF";#N/A,#N/A,FALSE,"X25";#N/A,#N/A,FALSE,"FrameRelay";#N/A,#N/A,FALSE,"ATM"}</definedName>
    <definedName name="ふぇあ" localSheetId="0" hidden="1">{#N/A,#N/A,FALSE,"連絡先";#N/A,#N/A,FALSE,"ﾊｰﾄﾞｿﾌﾄ環境";#N/A,#N/A,FALSE,"IP･ﾌﾟﾛﾄｺﾙの設定";#N/A,#N/A,FALSE,"各種設定";#N/A,#N/A,FALSE,"OSPF";#N/A,#N/A,FALSE,"X25";#N/A,#N/A,FALSE,"FrameRelay";#N/A,#N/A,FALSE,"ATM"}</definedName>
    <definedName name="ふぇあ" hidden="1">{#N/A,#N/A,FALSE,"連絡先";#N/A,#N/A,FALSE,"ﾊｰﾄﾞｿﾌﾄ環境";#N/A,#N/A,FALSE,"IP･ﾌﾟﾛﾄｺﾙの設定";#N/A,#N/A,FALSE,"各種設定";#N/A,#N/A,FALSE,"OSPF";#N/A,#N/A,FALSE,"X25";#N/A,#N/A,FALSE,"FrameRelay";#N/A,#N/A,FALSE,"ATM"}</definedName>
    <definedName name="フォーマット" localSheetId="4">#REF!</definedName>
    <definedName name="フォーマット" localSheetId="0">#REF!</definedName>
    <definedName name="フォーマット">#REF!</definedName>
    <definedName name="へｒ" localSheetId="4" hidden="1">{"'Sheet2 (2)'!$AF$67","'Sheet2 (2)'!$A$1:$Z$82"}</definedName>
    <definedName name="へｒ" localSheetId="0" hidden="1">{"'Sheet2 (2)'!$AF$67","'Sheet2 (2)'!$A$1:$Z$82"}</definedName>
    <definedName name="へｒ" hidden="1">{"'Sheet2 (2)'!$AF$67","'Sheet2 (2)'!$A$1:$Z$82"}</definedName>
    <definedName name="へｔｙ" localSheetId="4" hidden="1">{"'Sheet2 (2)'!$AF$67","'Sheet2 (2)'!$A$1:$Z$82"}</definedName>
    <definedName name="へｔｙ" localSheetId="0" hidden="1">{"'Sheet2 (2)'!$AF$67","'Sheet2 (2)'!$A$1:$Z$82"}</definedName>
    <definedName name="へｔｙ" hidden="1">{"'Sheet2 (2)'!$AF$67","'Sheet2 (2)'!$A$1:$Z$82"}</definedName>
    <definedName name="へｙｔ" localSheetId="4" hidden="1">{#N/A,#N/A,FALSE,"連絡先";#N/A,#N/A,FALSE,"ﾊｰﾄﾞｿﾌﾄ環境";#N/A,#N/A,FALSE,"IP･ﾌﾟﾛﾄｺﾙの設定";#N/A,#N/A,FALSE,"各種設定";#N/A,#N/A,FALSE,"OSPF";#N/A,#N/A,FALSE,"X25";#N/A,#N/A,FALSE,"FrameRelay";#N/A,#N/A,FALSE,"ATM"}</definedName>
    <definedName name="へｙｔ" localSheetId="0" hidden="1">{#N/A,#N/A,FALSE,"連絡先";#N/A,#N/A,FALSE,"ﾊｰﾄﾞｿﾌﾄ環境";#N/A,#N/A,FALSE,"IP･ﾌﾟﾛﾄｺﾙの設定";#N/A,#N/A,FALSE,"各種設定";#N/A,#N/A,FALSE,"OSPF";#N/A,#N/A,FALSE,"X25";#N/A,#N/A,FALSE,"FrameRelay";#N/A,#N/A,FALSE,"ATM"}</definedName>
    <definedName name="へｙｔ" hidden="1">{#N/A,#N/A,FALSE,"連絡先";#N/A,#N/A,FALSE,"ﾊｰﾄﾞｿﾌﾄ環境";#N/A,#N/A,FALSE,"IP･ﾌﾟﾛﾄｺﾙの設定";#N/A,#N/A,FALSE,"各種設定";#N/A,#N/A,FALSE,"OSPF";#N/A,#N/A,FALSE,"X25";#N/A,#N/A,FALSE,"FrameRelay";#N/A,#N/A,FALSE,"ATM"}</definedName>
    <definedName name="ゆ４" localSheetId="4" hidden="1">{#N/A,#N/A,FALSE,"連絡先";#N/A,#N/A,FALSE,"ﾊｰﾄﾞｿﾌﾄ環境";#N/A,#N/A,FALSE,"IP･ﾌﾟﾛﾄｺﾙの設定";#N/A,#N/A,FALSE,"各種設定";#N/A,#N/A,FALSE,"OSPF";#N/A,#N/A,FALSE,"X25";#N/A,#N/A,FALSE,"FrameRelay";#N/A,#N/A,FALSE,"ATM"}</definedName>
    <definedName name="ゆ４" localSheetId="0" hidden="1">{#N/A,#N/A,FALSE,"連絡先";#N/A,#N/A,FALSE,"ﾊｰﾄﾞｿﾌﾄ環境";#N/A,#N/A,FALSE,"IP･ﾌﾟﾛﾄｺﾙの設定";#N/A,#N/A,FALSE,"各種設定";#N/A,#N/A,FALSE,"OSPF";#N/A,#N/A,FALSE,"X25";#N/A,#N/A,FALSE,"FrameRelay";#N/A,#N/A,FALSE,"ATM"}</definedName>
    <definedName name="ゆ４" hidden="1">{#N/A,#N/A,FALSE,"連絡先";#N/A,#N/A,FALSE,"ﾊｰﾄﾞｿﾌﾄ環境";#N/A,#N/A,FALSE,"IP･ﾌﾟﾛﾄｺﾙの設定";#N/A,#N/A,FALSE,"各種設定";#N/A,#N/A,FALSE,"OSPF";#N/A,#N/A,FALSE,"X25";#N/A,#N/A,FALSE,"FrameRelay";#N/A,#N/A,FALSE,"ATM"}</definedName>
    <definedName name="ゆｔｈｙ" localSheetId="4" hidden="1">{"'Sheet2 (2)'!$AF$67","'Sheet2 (2)'!$A$1:$Z$82"}</definedName>
    <definedName name="ゆｔｈｙ" localSheetId="0" hidden="1">{"'Sheet2 (2)'!$AF$67","'Sheet2 (2)'!$A$1:$Z$82"}</definedName>
    <definedName name="ゆｔｈｙ" hidden="1">{"'Sheet2 (2)'!$AF$67","'Sheet2 (2)'!$A$1:$Z$82"}</definedName>
    <definedName name="ゆり" localSheetId="4" hidden="1">{#N/A,#N/A,FALSE,"連絡先";#N/A,#N/A,FALSE,"ﾊｰﾄﾞｿﾌﾄ環境";#N/A,#N/A,FALSE,"IP･ﾌﾟﾛﾄｺﾙの設定";#N/A,#N/A,FALSE,"各種設定";#N/A,#N/A,FALSE,"OSPF";#N/A,#N/A,FALSE,"X25";#N/A,#N/A,FALSE,"FrameRelay";#N/A,#N/A,FALSE,"ATM"}</definedName>
    <definedName name="ゆり" localSheetId="0" hidden="1">{#N/A,#N/A,FALSE,"連絡先";#N/A,#N/A,FALSE,"ﾊｰﾄﾞｿﾌﾄ環境";#N/A,#N/A,FALSE,"IP･ﾌﾟﾛﾄｺﾙの設定";#N/A,#N/A,FALSE,"各種設定";#N/A,#N/A,FALSE,"OSPF";#N/A,#N/A,FALSE,"X25";#N/A,#N/A,FALSE,"FrameRelay";#N/A,#N/A,FALSE,"ATM"}</definedName>
    <definedName name="ゆり" hidden="1">{#N/A,#N/A,FALSE,"連絡先";#N/A,#N/A,FALSE,"ﾊｰﾄﾞｿﾌﾄ環境";#N/A,#N/A,FALSE,"IP･ﾌﾟﾛﾄｺﾙの設定";#N/A,#N/A,FALSE,"各種設定";#N/A,#N/A,FALSE,"OSPF";#N/A,#N/A,FALSE,"X25";#N/A,#N/A,FALSE,"FrameRelay";#N/A,#N/A,FALSE,"ATM"}</definedName>
    <definedName name="れ" localSheetId="4" hidden="1">{"'Sheet2 (2)'!$AF$67","'Sheet2 (2)'!$A$1:$Z$82"}</definedName>
    <definedName name="れ" localSheetId="0" hidden="1">{"'Sheet2 (2)'!$AF$67","'Sheet2 (2)'!$A$1:$Z$82"}</definedName>
    <definedName name="れ" hidden="1">{"'Sheet2 (2)'!$AF$67","'Sheet2 (2)'!$A$1:$Z$82"}</definedName>
    <definedName name="れｗｙｒ" localSheetId="4" hidden="1">{#N/A,#N/A,FALSE,"連絡先";#N/A,#N/A,FALSE,"ﾊｰﾄﾞｿﾌﾄ環境";#N/A,#N/A,FALSE,"IP･ﾌﾟﾛﾄｺﾙの設定";#N/A,#N/A,FALSE,"各種設定";#N/A,#N/A,FALSE,"OSPF";#N/A,#N/A,FALSE,"X25";#N/A,#N/A,FALSE,"FrameRelay";#N/A,#N/A,FALSE,"ATM"}</definedName>
    <definedName name="れｗｙｒ" localSheetId="0" hidden="1">{#N/A,#N/A,FALSE,"連絡先";#N/A,#N/A,FALSE,"ﾊｰﾄﾞｿﾌﾄ環境";#N/A,#N/A,FALSE,"IP･ﾌﾟﾛﾄｺﾙの設定";#N/A,#N/A,FALSE,"各種設定";#N/A,#N/A,FALSE,"OSPF";#N/A,#N/A,FALSE,"X25";#N/A,#N/A,FALSE,"FrameRelay";#N/A,#N/A,FALSE,"ATM"}</definedName>
    <definedName name="れｗｙｒ" hidden="1">{#N/A,#N/A,FALSE,"連絡先";#N/A,#N/A,FALSE,"ﾊｰﾄﾞｿﾌﾄ環境";#N/A,#N/A,FALSE,"IP･ﾌﾟﾛﾄｺﾙの設定";#N/A,#N/A,FALSE,"各種設定";#N/A,#N/A,FALSE,"OSPF";#N/A,#N/A,FALSE,"X25";#N/A,#N/A,FALSE,"FrameRelay";#N/A,#N/A,FALSE,"ATM"}</definedName>
    <definedName name="れあｆｓ" localSheetId="4" hidden="1">{#N/A,#N/A,FALSE,"連絡先";#N/A,#N/A,FALSE,"ﾊｰﾄﾞｿﾌﾄ環境";#N/A,#N/A,FALSE,"IP･ﾌﾟﾛﾄｺﾙの設定";#N/A,#N/A,FALSE,"各種設定";#N/A,#N/A,FALSE,"OSPF";#N/A,#N/A,FALSE,"X25";#N/A,#N/A,FALSE,"FrameRelay";#N/A,#N/A,FALSE,"ATM"}</definedName>
    <definedName name="れあｆｓ" localSheetId="0" hidden="1">{#N/A,#N/A,FALSE,"連絡先";#N/A,#N/A,FALSE,"ﾊｰﾄﾞｿﾌﾄ環境";#N/A,#N/A,FALSE,"IP･ﾌﾟﾛﾄｺﾙの設定";#N/A,#N/A,FALSE,"各種設定";#N/A,#N/A,FALSE,"OSPF";#N/A,#N/A,FALSE,"X25";#N/A,#N/A,FALSE,"FrameRelay";#N/A,#N/A,FALSE,"ATM"}</definedName>
    <definedName name="れあｆｓ" hidden="1">{#N/A,#N/A,FALSE,"連絡先";#N/A,#N/A,FALSE,"ﾊｰﾄﾞｿﾌﾄ環境";#N/A,#N/A,FALSE,"IP･ﾌﾟﾛﾄｺﾙの設定";#N/A,#N/A,FALSE,"各種設定";#N/A,#N/A,FALSE,"OSPF";#N/A,#N/A,FALSE,"X25";#N/A,#N/A,FALSE,"FrameRelay";#N/A,#N/A,FALSE,"ATM"}</definedName>
    <definedName name="れれ" localSheetId="4" hidden="1">{"'Sheet2 (2)'!$AF$67","'Sheet2 (2)'!$A$1:$Z$82"}</definedName>
    <definedName name="れれ" localSheetId="0" hidden="1">{"'Sheet2 (2)'!$AF$67","'Sheet2 (2)'!$A$1:$Z$82"}</definedName>
    <definedName name="れれ" hidden="1">{"'Sheet2 (2)'!$AF$67","'Sheet2 (2)'!$A$1:$Z$82"}</definedName>
    <definedName name="れれｒ" localSheetId="4" hidden="1">{#N/A,#N/A,FALSE,"連絡先";#N/A,#N/A,FALSE,"ﾊｰﾄﾞｿﾌﾄ環境";#N/A,#N/A,FALSE,"IP･ﾌﾟﾛﾄｺﾙの設定";#N/A,#N/A,FALSE,"各種設定";#N/A,#N/A,FALSE,"OSPF";#N/A,#N/A,FALSE,"X25";#N/A,#N/A,FALSE,"FrameRelay";#N/A,#N/A,FALSE,"ATM"}</definedName>
    <definedName name="れれｒ" localSheetId="0" hidden="1">{#N/A,#N/A,FALSE,"連絡先";#N/A,#N/A,FALSE,"ﾊｰﾄﾞｿﾌﾄ環境";#N/A,#N/A,FALSE,"IP･ﾌﾟﾛﾄｺﾙの設定";#N/A,#N/A,FALSE,"各種設定";#N/A,#N/A,FALSE,"OSPF";#N/A,#N/A,FALSE,"X25";#N/A,#N/A,FALSE,"FrameRelay";#N/A,#N/A,FALSE,"ATM"}</definedName>
    <definedName name="れれｒ" hidden="1">{#N/A,#N/A,FALSE,"連絡先";#N/A,#N/A,FALSE,"ﾊｰﾄﾞｿﾌﾄ環境";#N/A,#N/A,FALSE,"IP･ﾌﾟﾛﾄｺﾙの設定";#N/A,#N/A,FALSE,"各種設定";#N/A,#N/A,FALSE,"OSPF";#N/A,#N/A,FALSE,"X25";#N/A,#N/A,FALSE,"FrameRelay";#N/A,#N/A,FALSE,"ATM"}</definedName>
    <definedName name="改行コード" localSheetId="4">#REF!</definedName>
    <definedName name="改行コード" localSheetId="0">#REF!</definedName>
    <definedName name="改行コード">#REF!</definedName>
    <definedName name="関連表" localSheetId="4" hidden="1">#REF!</definedName>
    <definedName name="関連表" localSheetId="0" hidden="1">#REF!</definedName>
    <definedName name="関連表" hidden="1">#REF!</definedName>
    <definedName name="関連表３" localSheetId="4" hidden="1">#REF!</definedName>
    <definedName name="関連表３" localSheetId="0" hidden="1">#REF!</definedName>
    <definedName name="関連表３" hidden="1">#REF!</definedName>
    <definedName name="関連表Temp" localSheetId="4" hidden="1">#REF!</definedName>
    <definedName name="関連表Temp" localSheetId="0" hidden="1">#REF!</definedName>
    <definedName name="関連表Temp" hidden="1">#REF!</definedName>
    <definedName name="区切り文字" localSheetId="4">#REF!</definedName>
    <definedName name="区切り文字" localSheetId="0">#REF!</definedName>
    <definedName name="区切り文字">#REF!</definedName>
    <definedName name="設定" localSheetId="4" hidden="1">{#N/A,#N/A,FALSE,"連絡先";#N/A,#N/A,FALSE,"ﾊｰﾄﾞｿﾌﾄ環境";#N/A,#N/A,FALSE,"IP･ﾌﾟﾛﾄｺﾙの設定";#N/A,#N/A,FALSE,"各種設定";#N/A,#N/A,FALSE,"OSPF";#N/A,#N/A,FALSE,"X25";#N/A,#N/A,FALSE,"FrameRelay";#N/A,#N/A,FALSE,"ATM"}</definedName>
    <definedName name="設定" localSheetId="0" hidden="1">{#N/A,#N/A,FALSE,"連絡先";#N/A,#N/A,FALSE,"ﾊｰﾄﾞｿﾌﾄ環境";#N/A,#N/A,FALSE,"IP･ﾌﾟﾛﾄｺﾙの設定";#N/A,#N/A,FALSE,"各種設定";#N/A,#N/A,FALSE,"OSPF";#N/A,#N/A,FALSE,"X25";#N/A,#N/A,FALSE,"FrameRelay";#N/A,#N/A,FALSE,"ATM"}</definedName>
    <definedName name="設定" hidden="1">{#N/A,#N/A,FALSE,"連絡先";#N/A,#N/A,FALSE,"ﾊｰﾄﾞｿﾌﾄ環境";#N/A,#N/A,FALSE,"IP･ﾌﾟﾛﾄｺﾙの設定";#N/A,#N/A,FALSE,"各種設定";#N/A,#N/A,FALSE,"OSPF";#N/A,#N/A,FALSE,"X25";#N/A,#N/A,FALSE,"FrameRelay";#N/A,#N/A,FALSE,"ATM"}</definedName>
    <definedName name="設定１" localSheetId="4" hidden="1">{#N/A,#N/A,FALSE,"連絡先";#N/A,#N/A,FALSE,"ﾊｰﾄﾞｿﾌﾄ環境";#N/A,#N/A,FALSE,"IP･ﾌﾟﾛﾄｺﾙの設定";#N/A,#N/A,FALSE,"各種設定";#N/A,#N/A,FALSE,"OSPF";#N/A,#N/A,FALSE,"X25";#N/A,#N/A,FALSE,"FrameRelay";#N/A,#N/A,FALSE,"ATM"}</definedName>
    <definedName name="設定１" localSheetId="0" hidden="1">{#N/A,#N/A,FALSE,"連絡先";#N/A,#N/A,FALSE,"ﾊｰﾄﾞｿﾌﾄ環境";#N/A,#N/A,FALSE,"IP･ﾌﾟﾛﾄｺﾙの設定";#N/A,#N/A,FALSE,"各種設定";#N/A,#N/A,FALSE,"OSPF";#N/A,#N/A,FALSE,"X25";#N/A,#N/A,FALSE,"FrameRelay";#N/A,#N/A,FALSE,"ATM"}</definedName>
    <definedName name="設定１" hidden="1">{#N/A,#N/A,FALSE,"連絡先";#N/A,#N/A,FALSE,"ﾊｰﾄﾞｿﾌﾄ環境";#N/A,#N/A,FALSE,"IP･ﾌﾟﾛﾄｺﾙの設定";#N/A,#N/A,FALSE,"各種設定";#N/A,#N/A,FALSE,"OSPF";#N/A,#N/A,FALSE,"X25";#N/A,#N/A,FALSE,"FrameRelay";#N/A,#N/A,FALSE,"ATM"}</definedName>
    <definedName name="設定２" localSheetId="4" hidden="1">{#N/A,#N/A,FALSE,"連絡先";#N/A,#N/A,FALSE,"ﾊｰﾄﾞｿﾌﾄ環境";#N/A,#N/A,FALSE,"IP･ﾌﾟﾛﾄｺﾙの設定";#N/A,#N/A,FALSE,"各種設定";#N/A,#N/A,FALSE,"OSPF";#N/A,#N/A,FALSE,"X25";#N/A,#N/A,FALSE,"FrameRelay";#N/A,#N/A,FALSE,"ATM"}</definedName>
    <definedName name="設定２" localSheetId="0" hidden="1">{#N/A,#N/A,FALSE,"連絡先";#N/A,#N/A,FALSE,"ﾊｰﾄﾞｿﾌﾄ環境";#N/A,#N/A,FALSE,"IP･ﾌﾟﾛﾄｺﾙの設定";#N/A,#N/A,FALSE,"各種設定";#N/A,#N/A,FALSE,"OSPF";#N/A,#N/A,FALSE,"X25";#N/A,#N/A,FALSE,"FrameRelay";#N/A,#N/A,FALSE,"ATM"}</definedName>
    <definedName name="設定２" hidden="1">{#N/A,#N/A,FALSE,"連絡先";#N/A,#N/A,FALSE,"ﾊｰﾄﾞｿﾌﾄ環境";#N/A,#N/A,FALSE,"IP･ﾌﾟﾛﾄｺﾙの設定";#N/A,#N/A,FALSE,"各種設定";#N/A,#N/A,FALSE,"OSPF";#N/A,#N/A,FALSE,"X25";#N/A,#N/A,FALSE,"FrameRelay";#N/A,#N/A,FALSE,"ATM"}</definedName>
    <definedName name="設定項目" localSheetId="4" hidden="1">{#N/A,#N/A,FALSE,"連絡先";#N/A,#N/A,FALSE,"ﾊｰﾄﾞｿﾌﾄ環境";#N/A,#N/A,FALSE,"IP･ﾌﾟﾛﾄｺﾙの設定";#N/A,#N/A,FALSE,"各種設定";#N/A,#N/A,FALSE,"OSPF";#N/A,#N/A,FALSE,"X25";#N/A,#N/A,FALSE,"FrameRelay";#N/A,#N/A,FALSE,"ATM"}</definedName>
    <definedName name="設定項目" localSheetId="0" hidden="1">{#N/A,#N/A,FALSE,"連絡先";#N/A,#N/A,FALSE,"ﾊｰﾄﾞｿﾌﾄ環境";#N/A,#N/A,FALSE,"IP･ﾌﾟﾛﾄｺﾙの設定";#N/A,#N/A,FALSE,"各種設定";#N/A,#N/A,FALSE,"OSPF";#N/A,#N/A,FALSE,"X25";#N/A,#N/A,FALSE,"FrameRelay";#N/A,#N/A,FALSE,"ATM"}</definedName>
    <definedName name="設定項目" hidden="1">{#N/A,#N/A,FALSE,"連絡先";#N/A,#N/A,FALSE,"ﾊｰﾄﾞｿﾌﾄ環境";#N/A,#N/A,FALSE,"IP･ﾌﾟﾛﾄｺﾙの設定";#N/A,#N/A,FALSE,"各種設定";#N/A,#N/A,FALSE,"OSPF";#N/A,#N/A,FALSE,"X25";#N/A,#N/A,FALSE,"FrameRelay";#N/A,#N/A,FALSE,"ATM"}</definedName>
    <definedName name="設定大項目" localSheetId="4" hidden="1">{#N/A,#N/A,FALSE,"連絡先";#N/A,#N/A,FALSE,"ﾊｰﾄﾞｿﾌﾄ環境";#N/A,#N/A,FALSE,"IP･ﾌﾟﾛﾄｺﾙの設定";#N/A,#N/A,FALSE,"各種設定";#N/A,#N/A,FALSE,"OSPF";#N/A,#N/A,FALSE,"X25";#N/A,#N/A,FALSE,"FrameRelay";#N/A,#N/A,FALSE,"ATM"}</definedName>
    <definedName name="設定大項目" localSheetId="0" hidden="1">{#N/A,#N/A,FALSE,"連絡先";#N/A,#N/A,FALSE,"ﾊｰﾄﾞｿﾌﾄ環境";#N/A,#N/A,FALSE,"IP･ﾌﾟﾛﾄｺﾙの設定";#N/A,#N/A,FALSE,"各種設定";#N/A,#N/A,FALSE,"OSPF";#N/A,#N/A,FALSE,"X25";#N/A,#N/A,FALSE,"FrameRelay";#N/A,#N/A,FALSE,"ATM"}</definedName>
    <definedName name="設定大項目" hidden="1">{#N/A,#N/A,FALSE,"連絡先";#N/A,#N/A,FALSE,"ﾊｰﾄﾞｿﾌﾄ環境";#N/A,#N/A,FALSE,"IP･ﾌﾟﾛﾄｺﾙの設定";#N/A,#N/A,FALSE,"各種設定";#N/A,#N/A,FALSE,"OSPF";#N/A,#N/A,FALSE,"X25";#N/A,#N/A,FALSE,"FrameRelay";#N/A,#N/A,FALSE,"ATM"}</definedName>
    <definedName name="文字コード" localSheetId="4">#REF!</definedName>
    <definedName name="文字コード" localSheetId="0">#REF!</definedName>
    <definedName name="文字コード">#REF!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0" i="12" l="1"/>
  <c r="E221" i="12" l="1"/>
  <c r="H220" i="12"/>
  <c r="E220" i="12"/>
  <c r="C220" i="12"/>
  <c r="H219" i="12"/>
  <c r="E219" i="12"/>
  <c r="C219" i="12"/>
  <c r="H218" i="12"/>
  <c r="C218" i="12"/>
  <c r="H217" i="12"/>
  <c r="C217" i="12"/>
  <c r="H216" i="12"/>
  <c r="C216" i="12"/>
  <c r="H215" i="12"/>
  <c r="C215" i="12"/>
  <c r="H214" i="12"/>
  <c r="G214" i="12"/>
  <c r="E214" i="12"/>
  <c r="C214" i="12"/>
  <c r="H213" i="12"/>
  <c r="E213" i="12"/>
  <c r="C213" i="12"/>
  <c r="H212" i="12"/>
  <c r="E212" i="12"/>
  <c r="C212" i="12"/>
  <c r="H211" i="12"/>
  <c r="E211" i="12"/>
  <c r="C211" i="12"/>
  <c r="H210" i="12"/>
  <c r="E210" i="12"/>
  <c r="C210" i="12"/>
  <c r="H209" i="12"/>
  <c r="E209" i="12"/>
  <c r="C209" i="12"/>
  <c r="H208" i="12"/>
  <c r="E208" i="12"/>
  <c r="C208" i="12"/>
  <c r="H207" i="12"/>
  <c r="E207" i="12"/>
  <c r="C207" i="12"/>
  <c r="H206" i="12"/>
  <c r="E206" i="12"/>
  <c r="C206" i="12"/>
  <c r="H205" i="12"/>
  <c r="E205" i="12"/>
  <c r="C205" i="12"/>
  <c r="H204" i="12"/>
  <c r="E204" i="12"/>
  <c r="C204" i="12"/>
  <c r="H203" i="12"/>
  <c r="E203" i="12"/>
  <c r="C203" i="12"/>
  <c r="H202" i="12"/>
  <c r="E202" i="12"/>
  <c r="C202" i="12"/>
  <c r="H201" i="12"/>
  <c r="E201" i="12"/>
  <c r="C201" i="12"/>
  <c r="H200" i="12"/>
  <c r="E200" i="12"/>
  <c r="C200" i="12"/>
  <c r="H199" i="12"/>
  <c r="G199" i="12"/>
  <c r="C199" i="12"/>
  <c r="H198" i="12"/>
  <c r="E198" i="12"/>
  <c r="C198" i="12"/>
  <c r="H197" i="12"/>
  <c r="E197" i="12"/>
  <c r="H196" i="12"/>
  <c r="E196" i="12"/>
  <c r="C196" i="12"/>
  <c r="H195" i="12"/>
  <c r="E195" i="12"/>
  <c r="C195" i="12"/>
  <c r="H194" i="12"/>
  <c r="E194" i="12"/>
  <c r="C194" i="12"/>
  <c r="H193" i="12"/>
  <c r="G193" i="12"/>
  <c r="E193" i="12"/>
  <c r="C193" i="12"/>
  <c r="H192" i="12"/>
  <c r="G192" i="12"/>
  <c r="E192" i="12"/>
  <c r="C192" i="12"/>
  <c r="H191" i="12"/>
  <c r="G191" i="12"/>
  <c r="E191" i="12"/>
  <c r="C191" i="12"/>
  <c r="H190" i="12"/>
  <c r="E190" i="12"/>
  <c r="C190" i="12"/>
  <c r="H189" i="12"/>
  <c r="E189" i="12"/>
  <c r="C189" i="12"/>
  <c r="H188" i="12"/>
  <c r="E188" i="12"/>
  <c r="C188" i="12"/>
  <c r="H187" i="12"/>
  <c r="E187" i="12"/>
  <c r="C187" i="12"/>
  <c r="H186" i="12"/>
  <c r="G186" i="12"/>
  <c r="E186" i="12"/>
  <c r="C186" i="12"/>
  <c r="H185" i="12"/>
  <c r="G185" i="12"/>
  <c r="E185" i="12"/>
  <c r="C185" i="12"/>
  <c r="H184" i="12"/>
  <c r="E184" i="12"/>
  <c r="C184" i="12"/>
  <c r="H183" i="12"/>
  <c r="E183" i="12"/>
  <c r="C183" i="12"/>
  <c r="H182" i="12"/>
  <c r="E182" i="12"/>
  <c r="C182" i="12"/>
  <c r="H181" i="12"/>
  <c r="E181" i="12"/>
  <c r="C181" i="12"/>
  <c r="H180" i="12"/>
  <c r="E180" i="12"/>
  <c r="C180" i="12"/>
  <c r="H179" i="12"/>
  <c r="G179" i="12"/>
  <c r="C179" i="12"/>
  <c r="H178" i="12"/>
  <c r="C178" i="12"/>
  <c r="H177" i="12"/>
  <c r="C177" i="12"/>
  <c r="H176" i="12"/>
  <c r="C176" i="12"/>
  <c r="H175" i="12"/>
  <c r="C175" i="12"/>
  <c r="H174" i="12"/>
  <c r="C174" i="12"/>
  <c r="H173" i="12"/>
  <c r="E173" i="12"/>
  <c r="C173" i="12"/>
  <c r="H171" i="12"/>
  <c r="G171" i="12"/>
  <c r="E171" i="12"/>
  <c r="C171" i="12"/>
  <c r="H170" i="12"/>
  <c r="G170" i="12"/>
  <c r="E170" i="12"/>
  <c r="C170" i="12"/>
  <c r="H169" i="12"/>
  <c r="G169" i="12"/>
  <c r="E169" i="12"/>
  <c r="C169" i="12"/>
  <c r="H168" i="12"/>
  <c r="G168" i="12"/>
  <c r="E168" i="12"/>
  <c r="C168" i="12"/>
  <c r="H167" i="12"/>
  <c r="G167" i="12"/>
  <c r="E167" i="12"/>
  <c r="C167" i="12"/>
  <c r="H166" i="12"/>
  <c r="H165" i="12"/>
  <c r="E165" i="12"/>
  <c r="C165" i="12"/>
  <c r="H164" i="12"/>
  <c r="E164" i="12"/>
  <c r="C164" i="12"/>
  <c r="H163" i="12"/>
  <c r="E163" i="12"/>
  <c r="C163" i="12"/>
  <c r="H162" i="12"/>
  <c r="E162" i="12"/>
  <c r="C162" i="12"/>
  <c r="H161" i="12"/>
  <c r="E161" i="12"/>
  <c r="C161" i="12"/>
  <c r="H160" i="12"/>
  <c r="E160" i="12"/>
  <c r="C160" i="12"/>
  <c r="H159" i="12"/>
  <c r="E159" i="12"/>
  <c r="C159" i="12"/>
  <c r="H158" i="12"/>
  <c r="E158" i="12"/>
  <c r="C158" i="12"/>
  <c r="H157" i="12"/>
  <c r="E157" i="12"/>
  <c r="C157" i="12"/>
  <c r="H156" i="12"/>
  <c r="E156" i="12"/>
  <c r="C156" i="12"/>
  <c r="H155" i="12"/>
  <c r="G155" i="12"/>
  <c r="E155" i="12"/>
  <c r="C155" i="12"/>
  <c r="H154" i="12"/>
  <c r="C154" i="12"/>
  <c r="H153" i="12"/>
  <c r="C153" i="12"/>
  <c r="H152" i="12"/>
  <c r="C152" i="12"/>
  <c r="H151" i="12"/>
  <c r="C151" i="12"/>
  <c r="H150" i="12"/>
  <c r="E150" i="12"/>
  <c r="C150" i="12"/>
  <c r="H149" i="12"/>
  <c r="G149" i="12"/>
  <c r="C149" i="12"/>
  <c r="H148" i="12"/>
  <c r="E148" i="12"/>
  <c r="C148" i="12"/>
  <c r="H147" i="12"/>
  <c r="E147" i="12"/>
  <c r="C147" i="12"/>
  <c r="H146" i="12"/>
  <c r="E146" i="12"/>
  <c r="C146" i="12"/>
  <c r="H145" i="12"/>
  <c r="E145" i="12"/>
  <c r="H144" i="12"/>
  <c r="E144" i="12"/>
  <c r="H143" i="12"/>
  <c r="E143" i="12"/>
  <c r="C143" i="12"/>
  <c r="H142" i="12"/>
  <c r="G142" i="12"/>
  <c r="C142" i="12"/>
  <c r="H141" i="12"/>
  <c r="E141" i="12"/>
  <c r="C141" i="12"/>
  <c r="H140" i="12"/>
  <c r="E140" i="12"/>
  <c r="C140" i="12"/>
  <c r="H139" i="12"/>
  <c r="G139" i="12"/>
  <c r="E139" i="12"/>
  <c r="C139" i="12"/>
  <c r="H138" i="12"/>
  <c r="G138" i="12"/>
  <c r="E138" i="12"/>
  <c r="C138" i="12"/>
  <c r="H137" i="12"/>
  <c r="G137" i="12"/>
  <c r="E137" i="12"/>
  <c r="C137" i="12"/>
  <c r="H136" i="12"/>
  <c r="E136" i="12"/>
  <c r="C136" i="12"/>
  <c r="H135" i="12"/>
  <c r="G135" i="12"/>
  <c r="E135" i="12"/>
  <c r="C135" i="12"/>
  <c r="H134" i="12"/>
  <c r="G134" i="12"/>
  <c r="E134" i="12"/>
  <c r="C134" i="12"/>
  <c r="H133" i="12"/>
  <c r="G133" i="12"/>
  <c r="E133" i="12"/>
  <c r="C133" i="12"/>
  <c r="H132" i="12"/>
  <c r="G132" i="12"/>
  <c r="E132" i="12"/>
  <c r="C132" i="12"/>
  <c r="H131" i="12"/>
  <c r="G131" i="12"/>
  <c r="E131" i="12"/>
  <c r="C131" i="12"/>
  <c r="H130" i="12"/>
  <c r="G130" i="12"/>
  <c r="E130" i="12"/>
  <c r="C130" i="12"/>
  <c r="H129" i="12"/>
  <c r="G129" i="12"/>
  <c r="E129" i="12"/>
  <c r="C129" i="12"/>
  <c r="H128" i="12"/>
  <c r="G128" i="12"/>
  <c r="E128" i="12"/>
  <c r="C128" i="12"/>
  <c r="H127" i="12"/>
  <c r="G127" i="12"/>
  <c r="E127" i="12"/>
  <c r="C127" i="12"/>
  <c r="H126" i="12"/>
  <c r="E126" i="12"/>
  <c r="C126" i="12"/>
  <c r="H125" i="12"/>
  <c r="G125" i="12"/>
  <c r="E125" i="12"/>
  <c r="C125" i="12"/>
  <c r="H124" i="12"/>
  <c r="G124" i="12"/>
  <c r="E124" i="12"/>
  <c r="C124" i="12"/>
  <c r="H123" i="12"/>
  <c r="G123" i="12"/>
  <c r="E123" i="12"/>
  <c r="C123" i="12"/>
  <c r="H122" i="12"/>
  <c r="G122" i="12"/>
  <c r="E122" i="12"/>
  <c r="C122" i="12"/>
  <c r="H121" i="12"/>
  <c r="E121" i="12"/>
  <c r="H120" i="12"/>
  <c r="E120" i="12"/>
  <c r="C120" i="12"/>
  <c r="H119" i="12"/>
  <c r="E119" i="12"/>
  <c r="H118" i="12"/>
  <c r="E118" i="12"/>
  <c r="H117" i="12"/>
  <c r="E117" i="12"/>
  <c r="H116" i="12"/>
  <c r="E116" i="12"/>
  <c r="H115" i="12"/>
  <c r="E115" i="12"/>
  <c r="C115" i="12"/>
  <c r="H114" i="12"/>
  <c r="E114" i="12"/>
  <c r="C114" i="12"/>
  <c r="H113" i="12"/>
  <c r="G113" i="12"/>
  <c r="E113" i="12"/>
  <c r="C113" i="12"/>
  <c r="H112" i="12"/>
  <c r="G112" i="12"/>
  <c r="E112" i="12"/>
  <c r="C112" i="12"/>
  <c r="H111" i="12"/>
  <c r="E111" i="12"/>
  <c r="C111" i="12"/>
  <c r="H110" i="12"/>
  <c r="E110" i="12"/>
  <c r="C110" i="12"/>
  <c r="H109" i="12"/>
  <c r="G109" i="12"/>
  <c r="E109" i="12"/>
  <c r="C109" i="12"/>
  <c r="H108" i="12"/>
  <c r="E108" i="12"/>
  <c r="C108" i="12"/>
  <c r="H107" i="12"/>
  <c r="E107" i="12"/>
  <c r="C107" i="12"/>
  <c r="H106" i="12"/>
  <c r="E106" i="12"/>
  <c r="C106" i="12"/>
  <c r="H105" i="12"/>
  <c r="E105" i="12"/>
  <c r="C105" i="12"/>
  <c r="H104" i="12"/>
  <c r="E104" i="12"/>
  <c r="C104" i="12"/>
  <c r="H103" i="12"/>
  <c r="E103" i="12"/>
  <c r="C103" i="12"/>
  <c r="H102" i="12"/>
  <c r="E102" i="12"/>
  <c r="C102" i="12"/>
  <c r="H101" i="12"/>
  <c r="E101" i="12"/>
  <c r="C101" i="12"/>
  <c r="H100" i="12"/>
  <c r="G100" i="12"/>
  <c r="E100" i="12"/>
  <c r="C100" i="12"/>
  <c r="H99" i="12"/>
  <c r="E99" i="12"/>
  <c r="C99" i="12"/>
  <c r="H98" i="12"/>
  <c r="E98" i="12"/>
  <c r="C98" i="12"/>
  <c r="H97" i="12"/>
  <c r="G97" i="12"/>
  <c r="E97" i="12"/>
  <c r="C97" i="12"/>
  <c r="H96" i="12"/>
  <c r="E96" i="12"/>
  <c r="C96" i="12"/>
  <c r="H95" i="12"/>
  <c r="G95" i="12"/>
  <c r="E95" i="12"/>
  <c r="C95" i="12"/>
  <c r="H94" i="12"/>
  <c r="E94" i="12"/>
  <c r="C94" i="12"/>
  <c r="H93" i="12"/>
  <c r="E93" i="12"/>
  <c r="C93" i="12"/>
  <c r="H92" i="12"/>
  <c r="G92" i="12"/>
  <c r="E92" i="12"/>
  <c r="C92" i="12"/>
  <c r="H91" i="12"/>
  <c r="E91" i="12"/>
  <c r="C91" i="12"/>
  <c r="H90" i="12"/>
  <c r="E90" i="12"/>
  <c r="C90" i="12"/>
  <c r="H89" i="12"/>
  <c r="E89" i="12"/>
  <c r="C89" i="12"/>
  <c r="H88" i="12"/>
  <c r="E88" i="12"/>
  <c r="C88" i="12"/>
  <c r="H87" i="12"/>
  <c r="E87" i="12"/>
  <c r="C87" i="12"/>
  <c r="H86" i="12"/>
  <c r="E86" i="12"/>
  <c r="C86" i="12"/>
  <c r="H85" i="12"/>
  <c r="E85" i="12"/>
  <c r="C85" i="12"/>
  <c r="H81" i="12"/>
  <c r="E81" i="12"/>
  <c r="C81" i="12"/>
  <c r="H80" i="12"/>
  <c r="G80" i="12"/>
  <c r="E80" i="12"/>
  <c r="C80" i="12"/>
  <c r="H79" i="12"/>
  <c r="G79" i="12"/>
  <c r="E79" i="12"/>
  <c r="H78" i="12"/>
  <c r="E78" i="12"/>
  <c r="C78" i="12"/>
  <c r="H77" i="12"/>
  <c r="G77" i="12"/>
  <c r="C77" i="12"/>
  <c r="H76" i="12"/>
  <c r="E76" i="12"/>
  <c r="C76" i="12"/>
  <c r="H75" i="12"/>
  <c r="G75" i="12"/>
  <c r="C75" i="12"/>
  <c r="H74" i="12"/>
  <c r="G74" i="12"/>
  <c r="E74" i="12"/>
  <c r="C74" i="12"/>
  <c r="H73" i="12"/>
  <c r="E73" i="12"/>
  <c r="C73" i="12"/>
  <c r="H72" i="12"/>
  <c r="E72" i="12"/>
  <c r="C72" i="12"/>
  <c r="H71" i="12"/>
  <c r="G71" i="12"/>
  <c r="E71" i="12"/>
  <c r="C71" i="12"/>
  <c r="H70" i="12"/>
  <c r="G70" i="12"/>
  <c r="E70" i="12"/>
  <c r="C70" i="12"/>
  <c r="H69" i="12"/>
  <c r="E69" i="12"/>
  <c r="C69" i="12"/>
  <c r="H68" i="12"/>
  <c r="E68" i="12"/>
  <c r="C68" i="12"/>
  <c r="H67" i="12"/>
  <c r="E67" i="12"/>
  <c r="C67" i="12"/>
  <c r="H66" i="12"/>
  <c r="E66" i="12"/>
  <c r="C66" i="12"/>
  <c r="H65" i="12"/>
  <c r="E65" i="12"/>
  <c r="C65" i="12"/>
  <c r="H64" i="12"/>
  <c r="E64" i="12"/>
  <c r="C64" i="12"/>
  <c r="H63" i="12"/>
  <c r="E63" i="12"/>
  <c r="C63" i="12"/>
  <c r="H62" i="12"/>
  <c r="E62" i="12"/>
  <c r="C62" i="12"/>
  <c r="H61" i="12"/>
  <c r="E61" i="12"/>
  <c r="C61" i="12"/>
  <c r="H60" i="12"/>
  <c r="E60" i="12"/>
  <c r="C60" i="12"/>
  <c r="H59" i="12"/>
  <c r="E59" i="12"/>
  <c r="C59" i="12"/>
  <c r="H58" i="12"/>
  <c r="G58" i="12"/>
  <c r="E58" i="12"/>
  <c r="C58" i="12"/>
  <c r="H57" i="12"/>
  <c r="E57" i="12"/>
  <c r="C57" i="12"/>
  <c r="H56" i="12"/>
  <c r="G56" i="12"/>
  <c r="E56" i="12"/>
  <c r="C56" i="12"/>
  <c r="H55" i="12"/>
  <c r="G55" i="12"/>
  <c r="E55" i="12"/>
  <c r="C55" i="12"/>
  <c r="H54" i="12"/>
  <c r="G54" i="12"/>
  <c r="E54" i="12"/>
  <c r="C54" i="12"/>
  <c r="H53" i="12"/>
  <c r="G53" i="12"/>
  <c r="E53" i="12"/>
  <c r="H52" i="12"/>
  <c r="G52" i="12"/>
  <c r="E52" i="12"/>
  <c r="C52" i="12"/>
  <c r="H51" i="12"/>
  <c r="G51" i="12"/>
  <c r="E51" i="12"/>
  <c r="H50" i="12"/>
  <c r="G50" i="12"/>
  <c r="E50" i="12"/>
  <c r="H49" i="12"/>
  <c r="G49" i="12"/>
  <c r="E49" i="12"/>
  <c r="C49" i="12"/>
  <c r="H48" i="12"/>
  <c r="G48" i="12"/>
  <c r="E48" i="12"/>
  <c r="C48" i="12"/>
  <c r="H47" i="12"/>
  <c r="E47" i="12"/>
  <c r="H46" i="12"/>
  <c r="E46" i="12"/>
  <c r="H45" i="12"/>
  <c r="G45" i="12"/>
  <c r="E45" i="12"/>
  <c r="C45" i="12"/>
  <c r="H44" i="12"/>
  <c r="E44" i="12"/>
  <c r="C44" i="12"/>
  <c r="H43" i="12"/>
  <c r="E43" i="12"/>
  <c r="C43" i="12"/>
  <c r="H42" i="12"/>
  <c r="E42" i="12"/>
  <c r="H41" i="12"/>
  <c r="G41" i="12"/>
  <c r="C41" i="12"/>
  <c r="H40" i="12"/>
  <c r="E40" i="12"/>
  <c r="H39" i="12"/>
  <c r="G39" i="12"/>
  <c r="C39" i="12"/>
  <c r="H38" i="12"/>
  <c r="G38" i="12"/>
  <c r="C38" i="12"/>
  <c r="H37" i="12"/>
  <c r="G37" i="12"/>
  <c r="C37" i="12"/>
  <c r="H36" i="12"/>
  <c r="E36" i="12"/>
  <c r="C36" i="12"/>
  <c r="H35" i="12"/>
  <c r="E35" i="12"/>
  <c r="C35" i="12"/>
  <c r="H34" i="12"/>
  <c r="E34" i="12"/>
  <c r="C34" i="12"/>
  <c r="H33" i="12"/>
  <c r="C33" i="12"/>
  <c r="H32" i="12"/>
  <c r="C32" i="12"/>
  <c r="H31" i="12"/>
  <c r="E31" i="12"/>
  <c r="C31" i="12"/>
  <c r="E30" i="12"/>
  <c r="C30" i="12"/>
  <c r="H29" i="12"/>
  <c r="G29" i="12"/>
  <c r="E29" i="12"/>
  <c r="C29" i="12"/>
  <c r="H28" i="12"/>
  <c r="E28" i="12"/>
  <c r="C28" i="12"/>
  <c r="H27" i="12"/>
  <c r="G27" i="12"/>
  <c r="E27" i="12"/>
  <c r="C27" i="12"/>
  <c r="H26" i="12"/>
  <c r="G26" i="12"/>
  <c r="E26" i="12"/>
  <c r="C26" i="12"/>
  <c r="H25" i="12"/>
  <c r="E25" i="12"/>
  <c r="C25" i="12"/>
  <c r="H24" i="12"/>
  <c r="E24" i="12"/>
  <c r="C24" i="12"/>
  <c r="H23" i="12"/>
  <c r="G23" i="12"/>
  <c r="E23" i="12"/>
  <c r="C23" i="12"/>
  <c r="H22" i="12"/>
  <c r="G22" i="12"/>
  <c r="E22" i="12"/>
  <c r="C22" i="12"/>
  <c r="H21" i="12"/>
  <c r="E21" i="12"/>
  <c r="C21" i="12"/>
  <c r="H20" i="12"/>
  <c r="E20" i="12"/>
  <c r="C20" i="12"/>
  <c r="H19" i="12"/>
  <c r="G19" i="12"/>
  <c r="E19" i="12"/>
  <c r="C19" i="12"/>
  <c r="H18" i="12"/>
  <c r="E18" i="12"/>
  <c r="C18" i="12"/>
  <c r="H17" i="12"/>
  <c r="E17" i="12"/>
  <c r="C17" i="12"/>
  <c r="H16" i="12"/>
  <c r="G16" i="12"/>
  <c r="E16" i="12"/>
  <c r="C16" i="12"/>
  <c r="H15" i="12"/>
  <c r="G15" i="12"/>
  <c r="E15" i="12"/>
  <c r="C15" i="12"/>
  <c r="H14" i="12"/>
  <c r="E14" i="12"/>
  <c r="C14" i="12"/>
  <c r="H13" i="12"/>
  <c r="E13" i="12"/>
  <c r="C13" i="12"/>
  <c r="H12" i="12"/>
  <c r="E12" i="12"/>
  <c r="H11" i="12"/>
  <c r="E11" i="12"/>
  <c r="C11" i="12"/>
  <c r="H10" i="12"/>
  <c r="E10" i="12"/>
  <c r="C10" i="12"/>
  <c r="H9" i="12"/>
  <c r="E9" i="12"/>
  <c r="C9" i="12"/>
  <c r="H8" i="12"/>
  <c r="E8" i="12"/>
  <c r="C8" i="12"/>
  <c r="H7" i="12"/>
  <c r="C7" i="12"/>
  <c r="H6" i="12"/>
  <c r="E6" i="12"/>
  <c r="H5" i="12"/>
  <c r="E5" i="12"/>
  <c r="H4" i="12"/>
  <c r="E4" i="12"/>
  <c r="H3" i="12"/>
  <c r="E3" i="12"/>
  <c r="A177" i="10" l="1"/>
  <c r="A176" i="10"/>
  <c r="A175" i="10"/>
  <c r="A174" i="10"/>
  <c r="A173" i="10"/>
  <c r="A172" i="10"/>
  <c r="A171" i="10"/>
  <c r="A170" i="10"/>
  <c r="A169" i="10"/>
  <c r="A168" i="10"/>
  <c r="A167" i="10"/>
  <c r="A166" i="10"/>
  <c r="A165" i="10"/>
  <c r="A164" i="10"/>
  <c r="A163" i="10"/>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37" i="1" l="1"/>
  <c r="A14" i="1" l="1"/>
  <c r="A15" i="1"/>
  <c r="A16" i="1"/>
  <c r="A45" i="2" l="1"/>
  <c r="A44" i="2"/>
  <c r="A47" i="2"/>
  <c r="A46"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1" i="2"/>
  <c r="A10" i="2"/>
  <c r="A9" i="2"/>
  <c r="A8" i="2"/>
  <c r="A7" i="2"/>
  <c r="A6" i="2"/>
  <c r="A5" i="2"/>
  <c r="A4" i="2"/>
  <c r="A3" i="2"/>
  <c r="A4" i="1" l="1"/>
  <c r="A5" i="1"/>
  <c r="A6" i="1"/>
  <c r="A7" i="1"/>
  <c r="A8" i="1"/>
  <c r="A9" i="1"/>
  <c r="A10" i="1"/>
  <c r="A11" i="1"/>
  <c r="A12" i="1"/>
  <c r="A13" i="1"/>
  <c r="A17" i="1"/>
  <c r="A18" i="1"/>
  <c r="A19" i="1"/>
  <c r="A20" i="1"/>
  <c r="A21" i="1"/>
  <c r="A22" i="1"/>
  <c r="A23" i="1"/>
  <c r="A24" i="1"/>
  <c r="A25" i="1"/>
  <c r="A26" i="1"/>
  <c r="A27" i="1"/>
  <c r="A28" i="1"/>
  <c r="A29" i="1"/>
  <c r="A30" i="1"/>
  <c r="A31" i="1"/>
  <c r="A32" i="1"/>
  <c r="A33" i="1"/>
  <c r="A34" i="1"/>
  <c r="A35" i="1"/>
  <c r="A36" i="1"/>
  <c r="A3" i="1" l="1"/>
</calcChain>
</file>

<file path=xl/sharedStrings.xml><?xml version="1.0" encoding="utf-8"?>
<sst xmlns="http://schemas.openxmlformats.org/spreadsheetml/2006/main" count="3630" uniqueCount="1221">
  <si>
    <t>機能</t>
    <rPh sb="0" eb="2">
      <t>キノウ</t>
    </rPh>
    <phoneticPr fontId="2"/>
  </si>
  <si>
    <t>論点</t>
    <rPh sb="0" eb="2">
      <t>ロンテン</t>
    </rPh>
    <phoneticPr fontId="2"/>
  </si>
  <si>
    <t>検討結果</t>
    <rPh sb="0" eb="2">
      <t>ケントウ</t>
    </rPh>
    <rPh sb="2" eb="4">
      <t>ケッカ</t>
    </rPh>
    <phoneticPr fontId="2"/>
  </si>
  <si>
    <t>資料</t>
    <rPh sb="0" eb="2">
      <t>シリョウ</t>
    </rPh>
    <phoneticPr fontId="2"/>
  </si>
  <si>
    <t>備考</t>
    <rPh sb="0" eb="2">
      <t>ビコウ</t>
    </rPh>
    <phoneticPr fontId="2"/>
  </si>
  <si>
    <t>普通口座登録(メイン)</t>
    <rPh sb="0" eb="2">
      <t>フツウ</t>
    </rPh>
    <rPh sb="2" eb="4">
      <t>コウザ</t>
    </rPh>
    <rPh sb="4" eb="6">
      <t>トウロク</t>
    </rPh>
    <phoneticPr fontId="2"/>
  </si>
  <si>
    <t>本人認証</t>
    <rPh sb="0" eb="2">
      <t>ホンニン</t>
    </rPh>
    <rPh sb="2" eb="4">
      <t>ニンショウ</t>
    </rPh>
    <phoneticPr fontId="2"/>
  </si>
  <si>
    <t>普通口座登録(サブ)</t>
    <rPh sb="0" eb="2">
      <t>フツウ</t>
    </rPh>
    <rPh sb="2" eb="4">
      <t>コウザ</t>
    </rPh>
    <rPh sb="4" eb="6">
      <t>トウロク</t>
    </rPh>
    <phoneticPr fontId="2"/>
  </si>
  <si>
    <t>No</t>
    <phoneticPr fontId="2"/>
  </si>
  <si>
    <t>貯蓄口座</t>
    <rPh sb="0" eb="2">
      <t>チョチク</t>
    </rPh>
    <rPh sb="2" eb="4">
      <t>コウザ</t>
    </rPh>
    <phoneticPr fontId="2"/>
  </si>
  <si>
    <t>前月収支結果</t>
    <rPh sb="0" eb="2">
      <t>ゼンゲツ</t>
    </rPh>
    <rPh sb="2" eb="4">
      <t>シュウシ</t>
    </rPh>
    <rPh sb="4" eb="6">
      <t>ケッカ</t>
    </rPh>
    <phoneticPr fontId="2"/>
  </si>
  <si>
    <t>Oauth認証</t>
    <rPh sb="5" eb="7">
      <t>ニンショウ</t>
    </rPh>
    <phoneticPr fontId="2"/>
  </si>
  <si>
    <t>可能とする。</t>
    <rPh sb="0" eb="2">
      <t>カノウ</t>
    </rPh>
    <phoneticPr fontId="2"/>
  </si>
  <si>
    <t>共通</t>
    <rPh sb="0" eb="2">
      <t>キョウツウ</t>
    </rPh>
    <phoneticPr fontId="2"/>
  </si>
  <si>
    <t>登録/認証</t>
    <rPh sb="0" eb="2">
      <t>トウロク</t>
    </rPh>
    <rPh sb="3" eb="5">
      <t>ニンショウ</t>
    </rPh>
    <phoneticPr fontId="2"/>
  </si>
  <si>
    <t>ローン新規申込</t>
    <rPh sb="3" eb="5">
      <t>シンキ</t>
    </rPh>
    <rPh sb="5" eb="7">
      <t>モウシコミ</t>
    </rPh>
    <phoneticPr fontId="2"/>
  </si>
  <si>
    <t>THEO</t>
    <phoneticPr fontId="2"/>
  </si>
  <si>
    <t>収支</t>
    <rPh sb="0" eb="2">
      <t>シュウシ</t>
    </rPh>
    <phoneticPr fontId="2"/>
  </si>
  <si>
    <t>入出金明細</t>
    <rPh sb="0" eb="3">
      <t>ニュウシュッキン</t>
    </rPh>
    <rPh sb="3" eb="5">
      <t>メイサイ</t>
    </rPh>
    <phoneticPr fontId="2"/>
  </si>
  <si>
    <t>処理シーケンス確認済</t>
    <rPh sb="0" eb="2">
      <t>ショリ</t>
    </rPh>
    <rPh sb="7" eb="9">
      <t>カクニン</t>
    </rPh>
    <rPh sb="9" eb="10">
      <t>スミ</t>
    </rPh>
    <phoneticPr fontId="2"/>
  </si>
  <si>
    <t>ステータス</t>
    <phoneticPr fontId="2"/>
  </si>
  <si>
    <t>完了</t>
    <rPh sb="0" eb="2">
      <t>カンリョウ</t>
    </rPh>
    <phoneticPr fontId="2"/>
  </si>
  <si>
    <t>南都銀行</t>
    <rPh sb="0" eb="2">
      <t>ナント</t>
    </rPh>
    <rPh sb="2" eb="4">
      <t>ギンコウ</t>
    </rPh>
    <phoneticPr fontId="2"/>
  </si>
  <si>
    <t>デビット明細</t>
    <rPh sb="4" eb="6">
      <t>メイサイ</t>
    </rPh>
    <phoneticPr fontId="2"/>
  </si>
  <si>
    <t>クレジット情報</t>
    <rPh sb="5" eb="7">
      <t>ジョウホウ</t>
    </rPh>
    <phoneticPr fontId="2"/>
  </si>
  <si>
    <t>目的預金</t>
    <rPh sb="0" eb="2">
      <t>モクテキ</t>
    </rPh>
    <rPh sb="2" eb="4">
      <t>ヨキン</t>
    </rPh>
    <phoneticPr fontId="2"/>
  </si>
  <si>
    <t>ローン</t>
    <phoneticPr fontId="2"/>
  </si>
  <si>
    <t>CIFに対するカードローンの保有状況</t>
    <rPh sb="4" eb="5">
      <t>タイ</t>
    </rPh>
    <rPh sb="14" eb="16">
      <t>ホユウ</t>
    </rPh>
    <rPh sb="16" eb="18">
      <t>ジョウキョウ</t>
    </rPh>
    <phoneticPr fontId="2"/>
  </si>
  <si>
    <t>カードローン借入、返済について取引制限があるか</t>
    <rPh sb="6" eb="8">
      <t>カリイレ</t>
    </rPh>
    <rPh sb="9" eb="11">
      <t>ヘンサイ</t>
    </rPh>
    <rPh sb="15" eb="17">
      <t>トリヒキ</t>
    </rPh>
    <rPh sb="17" eb="19">
      <t>セイゲン</t>
    </rPh>
    <phoneticPr fontId="2"/>
  </si>
  <si>
    <t>勘定系からのデータ取得は、上限1800件
分散系からのデータ取得は、上限なし</t>
    <rPh sb="0" eb="2">
      <t>カンジョウ</t>
    </rPh>
    <rPh sb="2" eb="3">
      <t>ケイ</t>
    </rPh>
    <rPh sb="9" eb="11">
      <t>シュトク</t>
    </rPh>
    <rPh sb="13" eb="15">
      <t>ジョウゲン</t>
    </rPh>
    <rPh sb="19" eb="20">
      <t>ケン</t>
    </rPh>
    <rPh sb="21" eb="23">
      <t>ブンサン</t>
    </rPh>
    <rPh sb="23" eb="24">
      <t>ケイ</t>
    </rPh>
    <rPh sb="30" eb="32">
      <t>シュトク</t>
    </rPh>
    <rPh sb="34" eb="36">
      <t>ジョウゲン</t>
    </rPh>
    <phoneticPr fontId="2"/>
  </si>
  <si>
    <t xml:space="preserve">CD暗証番号での認証とするかOauth認証とするか。
</t>
    <rPh sb="2" eb="4">
      <t>アンショウ</t>
    </rPh>
    <rPh sb="4" eb="6">
      <t>バンゴウ</t>
    </rPh>
    <rPh sb="8" eb="10">
      <t>ニンショウ</t>
    </rPh>
    <rPh sb="19" eb="21">
      <t>ニンショウ</t>
    </rPh>
    <phoneticPr fontId="2"/>
  </si>
  <si>
    <t xml:space="preserve">【Oauth認証の場合】
貴行認証時の処理シーケンス確認
</t>
    <rPh sb="13" eb="15">
      <t>キコウ</t>
    </rPh>
    <rPh sb="15" eb="17">
      <t>ニンショウ</t>
    </rPh>
    <rPh sb="17" eb="18">
      <t>ジ</t>
    </rPh>
    <rPh sb="19" eb="21">
      <t>ショリ</t>
    </rPh>
    <rPh sb="26" eb="28">
      <t>カクニン</t>
    </rPh>
    <phoneticPr fontId="2"/>
  </si>
  <si>
    <t xml:space="preserve">【Oauth認証の場合】
貴行認証時のパラメータ確認
</t>
    <rPh sb="13" eb="15">
      <t>キコウ</t>
    </rPh>
    <rPh sb="15" eb="17">
      <t>ニンショウ</t>
    </rPh>
    <rPh sb="17" eb="18">
      <t>ジ</t>
    </rPh>
    <rPh sb="24" eb="26">
      <t>カクニン</t>
    </rPh>
    <phoneticPr fontId="2"/>
  </si>
  <si>
    <t xml:space="preserve">【Oauth認証の場合】
トークンの発行単位は口座単位かCIF単位か
</t>
    <rPh sb="6" eb="8">
      <t>ニンショウ</t>
    </rPh>
    <rPh sb="9" eb="11">
      <t>バアイ</t>
    </rPh>
    <rPh sb="18" eb="20">
      <t>ハッコウ</t>
    </rPh>
    <rPh sb="20" eb="22">
      <t>タンイ</t>
    </rPh>
    <rPh sb="23" eb="25">
      <t>コウザ</t>
    </rPh>
    <rPh sb="25" eb="27">
      <t>タンイ</t>
    </rPh>
    <rPh sb="31" eb="33">
      <t>タンイ</t>
    </rPh>
    <phoneticPr fontId="2"/>
  </si>
  <si>
    <t xml:space="preserve">顧客の口座保有状況の確認
</t>
    <rPh sb="0" eb="2">
      <t>コキャク</t>
    </rPh>
    <rPh sb="3" eb="5">
      <t>コウザ</t>
    </rPh>
    <rPh sb="5" eb="7">
      <t>ホユウ</t>
    </rPh>
    <rPh sb="7" eb="9">
      <t>ジョウキョウ</t>
    </rPh>
    <rPh sb="10" eb="12">
      <t>カクニン</t>
    </rPh>
    <phoneticPr fontId="2"/>
  </si>
  <si>
    <t xml:space="preserve">僚店登録を可能とするか。
</t>
    <rPh sb="0" eb="1">
      <t>リョウ</t>
    </rPh>
    <rPh sb="1" eb="2">
      <t>テン</t>
    </rPh>
    <rPh sb="2" eb="4">
      <t>トウロク</t>
    </rPh>
    <rPh sb="5" eb="7">
      <t>カノウ</t>
    </rPh>
    <phoneticPr fontId="2"/>
  </si>
  <si>
    <t xml:space="preserve">僚店登録を可能とする場合、本人認証を行うか。行う場合はCD暗証番号、Oauth認証のどちらとするか
</t>
    <rPh sb="0" eb="1">
      <t>リョウ</t>
    </rPh>
    <rPh sb="1" eb="2">
      <t>テン</t>
    </rPh>
    <rPh sb="2" eb="4">
      <t>トウロク</t>
    </rPh>
    <rPh sb="5" eb="7">
      <t>カノウ</t>
    </rPh>
    <rPh sb="10" eb="12">
      <t>バアイ</t>
    </rPh>
    <rPh sb="13" eb="15">
      <t>ホンニン</t>
    </rPh>
    <rPh sb="15" eb="17">
      <t>ニンショウ</t>
    </rPh>
    <rPh sb="18" eb="19">
      <t>オコナ</t>
    </rPh>
    <rPh sb="22" eb="23">
      <t>オコナ</t>
    </rPh>
    <rPh sb="24" eb="26">
      <t>バアイ</t>
    </rPh>
    <rPh sb="29" eb="31">
      <t>アンショウ</t>
    </rPh>
    <rPh sb="31" eb="33">
      <t>バンゴウ</t>
    </rPh>
    <rPh sb="39" eb="41">
      <t>ニンショウ</t>
    </rPh>
    <phoneticPr fontId="2"/>
  </si>
  <si>
    <t xml:space="preserve">開設時の入力項目確認
</t>
    <rPh sb="0" eb="2">
      <t>カイセツ</t>
    </rPh>
    <rPh sb="2" eb="3">
      <t>ジ</t>
    </rPh>
    <rPh sb="4" eb="6">
      <t>ニュウリョク</t>
    </rPh>
    <rPh sb="6" eb="8">
      <t>コウモク</t>
    </rPh>
    <rPh sb="8" eb="10">
      <t>カクニン</t>
    </rPh>
    <phoneticPr fontId="2"/>
  </si>
  <si>
    <t xml:space="preserve">導入時期の確認
</t>
    <rPh sb="0" eb="2">
      <t>ドウニュウ</t>
    </rPh>
    <rPh sb="2" eb="4">
      <t>ジキ</t>
    </rPh>
    <rPh sb="5" eb="7">
      <t>カクニン</t>
    </rPh>
    <phoneticPr fontId="2"/>
  </si>
  <si>
    <t xml:space="preserve">入出金明細のホスト・情報系での保有期間およびWallet+での参照可能範囲の確認
</t>
    <rPh sb="0" eb="3">
      <t>ニュウシュッキン</t>
    </rPh>
    <rPh sb="3" eb="5">
      <t>メイサイ</t>
    </rPh>
    <rPh sb="10" eb="12">
      <t>ジョウホウ</t>
    </rPh>
    <rPh sb="12" eb="13">
      <t>ケイ</t>
    </rPh>
    <rPh sb="15" eb="17">
      <t>ホユウ</t>
    </rPh>
    <rPh sb="17" eb="19">
      <t>キカン</t>
    </rPh>
    <rPh sb="31" eb="33">
      <t>サンショウ</t>
    </rPh>
    <rPh sb="33" eb="35">
      <t>カノウ</t>
    </rPh>
    <rPh sb="35" eb="37">
      <t>ハンイ</t>
    </rPh>
    <rPh sb="38" eb="40">
      <t>カクニン</t>
    </rPh>
    <phoneticPr fontId="2"/>
  </si>
  <si>
    <t xml:space="preserve">入出金明細のホスト・情報系からの取得可能上限の有無の確認
</t>
    <rPh sb="0" eb="3">
      <t>ニュウシュッキン</t>
    </rPh>
    <rPh sb="3" eb="5">
      <t>メイサイ</t>
    </rPh>
    <rPh sb="10" eb="12">
      <t>ジョウホウ</t>
    </rPh>
    <rPh sb="12" eb="13">
      <t>ケイ</t>
    </rPh>
    <rPh sb="16" eb="18">
      <t>シュトク</t>
    </rPh>
    <rPh sb="18" eb="20">
      <t>カノウ</t>
    </rPh>
    <rPh sb="20" eb="22">
      <t>ジョウゲン</t>
    </rPh>
    <rPh sb="23" eb="25">
      <t>ウム</t>
    </rPh>
    <rPh sb="26" eb="28">
      <t>カクニン</t>
    </rPh>
    <phoneticPr fontId="2"/>
  </si>
  <si>
    <t xml:space="preserve">Wallet+での明細表示件数定義
</t>
    <rPh sb="9" eb="11">
      <t>メイサイ</t>
    </rPh>
    <rPh sb="11" eb="13">
      <t>ヒョウジ</t>
    </rPh>
    <rPh sb="13" eb="15">
      <t>ケンスウ</t>
    </rPh>
    <rPh sb="15" eb="17">
      <t>テイギ</t>
    </rPh>
    <phoneticPr fontId="2"/>
  </si>
  <si>
    <t xml:space="preserve">クレジットカードの対象ブランド
</t>
    <rPh sb="9" eb="11">
      <t>タイショウ</t>
    </rPh>
    <phoneticPr fontId="2"/>
  </si>
  <si>
    <t xml:space="preserve">対象クレジットカードの選別および、ディバイダ―マッピング
</t>
    <rPh sb="0" eb="2">
      <t>タイショウ</t>
    </rPh>
    <rPh sb="11" eb="13">
      <t>センベツ</t>
    </rPh>
    <phoneticPr fontId="2"/>
  </si>
  <si>
    <t xml:space="preserve">対象クレジットカードの引き落とし日の確認
</t>
    <rPh sb="0" eb="2">
      <t>タイショウ</t>
    </rPh>
    <rPh sb="11" eb="12">
      <t>ヒ</t>
    </rPh>
    <rPh sb="13" eb="14">
      <t>オ</t>
    </rPh>
    <rPh sb="16" eb="17">
      <t>ヒ</t>
    </rPh>
    <rPh sb="18" eb="20">
      <t>カクニン</t>
    </rPh>
    <phoneticPr fontId="2"/>
  </si>
  <si>
    <t xml:space="preserve">下記データ連携日の確認
1.カード会社→ホストのデータ連携日
2.ホスト→iBankへのデータ連携日
</t>
    <rPh sb="0" eb="2">
      <t>カキ</t>
    </rPh>
    <rPh sb="5" eb="7">
      <t>レンケイ</t>
    </rPh>
    <rPh sb="7" eb="8">
      <t>ヒ</t>
    </rPh>
    <rPh sb="9" eb="11">
      <t>カクニン</t>
    </rPh>
    <rPh sb="17" eb="19">
      <t>カイシャ</t>
    </rPh>
    <rPh sb="27" eb="29">
      <t>レンケイ</t>
    </rPh>
    <rPh sb="29" eb="30">
      <t>ヒ</t>
    </rPh>
    <rPh sb="47" eb="49">
      <t>レンケイ</t>
    </rPh>
    <rPh sb="49" eb="50">
      <t>ヒ</t>
    </rPh>
    <phoneticPr fontId="2"/>
  </si>
  <si>
    <t xml:space="preserve">返済口座≠メイン口座の場合に返済が可能か
</t>
    <rPh sb="0" eb="2">
      <t>ヘンサイ</t>
    </rPh>
    <rPh sb="2" eb="4">
      <t>コウザ</t>
    </rPh>
    <rPh sb="8" eb="10">
      <t>コウザ</t>
    </rPh>
    <rPh sb="11" eb="13">
      <t>バアイ</t>
    </rPh>
    <rPh sb="14" eb="16">
      <t>ヘンサイ</t>
    </rPh>
    <rPh sb="17" eb="19">
      <t>カノウ</t>
    </rPh>
    <phoneticPr fontId="2"/>
  </si>
  <si>
    <t>本人認証</t>
    <rPh sb="0" eb="2">
      <t>ホンニン</t>
    </rPh>
    <rPh sb="2" eb="4">
      <t>ニンショウ</t>
    </rPh>
    <phoneticPr fontId="2"/>
  </si>
  <si>
    <t>収支</t>
    <rPh sb="0" eb="2">
      <t>シュウシ</t>
    </rPh>
    <phoneticPr fontId="2"/>
  </si>
  <si>
    <t>ポイント(myCoin)</t>
    <phoneticPr fontId="2"/>
  </si>
  <si>
    <t>デビット
通常ポイント獲得</t>
    <rPh sb="5" eb="7">
      <t>ツウジョウ</t>
    </rPh>
    <rPh sb="11" eb="13">
      <t>カクトク</t>
    </rPh>
    <phoneticPr fontId="2"/>
  </si>
  <si>
    <t>交換</t>
    <rPh sb="0" eb="2">
      <t>コウカン</t>
    </rPh>
    <phoneticPr fontId="2"/>
  </si>
  <si>
    <t>解約（退会）情報連携</t>
    <rPh sb="0" eb="2">
      <t>カイヤク</t>
    </rPh>
    <rPh sb="3" eb="5">
      <t>タイカイ</t>
    </rPh>
    <rPh sb="6" eb="8">
      <t>ジョウホウ</t>
    </rPh>
    <rPh sb="8" eb="10">
      <t>レンケイ</t>
    </rPh>
    <phoneticPr fontId="2"/>
  </si>
  <si>
    <t>統廃合情報連携</t>
    <rPh sb="0" eb="3">
      <t>トウハイゴウ</t>
    </rPh>
    <rPh sb="3" eb="5">
      <t>ジョウホウ</t>
    </rPh>
    <rPh sb="5" eb="7">
      <t>レンケイ</t>
    </rPh>
    <phoneticPr fontId="2"/>
  </si>
  <si>
    <t>開閉局情報連携</t>
    <rPh sb="0" eb="2">
      <t>カイヘイ</t>
    </rPh>
    <rPh sb="2" eb="3">
      <t>キョク</t>
    </rPh>
    <rPh sb="3" eb="5">
      <t>ジョウホウ</t>
    </rPh>
    <rPh sb="5" eb="7">
      <t>レンケイ</t>
    </rPh>
    <phoneticPr fontId="2"/>
  </si>
  <si>
    <t>記事・広告・クーポン</t>
    <rPh sb="0" eb="2">
      <t>キジ</t>
    </rPh>
    <rPh sb="3" eb="5">
      <t>コウコク</t>
    </rPh>
    <phoneticPr fontId="2"/>
  </si>
  <si>
    <t>記事検索</t>
    <rPh sb="0" eb="2">
      <t>キジ</t>
    </rPh>
    <rPh sb="2" eb="4">
      <t>ケンサク</t>
    </rPh>
    <phoneticPr fontId="2"/>
  </si>
  <si>
    <t>ランチャー</t>
    <phoneticPr fontId="2"/>
  </si>
  <si>
    <t>業務機能要件定義</t>
    <rPh sb="0" eb="2">
      <t>ギョウム</t>
    </rPh>
    <rPh sb="2" eb="4">
      <t>キノウ</t>
    </rPh>
    <rPh sb="4" eb="6">
      <t>ヨウケン</t>
    </rPh>
    <rPh sb="6" eb="8">
      <t>テイギ</t>
    </rPh>
    <phoneticPr fontId="2"/>
  </si>
  <si>
    <t>登録/認証</t>
  </si>
  <si>
    <t>目的預金</t>
    <rPh sb="0" eb="2">
      <t>モクテキ</t>
    </rPh>
    <rPh sb="2" eb="4">
      <t>ヨキン</t>
    </rPh>
    <phoneticPr fontId="2"/>
  </si>
  <si>
    <t>機能要件</t>
    <rPh sb="0" eb="2">
      <t>キノウ</t>
    </rPh>
    <rPh sb="2" eb="4">
      <t>ヨウケン</t>
    </rPh>
    <phoneticPr fontId="2"/>
  </si>
  <si>
    <t xml:space="preserve">新規導線は設けるか
</t>
    <rPh sb="0" eb="2">
      <t>シンキ</t>
    </rPh>
    <rPh sb="2" eb="4">
      <t>ドウセン</t>
    </rPh>
    <rPh sb="5" eb="6">
      <t>モウ</t>
    </rPh>
    <phoneticPr fontId="2"/>
  </si>
  <si>
    <t>導入無し</t>
    <rPh sb="0" eb="2">
      <t>ドウニュウ</t>
    </rPh>
    <rPh sb="2" eb="3">
      <t>ナ</t>
    </rPh>
    <phoneticPr fontId="2"/>
  </si>
  <si>
    <t>-</t>
    <phoneticPr fontId="2"/>
  </si>
  <si>
    <t>VISA, MasterCard</t>
    <phoneticPr fontId="2"/>
  </si>
  <si>
    <t>完了</t>
    <rPh sb="0" eb="2">
      <t>カンリョウ</t>
    </rPh>
    <phoneticPr fontId="2"/>
  </si>
  <si>
    <t>対象クレジットカードの口座引き落とし時の「判別科目」</t>
    <rPh sb="0" eb="2">
      <t>タイショウ</t>
    </rPh>
    <phoneticPr fontId="2"/>
  </si>
  <si>
    <t>【iBank】システム・キックオフミーティング資料_南都・十六銀行様.pptx</t>
    <phoneticPr fontId="2"/>
  </si>
  <si>
    <t>入出金明細</t>
    <rPh sb="0" eb="3">
      <t>ニュウシュッキン</t>
    </rPh>
    <rPh sb="3" eb="5">
      <t>メイサイ</t>
    </rPh>
    <phoneticPr fontId="2"/>
  </si>
  <si>
    <t>デビット明細</t>
    <rPh sb="4" eb="6">
      <t>メイサイ</t>
    </rPh>
    <phoneticPr fontId="2"/>
  </si>
  <si>
    <t>クレジット情報</t>
    <rPh sb="5" eb="7">
      <t>ジョウホウ</t>
    </rPh>
    <phoneticPr fontId="2"/>
  </si>
  <si>
    <t>ポイント交換先選択
■交換先
・nimocaポイント
・Tポイント
・Pontaポイント
・dポイント
・JRキューポ</t>
    <rPh sb="4" eb="6">
      <t>コウカン</t>
    </rPh>
    <rPh sb="6" eb="7">
      <t>サキ</t>
    </rPh>
    <rPh sb="7" eb="9">
      <t>センタク</t>
    </rPh>
    <phoneticPr fontId="2"/>
  </si>
  <si>
    <t>他行同様21:00で問題無し</t>
    <rPh sb="0" eb="2">
      <t>タコウ</t>
    </rPh>
    <rPh sb="2" eb="4">
      <t>ドウヨウ</t>
    </rPh>
    <rPh sb="10" eb="12">
      <t>モンダイ</t>
    </rPh>
    <rPh sb="12" eb="13">
      <t>ナ</t>
    </rPh>
    <phoneticPr fontId="2"/>
  </si>
  <si>
    <t>解約（退会）情報連携</t>
    <phoneticPr fontId="2"/>
  </si>
  <si>
    <t>日次実行可否</t>
    <rPh sb="0" eb="2">
      <t>ニチジ</t>
    </rPh>
    <rPh sb="2" eb="4">
      <t>ジッコウ</t>
    </rPh>
    <rPh sb="4" eb="6">
      <t>カヒ</t>
    </rPh>
    <phoneticPr fontId="2"/>
  </si>
  <si>
    <t>日次処理で問題無し</t>
    <rPh sb="0" eb="2">
      <t>ニチジ</t>
    </rPh>
    <rPh sb="2" eb="4">
      <t>ショリ</t>
    </rPh>
    <rPh sb="5" eb="7">
      <t>モンダイ</t>
    </rPh>
    <rPh sb="7" eb="8">
      <t>ナ</t>
    </rPh>
    <phoneticPr fontId="2"/>
  </si>
  <si>
    <t>W+側のみ機能を設ける</t>
    <phoneticPr fontId="2"/>
  </si>
  <si>
    <t>機能要否</t>
    <rPh sb="0" eb="2">
      <t>キノウ</t>
    </rPh>
    <rPh sb="2" eb="4">
      <t>ヨウヒ</t>
    </rPh>
    <phoneticPr fontId="2"/>
  </si>
  <si>
    <t>カードローン予約扱い要否</t>
    <rPh sb="6" eb="8">
      <t>ヨヤク</t>
    </rPh>
    <rPh sb="8" eb="9">
      <t>アツカ</t>
    </rPh>
    <rPh sb="10" eb="12">
      <t>ヨウヒ</t>
    </rPh>
    <phoneticPr fontId="2"/>
  </si>
  <si>
    <t>呼び出し方・ホスト停止日</t>
    <rPh sb="0" eb="1">
      <t>ヨ</t>
    </rPh>
    <rPh sb="2" eb="3">
      <t>ダ</t>
    </rPh>
    <rPh sb="4" eb="5">
      <t>カタ</t>
    </rPh>
    <rPh sb="9" eb="11">
      <t>テイシ</t>
    </rPh>
    <rPh sb="11" eb="12">
      <t>ビ</t>
    </rPh>
    <phoneticPr fontId="2"/>
  </si>
  <si>
    <t>バッチ処理確認</t>
    <rPh sb="3" eb="5">
      <t>ショリ</t>
    </rPh>
    <rPh sb="5" eb="7">
      <t>カクニン</t>
    </rPh>
    <phoneticPr fontId="2"/>
  </si>
  <si>
    <t>ポイント換金</t>
    <rPh sb="4" eb="6">
      <t>カンキン</t>
    </rPh>
    <phoneticPr fontId="2"/>
  </si>
  <si>
    <t>ポイント換金要求ファイル連携時間</t>
    <phoneticPr fontId="2"/>
  </si>
  <si>
    <t>ポイント換金結果ファイル連携時間</t>
    <phoneticPr fontId="2"/>
  </si>
  <si>
    <t>口座振替処理の処理サイクル</t>
    <phoneticPr fontId="2"/>
  </si>
  <si>
    <t>バッチ実行時間</t>
    <phoneticPr fontId="2"/>
  </si>
  <si>
    <t>API並列可能数</t>
    <phoneticPr fontId="2"/>
  </si>
  <si>
    <t>バッチ実行時間</t>
    <rPh sb="3" eb="5">
      <t>ジッコウ</t>
    </rPh>
    <rPh sb="5" eb="7">
      <t>ジカン</t>
    </rPh>
    <phoneticPr fontId="2"/>
  </si>
  <si>
    <t>外部連携定義</t>
    <rPh sb="0" eb="2">
      <t>ガイブ</t>
    </rPh>
    <rPh sb="2" eb="4">
      <t>レンケイ</t>
    </rPh>
    <rPh sb="4" eb="6">
      <t>テイギ</t>
    </rPh>
    <phoneticPr fontId="2"/>
  </si>
  <si>
    <t>非機能要件</t>
    <rPh sb="0" eb="3">
      <t>ヒキノウ</t>
    </rPh>
    <rPh sb="3" eb="5">
      <t>ヨウケン</t>
    </rPh>
    <phoneticPr fontId="2"/>
  </si>
  <si>
    <t>インフラ要件</t>
    <rPh sb="4" eb="6">
      <t>ヨウケン</t>
    </rPh>
    <phoneticPr fontId="2"/>
  </si>
  <si>
    <t>性能要件</t>
    <rPh sb="0" eb="2">
      <t>セイノウ</t>
    </rPh>
    <rPh sb="2" eb="4">
      <t>ヨウケン</t>
    </rPh>
    <phoneticPr fontId="2"/>
  </si>
  <si>
    <t>移行方針</t>
    <rPh sb="0" eb="2">
      <t>イコウ</t>
    </rPh>
    <rPh sb="2" eb="4">
      <t>ホウシン</t>
    </rPh>
    <phoneticPr fontId="2"/>
  </si>
  <si>
    <t>展開地域のエリア区分</t>
    <phoneticPr fontId="2"/>
  </si>
  <si>
    <t>アプリ/Webサイト呼び出し</t>
    <rPh sb="10" eb="11">
      <t>ヨ</t>
    </rPh>
    <rPh sb="12" eb="13">
      <t>ダ</t>
    </rPh>
    <phoneticPr fontId="2"/>
  </si>
  <si>
    <t>ランチャーに表示する銀行別サービス
・サービス名
・連携サービスの形式(アプリ、Web)
・遷移先URL
※なお、androidはWebページへの遷移のみの仕様
・各サービスに使用するアイコンのマッピング</t>
    <rPh sb="6" eb="8">
      <t>ヒョウジ</t>
    </rPh>
    <rPh sb="10" eb="12">
      <t>ギンコウ</t>
    </rPh>
    <rPh sb="12" eb="13">
      <t>ベツ</t>
    </rPh>
    <rPh sb="82" eb="83">
      <t>カク</t>
    </rPh>
    <rPh sb="88" eb="90">
      <t>シヨウ</t>
    </rPh>
    <phoneticPr fontId="2"/>
  </si>
  <si>
    <t>QA管理一覧（銀行・RBITS⇔iBank起票分）.xls
#28(RBITS)</t>
    <phoneticPr fontId="2"/>
  </si>
  <si>
    <t>QA管理一覧（銀行・RBITS⇔iBank起票分）.xls
#29(RBITS)</t>
    <phoneticPr fontId="2"/>
  </si>
  <si>
    <t>[個別]クレジット関連QA管理一覧（銀行・RBITS⇔iBank起票分）.xls
#5,#6</t>
    <phoneticPr fontId="2"/>
  </si>
  <si>
    <t>クレジットカードのファイルレイアウト定義確認
※カード会社＝JCBorSMCCの場合、FFGと同じレイアウトか</t>
    <rPh sb="18" eb="20">
      <t>テイギ</t>
    </rPh>
    <rPh sb="20" eb="22">
      <t>カクニン</t>
    </rPh>
    <phoneticPr fontId="2"/>
  </si>
  <si>
    <t>API利用不可時間</t>
    <rPh sb="3" eb="5">
      <t>リヨウ</t>
    </rPh>
    <rPh sb="5" eb="7">
      <t>フカ</t>
    </rPh>
    <rPh sb="7" eb="9">
      <t>ジカン</t>
    </rPh>
    <phoneticPr fontId="2"/>
  </si>
  <si>
    <t>月～金受付分は翌営業日に振込、返却
土・日・祝実受付分は翌々営業日に振込、返却</t>
    <phoneticPr fontId="2"/>
  </si>
  <si>
    <t>iBank Java API</t>
    <phoneticPr fontId="2"/>
  </si>
  <si>
    <t>ファイル（クレカ以外）</t>
    <rPh sb="8" eb="10">
      <t>イガイ</t>
    </rPh>
    <phoneticPr fontId="2"/>
  </si>
  <si>
    <t>ファイル（クレカ）</t>
    <phoneticPr fontId="2"/>
  </si>
  <si>
    <t>退会自動連携</t>
    <rPh sb="0" eb="2">
      <t>タイカイ</t>
    </rPh>
    <rPh sb="2" eb="4">
      <t>ジドウ</t>
    </rPh>
    <rPh sb="4" eb="6">
      <t>レンケイ</t>
    </rPh>
    <phoneticPr fontId="2"/>
  </si>
  <si>
    <t>退会自動連携導入可否</t>
    <rPh sb="0" eb="2">
      <t>タイカイ</t>
    </rPh>
    <rPh sb="2" eb="4">
      <t>ジドウ</t>
    </rPh>
    <rPh sb="4" eb="6">
      <t>レンケイ</t>
    </rPh>
    <rPh sb="6" eb="8">
      <t>ドウニュウ</t>
    </rPh>
    <rPh sb="8" eb="10">
      <t>カヒ</t>
    </rPh>
    <phoneticPr fontId="2"/>
  </si>
  <si>
    <t>導入無し</t>
    <rPh sb="0" eb="2">
      <t>ドウニュウ</t>
    </rPh>
    <rPh sb="2" eb="3">
      <t>ナ</t>
    </rPh>
    <phoneticPr fontId="2"/>
  </si>
  <si>
    <t>-</t>
    <phoneticPr fontId="2"/>
  </si>
  <si>
    <t>ホスト側ファイルレイアウト編集可否</t>
    <rPh sb="3" eb="4">
      <t>ガワ</t>
    </rPh>
    <rPh sb="13" eb="15">
      <t>ヘンシュウ</t>
    </rPh>
    <rPh sb="15" eb="17">
      <t>カヒ</t>
    </rPh>
    <phoneticPr fontId="2"/>
  </si>
  <si>
    <t>HULFT連携時文字コード</t>
    <rPh sb="5" eb="7">
      <t>レンケイ</t>
    </rPh>
    <rPh sb="7" eb="8">
      <t>ジ</t>
    </rPh>
    <rPh sb="8" eb="10">
      <t>モジ</t>
    </rPh>
    <phoneticPr fontId="2"/>
  </si>
  <si>
    <t>QA管理一覧（銀行・RBITS⇔iBank起票分）.xls
#26(南都)</t>
    <rPh sb="34" eb="36">
      <t>ナント</t>
    </rPh>
    <phoneticPr fontId="2"/>
  </si>
  <si>
    <t>カードローン表示名称</t>
    <rPh sb="6" eb="8">
      <t>ヒョウジ</t>
    </rPh>
    <rPh sb="8" eb="10">
      <t>メイショウ</t>
    </rPh>
    <phoneticPr fontId="2"/>
  </si>
  <si>
    <t>「カードローン」と固定文言で表示する</t>
    <rPh sb="9" eb="11">
      <t>コテイ</t>
    </rPh>
    <rPh sb="11" eb="13">
      <t>モンゴン</t>
    </rPh>
    <rPh sb="14" eb="16">
      <t>ヒョウジ</t>
    </rPh>
    <phoneticPr fontId="2"/>
  </si>
  <si>
    <t>入出金明細表示順</t>
    <rPh sb="0" eb="3">
      <t>ニュウシュッキン</t>
    </rPh>
    <rPh sb="3" eb="5">
      <t>メイサイ</t>
    </rPh>
    <rPh sb="5" eb="7">
      <t>ヒョウジ</t>
    </rPh>
    <rPh sb="7" eb="8">
      <t>ジュン</t>
    </rPh>
    <phoneticPr fontId="2"/>
  </si>
  <si>
    <t>カードローン極度額</t>
    <rPh sb="6" eb="8">
      <t>キョクド</t>
    </rPh>
    <rPh sb="8" eb="9">
      <t>ガク</t>
    </rPh>
    <phoneticPr fontId="2"/>
  </si>
  <si>
    <t>完了</t>
    <rPh sb="0" eb="2">
      <t>カンリョウ</t>
    </rPh>
    <phoneticPr fontId="2"/>
  </si>
  <si>
    <t>ATMカードローン：10万円～100万円
E-PACK：10万円～1,000万円</t>
    <phoneticPr fontId="2"/>
  </si>
  <si>
    <t>カードローン金利</t>
    <rPh sb="6" eb="8">
      <t>キンリ</t>
    </rPh>
    <phoneticPr fontId="2"/>
  </si>
  <si>
    <t>ATMカードローン：14.95%
E-PACK：4.0%～14.0%</t>
    <phoneticPr fontId="2"/>
  </si>
  <si>
    <t>カードローン返済金額単位</t>
    <rPh sb="6" eb="8">
      <t>ヘンサイ</t>
    </rPh>
    <rPh sb="8" eb="10">
      <t>キンガク</t>
    </rPh>
    <rPh sb="10" eb="12">
      <t>タンイ</t>
    </rPh>
    <phoneticPr fontId="2"/>
  </si>
  <si>
    <t>1円単位とする</t>
    <rPh sb="1" eb="2">
      <t>エン</t>
    </rPh>
    <rPh sb="2" eb="4">
      <t>タンイ</t>
    </rPh>
    <phoneticPr fontId="2"/>
  </si>
  <si>
    <t>普通口座登録(メイン)</t>
    <phoneticPr fontId="2"/>
  </si>
  <si>
    <t xml:space="preserve">口座登録時に表示する口座について以下を検討
登録可能口座の選別
付帯機能表示
口座一覧の並び順
</t>
    <rPh sb="0" eb="2">
      <t>コウザ</t>
    </rPh>
    <rPh sb="2" eb="4">
      <t>トウロク</t>
    </rPh>
    <rPh sb="4" eb="5">
      <t>ジ</t>
    </rPh>
    <rPh sb="6" eb="8">
      <t>ヒョウジ</t>
    </rPh>
    <rPh sb="10" eb="12">
      <t>コウザ</t>
    </rPh>
    <rPh sb="16" eb="18">
      <t>イカ</t>
    </rPh>
    <rPh sb="19" eb="21">
      <t>ケントウ</t>
    </rPh>
    <phoneticPr fontId="2"/>
  </si>
  <si>
    <t>①②⑫⑮は、以下設計書を参照
【別紙】IDG_Oauth基本設計書_N行IF設計（個人用）_20190509.xlsx
　①②　リクエスト内容: 認証先要求
　⑫⑮　リクエスト内容：アクセストークン発行要求(認可コード使用)
③は、②で取得したURLがパラメータ
⑪は、通帳代替認証用Fintechアプリリダイレクト画面からPOSTで渡された認可コードとスコープ名</t>
    <phoneticPr fontId="2"/>
  </si>
  <si>
    <t>システム環境定義</t>
    <rPh sb="4" eb="6">
      <t>カンキョウ</t>
    </rPh>
    <rPh sb="6" eb="8">
      <t>テイギ</t>
    </rPh>
    <phoneticPr fontId="2"/>
  </si>
  <si>
    <t>システム間連携方式</t>
    <rPh sb="4" eb="5">
      <t>カン</t>
    </rPh>
    <rPh sb="5" eb="7">
      <t>レンケイ</t>
    </rPh>
    <rPh sb="7" eb="9">
      <t>ホウシキ</t>
    </rPh>
    <phoneticPr fontId="2"/>
  </si>
  <si>
    <t>システム環境</t>
    <rPh sb="4" eb="6">
      <t>カンキョウ</t>
    </rPh>
    <phoneticPr fontId="2"/>
  </si>
  <si>
    <t>可用性</t>
    <rPh sb="0" eb="3">
      <t>カヨウセイ</t>
    </rPh>
    <phoneticPr fontId="2"/>
  </si>
  <si>
    <t>サービス時間の定義</t>
    <rPh sb="4" eb="6">
      <t>ジカン</t>
    </rPh>
    <rPh sb="7" eb="9">
      <t>テイギ</t>
    </rPh>
    <phoneticPr fontId="2"/>
  </si>
  <si>
    <t>性能・拡張性</t>
    <rPh sb="0" eb="2">
      <t>セイノウ</t>
    </rPh>
    <rPh sb="3" eb="6">
      <t>カクチョウセイ</t>
    </rPh>
    <phoneticPr fontId="2"/>
  </si>
  <si>
    <t>サイジング</t>
    <phoneticPr fontId="2"/>
  </si>
  <si>
    <t>セキュリティ</t>
    <phoneticPr fontId="2"/>
  </si>
  <si>
    <t>リスクアセスメントとリスク対策定義</t>
    <rPh sb="13" eb="15">
      <t>タイサク</t>
    </rPh>
    <rPh sb="15" eb="17">
      <t>テイギ</t>
    </rPh>
    <phoneticPr fontId="2"/>
  </si>
  <si>
    <t>全体</t>
    <rPh sb="0" eb="2">
      <t>ゼンタイ</t>
    </rPh>
    <phoneticPr fontId="2"/>
  </si>
  <si>
    <t>非機能要件一覧定義</t>
    <rPh sb="0" eb="3">
      <t>ヒキノウ</t>
    </rPh>
    <rPh sb="3" eb="5">
      <t>ヨウケン</t>
    </rPh>
    <rPh sb="5" eb="7">
      <t>イチラン</t>
    </rPh>
    <rPh sb="7" eb="9">
      <t>テイギ</t>
    </rPh>
    <phoneticPr fontId="2"/>
  </si>
  <si>
    <t>銀行API利用可能時間</t>
    <rPh sb="0" eb="2">
      <t>ギンコウ</t>
    </rPh>
    <rPh sb="5" eb="7">
      <t>リヨウ</t>
    </rPh>
    <rPh sb="7" eb="9">
      <t>カノウ</t>
    </rPh>
    <rPh sb="9" eb="11">
      <t>ジカン</t>
    </rPh>
    <phoneticPr fontId="2"/>
  </si>
  <si>
    <t>HULFT連携可能時間</t>
    <rPh sb="5" eb="7">
      <t>レンケイ</t>
    </rPh>
    <rPh sb="7" eb="9">
      <t>カノウ</t>
    </rPh>
    <rPh sb="9" eb="11">
      <t>ジカン</t>
    </rPh>
    <phoneticPr fontId="2"/>
  </si>
  <si>
    <t>想定のトランザクション数/平均処理時間との整合性</t>
    <rPh sb="21" eb="24">
      <t>セイゴウセイ</t>
    </rPh>
    <phoneticPr fontId="2"/>
  </si>
  <si>
    <t>業務量想定値の確認</t>
    <phoneticPr fontId="2"/>
  </si>
  <si>
    <t>API応答時間の要件</t>
    <phoneticPr fontId="2"/>
  </si>
  <si>
    <t>同時実行可能数</t>
    <phoneticPr fontId="2"/>
  </si>
  <si>
    <t>前提の確認</t>
    <rPh sb="0" eb="2">
      <t>ゼンテイ</t>
    </rPh>
    <rPh sb="3" eb="5">
      <t>カクニン</t>
    </rPh>
    <phoneticPr fontId="2"/>
  </si>
  <si>
    <t>リリース日/サービスイン</t>
    <rPh sb="4" eb="5">
      <t>ビ</t>
    </rPh>
    <phoneticPr fontId="2"/>
  </si>
  <si>
    <t>行員試行</t>
    <rPh sb="0" eb="2">
      <t>コウイン</t>
    </rPh>
    <rPh sb="2" eb="4">
      <t>シコウ</t>
    </rPh>
    <phoneticPr fontId="2"/>
  </si>
  <si>
    <t>移行方針決定</t>
    <rPh sb="0" eb="2">
      <t>イコウ</t>
    </rPh>
    <rPh sb="2" eb="4">
      <t>ホウシン</t>
    </rPh>
    <rPh sb="4" eb="6">
      <t>ケッテイ</t>
    </rPh>
    <phoneticPr fontId="2"/>
  </si>
  <si>
    <t>コンチプラン</t>
    <phoneticPr fontId="2"/>
  </si>
  <si>
    <t>同時リリース対象</t>
    <rPh sb="0" eb="2">
      <t>ドウジ</t>
    </rPh>
    <rPh sb="6" eb="8">
      <t>タイショウ</t>
    </rPh>
    <phoneticPr fontId="2"/>
  </si>
  <si>
    <t>システム依存関係</t>
    <rPh sb="4" eb="6">
      <t>イゾン</t>
    </rPh>
    <rPh sb="6" eb="8">
      <t>カンケイ</t>
    </rPh>
    <phoneticPr fontId="2"/>
  </si>
  <si>
    <t>体制</t>
    <rPh sb="0" eb="2">
      <t>タイセイ</t>
    </rPh>
    <phoneticPr fontId="2"/>
  </si>
  <si>
    <t>シビリティ定義</t>
    <rPh sb="5" eb="7">
      <t>テイギ</t>
    </rPh>
    <phoneticPr fontId="2"/>
  </si>
  <si>
    <t>障害時連絡体制</t>
    <rPh sb="0" eb="3">
      <t>ショウガイジ</t>
    </rPh>
    <rPh sb="3" eb="5">
      <t>レンラク</t>
    </rPh>
    <rPh sb="5" eb="7">
      <t>タイセイ</t>
    </rPh>
    <phoneticPr fontId="2"/>
  </si>
  <si>
    <t>IFファイル項目確認</t>
    <rPh sb="6" eb="8">
      <t>コウモク</t>
    </rPh>
    <rPh sb="8" eb="10">
      <t>カクニン</t>
    </rPh>
    <phoneticPr fontId="2"/>
  </si>
  <si>
    <t>項目値詳細確認</t>
    <rPh sb="0" eb="2">
      <t>コウモク</t>
    </rPh>
    <rPh sb="2" eb="3">
      <t>アタイ</t>
    </rPh>
    <rPh sb="3" eb="5">
      <t>ショウサイ</t>
    </rPh>
    <rPh sb="5" eb="7">
      <t>カクニン</t>
    </rPh>
    <phoneticPr fontId="2"/>
  </si>
  <si>
    <t>未着手</t>
    <rPh sb="0" eb="3">
      <t>ミチャクシュ</t>
    </rPh>
    <phoneticPr fontId="2"/>
  </si>
  <si>
    <t>専用線使用時の接続環境切り替え可否</t>
    <rPh sb="0" eb="3">
      <t>センヨウセン</t>
    </rPh>
    <rPh sb="3" eb="6">
      <t>シヨウジ</t>
    </rPh>
    <rPh sb="7" eb="9">
      <t>セツゾク</t>
    </rPh>
    <rPh sb="9" eb="11">
      <t>カンキョウ</t>
    </rPh>
    <rPh sb="11" eb="12">
      <t>キ</t>
    </rPh>
    <rPh sb="13" eb="14">
      <t>カ</t>
    </rPh>
    <rPh sb="15" eb="17">
      <t>カヒ</t>
    </rPh>
    <phoneticPr fontId="2"/>
  </si>
  <si>
    <t>銀行側からW+システム連携時の接続環境切り替え可否</t>
    <rPh sb="11" eb="13">
      <t>レンケイ</t>
    </rPh>
    <rPh sb="13" eb="14">
      <t>ジ</t>
    </rPh>
    <rPh sb="15" eb="17">
      <t>セツゾク</t>
    </rPh>
    <rPh sb="17" eb="19">
      <t>カンキョウ</t>
    </rPh>
    <rPh sb="19" eb="20">
      <t>キ</t>
    </rPh>
    <rPh sb="21" eb="22">
      <t>カ</t>
    </rPh>
    <rPh sb="23" eb="25">
      <t>カヒ</t>
    </rPh>
    <phoneticPr fontId="2"/>
  </si>
  <si>
    <t>インターネット使用時のW+の検証環境から銀行側への接続</t>
    <rPh sb="7" eb="9">
      <t>シヨウ</t>
    </rPh>
    <rPh sb="9" eb="10">
      <t>ジ</t>
    </rPh>
    <rPh sb="25" eb="27">
      <t>セツゾク</t>
    </rPh>
    <phoneticPr fontId="2"/>
  </si>
  <si>
    <t>問題無し</t>
    <rPh sb="0" eb="2">
      <t>モンダイ</t>
    </rPh>
    <rPh sb="2" eb="3">
      <t>ナ</t>
    </rPh>
    <phoneticPr fontId="2"/>
  </si>
  <si>
    <t>回答待ち</t>
    <rPh sb="0" eb="2">
      <t>カイトウ</t>
    </rPh>
    <rPh sb="2" eb="3">
      <t>マ</t>
    </rPh>
    <phoneticPr fontId="2"/>
  </si>
  <si>
    <t>QA管理一覧（銀行・RBITS⇔iBank起票分）.xls
#32(RBITS)</t>
    <phoneticPr fontId="2"/>
  </si>
  <si>
    <t>切り替え可能</t>
    <rPh sb="0" eb="1">
      <t>キ</t>
    </rPh>
    <rPh sb="2" eb="3">
      <t>カ</t>
    </rPh>
    <rPh sb="4" eb="6">
      <t>カノウ</t>
    </rPh>
    <phoneticPr fontId="2"/>
  </si>
  <si>
    <t>トークンの発行単位は、口座単位である。
本人認証行った分だけ、有効なリフレッシュトークン・アクセストークントークンが発行される</t>
    <rPh sb="5" eb="7">
      <t>ハッコウ</t>
    </rPh>
    <rPh sb="7" eb="9">
      <t>タンイ</t>
    </rPh>
    <rPh sb="11" eb="13">
      <t>コウザ</t>
    </rPh>
    <rPh sb="13" eb="15">
      <t>タンイ</t>
    </rPh>
    <phoneticPr fontId="2"/>
  </si>
  <si>
    <t>QA管理一覧（銀行・RBITS⇔iBank起票分）.xls
#37(RBITS)</t>
    <phoneticPr fontId="2"/>
  </si>
  <si>
    <t>口座の選別：普通預金
付帯機能表示：なし
口座一覧の並び順：店番（昇順）、口座番号（昇順）</t>
    <phoneticPr fontId="2"/>
  </si>
  <si>
    <t>日付（降順）、取引明細番号（降順）</t>
    <phoneticPr fontId="2"/>
  </si>
  <si>
    <t xml:space="preserve">貯蓄口座の入出金明細表示もお財布画面の入出金明細と同様に過去13か月分表示する
</t>
    <phoneticPr fontId="2"/>
  </si>
  <si>
    <t xml:space="preserve">■THEO+専用の送金先口座情報
・銀行名
・支店名
・預金種別
・口座番号
・振込先
</t>
    <phoneticPr fontId="2"/>
  </si>
  <si>
    <t>7:30以降での実行とする</t>
    <rPh sb="4" eb="6">
      <t>イコウ</t>
    </rPh>
    <rPh sb="8" eb="10">
      <t>ジッコウ</t>
    </rPh>
    <phoneticPr fontId="2"/>
  </si>
  <si>
    <t>お財布画面入出金明細と同じ</t>
    <rPh sb="1" eb="5">
      <t>サイフガメン</t>
    </rPh>
    <rPh sb="5" eb="8">
      <t>ニュウシュッキン</t>
    </rPh>
    <rPh sb="8" eb="10">
      <t>メイサイ</t>
    </rPh>
    <rPh sb="11" eb="12">
      <t>オナ</t>
    </rPh>
    <phoneticPr fontId="2"/>
  </si>
  <si>
    <t>RBITS確認中</t>
    <rPh sb="5" eb="7">
      <t>カクニン</t>
    </rPh>
    <rPh sb="7" eb="8">
      <t>チュウ</t>
    </rPh>
    <phoneticPr fontId="2"/>
  </si>
  <si>
    <t>QA管理一覧（銀行・RBITS⇔iBank起票分）.xls
#45(RBITS)⇒#28(南都)</t>
    <rPh sb="45" eb="47">
      <t>ナント</t>
    </rPh>
    <phoneticPr fontId="2"/>
  </si>
  <si>
    <t>QA管理一覧（銀行・RBITS⇔iBank起票分）.xls
#46(RBITS)⇒#29(南都)</t>
    <rPh sb="45" eb="47">
      <t>ナント</t>
    </rPh>
    <phoneticPr fontId="2"/>
  </si>
  <si>
    <t>QA管理一覧（銀行・RBITS⇔iBank起票分）.xls
#48(RBITS)⇒#30,31(南都)</t>
    <rPh sb="48" eb="50">
      <t>ナント</t>
    </rPh>
    <phoneticPr fontId="2"/>
  </si>
  <si>
    <t xml:space="preserve">カードローン返済予約は行わない
</t>
    <rPh sb="6" eb="8">
      <t>ヘンサイ</t>
    </rPh>
    <rPh sb="8" eb="10">
      <t>ヨヤク</t>
    </rPh>
    <rPh sb="11" eb="12">
      <t>オコナ</t>
    </rPh>
    <phoneticPr fontId="2"/>
  </si>
  <si>
    <t>QA管理一覧（銀行・RBITS⇔iBank起票分）.xls
#50(RBITS)</t>
    <phoneticPr fontId="2"/>
  </si>
  <si>
    <t>実装方式</t>
    <rPh sb="0" eb="2">
      <t>ジッソウ</t>
    </rPh>
    <rPh sb="2" eb="4">
      <t>ホウシキ</t>
    </rPh>
    <phoneticPr fontId="2"/>
  </si>
  <si>
    <t>専用線経由のAPI実行とする。(法人トークンは利用しない)</t>
    <rPh sb="0" eb="3">
      <t>センヨウセン</t>
    </rPh>
    <rPh sb="3" eb="5">
      <t>ケイユ</t>
    </rPh>
    <rPh sb="9" eb="11">
      <t>ジッコウ</t>
    </rPh>
    <rPh sb="16" eb="18">
      <t>ホウジン</t>
    </rPh>
    <rPh sb="23" eb="25">
      <t>リヨウ</t>
    </rPh>
    <phoneticPr fontId="2"/>
  </si>
  <si>
    <t>API仕様確認</t>
    <rPh sb="3" eb="5">
      <t>シヨウ</t>
    </rPh>
    <rPh sb="5" eb="7">
      <t>カクニン</t>
    </rPh>
    <phoneticPr fontId="2"/>
  </si>
  <si>
    <t>APIエラーコード確認</t>
    <rPh sb="9" eb="11">
      <t>カクニン</t>
    </rPh>
    <phoneticPr fontId="2"/>
  </si>
  <si>
    <t>普通口座登録(サブ)</t>
    <phoneticPr fontId="2"/>
  </si>
  <si>
    <t>*</t>
    <phoneticPr fontId="2"/>
  </si>
  <si>
    <t>API仕様画面整理</t>
    <rPh sb="3" eb="5">
      <t>シヨウ</t>
    </rPh>
    <rPh sb="5" eb="7">
      <t>ガメン</t>
    </rPh>
    <rPh sb="7" eb="9">
      <t>セイリ</t>
    </rPh>
    <phoneticPr fontId="2"/>
  </si>
  <si>
    <t>SMCC→ホストへは、FFGと同じファイルレイアウト、同設定項目値で連携されており、差異はなし</t>
    <rPh sb="15" eb="16">
      <t>オナ</t>
    </rPh>
    <rPh sb="27" eb="28">
      <t>ドウ</t>
    </rPh>
    <rPh sb="28" eb="30">
      <t>セッテイ</t>
    </rPh>
    <rPh sb="30" eb="32">
      <t>コウモク</t>
    </rPh>
    <rPh sb="32" eb="33">
      <t>チ</t>
    </rPh>
    <rPh sb="34" eb="36">
      <t>レンケイ</t>
    </rPh>
    <rPh sb="42" eb="44">
      <t>サイ</t>
    </rPh>
    <phoneticPr fontId="2"/>
  </si>
  <si>
    <t>既存Wallet+で利用しているIFの項目で設定対応可能。</t>
    <rPh sb="0" eb="2">
      <t>キゾン</t>
    </rPh>
    <rPh sb="10" eb="12">
      <t>リヨウ</t>
    </rPh>
    <rPh sb="19" eb="21">
      <t>コウモク</t>
    </rPh>
    <rPh sb="22" eb="24">
      <t>セッテイ</t>
    </rPh>
    <rPh sb="24" eb="26">
      <t>タイオウ</t>
    </rPh>
    <rPh sb="26" eb="28">
      <t>カノウ</t>
    </rPh>
    <phoneticPr fontId="2"/>
  </si>
  <si>
    <t>職業欄は不要</t>
    <rPh sb="0" eb="2">
      <t>ショクギョウ</t>
    </rPh>
    <rPh sb="2" eb="3">
      <t>ラン</t>
    </rPh>
    <rPh sb="4" eb="6">
      <t>フヨウ</t>
    </rPh>
    <phoneticPr fontId="2"/>
  </si>
  <si>
    <t>入払摘要の「南都カード」で判定
※摘要カナ情報はなし</t>
    <phoneticPr fontId="2"/>
  </si>
  <si>
    <t>一律10日引き落とし</t>
    <rPh sb="0" eb="2">
      <t>イチリツ</t>
    </rPh>
    <rPh sb="4" eb="5">
      <t>ニチ</t>
    </rPh>
    <rPh sb="5" eb="6">
      <t>ヒ</t>
    </rPh>
    <rPh sb="7" eb="8">
      <t>オ</t>
    </rPh>
    <phoneticPr fontId="2"/>
  </si>
  <si>
    <t>・Tポイント
・Pontaポイント
・dポイント
・MIポイント</t>
    <phoneticPr fontId="2"/>
  </si>
  <si>
    <t xml:space="preserve">下記方式とする。※性能検証時に問題があれば件数の調整を行う
勘定系（前月1日から現時点まで）の上限は最大1000件
⇒1000件を超えた場合は明細・グラフの表示無し
分散系（13か月前から前月1日まで）の上限は最大1000件
⇒1000件を超えた場合は過去月のみ明細・グラフの表示無し
</t>
    <rPh sb="0" eb="2">
      <t>カキ</t>
    </rPh>
    <rPh sb="2" eb="4">
      <t>ホウシキ</t>
    </rPh>
    <rPh sb="31" eb="33">
      <t>カンジョウ</t>
    </rPh>
    <rPh sb="33" eb="34">
      <t>ケイ</t>
    </rPh>
    <rPh sb="35" eb="37">
      <t>ゼンゲツ</t>
    </rPh>
    <rPh sb="38" eb="39">
      <t>ニチ</t>
    </rPh>
    <rPh sb="41" eb="44">
      <t>ゲンジテン</t>
    </rPh>
    <rPh sb="48" eb="50">
      <t>ジョウゲン</t>
    </rPh>
    <rPh sb="51" eb="53">
      <t>サイダイ</t>
    </rPh>
    <rPh sb="57" eb="58">
      <t>ケン</t>
    </rPh>
    <rPh sb="64" eb="65">
      <t>ケン</t>
    </rPh>
    <rPh sb="66" eb="67">
      <t>コ</t>
    </rPh>
    <rPh sb="69" eb="71">
      <t>バアイ</t>
    </rPh>
    <rPh sb="72" eb="74">
      <t>メイサイ</t>
    </rPh>
    <rPh sb="79" eb="81">
      <t>ヒョウジ</t>
    </rPh>
    <rPh sb="81" eb="82">
      <t>ナ</t>
    </rPh>
    <rPh sb="85" eb="87">
      <t>ブンサン</t>
    </rPh>
    <rPh sb="87" eb="88">
      <t>ケイ</t>
    </rPh>
    <rPh sb="92" eb="93">
      <t>ゲツ</t>
    </rPh>
    <rPh sb="93" eb="94">
      <t>マエ</t>
    </rPh>
    <rPh sb="96" eb="98">
      <t>ゼンゲツ</t>
    </rPh>
    <rPh sb="99" eb="100">
      <t>ニチ</t>
    </rPh>
    <rPh sb="104" eb="106">
      <t>ジョウゲン</t>
    </rPh>
    <rPh sb="107" eb="109">
      <t>サイダイ</t>
    </rPh>
    <rPh sb="113" eb="114">
      <t>ケン</t>
    </rPh>
    <rPh sb="120" eb="121">
      <t>ケン</t>
    </rPh>
    <rPh sb="122" eb="123">
      <t>コ</t>
    </rPh>
    <rPh sb="125" eb="127">
      <t>バアイ</t>
    </rPh>
    <rPh sb="128" eb="130">
      <t>カコ</t>
    </rPh>
    <rPh sb="130" eb="131">
      <t>ヅキ</t>
    </rPh>
    <rPh sb="133" eb="135">
      <t>メイサイ</t>
    </rPh>
    <rPh sb="140" eb="142">
      <t>ヒョウジ</t>
    </rPh>
    <rPh sb="142" eb="143">
      <t>ナ</t>
    </rPh>
    <phoneticPr fontId="2"/>
  </si>
  <si>
    <t>回答期限：9月末</t>
    <rPh sb="0" eb="2">
      <t>カイトウ</t>
    </rPh>
    <rPh sb="2" eb="4">
      <t>キゲン</t>
    </rPh>
    <rPh sb="6" eb="7">
      <t>ガツ</t>
    </rPh>
    <rPh sb="7" eb="8">
      <t>マツ</t>
    </rPh>
    <phoneticPr fontId="2"/>
  </si>
  <si>
    <t>入出金明細摘要マッピング</t>
    <rPh sb="0" eb="3">
      <t>ニュウシュッキン</t>
    </rPh>
    <rPh sb="3" eb="5">
      <t>メイサイ</t>
    </rPh>
    <rPh sb="5" eb="7">
      <t>テキヨウ</t>
    </rPh>
    <phoneticPr fontId="2"/>
  </si>
  <si>
    <t>1. カード会社→ホストのデータ連携日
⇒月次28日
2. ホスト→iBankへのデータ連携日
⇒月次28日25時
※28日が休日だった場合には前営業日の25時</t>
    <rPh sb="21" eb="23">
      <t>ゲツジ</t>
    </rPh>
    <rPh sb="25" eb="26">
      <t>ニチ</t>
    </rPh>
    <rPh sb="50" eb="52">
      <t>ゲツジ</t>
    </rPh>
    <rPh sb="54" eb="55">
      <t>ニチ</t>
    </rPh>
    <rPh sb="57" eb="58">
      <t>ジ</t>
    </rPh>
    <rPh sb="62" eb="63">
      <t>ニチ</t>
    </rPh>
    <rPh sb="64" eb="66">
      <t>キュウジツ</t>
    </rPh>
    <rPh sb="69" eb="71">
      <t>バアイ</t>
    </rPh>
    <rPh sb="73" eb="74">
      <t>ゼン</t>
    </rPh>
    <rPh sb="74" eb="77">
      <t>エイギョウビ</t>
    </rPh>
    <rPh sb="80" eb="81">
      <t>ジ</t>
    </rPh>
    <phoneticPr fontId="2"/>
  </si>
  <si>
    <t xml:space="preserve">・1CIFはE-PACK、ATMカードローンのどちらかを保有。
・E-PACK、ATMカードローンを両方保有しているユーザも存在する場合が存在するが、その場合はATMカードローンを表示する。
カードローン判別項目は、口座一覧情報取得APIのレスポンス項目「口座属性（略語）：accountTypeName」にて返却。
【南都銀行】
　ATMカードローン："ACL"
　E-PACK："E-PACK"
</t>
    <rPh sb="28" eb="30">
      <t>ホユウ</t>
    </rPh>
    <rPh sb="50" eb="52">
      <t>リョウホウ</t>
    </rPh>
    <rPh sb="52" eb="54">
      <t>ホユウ</t>
    </rPh>
    <rPh sb="62" eb="64">
      <t>ソンザイ</t>
    </rPh>
    <rPh sb="66" eb="68">
      <t>バアイ</t>
    </rPh>
    <rPh sb="69" eb="71">
      <t>ソンザイ</t>
    </rPh>
    <rPh sb="77" eb="79">
      <t>バアイ</t>
    </rPh>
    <rPh sb="90" eb="92">
      <t>ヒョウジ</t>
    </rPh>
    <rPh sb="103" eb="105">
      <t>ハンベツ</t>
    </rPh>
    <rPh sb="105" eb="107">
      <t>コウモク</t>
    </rPh>
    <phoneticPr fontId="2"/>
  </si>
  <si>
    <t>同一I-CIF内であればどの口座からも返済は可能。</t>
    <rPh sb="0" eb="2">
      <t>ドウイツ</t>
    </rPh>
    <rPh sb="7" eb="8">
      <t>ナイ</t>
    </rPh>
    <rPh sb="14" eb="16">
      <t>コウザ</t>
    </rPh>
    <rPh sb="19" eb="21">
      <t>ヘンサイ</t>
    </rPh>
    <rPh sb="22" eb="24">
      <t>カノウ</t>
    </rPh>
    <phoneticPr fontId="2"/>
  </si>
  <si>
    <t>I-CIF、口座の紐付きについて確認済</t>
    <rPh sb="6" eb="8">
      <t>コウザ</t>
    </rPh>
    <rPh sb="9" eb="10">
      <t>ヒモ</t>
    </rPh>
    <rPh sb="10" eb="11">
      <t>ツ</t>
    </rPh>
    <rPh sb="16" eb="18">
      <t>カクニン</t>
    </rPh>
    <rPh sb="18" eb="19">
      <t>スミ</t>
    </rPh>
    <phoneticPr fontId="2"/>
  </si>
  <si>
    <t xml:space="preserve">APIからI-CIFが保有する別店の口座も取得可能なため、本人認証は不要。
I-CIFが保有している口座一覧から選択して登録を行う。
</t>
    <rPh sb="11" eb="13">
      <t>ホユウ</t>
    </rPh>
    <rPh sb="44" eb="46">
      <t>ホユウ</t>
    </rPh>
    <rPh sb="50" eb="52">
      <t>コウザ</t>
    </rPh>
    <rPh sb="52" eb="54">
      <t>イチラン</t>
    </rPh>
    <rPh sb="56" eb="58">
      <t>センタク</t>
    </rPh>
    <rPh sb="60" eb="62">
      <t>トウロク</t>
    </rPh>
    <rPh sb="63" eb="64">
      <t>オコナ</t>
    </rPh>
    <phoneticPr fontId="2"/>
  </si>
  <si>
    <t>Itb開始時は、並列可能数は「2」とする
性能試験の中で、精緻化する方針</t>
    <rPh sb="3" eb="5">
      <t>カイシ</t>
    </rPh>
    <rPh sb="5" eb="6">
      <t>ジ</t>
    </rPh>
    <rPh sb="8" eb="10">
      <t>ヘイレツ</t>
    </rPh>
    <rPh sb="10" eb="12">
      <t>カノウ</t>
    </rPh>
    <rPh sb="12" eb="13">
      <t>スウ</t>
    </rPh>
    <rPh sb="21" eb="23">
      <t>セイノウ</t>
    </rPh>
    <rPh sb="23" eb="25">
      <t>シケン</t>
    </rPh>
    <rPh sb="26" eb="27">
      <t>ナカ</t>
    </rPh>
    <rPh sb="29" eb="32">
      <t>セイチカ</t>
    </rPh>
    <rPh sb="34" eb="36">
      <t>ホウシン</t>
    </rPh>
    <phoneticPr fontId="2"/>
  </si>
  <si>
    <t>計画停止（第2第3土曜日　21:00～4:00)以外は伝送可能</t>
    <phoneticPr fontId="2"/>
  </si>
  <si>
    <t>QA管理一覧（銀行・RBITS⇔iBank起票分）.xls
#8(南都)#25(十六)</t>
    <rPh sb="33" eb="35">
      <t>ナント</t>
    </rPh>
    <rPh sb="40" eb="42">
      <t>ジュウロク</t>
    </rPh>
    <phoneticPr fontId="2"/>
  </si>
  <si>
    <t>開発用に専用線の用意がない
⇒12月までに2本引くことは難しい
⇒ビジネス側で検討</t>
    <rPh sb="0" eb="3">
      <t>カイハツヨウ</t>
    </rPh>
    <rPh sb="4" eb="7">
      <t>センヨウセン</t>
    </rPh>
    <rPh sb="8" eb="10">
      <t>ヨウイ</t>
    </rPh>
    <rPh sb="17" eb="18">
      <t>ガツ</t>
    </rPh>
    <rPh sb="22" eb="23">
      <t>ホン</t>
    </rPh>
    <rPh sb="23" eb="24">
      <t>ヒ</t>
    </rPh>
    <rPh sb="28" eb="29">
      <t>ムズカ</t>
    </rPh>
    <rPh sb="37" eb="38">
      <t>ガワ</t>
    </rPh>
    <rPh sb="39" eb="41">
      <t>ケントウ</t>
    </rPh>
    <phoneticPr fontId="2"/>
  </si>
  <si>
    <t xml:space="preserve">■勘定系：
・前月1日からの明細保有
・上位1980件(APIからは1800件のみ取得可) 
■W+登録日の前月1日以降の明細を保有(参照可能)
W+登録日以降のデータは日次で格納
W+登録日の前月1日以降のデータは月次第2営業日夜間に格納
⇒
前々月明細をインバンに反映するタイミングが第2営業日夜間のため、1日から反映されるまで間、前々月の明細が照会できない。
データ欠落の問題があるものの、欠落は許容する事で合意
</t>
    <rPh sb="1" eb="3">
      <t>カンジョウ</t>
    </rPh>
    <rPh sb="3" eb="4">
      <t>ケイ</t>
    </rPh>
    <rPh sb="111" eb="112">
      <t>ダイ</t>
    </rPh>
    <rPh sb="113" eb="116">
      <t>エイギョウビ</t>
    </rPh>
    <rPh sb="116" eb="118">
      <t>ヤカン</t>
    </rPh>
    <rPh sb="188" eb="190">
      <t>ケツラク</t>
    </rPh>
    <rPh sb="191" eb="193">
      <t>モンダイ</t>
    </rPh>
    <rPh sb="200" eb="202">
      <t>ケツラク</t>
    </rPh>
    <rPh sb="203" eb="205">
      <t>キョヨウ</t>
    </rPh>
    <rPh sb="207" eb="208">
      <t>コト</t>
    </rPh>
    <rPh sb="209" eb="211">
      <t>ゴウイ</t>
    </rPh>
    <phoneticPr fontId="2"/>
  </si>
  <si>
    <t>銀行機能整理一覧</t>
    <rPh sb="0" eb="2">
      <t>ギンコウ</t>
    </rPh>
    <rPh sb="2" eb="4">
      <t>キノウ</t>
    </rPh>
    <rPh sb="4" eb="6">
      <t>セイリ</t>
    </rPh>
    <rPh sb="6" eb="8">
      <t>イチラン</t>
    </rPh>
    <phoneticPr fontId="2"/>
  </si>
  <si>
    <t>各画面の文言、アイコンの検討を行う</t>
    <rPh sb="0" eb="3">
      <t>カクガメン</t>
    </rPh>
    <rPh sb="4" eb="6">
      <t>モンゴン</t>
    </rPh>
    <rPh sb="12" eb="14">
      <t>ケントウ</t>
    </rPh>
    <rPh sb="15" eb="16">
      <t>オコナ</t>
    </rPh>
    <phoneticPr fontId="2"/>
  </si>
  <si>
    <t>RBITS社にて編集対応可能。
SMCC社側との詳細項目確認のみ銀行・RBITS社で確認中。
⇒万が一ホスト側での対応ができない箇所、懸念点がある場合、6/20までにはご連絡いただきますようお願いいたします。
※7月からは設計に着手するため</t>
    <rPh sb="5" eb="6">
      <t>シャ</t>
    </rPh>
    <rPh sb="8" eb="10">
      <t>ヘンシュウ</t>
    </rPh>
    <rPh sb="10" eb="12">
      <t>タイオウ</t>
    </rPh>
    <rPh sb="12" eb="14">
      <t>カノウ</t>
    </rPh>
    <rPh sb="20" eb="21">
      <t>シャ</t>
    </rPh>
    <rPh sb="21" eb="22">
      <t>ガワ</t>
    </rPh>
    <rPh sb="24" eb="26">
      <t>ショウサイ</t>
    </rPh>
    <rPh sb="26" eb="28">
      <t>コウモク</t>
    </rPh>
    <rPh sb="28" eb="30">
      <t>カクニン</t>
    </rPh>
    <rPh sb="32" eb="34">
      <t>ギンコウ</t>
    </rPh>
    <rPh sb="40" eb="41">
      <t>シャ</t>
    </rPh>
    <rPh sb="42" eb="44">
      <t>カクニン</t>
    </rPh>
    <rPh sb="44" eb="45">
      <t>チュウ</t>
    </rPh>
    <phoneticPr fontId="2"/>
  </si>
  <si>
    <t>14:00～15:00</t>
    <phoneticPr fontId="2"/>
  </si>
  <si>
    <t>インフラ要件定義時の資料参照</t>
    <rPh sb="4" eb="6">
      <t>ヨウケン</t>
    </rPh>
    <rPh sb="6" eb="8">
      <t>テイギ</t>
    </rPh>
    <rPh sb="8" eb="9">
      <t>ジ</t>
    </rPh>
    <rPh sb="10" eb="12">
      <t>シリョウ</t>
    </rPh>
    <rPh sb="12" eb="14">
      <t>サンショウ</t>
    </rPh>
    <phoneticPr fontId="2"/>
  </si>
  <si>
    <t>QA内容反映</t>
    <rPh sb="2" eb="4">
      <t>ナイヨウ</t>
    </rPh>
    <rPh sb="4" eb="6">
      <t>ハンエイ</t>
    </rPh>
    <phoneticPr fontId="2"/>
  </si>
  <si>
    <t>6/24以降確認予定</t>
    <rPh sb="4" eb="6">
      <t>イコウ</t>
    </rPh>
    <rPh sb="6" eb="8">
      <t>カクニン</t>
    </rPh>
    <rPh sb="8" eb="10">
      <t>ヨテイ</t>
    </rPh>
    <phoneticPr fontId="2"/>
  </si>
  <si>
    <t>・要件まとめPPT資料[要件論点まとめセクション]</t>
    <rPh sb="1" eb="3">
      <t>ヨウケン</t>
    </rPh>
    <rPh sb="9" eb="11">
      <t>シリョウ</t>
    </rPh>
    <rPh sb="12" eb="14">
      <t>ヨウケン</t>
    </rPh>
    <rPh sb="14" eb="16">
      <t>ロンテン</t>
    </rPh>
    <phoneticPr fontId="2"/>
  </si>
  <si>
    <t>・要件まとめPPT資料[業務機能要件定義_本人認証セクション]</t>
    <rPh sb="1" eb="3">
      <t>ヨウケン</t>
    </rPh>
    <rPh sb="9" eb="11">
      <t>シリョウ</t>
    </rPh>
    <rPh sb="21" eb="23">
      <t>ホンニン</t>
    </rPh>
    <rPh sb="23" eb="25">
      <t>ニンショウ</t>
    </rPh>
    <phoneticPr fontId="2"/>
  </si>
  <si>
    <t>・要件まとめPPT資料[要件論点まとめセクション]
・要件まとめPPT資料[業務機能要件定義_本人認証セクション]</t>
    <phoneticPr fontId="2"/>
  </si>
  <si>
    <t>・QA管理一覧（銀行・RBITS⇔iBank起票分）.xls
#28(十六)
・要件まとめPPT資料[業務機能要件定義_収支セクション]</t>
    <rPh sb="35" eb="37">
      <t>ジュウロク</t>
    </rPh>
    <rPh sb="60" eb="62">
      <t>シュウシ</t>
    </rPh>
    <phoneticPr fontId="2"/>
  </si>
  <si>
    <t>・要件まとめPPT資料[業務機能要件定義_本人認証セクション]</t>
    <phoneticPr fontId="2"/>
  </si>
  <si>
    <t>・要件まとめPPT資料[インフラセクション]</t>
    <rPh sb="1" eb="3">
      <t>ヨウケン</t>
    </rPh>
    <rPh sb="9" eb="11">
      <t>シリョウ</t>
    </rPh>
    <phoneticPr fontId="2"/>
  </si>
  <si>
    <t>非機能要件一覧</t>
    <rPh sb="0" eb="3">
      <t>ヒキノウ</t>
    </rPh>
    <rPh sb="3" eb="5">
      <t>ヨウケン</t>
    </rPh>
    <rPh sb="5" eb="7">
      <t>イチラン</t>
    </rPh>
    <phoneticPr fontId="2"/>
  </si>
  <si>
    <t>・要件まとめPPT資料[バッチ概要セクション]</t>
    <rPh sb="1" eb="3">
      <t>ヨウケン</t>
    </rPh>
    <rPh sb="9" eb="11">
      <t>シリョウ</t>
    </rPh>
    <rPh sb="15" eb="17">
      <t>ガイヨウ</t>
    </rPh>
    <phoneticPr fontId="2"/>
  </si>
  <si>
    <t>・QA管理一覧（銀行・RBITS⇔iBank起票分）.xls
#44(RBITS)
・要件まとめPPT資料[バッチ概要セクション]</t>
    <phoneticPr fontId="2"/>
  </si>
  <si>
    <t>・QA管理一覧（銀行・RBITS⇔iBank起票分）.xls
#43(RBITS)
・要件まとめPPT資料[バッチ概要セクション]</t>
    <phoneticPr fontId="2"/>
  </si>
  <si>
    <t>QA管理一覧（銀行・RBITS⇔iBank起票分）.xls
#43(RBITS)
・要件まとめPPT資料[バッチ概要セクション]</t>
    <phoneticPr fontId="2"/>
  </si>
  <si>
    <t>・QA管理一覧（銀行・RBITS⇔iBank起票分）.xls
#42(RBITS)
・要件まとめPPT資料[バッチ概要セクション]</t>
    <phoneticPr fontId="2"/>
  </si>
  <si>
    <t>・QA管理一覧（銀行・RBITS⇔iBank起票分）.xls
#60(十六)
・要件まとめPPT資料[バッチ概要セクション]</t>
    <rPh sb="35" eb="37">
      <t>ジュウロク</t>
    </rPh>
    <phoneticPr fontId="2"/>
  </si>
  <si>
    <t>QA管理一覧（銀行・RBITS⇔iBank起票分）.xls
#47(RBITS)
・要件まとめPPT資料[業務機能要件定義_クレジットカードセクション]</t>
    <phoneticPr fontId="2"/>
  </si>
  <si>
    <t>・QA管理一覧（銀行・RBITS⇔iBank起票分）.xls
#48(RBITS)</t>
    <phoneticPr fontId="2"/>
  </si>
  <si>
    <t xml:space="preserve">ホストの取引制限時間は以下の通り。
※前提１：ホスト計画停止日（毎月第2、3土曜日および1月1日の0:00～1月4日の7:00）
※前提２：iBank側メンテナンス時間帯は除く
【カードローン返済】
（平日）0:00 ～ 21:15は通常扱い、その他は取扱不可
（土日祝）終日取扱不可
</t>
    <rPh sb="4" eb="6">
      <t>トリヒキ</t>
    </rPh>
    <rPh sb="6" eb="8">
      <t>セイゲン</t>
    </rPh>
    <rPh sb="8" eb="10">
      <t>ジカン</t>
    </rPh>
    <rPh sb="11" eb="13">
      <t>イカ</t>
    </rPh>
    <rPh sb="14" eb="15">
      <t>トオ</t>
    </rPh>
    <rPh sb="56" eb="57">
      <t>ガツ</t>
    </rPh>
    <rPh sb="58" eb="59">
      <t>ニチ</t>
    </rPh>
    <rPh sb="140" eb="142">
      <t>トリアツカ</t>
    </rPh>
    <rPh sb="142" eb="144">
      <t>フカ</t>
    </rPh>
    <phoneticPr fontId="2"/>
  </si>
  <si>
    <t>・Wallet+側の開閉局APIを御行から呼出し。（専用線経由）
・ホスト計画停止日（毎月第2、3土曜日および1月1日の0:00～1月4日の7:00）</t>
    <rPh sb="66" eb="67">
      <t>ガツ</t>
    </rPh>
    <rPh sb="68" eb="69">
      <t>ニチ</t>
    </rPh>
    <phoneticPr fontId="2"/>
  </si>
  <si>
    <t>下記ホスト計画停止日以外
（毎月第2、3土曜日および1月1日の0:00～1月4日の7:00）
加えて以下の制約有
・貯蓄預金新規開設
　月－金 21:00-24:00 使用不可 
　土日祝　終日使用不可
・カードローン口座への返済
　月－金 
　　0:00~21:15 通常扱い
　　21:15~24:00 使用不可 
　土日祝　
　　終日使用不可</t>
    <rPh sb="0" eb="2">
      <t>カキ</t>
    </rPh>
    <rPh sb="10" eb="12">
      <t>イガイ</t>
    </rPh>
    <rPh sb="37" eb="38">
      <t>ガツ</t>
    </rPh>
    <rPh sb="39" eb="40">
      <t>ニチ</t>
    </rPh>
    <rPh sb="48" eb="49">
      <t>クワ</t>
    </rPh>
    <rPh sb="51" eb="53">
      <t>イカ</t>
    </rPh>
    <rPh sb="54" eb="56">
      <t>セイヤク</t>
    </rPh>
    <rPh sb="56" eb="57">
      <t>アリ</t>
    </rPh>
    <phoneticPr fontId="2"/>
  </si>
  <si>
    <t>要件まとめ資料</t>
    <phoneticPr fontId="2"/>
  </si>
  <si>
    <t>種別</t>
    <rPh sb="0" eb="2">
      <t>シュベツ</t>
    </rPh>
    <phoneticPr fontId="2"/>
  </si>
  <si>
    <t>シート名</t>
    <rPh sb="3" eb="4">
      <t>メイ</t>
    </rPh>
    <phoneticPr fontId="2"/>
  </si>
  <si>
    <t>対象</t>
    <rPh sb="0" eb="2">
      <t>タイショウ</t>
    </rPh>
    <phoneticPr fontId="2"/>
  </si>
  <si>
    <t>まとめ</t>
    <phoneticPr fontId="2"/>
  </si>
  <si>
    <t>業務仕様確認</t>
    <rPh sb="0" eb="2">
      <t>ギョウム</t>
    </rPh>
    <rPh sb="2" eb="4">
      <t>シヨウ</t>
    </rPh>
    <rPh sb="4" eb="6">
      <t>カクニン</t>
    </rPh>
    <phoneticPr fontId="2"/>
  </si>
  <si>
    <t>○</t>
    <phoneticPr fontId="2"/>
  </si>
  <si>
    <t>システム仕様確認</t>
    <rPh sb="4" eb="6">
      <t>シヨウ</t>
    </rPh>
    <rPh sb="6" eb="8">
      <t>カクニン</t>
    </rPh>
    <phoneticPr fontId="2"/>
  </si>
  <si>
    <t>一覧</t>
    <rPh sb="0" eb="2">
      <t>イチラン</t>
    </rPh>
    <phoneticPr fontId="2"/>
  </si>
  <si>
    <t>文言・デザイン方針一覧</t>
    <rPh sb="0" eb="2">
      <t>モンゴン</t>
    </rPh>
    <rPh sb="7" eb="9">
      <t>ホウシン</t>
    </rPh>
    <rPh sb="9" eb="11">
      <t>イチラン</t>
    </rPh>
    <phoneticPr fontId="2"/>
  </si>
  <si>
    <t>摘要コードマッピング</t>
    <rPh sb="0" eb="2">
      <t>テキヨウ</t>
    </rPh>
    <phoneticPr fontId="2"/>
  </si>
  <si>
    <t>受領資料</t>
    <phoneticPr fontId="2"/>
  </si>
  <si>
    <t>クレジットマッピング</t>
    <phoneticPr fontId="2"/>
  </si>
  <si>
    <t>確定</t>
    <rPh sb="0" eb="2">
      <t>カクテイ</t>
    </rPh>
    <phoneticPr fontId="2"/>
  </si>
  <si>
    <t>その他参考資料</t>
    <rPh sb="2" eb="3">
      <t>タ</t>
    </rPh>
    <rPh sb="3" eb="5">
      <t>サンコウ</t>
    </rPh>
    <rPh sb="5" eb="7">
      <t>シリョウ</t>
    </rPh>
    <phoneticPr fontId="2"/>
  </si>
  <si>
    <t>更新中</t>
  </si>
  <si>
    <t>デザイン</t>
    <phoneticPr fontId="2"/>
  </si>
  <si>
    <t>モック</t>
    <phoneticPr fontId="2"/>
  </si>
  <si>
    <t>API仕様</t>
    <rPh sb="3" eb="5">
      <t>シヨウ</t>
    </rPh>
    <phoneticPr fontId="2"/>
  </si>
  <si>
    <t>APIマッピング</t>
    <phoneticPr fontId="2"/>
  </si>
  <si>
    <t>■依頼事項（各行様）</t>
    <rPh sb="1" eb="3">
      <t>イライ</t>
    </rPh>
    <rPh sb="3" eb="5">
      <t>ジコウ</t>
    </rPh>
    <rPh sb="6" eb="7">
      <t>カク</t>
    </rPh>
    <rPh sb="7" eb="8">
      <t>コウ</t>
    </rPh>
    <rPh sb="8" eb="9">
      <t>サマ</t>
    </rPh>
    <phoneticPr fontId="12"/>
  </si>
  <si>
    <t>・貴行展開に向け、各画面毎に貴行側にご検討いただきたい画面文言・画像、機能がございます。</t>
    <rPh sb="1" eb="3">
      <t>キコウ</t>
    </rPh>
    <rPh sb="3" eb="5">
      <t>テンカイ</t>
    </rPh>
    <rPh sb="6" eb="7">
      <t>ム</t>
    </rPh>
    <rPh sb="9" eb="10">
      <t>カク</t>
    </rPh>
    <rPh sb="10" eb="12">
      <t>ガメン</t>
    </rPh>
    <rPh sb="12" eb="13">
      <t>ゴト</t>
    </rPh>
    <rPh sb="14" eb="16">
      <t>キコウ</t>
    </rPh>
    <rPh sb="16" eb="17">
      <t>ガワ</t>
    </rPh>
    <rPh sb="19" eb="21">
      <t>ケントウ</t>
    </rPh>
    <rPh sb="27" eb="29">
      <t>ガメン</t>
    </rPh>
    <rPh sb="29" eb="31">
      <t>モンゴン</t>
    </rPh>
    <rPh sb="32" eb="34">
      <t>ガゾウ</t>
    </rPh>
    <rPh sb="35" eb="37">
      <t>キノウ</t>
    </rPh>
    <phoneticPr fontId="12"/>
  </si>
  <si>
    <t>　G列に検討事項を画面毎に記載しておりますのでH列にご回答の記入をお願いいたします。</t>
    <rPh sb="2" eb="3">
      <t>レツ</t>
    </rPh>
    <rPh sb="4" eb="6">
      <t>ケントウ</t>
    </rPh>
    <rPh sb="6" eb="8">
      <t>ジコウ</t>
    </rPh>
    <rPh sb="9" eb="11">
      <t>ガメン</t>
    </rPh>
    <rPh sb="11" eb="12">
      <t>ゴト</t>
    </rPh>
    <rPh sb="13" eb="15">
      <t>キサイ</t>
    </rPh>
    <rPh sb="24" eb="25">
      <t>レツ</t>
    </rPh>
    <rPh sb="27" eb="29">
      <t>カイトウ</t>
    </rPh>
    <rPh sb="30" eb="32">
      <t>キニュウ</t>
    </rPh>
    <rPh sb="34" eb="35">
      <t>ネガ</t>
    </rPh>
    <phoneticPr fontId="12"/>
  </si>
  <si>
    <t>・対象は、I列(各行Biz)J列(各行Sys)に「〇」がついております箇所となります。</t>
    <rPh sb="1" eb="3">
      <t>タイショウ</t>
    </rPh>
    <rPh sb="6" eb="7">
      <t>レツ</t>
    </rPh>
    <rPh sb="8" eb="10">
      <t>カクコウ</t>
    </rPh>
    <rPh sb="15" eb="16">
      <t>レツ</t>
    </rPh>
    <rPh sb="35" eb="37">
      <t>カショ</t>
    </rPh>
    <phoneticPr fontId="12"/>
  </si>
  <si>
    <t>■依頼事項（iBank様）</t>
    <rPh sb="1" eb="3">
      <t>イライ</t>
    </rPh>
    <rPh sb="3" eb="5">
      <t>ジコウ</t>
    </rPh>
    <rPh sb="11" eb="12">
      <t>サマ</t>
    </rPh>
    <phoneticPr fontId="12"/>
  </si>
  <si>
    <t>・貴行展開に向け、各画面毎に御社側にてご検討いただきたい画面文言・画像、機能がございます。</t>
    <rPh sb="1" eb="3">
      <t>キコウ</t>
    </rPh>
    <rPh sb="3" eb="5">
      <t>テンカイ</t>
    </rPh>
    <rPh sb="6" eb="7">
      <t>ム</t>
    </rPh>
    <rPh sb="9" eb="10">
      <t>カク</t>
    </rPh>
    <rPh sb="10" eb="12">
      <t>ガメン</t>
    </rPh>
    <rPh sb="12" eb="13">
      <t>ゴト</t>
    </rPh>
    <rPh sb="14" eb="16">
      <t>オンシャ</t>
    </rPh>
    <rPh sb="16" eb="17">
      <t>ガワ</t>
    </rPh>
    <rPh sb="20" eb="22">
      <t>ケントウ</t>
    </rPh>
    <rPh sb="28" eb="30">
      <t>ガメン</t>
    </rPh>
    <rPh sb="30" eb="32">
      <t>モンゴン</t>
    </rPh>
    <rPh sb="33" eb="35">
      <t>ガゾウ</t>
    </rPh>
    <rPh sb="36" eb="38">
      <t>キノウ</t>
    </rPh>
    <phoneticPr fontId="12"/>
  </si>
  <si>
    <t>・対象は、K列(iBank)に「〇」がついております箇所となります。</t>
    <rPh sb="1" eb="3">
      <t>タイショウ</t>
    </rPh>
    <rPh sb="6" eb="7">
      <t>レツ</t>
    </rPh>
    <rPh sb="26" eb="28">
      <t>カショ</t>
    </rPh>
    <phoneticPr fontId="12"/>
  </si>
  <si>
    <t>#</t>
    <phoneticPr fontId="18"/>
  </si>
  <si>
    <t>機能</t>
    <rPh sb="0" eb="2">
      <t>キノウ</t>
    </rPh>
    <phoneticPr fontId="18"/>
  </si>
  <si>
    <t>画面名</t>
  </si>
  <si>
    <t>画面概要</t>
    <rPh sb="0" eb="2">
      <t>ガメン</t>
    </rPh>
    <rPh sb="2" eb="4">
      <t>ガイヨウ</t>
    </rPh>
    <phoneticPr fontId="18"/>
  </si>
  <si>
    <t>検討要否</t>
    <rPh sb="0" eb="2">
      <t>ケントウ</t>
    </rPh>
    <rPh sb="2" eb="4">
      <t>ヨウヒ</t>
    </rPh>
    <phoneticPr fontId="12"/>
  </si>
  <si>
    <t>画面スクリーンショット</t>
    <rPh sb="0" eb="2">
      <t>ガメン</t>
    </rPh>
    <phoneticPr fontId="12"/>
  </si>
  <si>
    <t>検討・確認していただきたい事項</t>
    <rPh sb="0" eb="2">
      <t>ケントウ</t>
    </rPh>
    <rPh sb="3" eb="5">
      <t>カクニン</t>
    </rPh>
    <rPh sb="13" eb="15">
      <t>ジコウ</t>
    </rPh>
    <phoneticPr fontId="12"/>
  </si>
  <si>
    <t>回答欄</t>
    <rPh sb="0" eb="2">
      <t>カイトウ</t>
    </rPh>
    <rPh sb="2" eb="3">
      <t>ラン</t>
    </rPh>
    <phoneticPr fontId="12"/>
  </si>
  <si>
    <t>各行</t>
    <rPh sb="0" eb="2">
      <t>カクコウ</t>
    </rPh>
    <phoneticPr fontId="12"/>
  </si>
  <si>
    <t>iBank</t>
    <phoneticPr fontId="12"/>
  </si>
  <si>
    <t>回答希望日</t>
    <rPh sb="0" eb="2">
      <t>カイトウ</t>
    </rPh>
    <rPh sb="2" eb="5">
      <t>キボウビ</t>
    </rPh>
    <phoneticPr fontId="12"/>
  </si>
  <si>
    <t>ステータス</t>
    <phoneticPr fontId="12"/>
  </si>
  <si>
    <t>確認種別</t>
    <rPh sb="0" eb="2">
      <t>カクニン</t>
    </rPh>
    <rPh sb="2" eb="4">
      <t>シュベツ</t>
    </rPh>
    <phoneticPr fontId="12"/>
  </si>
  <si>
    <t>Biz</t>
    <phoneticPr fontId="12"/>
  </si>
  <si>
    <t>Sys</t>
    <phoneticPr fontId="12"/>
  </si>
  <si>
    <t>画像</t>
    <rPh sb="0" eb="2">
      <t>ガゾウ</t>
    </rPh>
    <phoneticPr fontId="12"/>
  </si>
  <si>
    <t>文言</t>
    <rPh sb="0" eb="2">
      <t>モンゴン</t>
    </rPh>
    <phoneticPr fontId="12"/>
  </si>
  <si>
    <t>URL</t>
  </si>
  <si>
    <t>機能性</t>
    <rPh sb="0" eb="3">
      <t>キノウセイ</t>
    </rPh>
    <phoneticPr fontId="12"/>
  </si>
  <si>
    <t>ログイン・認証</t>
    <rPh sb="5" eb="7">
      <t>ニンショウ</t>
    </rPh>
    <phoneticPr fontId="18"/>
  </si>
  <si>
    <t>スプラッシュ画面</t>
    <rPh sb="6" eb="8">
      <t>ガメン</t>
    </rPh>
    <phoneticPr fontId="18"/>
  </si>
  <si>
    <t>アプリ起動時にアイバクロゴを表示する。</t>
    <phoneticPr fontId="18"/>
  </si>
  <si>
    <t>-</t>
    <phoneticPr fontId="12"/>
  </si>
  <si>
    <t>e</t>
    <phoneticPr fontId="12"/>
  </si>
  <si>
    <t>トップ画面</t>
    <rPh sb="3" eb="5">
      <t>ガメン</t>
    </rPh>
    <phoneticPr fontId="18"/>
  </si>
  <si>
    <t>ログイン前にiBankロゴを表示し、ログイン画面への遷移を誘導する。</t>
    <phoneticPr fontId="18"/>
  </si>
  <si>
    <t>レクチャー画面</t>
    <rPh sb="5" eb="7">
      <t>ガメン</t>
    </rPh>
    <phoneticPr fontId="18"/>
  </si>
  <si>
    <t>iBankアプリの紹介・利用方法(収支管理・情報コンテンツ・ストックボックス・目的預金)を表示する。</t>
    <rPh sb="9" eb="11">
      <t>ショウカイ</t>
    </rPh>
    <rPh sb="12" eb="14">
      <t>リヨウ</t>
    </rPh>
    <rPh sb="14" eb="16">
      <t>ホウホウ</t>
    </rPh>
    <rPh sb="17" eb="19">
      <t>シュウシ</t>
    </rPh>
    <rPh sb="19" eb="21">
      <t>カンリ</t>
    </rPh>
    <rPh sb="22" eb="24">
      <t>ジョウホウ</t>
    </rPh>
    <rPh sb="39" eb="41">
      <t>モクテキ</t>
    </rPh>
    <rPh sb="41" eb="43">
      <t>ヨキン</t>
    </rPh>
    <rPh sb="45" eb="47">
      <t>ヒョウジ</t>
    </rPh>
    <phoneticPr fontId="18"/>
  </si>
  <si>
    <t>〇</t>
    <phoneticPr fontId="12"/>
  </si>
  <si>
    <t xml:space="preserve">1. 銀行ロゴ画像をご連携ください。
①アイコン⇒貴行
②デザイン検討⇒iBank
</t>
    <rPh sb="3" eb="5">
      <t>ギンコウ</t>
    </rPh>
    <rPh sb="7" eb="9">
      <t>ガゾウ</t>
    </rPh>
    <rPh sb="11" eb="13">
      <t>レンケイ</t>
    </rPh>
    <rPh sb="25" eb="27">
      <t>キコウ</t>
    </rPh>
    <phoneticPr fontId="12"/>
  </si>
  <si>
    <t>完了</t>
    <rPh sb="0" eb="2">
      <t>カンリョウ</t>
    </rPh>
    <phoneticPr fontId="12"/>
  </si>
  <si>
    <t>ログイン画面</t>
    <phoneticPr fontId="18"/>
  </si>
  <si>
    <t>ユーザID(メールアドレス)およびパスワードを入力し、iBankアプリへログインする。</t>
  </si>
  <si>
    <t>新規アカウント登録画面</t>
    <rPh sb="0" eb="2">
      <t>シンキ</t>
    </rPh>
    <rPh sb="7" eb="9">
      <t>トウロク</t>
    </rPh>
    <rPh sb="9" eb="11">
      <t>ガメン</t>
    </rPh>
    <phoneticPr fontId="18"/>
  </si>
  <si>
    <t>iBankアカウントを新規登録する為の情報を入力し、登録用のメールを送信する。</t>
    <rPh sb="11" eb="13">
      <t>シンキ</t>
    </rPh>
    <rPh sb="13" eb="15">
      <t>トウロク</t>
    </rPh>
    <rPh sb="17" eb="18">
      <t>タメ</t>
    </rPh>
    <rPh sb="19" eb="21">
      <t>ジョウホウ</t>
    </rPh>
    <rPh sb="22" eb="24">
      <t>ニュウリョク</t>
    </rPh>
    <rPh sb="26" eb="29">
      <t>トウロクヨウ</t>
    </rPh>
    <rPh sb="34" eb="36">
      <t>ソウシン</t>
    </rPh>
    <phoneticPr fontId="18"/>
  </si>
  <si>
    <t>認証コード入力画面</t>
    <rPh sb="0" eb="2">
      <t>ニンショウ</t>
    </rPh>
    <rPh sb="5" eb="7">
      <t>ニュウリョク</t>
    </rPh>
    <rPh sb="7" eb="9">
      <t>ガメン</t>
    </rPh>
    <phoneticPr fontId="18"/>
  </si>
  <si>
    <t>ウォレットプラスに登録済のメールアドレス宛に送付された6桁の数字を入力し、認証を行う。</t>
    <rPh sb="9" eb="12">
      <t>トウロクズ</t>
    </rPh>
    <rPh sb="20" eb="21">
      <t>アテ</t>
    </rPh>
    <rPh sb="22" eb="24">
      <t>ソウフ</t>
    </rPh>
    <rPh sb="28" eb="29">
      <t>ケタ</t>
    </rPh>
    <rPh sb="30" eb="32">
      <t>スウジ</t>
    </rPh>
    <rPh sb="33" eb="35">
      <t>ニュウリョク</t>
    </rPh>
    <rPh sb="37" eb="39">
      <t>ニンショウ</t>
    </rPh>
    <rPh sb="40" eb="41">
      <t>オコナ</t>
    </rPh>
    <phoneticPr fontId="18"/>
  </si>
  <si>
    <t>パスワード設定画面</t>
    <rPh sb="5" eb="7">
      <t>セッテイ</t>
    </rPh>
    <rPh sb="7" eb="9">
      <t>ガメン</t>
    </rPh>
    <phoneticPr fontId="18"/>
  </si>
  <si>
    <t>iBankアカウントを新規登録する為のパスワードを入力する。</t>
    <rPh sb="11" eb="13">
      <t>シンキ</t>
    </rPh>
    <rPh sb="13" eb="15">
      <t>トウロク</t>
    </rPh>
    <rPh sb="17" eb="18">
      <t>タメ</t>
    </rPh>
    <rPh sb="25" eb="27">
      <t>ニュウリョク</t>
    </rPh>
    <phoneticPr fontId="18"/>
  </si>
  <si>
    <t>パスコード設定紹介画面</t>
    <phoneticPr fontId="18"/>
  </si>
  <si>
    <t>iBankアカウントを新規登録後のパスコード設定紹介画面</t>
    <rPh sb="11" eb="13">
      <t>シンキ</t>
    </rPh>
    <rPh sb="13" eb="15">
      <t>トウロク</t>
    </rPh>
    <rPh sb="15" eb="16">
      <t>ゴ</t>
    </rPh>
    <rPh sb="22" eb="24">
      <t>セッテイ</t>
    </rPh>
    <rPh sb="24" eb="26">
      <t>ショウカイ</t>
    </rPh>
    <rPh sb="26" eb="28">
      <t>ガメン</t>
    </rPh>
    <phoneticPr fontId="18"/>
  </si>
  <si>
    <t>(削除)</t>
    <rPh sb="1" eb="3">
      <t>サクジョ</t>
    </rPh>
    <phoneticPr fontId="12"/>
  </si>
  <si>
    <t>パスコード入力画面</t>
    <phoneticPr fontId="18"/>
  </si>
  <si>
    <t>iBankアプリ専用のパスコード認証(4桁認証)でログインする。</t>
    <rPh sb="20" eb="21">
      <t>ケタ</t>
    </rPh>
    <rPh sb="21" eb="23">
      <t>ニンショウ</t>
    </rPh>
    <phoneticPr fontId="18"/>
  </si>
  <si>
    <t>パスワード忘れ画面</t>
    <rPh sb="5" eb="6">
      <t>ワス</t>
    </rPh>
    <rPh sb="7" eb="9">
      <t>ガメン</t>
    </rPh>
    <phoneticPr fontId="18"/>
  </si>
  <si>
    <t>パスワードを忘れた場合にパスワード変更用のメールを送信する。</t>
    <rPh sb="6" eb="7">
      <t>ワス</t>
    </rPh>
    <rPh sb="9" eb="11">
      <t>バアイ</t>
    </rPh>
    <rPh sb="17" eb="19">
      <t>ヘンコウ</t>
    </rPh>
    <rPh sb="19" eb="20">
      <t>ヨウ</t>
    </rPh>
    <rPh sb="25" eb="27">
      <t>ソウシン</t>
    </rPh>
    <phoneticPr fontId="18"/>
  </si>
  <si>
    <t>ユーザID忘れ画面</t>
    <rPh sb="5" eb="6">
      <t>ワス</t>
    </rPh>
    <rPh sb="7" eb="9">
      <t>ガメン</t>
    </rPh>
    <phoneticPr fontId="18"/>
  </si>
  <si>
    <t>ユーザIDを忘れた場合に口座登録ユーザが本人認証を行う画面へ遷移する画面</t>
    <rPh sb="6" eb="7">
      <t>ワス</t>
    </rPh>
    <rPh sb="9" eb="11">
      <t>バアイ</t>
    </rPh>
    <rPh sb="12" eb="14">
      <t>コウザ</t>
    </rPh>
    <rPh sb="14" eb="16">
      <t>トウロク</t>
    </rPh>
    <rPh sb="20" eb="22">
      <t>ホンニン</t>
    </rPh>
    <rPh sb="22" eb="24">
      <t>ニンショウ</t>
    </rPh>
    <rPh sb="25" eb="26">
      <t>オコナ</t>
    </rPh>
    <rPh sb="27" eb="29">
      <t>ガメン</t>
    </rPh>
    <rPh sb="30" eb="32">
      <t>センイ</t>
    </rPh>
    <rPh sb="34" eb="36">
      <t>ガメン</t>
    </rPh>
    <phoneticPr fontId="18"/>
  </si>
  <si>
    <t>パスコード確認画面</t>
    <rPh sb="5" eb="7">
      <t>カクニン</t>
    </rPh>
    <phoneticPr fontId="18"/>
  </si>
  <si>
    <t>総合普通口座登録紹介画面</t>
    <rPh sb="0" eb="2">
      <t>ソウゴウ</t>
    </rPh>
    <rPh sb="2" eb="4">
      <t>フツウ</t>
    </rPh>
    <rPh sb="4" eb="6">
      <t>コウザ</t>
    </rPh>
    <rPh sb="6" eb="8">
      <t>トウロク</t>
    </rPh>
    <rPh sb="8" eb="10">
      <t>ショウカイ</t>
    </rPh>
    <rPh sb="10" eb="12">
      <t>ガメン</t>
    </rPh>
    <phoneticPr fontId="18"/>
  </si>
  <si>
    <t>収支管理機能および総合普通口座登録の紹介を行う。</t>
    <rPh sb="0" eb="2">
      <t>シュウシ</t>
    </rPh>
    <rPh sb="2" eb="4">
      <t>カンリ</t>
    </rPh>
    <rPh sb="4" eb="6">
      <t>キノウ</t>
    </rPh>
    <rPh sb="18" eb="20">
      <t>ショウカイ</t>
    </rPh>
    <rPh sb="21" eb="22">
      <t>オコナ</t>
    </rPh>
    <phoneticPr fontId="18"/>
  </si>
  <si>
    <t>銀行選択画面</t>
    <rPh sb="0" eb="2">
      <t>ギンコウ</t>
    </rPh>
    <rPh sb="2" eb="4">
      <t>センタク</t>
    </rPh>
    <rPh sb="4" eb="6">
      <t>ガメン</t>
    </rPh>
    <phoneticPr fontId="18"/>
  </si>
  <si>
    <t>口座登録時の銀行選択を行う</t>
    <rPh sb="0" eb="2">
      <t>コウザ</t>
    </rPh>
    <rPh sb="2" eb="4">
      <t>トウロク</t>
    </rPh>
    <rPh sb="4" eb="5">
      <t>ジ</t>
    </rPh>
    <rPh sb="6" eb="8">
      <t>ギンコウ</t>
    </rPh>
    <rPh sb="8" eb="10">
      <t>センタク</t>
    </rPh>
    <rPh sb="11" eb="12">
      <t>オコナ</t>
    </rPh>
    <phoneticPr fontId="18"/>
  </si>
  <si>
    <t xml:space="preserve">1. 貴行の銀行ロゴ画像をご連携ください。
※銀行の並び順はあいうえお順になります。
</t>
    <rPh sb="3" eb="5">
      <t>キコウ</t>
    </rPh>
    <rPh sb="6" eb="8">
      <t>ギンコウ</t>
    </rPh>
    <rPh sb="10" eb="12">
      <t>ガゾウ</t>
    </rPh>
    <rPh sb="14" eb="16">
      <t>レンケイ</t>
    </rPh>
    <rPh sb="24" eb="26">
      <t>ギンコウ</t>
    </rPh>
    <rPh sb="27" eb="28">
      <t>ナラ</t>
    </rPh>
    <rPh sb="29" eb="30">
      <t>ジュン</t>
    </rPh>
    <rPh sb="36" eb="37">
      <t>ジュン</t>
    </rPh>
    <phoneticPr fontId="12"/>
  </si>
  <si>
    <t>口座開設銀行選択画面</t>
    <rPh sb="0" eb="2">
      <t>コウザ</t>
    </rPh>
    <rPh sb="2" eb="4">
      <t>カイセツ</t>
    </rPh>
    <rPh sb="4" eb="6">
      <t>ギンコウ</t>
    </rPh>
    <rPh sb="6" eb="8">
      <t>センタク</t>
    </rPh>
    <rPh sb="8" eb="10">
      <t>ガメン</t>
    </rPh>
    <phoneticPr fontId="18"/>
  </si>
  <si>
    <t>普通口座を開設する銀行を選択する</t>
    <rPh sb="0" eb="2">
      <t>フツウ</t>
    </rPh>
    <rPh sb="2" eb="4">
      <t>コウザ</t>
    </rPh>
    <rPh sb="5" eb="7">
      <t>カイセツ</t>
    </rPh>
    <rPh sb="9" eb="11">
      <t>ギンコウ</t>
    </rPh>
    <rPh sb="12" eb="14">
      <t>センタク</t>
    </rPh>
    <phoneticPr fontId="18"/>
  </si>
  <si>
    <t>総合普通口座登録画面</t>
    <rPh sb="0" eb="2">
      <t>ソウゴウ</t>
    </rPh>
    <rPh sb="2" eb="4">
      <t>フツウ</t>
    </rPh>
    <rPh sb="4" eb="6">
      <t>コウザ</t>
    </rPh>
    <rPh sb="6" eb="8">
      <t>トウロク</t>
    </rPh>
    <rPh sb="8" eb="10">
      <t>ガメン</t>
    </rPh>
    <phoneticPr fontId="18"/>
  </si>
  <si>
    <t>収支管理機能で使用する総合普通口座情報を登録する。</t>
    <phoneticPr fontId="18"/>
  </si>
  <si>
    <t>-
(対象なし)</t>
    <rPh sb="3" eb="5">
      <t>タイショウ</t>
    </rPh>
    <phoneticPr fontId="12"/>
  </si>
  <si>
    <t>勘定系認証画面</t>
    <rPh sb="0" eb="2">
      <t>カンジョウ</t>
    </rPh>
    <rPh sb="2" eb="3">
      <t>ケイ</t>
    </rPh>
    <rPh sb="3" eb="5">
      <t>ニンショウ</t>
    </rPh>
    <rPh sb="5" eb="7">
      <t>ガメン</t>
    </rPh>
    <phoneticPr fontId="18"/>
  </si>
  <si>
    <t>勘定系の認証を行う。(FFG3行)</t>
    <rPh sb="0" eb="2">
      <t>カンジョウ</t>
    </rPh>
    <rPh sb="2" eb="3">
      <t>ケイ</t>
    </rPh>
    <rPh sb="4" eb="6">
      <t>ニンショウ</t>
    </rPh>
    <rPh sb="7" eb="8">
      <t>オコナ</t>
    </rPh>
    <phoneticPr fontId="18"/>
  </si>
  <si>
    <t>貯蓄口座登録紹介画面</t>
    <rPh sb="0" eb="2">
      <t>チョチク</t>
    </rPh>
    <rPh sb="2" eb="4">
      <t>コウザ</t>
    </rPh>
    <rPh sb="4" eb="6">
      <t>トウロク</t>
    </rPh>
    <rPh sb="6" eb="8">
      <t>ショウカイ</t>
    </rPh>
    <rPh sb="8" eb="10">
      <t>ガメン</t>
    </rPh>
    <phoneticPr fontId="18"/>
  </si>
  <si>
    <t>目的預金機能および貯蓄口座開設の紹介を行う。</t>
    <rPh sb="4" eb="6">
      <t>キノウ</t>
    </rPh>
    <rPh sb="9" eb="11">
      <t>チョチク</t>
    </rPh>
    <rPh sb="11" eb="13">
      <t>コウザ</t>
    </rPh>
    <rPh sb="13" eb="15">
      <t>カイセツ</t>
    </rPh>
    <rPh sb="16" eb="18">
      <t>ショウカイ</t>
    </rPh>
    <rPh sb="19" eb="20">
      <t>オコナ</t>
    </rPh>
    <phoneticPr fontId="18"/>
  </si>
  <si>
    <t>貯蓄口座開設開設画面①</t>
    <rPh sb="0" eb="6">
      <t>チョチクコウザカイセツ</t>
    </rPh>
    <rPh sb="6" eb="10">
      <t>カイセツガメン</t>
    </rPh>
    <phoneticPr fontId="18"/>
  </si>
  <si>
    <t>ウォレットプラス専用の貯蓄口座を新規開設する。
本人の居住国を確認する。</t>
    <rPh sb="24" eb="26">
      <t>ホンニン</t>
    </rPh>
    <rPh sb="27" eb="29">
      <t>キョジュウ</t>
    </rPh>
    <rPh sb="29" eb="30">
      <t>コク</t>
    </rPh>
    <rPh sb="31" eb="33">
      <t>カクニン</t>
    </rPh>
    <phoneticPr fontId="18"/>
  </si>
  <si>
    <t>1. 注釈文言はFFGと同内容でよいかご確認ください。
現行文言は下記となります。
-----------------------
・これは「実特法」に基づいた確認です。
・「実特法」とは、「租税条約等の実施に伴う所得税法、法人税法及び地方税法の特例等に関する法律」の略称です。虚偽の届出を行った場合は、法令により罰則の対象となるおそれがあります。
・「税法上の居住地国」とは、その国の「居住者」とされ、所得税に相当する税を課される国をいいます。
-----------------------</t>
    <phoneticPr fontId="12"/>
  </si>
  <si>
    <t>貯蓄口座開設画面②</t>
    <rPh sb="0" eb="4">
      <t>チョチクコウザ</t>
    </rPh>
    <rPh sb="4" eb="6">
      <t>カイセツ</t>
    </rPh>
    <rPh sb="6" eb="8">
      <t>ガメン</t>
    </rPh>
    <phoneticPr fontId="18"/>
  </si>
  <si>
    <t>ウォレットプラス専用の貯蓄口座を新規開設する。
規約を確認しチェックボックスにチェックする。</t>
    <rPh sb="24" eb="26">
      <t>キヤク</t>
    </rPh>
    <rPh sb="27" eb="29">
      <t>カクニン</t>
    </rPh>
    <phoneticPr fontId="18"/>
  </si>
  <si>
    <t>1. チェックボックス説明文言はFFGと同内容でよいかご確認ください。
※銀行名は各行毎に変更されます。
（To:各行Biz担当者様）
2. 説明文言内に、銀行名が含まれています。説明文言の検討をお願いいたします。
（To:iBank様）</t>
    <rPh sb="11" eb="13">
      <t>セツメイ</t>
    </rPh>
    <rPh sb="13" eb="15">
      <t>モンゴン</t>
    </rPh>
    <rPh sb="20" eb="21">
      <t>ドウ</t>
    </rPh>
    <rPh sb="21" eb="23">
      <t>ナイヨウ</t>
    </rPh>
    <rPh sb="28" eb="30">
      <t>カクニン</t>
    </rPh>
    <rPh sb="37" eb="39">
      <t>ギンコウ</t>
    </rPh>
    <rPh sb="39" eb="40">
      <t>メイ</t>
    </rPh>
    <rPh sb="41" eb="43">
      <t>カクコウ</t>
    </rPh>
    <rPh sb="43" eb="44">
      <t>ゴト</t>
    </rPh>
    <rPh sb="45" eb="47">
      <t>ヘンコウ</t>
    </rPh>
    <rPh sb="57" eb="59">
      <t>カクコウ</t>
    </rPh>
    <rPh sb="62" eb="64">
      <t>タントウ</t>
    </rPh>
    <rPh sb="64" eb="65">
      <t>シャ</t>
    </rPh>
    <rPh sb="65" eb="66">
      <t>サマ</t>
    </rPh>
    <rPh sb="72" eb="74">
      <t>セツメイ</t>
    </rPh>
    <rPh sb="74" eb="76">
      <t>モンゴン</t>
    </rPh>
    <rPh sb="76" eb="77">
      <t>ナイ</t>
    </rPh>
    <rPh sb="79" eb="81">
      <t>ギンコウ</t>
    </rPh>
    <rPh sb="81" eb="82">
      <t>メイ</t>
    </rPh>
    <rPh sb="83" eb="84">
      <t>フク</t>
    </rPh>
    <rPh sb="91" eb="93">
      <t>セツメイ</t>
    </rPh>
    <rPh sb="93" eb="95">
      <t>モンゴン</t>
    </rPh>
    <rPh sb="96" eb="98">
      <t>ケントウ</t>
    </rPh>
    <rPh sb="100" eb="101">
      <t>ネガ</t>
    </rPh>
    <phoneticPr fontId="12"/>
  </si>
  <si>
    <t>職業選択画面</t>
    <rPh sb="0" eb="2">
      <t>ショクギョウ</t>
    </rPh>
    <rPh sb="2" eb="4">
      <t>センタク</t>
    </rPh>
    <rPh sb="4" eb="6">
      <t>ガメン</t>
    </rPh>
    <phoneticPr fontId="18"/>
  </si>
  <si>
    <t>貯蓄口座新規開設時に職業を複数選択する。</t>
    <rPh sb="0" eb="2">
      <t>チョチク</t>
    </rPh>
    <rPh sb="2" eb="4">
      <t>コウザ</t>
    </rPh>
    <rPh sb="4" eb="6">
      <t>シンキ</t>
    </rPh>
    <rPh sb="6" eb="8">
      <t>カイセツ</t>
    </rPh>
    <rPh sb="8" eb="9">
      <t>ジ</t>
    </rPh>
    <rPh sb="10" eb="12">
      <t>ショクギョウ</t>
    </rPh>
    <rPh sb="13" eb="15">
      <t>フクスウ</t>
    </rPh>
    <rPh sb="15" eb="17">
      <t>センタク</t>
    </rPh>
    <phoneticPr fontId="18"/>
  </si>
  <si>
    <t xml:space="preserve">1. 職業一覧をご連携ください。
2. 職業は複数選択可否とするかご検討ください。
※職業選択なしの場合、その旨ご回答ください。
</t>
    <rPh sb="3" eb="5">
      <t>ショクギョウ</t>
    </rPh>
    <rPh sb="5" eb="7">
      <t>イチラン</t>
    </rPh>
    <rPh sb="9" eb="11">
      <t>レンケイ</t>
    </rPh>
    <rPh sb="20" eb="22">
      <t>ショクギョウ</t>
    </rPh>
    <rPh sb="23" eb="25">
      <t>フクスウ</t>
    </rPh>
    <rPh sb="25" eb="27">
      <t>センタク</t>
    </rPh>
    <rPh sb="27" eb="29">
      <t>カヒ</t>
    </rPh>
    <rPh sb="34" eb="36">
      <t>ケントウ</t>
    </rPh>
    <rPh sb="43" eb="45">
      <t>ショクギョウ</t>
    </rPh>
    <rPh sb="45" eb="47">
      <t>センタク</t>
    </rPh>
    <rPh sb="50" eb="52">
      <t>バアイ</t>
    </rPh>
    <rPh sb="55" eb="56">
      <t>ムネ</t>
    </rPh>
    <rPh sb="57" eb="59">
      <t>カイトウ</t>
    </rPh>
    <phoneticPr fontId="12"/>
  </si>
  <si>
    <t>貯蓄口座開設画面③</t>
    <rPh sb="0" eb="4">
      <t>チョチクコウザ</t>
    </rPh>
    <rPh sb="4" eb="6">
      <t>カイセツ</t>
    </rPh>
    <rPh sb="6" eb="8">
      <t>ガメン</t>
    </rPh>
    <phoneticPr fontId="18"/>
  </si>
  <si>
    <t>ウォレットプラス専用の貯蓄口座を新規開設する。
規約を確認し貯蓄預金口座を新規開設する。</t>
    <rPh sb="24" eb="26">
      <t>キヤク</t>
    </rPh>
    <rPh sb="27" eb="29">
      <t>カクニン</t>
    </rPh>
    <rPh sb="30" eb="32">
      <t>チョチク</t>
    </rPh>
    <rPh sb="32" eb="34">
      <t>ヨキン</t>
    </rPh>
    <rPh sb="34" eb="36">
      <t>コウザ</t>
    </rPh>
    <rPh sb="37" eb="39">
      <t>シンキ</t>
    </rPh>
    <rPh sb="39" eb="41">
      <t>カイセツ</t>
    </rPh>
    <phoneticPr fontId="18"/>
  </si>
  <si>
    <t>1. 貯蓄口座開設時の利用規約文言のご検討をお願いいたします。</t>
    <rPh sb="3" eb="5">
      <t>チョチク</t>
    </rPh>
    <rPh sb="5" eb="7">
      <t>コウザ</t>
    </rPh>
    <rPh sb="7" eb="9">
      <t>カイセツ</t>
    </rPh>
    <rPh sb="9" eb="10">
      <t>ジ</t>
    </rPh>
    <rPh sb="11" eb="13">
      <t>リヨウ</t>
    </rPh>
    <rPh sb="13" eb="15">
      <t>キヤク</t>
    </rPh>
    <rPh sb="15" eb="17">
      <t>モンゴン</t>
    </rPh>
    <rPh sb="19" eb="21">
      <t>ケントウ</t>
    </rPh>
    <rPh sb="23" eb="24">
      <t>ネガ</t>
    </rPh>
    <phoneticPr fontId="12"/>
  </si>
  <si>
    <t>貯蓄口座開設不可画面</t>
  </si>
  <si>
    <t>貯蓄口座開設不可時に不可理由を表示する。</t>
    <rPh sb="12" eb="14">
      <t>リユウ</t>
    </rPh>
    <rPh sb="15" eb="17">
      <t>ヒョウジ</t>
    </rPh>
    <phoneticPr fontId="18"/>
  </si>
  <si>
    <t>-
(銀行名表示)</t>
    <phoneticPr fontId="12"/>
  </si>
  <si>
    <t>※各行共通の口座開設不可時の画面表示です。
銀行名のみ変更となります。
表示文言は以下
--------------------------
大変申し訳ございませんが、貯蓄預金口座を開設することができません。
お名前・生年月日・住所が●●銀行へのお届け内容と異なる場合、●●銀行の本支店で変更手続き後、あらためてお申込みください。
居住地国が「日本以外」の場合、貯蓄預金口座を開設することができません。
--------------------------</t>
    <rPh sb="1" eb="3">
      <t>カクコウ</t>
    </rPh>
    <rPh sb="3" eb="5">
      <t>キョウツウ</t>
    </rPh>
    <rPh sb="6" eb="8">
      <t>コウザ</t>
    </rPh>
    <rPh sb="8" eb="10">
      <t>カイセツ</t>
    </rPh>
    <rPh sb="10" eb="12">
      <t>フカ</t>
    </rPh>
    <rPh sb="12" eb="13">
      <t>ジ</t>
    </rPh>
    <rPh sb="14" eb="16">
      <t>ガメン</t>
    </rPh>
    <rPh sb="16" eb="18">
      <t>ヒョウジ</t>
    </rPh>
    <rPh sb="22" eb="24">
      <t>ギンコウ</t>
    </rPh>
    <rPh sb="24" eb="25">
      <t>メイ</t>
    </rPh>
    <rPh sb="27" eb="29">
      <t>ヘンコウ</t>
    </rPh>
    <rPh sb="37" eb="39">
      <t>ヒョウジ</t>
    </rPh>
    <rPh sb="39" eb="41">
      <t>モンゴン</t>
    </rPh>
    <rPh sb="42" eb="44">
      <t>イカ</t>
    </rPh>
    <phoneticPr fontId="12"/>
  </si>
  <si>
    <t>アカウント認証画面</t>
    <rPh sb="5" eb="7">
      <t>ニンショウ</t>
    </rPh>
    <rPh sb="7" eb="9">
      <t>ガメン</t>
    </rPh>
    <phoneticPr fontId="18"/>
  </si>
  <si>
    <t>iBankアカウントの本人認証を行う。</t>
    <phoneticPr fontId="12"/>
  </si>
  <si>
    <t>本人認証完了画面(Web)</t>
    <rPh sb="0" eb="2">
      <t>ホンニン</t>
    </rPh>
    <rPh sb="2" eb="4">
      <t>ニンショウ</t>
    </rPh>
    <rPh sb="4" eb="6">
      <t>カンリョウ</t>
    </rPh>
    <rPh sb="6" eb="8">
      <t>ガメン</t>
    </rPh>
    <phoneticPr fontId="18"/>
  </si>
  <si>
    <t>本人認証が完了した後の完了Web画面</t>
    <rPh sb="0" eb="2">
      <t>ホンニン</t>
    </rPh>
    <rPh sb="2" eb="4">
      <t>ニンショウ</t>
    </rPh>
    <rPh sb="5" eb="7">
      <t>カンリョウ</t>
    </rPh>
    <rPh sb="9" eb="10">
      <t>アト</t>
    </rPh>
    <rPh sb="11" eb="13">
      <t>カンリョウ</t>
    </rPh>
    <rPh sb="16" eb="18">
      <t>ガメン</t>
    </rPh>
    <phoneticPr fontId="18"/>
  </si>
  <si>
    <t>本人認証後ブラウザ復帰画面</t>
    <rPh sb="0" eb="2">
      <t>ホンニン</t>
    </rPh>
    <rPh sb="2" eb="4">
      <t>ニンショウ</t>
    </rPh>
    <rPh sb="4" eb="5">
      <t>ゴ</t>
    </rPh>
    <rPh sb="9" eb="11">
      <t>フッキ</t>
    </rPh>
    <rPh sb="11" eb="13">
      <t>ガメン</t>
    </rPh>
    <phoneticPr fontId="18"/>
  </si>
  <si>
    <t>本人認証後のアプリ復帰画面</t>
    <rPh sb="0" eb="2">
      <t>ホンニン</t>
    </rPh>
    <rPh sb="2" eb="4">
      <t>ニンショウ</t>
    </rPh>
    <rPh sb="4" eb="5">
      <t>ゴ</t>
    </rPh>
    <rPh sb="9" eb="11">
      <t>フッキ</t>
    </rPh>
    <rPh sb="11" eb="13">
      <t>ガメン</t>
    </rPh>
    <phoneticPr fontId="18"/>
  </si>
  <si>
    <t xml:space="preserve">1. 認証名をご検討ください。
2. 認証失敗時問合せ先のURLをご連携ください。
3. 口座連携前同意事項の文言のご検討をお願いいたします。口座連携前同意事項が不要な場合、その旨ご回答ください。
</t>
    <rPh sb="3" eb="5">
      <t>ニンショウ</t>
    </rPh>
    <rPh sb="5" eb="6">
      <t>メイ</t>
    </rPh>
    <rPh sb="8" eb="10">
      <t>ケントウ</t>
    </rPh>
    <rPh sb="19" eb="21">
      <t>ニンショウ</t>
    </rPh>
    <rPh sb="21" eb="23">
      <t>シッパイ</t>
    </rPh>
    <rPh sb="23" eb="24">
      <t>ジ</t>
    </rPh>
    <rPh sb="24" eb="26">
      <t>トイアワ</t>
    </rPh>
    <rPh sb="27" eb="28">
      <t>サキ</t>
    </rPh>
    <rPh sb="34" eb="36">
      <t>レンケイ</t>
    </rPh>
    <rPh sb="55" eb="57">
      <t>モンゴン</t>
    </rPh>
    <rPh sb="59" eb="61">
      <t>ケントウ</t>
    </rPh>
    <rPh sb="63" eb="64">
      <t>ネガ</t>
    </rPh>
    <rPh sb="71" eb="73">
      <t>コウザ</t>
    </rPh>
    <rPh sb="73" eb="75">
      <t>レンケイ</t>
    </rPh>
    <rPh sb="75" eb="76">
      <t>マエ</t>
    </rPh>
    <rPh sb="76" eb="78">
      <t>ドウイ</t>
    </rPh>
    <rPh sb="78" eb="80">
      <t>ジコウ</t>
    </rPh>
    <rPh sb="81" eb="83">
      <t>フヨウ</t>
    </rPh>
    <rPh sb="84" eb="86">
      <t>バアイ</t>
    </rPh>
    <rPh sb="89" eb="90">
      <t>ムネ</t>
    </rPh>
    <rPh sb="91" eb="93">
      <t>カイトウ</t>
    </rPh>
    <phoneticPr fontId="12"/>
  </si>
  <si>
    <t>口座選択画面</t>
    <rPh sb="0" eb="2">
      <t>コウザ</t>
    </rPh>
    <rPh sb="2" eb="4">
      <t>センタク</t>
    </rPh>
    <rPh sb="4" eb="6">
      <t>ガメン</t>
    </rPh>
    <phoneticPr fontId="18"/>
  </si>
  <si>
    <t>代表口座選択画面</t>
    <rPh sb="0" eb="2">
      <t>ダイヒョウ</t>
    </rPh>
    <rPh sb="2" eb="4">
      <t>コウザ</t>
    </rPh>
    <rPh sb="4" eb="6">
      <t>センタク</t>
    </rPh>
    <rPh sb="6" eb="8">
      <t>ガメン</t>
    </rPh>
    <phoneticPr fontId="18"/>
  </si>
  <si>
    <t xml:space="preserve">1. 表示する口座の種類をご検討ください。
　　(登録可能とする科目名)
2. 口座を一覧表示します。順序の定義をお願いいたします。(残高、付帯機能等)
3. 付帯機能は表示されますか。(デビット保有等)
</t>
    <rPh sb="3" eb="5">
      <t>ヒョウジ</t>
    </rPh>
    <rPh sb="7" eb="9">
      <t>コウザ</t>
    </rPh>
    <rPh sb="10" eb="12">
      <t>シュルイ</t>
    </rPh>
    <rPh sb="14" eb="16">
      <t>ケントウ</t>
    </rPh>
    <rPh sb="25" eb="27">
      <t>トウロク</t>
    </rPh>
    <rPh sb="27" eb="29">
      <t>カノウ</t>
    </rPh>
    <rPh sb="32" eb="34">
      <t>カモク</t>
    </rPh>
    <rPh sb="34" eb="35">
      <t>メイ</t>
    </rPh>
    <rPh sb="40" eb="42">
      <t>コウザ</t>
    </rPh>
    <rPh sb="43" eb="45">
      <t>イチラン</t>
    </rPh>
    <rPh sb="45" eb="47">
      <t>ヒョウジ</t>
    </rPh>
    <rPh sb="51" eb="53">
      <t>ジュンジョ</t>
    </rPh>
    <rPh sb="54" eb="56">
      <t>テイギ</t>
    </rPh>
    <rPh sb="58" eb="59">
      <t>ネガ</t>
    </rPh>
    <rPh sb="67" eb="69">
      <t>ザンダカ</t>
    </rPh>
    <rPh sb="70" eb="72">
      <t>フタイ</t>
    </rPh>
    <rPh sb="72" eb="74">
      <t>キノウ</t>
    </rPh>
    <rPh sb="74" eb="75">
      <t>トウ</t>
    </rPh>
    <rPh sb="80" eb="82">
      <t>フタイ</t>
    </rPh>
    <rPh sb="82" eb="84">
      <t>キノウ</t>
    </rPh>
    <rPh sb="85" eb="87">
      <t>ヒョウジ</t>
    </rPh>
    <rPh sb="98" eb="100">
      <t>ホユウ</t>
    </rPh>
    <rPh sb="100" eb="101">
      <t>トウ</t>
    </rPh>
    <phoneticPr fontId="12"/>
  </si>
  <si>
    <t>サブ口座登録画面(FFG3行、広島)</t>
    <rPh sb="2" eb="4">
      <t>コウザ</t>
    </rPh>
    <rPh sb="4" eb="6">
      <t>トウロク</t>
    </rPh>
    <rPh sb="6" eb="8">
      <t>ガメン</t>
    </rPh>
    <rPh sb="13" eb="14">
      <t>コウ</t>
    </rPh>
    <rPh sb="15" eb="17">
      <t>ヒロシマ</t>
    </rPh>
    <phoneticPr fontId="18"/>
  </si>
  <si>
    <t>サブ口座を登録する画面</t>
    <rPh sb="2" eb="4">
      <t>コウザ</t>
    </rPh>
    <rPh sb="5" eb="7">
      <t>トウロク</t>
    </rPh>
    <rPh sb="9" eb="11">
      <t>ガメン</t>
    </rPh>
    <phoneticPr fontId="18"/>
  </si>
  <si>
    <t>サブ口座登録画面(名寄せ)</t>
    <rPh sb="2" eb="4">
      <t>コウザ</t>
    </rPh>
    <rPh sb="4" eb="6">
      <t>トウロク</t>
    </rPh>
    <rPh sb="6" eb="8">
      <t>ガメン</t>
    </rPh>
    <rPh sb="9" eb="11">
      <t>ナヨ</t>
    </rPh>
    <phoneticPr fontId="18"/>
  </si>
  <si>
    <t>名寄せされた口座一覧を表示。
※既にメイン口座に登録された口座は表示しない。</t>
    <rPh sb="0" eb="2">
      <t>ナヨ</t>
    </rPh>
    <rPh sb="6" eb="8">
      <t>コウザ</t>
    </rPh>
    <rPh sb="8" eb="10">
      <t>イチラン</t>
    </rPh>
    <rPh sb="11" eb="13">
      <t>ヒョウジ</t>
    </rPh>
    <rPh sb="16" eb="17">
      <t>スデ</t>
    </rPh>
    <rPh sb="21" eb="23">
      <t>コウザ</t>
    </rPh>
    <rPh sb="24" eb="26">
      <t>トウロク</t>
    </rPh>
    <rPh sb="29" eb="31">
      <t>コウザ</t>
    </rPh>
    <rPh sb="32" eb="34">
      <t>ヒョウジ</t>
    </rPh>
    <phoneticPr fontId="18"/>
  </si>
  <si>
    <t>サブ口座登録画面(ONBユーザ入力)</t>
    <rPh sb="2" eb="4">
      <t>コウザ</t>
    </rPh>
    <rPh sb="4" eb="6">
      <t>トウロク</t>
    </rPh>
    <rPh sb="6" eb="8">
      <t>ガメン</t>
    </rPh>
    <rPh sb="15" eb="17">
      <t>ニュウリョク</t>
    </rPh>
    <phoneticPr fontId="18"/>
  </si>
  <si>
    <t>自店名寄せされた口座以外の口座を登録する(ONB)</t>
    <rPh sb="0" eb="2">
      <t>ジテン</t>
    </rPh>
    <rPh sb="2" eb="4">
      <t>ナヨ</t>
    </rPh>
    <rPh sb="8" eb="10">
      <t>コウザ</t>
    </rPh>
    <rPh sb="10" eb="12">
      <t>イガイ</t>
    </rPh>
    <rPh sb="13" eb="15">
      <t>コウザ</t>
    </rPh>
    <rPh sb="16" eb="18">
      <t>トウロク</t>
    </rPh>
    <phoneticPr fontId="18"/>
  </si>
  <si>
    <t>ホーム</t>
    <phoneticPr fontId="18"/>
  </si>
  <si>
    <t>ホーム画面</t>
    <rPh sb="3" eb="5">
      <t>ガメン</t>
    </rPh>
    <phoneticPr fontId="18"/>
  </si>
  <si>
    <t>収支管理情報および新着記事を表示する。</t>
    <rPh sb="0" eb="2">
      <t>シュウシ</t>
    </rPh>
    <rPh sb="2" eb="4">
      <t>カンリ</t>
    </rPh>
    <rPh sb="4" eb="6">
      <t>ジョウホウ</t>
    </rPh>
    <rPh sb="9" eb="11">
      <t>シンチャク</t>
    </rPh>
    <rPh sb="11" eb="13">
      <t>キジ</t>
    </rPh>
    <rPh sb="14" eb="16">
      <t>ヒョウジ</t>
    </rPh>
    <phoneticPr fontId="18"/>
  </si>
  <si>
    <t>資産登録画面</t>
    <rPh sb="0" eb="6">
      <t>シサントウロクガメン</t>
    </rPh>
    <phoneticPr fontId="18"/>
  </si>
  <si>
    <t>普通預金口座に紐づいていない資産情報(貯蓄預金口座、サブ口座、THEO口座、ローン口座)の一覧を表示し、各資産情報の新規開設画面へと誘導する。</t>
    <rPh sb="0" eb="4">
      <t>フツウヨキン</t>
    </rPh>
    <rPh sb="4" eb="6">
      <t>コウザ</t>
    </rPh>
    <rPh sb="7" eb="8">
      <t>ヒモ</t>
    </rPh>
    <rPh sb="14" eb="18">
      <t>シサンジョウホウ</t>
    </rPh>
    <rPh sb="19" eb="23">
      <t>チョチクヨキン</t>
    </rPh>
    <rPh sb="23" eb="25">
      <t>コウザ</t>
    </rPh>
    <rPh sb="28" eb="30">
      <t>コウザ</t>
    </rPh>
    <rPh sb="35" eb="37">
      <t>コウザ</t>
    </rPh>
    <rPh sb="41" eb="43">
      <t>コウザ</t>
    </rPh>
    <rPh sb="45" eb="47">
      <t>イチラン</t>
    </rPh>
    <rPh sb="48" eb="50">
      <t>ヒョウジ</t>
    </rPh>
    <rPh sb="52" eb="53">
      <t>カク</t>
    </rPh>
    <rPh sb="53" eb="55">
      <t>シサン</t>
    </rPh>
    <rPh sb="55" eb="57">
      <t>ジョウホウ</t>
    </rPh>
    <rPh sb="58" eb="60">
      <t>シンキ</t>
    </rPh>
    <rPh sb="60" eb="62">
      <t>カイセツ</t>
    </rPh>
    <rPh sb="62" eb="64">
      <t>ガメン</t>
    </rPh>
    <rPh sb="66" eb="68">
      <t>ユウドウ</t>
    </rPh>
    <phoneticPr fontId="18"/>
  </si>
  <si>
    <t xml:space="preserve">1. 貯蓄口座開設欄に表示するアイコンをご連携ください。（※文言は各行共通のため変更なし）
2. サブ口座登録欄に表示するアイコンをご連携ください。（※文言は各行共通のため変更なし。銀行名は銀行ごとに表示）
3.カードローン欄に表示する、アイコンをご連携ください。また、タイトル名称・カードローンの説明文言をご検討ください。
※THEOについては、アイコン・文言ともに各行共通のため変更なしとなります。銀行名は銀行ごとに表示されます。
</t>
    <rPh sb="3" eb="5">
      <t>チョチク</t>
    </rPh>
    <rPh sb="5" eb="7">
      <t>コウザ</t>
    </rPh>
    <rPh sb="7" eb="9">
      <t>カイセツ</t>
    </rPh>
    <rPh sb="9" eb="10">
      <t>ラン</t>
    </rPh>
    <rPh sb="11" eb="13">
      <t>ヒョウジ</t>
    </rPh>
    <rPh sb="21" eb="23">
      <t>レンケイ</t>
    </rPh>
    <rPh sb="30" eb="32">
      <t>モンゴン</t>
    </rPh>
    <rPh sb="33" eb="35">
      <t>カクコウ</t>
    </rPh>
    <rPh sb="35" eb="37">
      <t>キョウツウ</t>
    </rPh>
    <rPh sb="40" eb="42">
      <t>ヘンコウ</t>
    </rPh>
    <rPh sb="52" eb="54">
      <t>コウザ</t>
    </rPh>
    <rPh sb="54" eb="56">
      <t>トウロク</t>
    </rPh>
    <rPh sb="92" eb="94">
      <t>ギンコウ</t>
    </rPh>
    <rPh sb="94" eb="95">
      <t>メイ</t>
    </rPh>
    <rPh sb="96" eb="98">
      <t>ギンコウ</t>
    </rPh>
    <rPh sb="101" eb="103">
      <t>ヒョウジ</t>
    </rPh>
    <rPh sb="114" eb="115">
      <t>ラン</t>
    </rPh>
    <rPh sb="116" eb="118">
      <t>ヒョウジ</t>
    </rPh>
    <rPh sb="127" eb="129">
      <t>レンケイ</t>
    </rPh>
    <rPh sb="141" eb="143">
      <t>メイショウ</t>
    </rPh>
    <rPh sb="151" eb="153">
      <t>セツメイ</t>
    </rPh>
    <rPh sb="153" eb="155">
      <t>モンゴン</t>
    </rPh>
    <rPh sb="157" eb="159">
      <t>ケントウ</t>
    </rPh>
    <rPh sb="182" eb="184">
      <t>モンゴン</t>
    </rPh>
    <rPh sb="187" eb="189">
      <t>カクコウ</t>
    </rPh>
    <rPh sb="189" eb="191">
      <t>キョウツウ</t>
    </rPh>
    <rPh sb="194" eb="196">
      <t>ヘンコウ</t>
    </rPh>
    <rPh sb="204" eb="206">
      <t>ギンコウ</t>
    </rPh>
    <rPh sb="206" eb="207">
      <t>メイ</t>
    </rPh>
    <rPh sb="208" eb="210">
      <t>ギンコウ</t>
    </rPh>
    <rPh sb="213" eb="215">
      <t>ヒョウジ</t>
    </rPh>
    <phoneticPr fontId="12"/>
  </si>
  <si>
    <t>ポイント</t>
    <phoneticPr fontId="18"/>
  </si>
  <si>
    <t>ポイント交換画面</t>
    <rPh sb="4" eb="6">
      <t>コウカン</t>
    </rPh>
    <rPh sb="6" eb="8">
      <t>ガメン</t>
    </rPh>
    <phoneticPr fontId="18"/>
  </si>
  <si>
    <t>ポイント(myCoin)の残高、直近の失効ポイント、および貯蓄口座または外部ポイントへ交換するメニューを表示する。</t>
    <rPh sb="13" eb="15">
      <t>ザンダカ</t>
    </rPh>
    <rPh sb="16" eb="18">
      <t>チョッキン</t>
    </rPh>
    <rPh sb="19" eb="21">
      <t>シッコウ</t>
    </rPh>
    <rPh sb="29" eb="31">
      <t>チョチク</t>
    </rPh>
    <rPh sb="31" eb="33">
      <t>コウザ</t>
    </rPh>
    <rPh sb="36" eb="38">
      <t>ガイブ</t>
    </rPh>
    <rPh sb="43" eb="45">
      <t>コウカン</t>
    </rPh>
    <rPh sb="52" eb="54">
      <t>ヒョウジ</t>
    </rPh>
    <phoneticPr fontId="18"/>
  </si>
  <si>
    <t xml:space="preserve">1. 貴行の銀行ロゴ画像をご連携ください。
 ※説明文言は各行共通となりますので変更なし。銀行名は銀行ごとに表示されます。
2. ポイント交換先として、画面に表示する交換先を下記の一覧からお選びください。
■交換先
・nimocaポイント
・Tポイント
・Pontaポイント
・dポイント
・JRキューポ
・MIポイント
※説明文言は変更できません。
4. ポイント換金のフローはFFGと同様でよいかご確認ください。(※個別、バッチ要件確認時に確認させていただきます）
</t>
    <rPh sb="3" eb="5">
      <t>キコウ</t>
    </rPh>
    <rPh sb="6" eb="8">
      <t>ギンコウ</t>
    </rPh>
    <rPh sb="10" eb="12">
      <t>ガゾウ</t>
    </rPh>
    <rPh sb="14" eb="16">
      <t>レンケイ</t>
    </rPh>
    <rPh sb="24" eb="26">
      <t>セツメイ</t>
    </rPh>
    <rPh sb="26" eb="28">
      <t>モンゴン</t>
    </rPh>
    <rPh sb="29" eb="31">
      <t>カクコウ</t>
    </rPh>
    <rPh sb="31" eb="33">
      <t>キョウツウ</t>
    </rPh>
    <rPh sb="40" eb="42">
      <t>ヘンコウ</t>
    </rPh>
    <rPh sb="77" eb="79">
      <t>ガメン</t>
    </rPh>
    <rPh sb="80" eb="82">
      <t>ヒョウジ</t>
    </rPh>
    <rPh sb="84" eb="86">
      <t>コウカン</t>
    </rPh>
    <rPh sb="86" eb="87">
      <t>サキ</t>
    </rPh>
    <rPh sb="163" eb="165">
      <t>セツメイ</t>
    </rPh>
    <rPh sb="165" eb="167">
      <t>モンゴン</t>
    </rPh>
    <rPh sb="168" eb="170">
      <t>ヘンコウ</t>
    </rPh>
    <rPh sb="203" eb="205">
      <t>カクニン</t>
    </rPh>
    <rPh sb="212" eb="214">
      <t>コベツ</t>
    </rPh>
    <rPh sb="218" eb="220">
      <t>ヨウケン</t>
    </rPh>
    <rPh sb="220" eb="222">
      <t>カクニン</t>
    </rPh>
    <rPh sb="222" eb="223">
      <t>ジ</t>
    </rPh>
    <rPh sb="224" eb="226">
      <t>カクニン</t>
    </rPh>
    <phoneticPr fontId="12"/>
  </si>
  <si>
    <t>ポイント履歴画面</t>
    <rPh sb="4" eb="6">
      <t>リレキ</t>
    </rPh>
    <rPh sb="6" eb="8">
      <t>ガメン</t>
    </rPh>
    <phoneticPr fontId="18"/>
  </si>
  <si>
    <t>ポイント(myCoin)の獲得、利用、および失効の明細を一覧表示する。</t>
    <rPh sb="13" eb="15">
      <t>カクトク</t>
    </rPh>
    <rPh sb="16" eb="18">
      <t>リヨウ</t>
    </rPh>
    <rPh sb="22" eb="24">
      <t>シッコウ</t>
    </rPh>
    <rPh sb="25" eb="27">
      <t>メイサイ</t>
    </rPh>
    <rPh sb="28" eb="30">
      <t>イチラン</t>
    </rPh>
    <rPh sb="30" eb="32">
      <t>ヒョウジ</t>
    </rPh>
    <phoneticPr fontId="18"/>
  </si>
  <si>
    <t>交換用ID表示画面</t>
    <rPh sb="0" eb="3">
      <t>コウカンヨウ</t>
    </rPh>
    <rPh sb="5" eb="7">
      <t>ヒョウジ</t>
    </rPh>
    <rPh sb="7" eb="9">
      <t>ガメン</t>
    </rPh>
    <phoneticPr fontId="18"/>
  </si>
  <si>
    <t>インバウンド交換用にmycoinIDを表示する(ポイント交換画面上にメッセージとして表示)</t>
    <rPh sb="6" eb="8">
      <t>コウカン</t>
    </rPh>
    <rPh sb="8" eb="9">
      <t>ヨウ</t>
    </rPh>
    <rPh sb="19" eb="21">
      <t>ヒョウジ</t>
    </rPh>
    <rPh sb="28" eb="30">
      <t>コウカン</t>
    </rPh>
    <rPh sb="30" eb="32">
      <t>ガメン</t>
    </rPh>
    <rPh sb="32" eb="33">
      <t>ジョウ</t>
    </rPh>
    <rPh sb="42" eb="44">
      <t>ヒョウジ</t>
    </rPh>
    <phoneticPr fontId="18"/>
  </si>
  <si>
    <t>nimocaポイント認証画面</t>
    <rPh sb="10" eb="12">
      <t>ニンショウ</t>
    </rPh>
    <rPh sb="12" eb="14">
      <t>ガメン</t>
    </rPh>
    <phoneticPr fontId="18"/>
  </si>
  <si>
    <t>ポイント交換画面でnimocaを選択した場合に、nimocaのポイント会員番号を入力する。</t>
    <rPh sb="4" eb="6">
      <t>コウカン</t>
    </rPh>
    <rPh sb="6" eb="8">
      <t>ガメン</t>
    </rPh>
    <rPh sb="16" eb="18">
      <t>センタク</t>
    </rPh>
    <rPh sb="20" eb="22">
      <t>バアイ</t>
    </rPh>
    <rPh sb="35" eb="37">
      <t>カイイン</t>
    </rPh>
    <rPh sb="37" eb="39">
      <t>バンゴウ</t>
    </rPh>
    <rPh sb="40" eb="42">
      <t>ニュウリョク</t>
    </rPh>
    <phoneticPr fontId="18"/>
  </si>
  <si>
    <t>交換ポイント数入力画面</t>
    <rPh sb="0" eb="2">
      <t>コウカン</t>
    </rPh>
    <rPh sb="6" eb="7">
      <t>スウ</t>
    </rPh>
    <rPh sb="7" eb="9">
      <t>ニュウリョク</t>
    </rPh>
    <rPh sb="9" eb="11">
      <t>ガメン</t>
    </rPh>
    <phoneticPr fontId="18"/>
  </si>
  <si>
    <t>交換するポイント(iCoin)数を入力する。</t>
    <rPh sb="0" eb="2">
      <t>コウカン</t>
    </rPh>
    <rPh sb="15" eb="16">
      <t>スウ</t>
    </rPh>
    <rPh sb="17" eb="19">
      <t>ニュウリョク</t>
    </rPh>
    <phoneticPr fontId="18"/>
  </si>
  <si>
    <t>Pontaポイント認証画面</t>
    <rPh sb="9" eb="11">
      <t>ニンショウ</t>
    </rPh>
    <rPh sb="11" eb="13">
      <t>ガメン</t>
    </rPh>
    <phoneticPr fontId="18"/>
  </si>
  <si>
    <t>ポイント交換画面でPontaを選択した場合に、Pontaの会員IDを入力する。</t>
    <rPh sb="4" eb="6">
      <t>コウカン</t>
    </rPh>
    <rPh sb="6" eb="8">
      <t>ガメン</t>
    </rPh>
    <rPh sb="15" eb="17">
      <t>センタク</t>
    </rPh>
    <rPh sb="19" eb="21">
      <t>バアイ</t>
    </rPh>
    <rPh sb="29" eb="31">
      <t>カイイン</t>
    </rPh>
    <rPh sb="34" eb="36">
      <t>ニュウリョク</t>
    </rPh>
    <phoneticPr fontId="18"/>
  </si>
  <si>
    <t>Tポイント交換完了画面(Web)</t>
    <rPh sb="5" eb="7">
      <t>コウカン</t>
    </rPh>
    <rPh sb="7" eb="9">
      <t>カンリョウ</t>
    </rPh>
    <rPh sb="9" eb="11">
      <t>ガメン</t>
    </rPh>
    <phoneticPr fontId="18"/>
  </si>
  <si>
    <t>Tポイントの本受付完了のメッセージを表示する。</t>
    <rPh sb="6" eb="7">
      <t>ホン</t>
    </rPh>
    <rPh sb="7" eb="9">
      <t>ウケツケ</t>
    </rPh>
    <rPh sb="9" eb="11">
      <t>カンリョウ</t>
    </rPh>
    <rPh sb="18" eb="20">
      <t>ヒョウジ</t>
    </rPh>
    <phoneticPr fontId="18"/>
  </si>
  <si>
    <t>JRキューポ認証画面</t>
    <rPh sb="6" eb="8">
      <t>ニンショウ</t>
    </rPh>
    <rPh sb="8" eb="10">
      <t>ガメン</t>
    </rPh>
    <phoneticPr fontId="18"/>
  </si>
  <si>
    <t>ポイント交換画面でJRキューポを選択した場合に、SUGOCAカードのIDを入力する。</t>
    <rPh sb="4" eb="6">
      <t>コウカン</t>
    </rPh>
    <rPh sb="6" eb="8">
      <t>ガメン</t>
    </rPh>
    <rPh sb="16" eb="18">
      <t>センタク</t>
    </rPh>
    <rPh sb="20" eb="22">
      <t>バアイ</t>
    </rPh>
    <rPh sb="37" eb="39">
      <t>ニュウリョク</t>
    </rPh>
    <phoneticPr fontId="18"/>
  </si>
  <si>
    <t>dポイント認証画面</t>
    <rPh sb="5" eb="7">
      <t>ニンショウ</t>
    </rPh>
    <rPh sb="7" eb="9">
      <t>ガメン</t>
    </rPh>
    <phoneticPr fontId="18"/>
  </si>
  <si>
    <t>ポイント交換画面でdポイントを選択した場合に、dポイントのIDを入力する。</t>
    <rPh sb="4" eb="6">
      <t>コウカン</t>
    </rPh>
    <rPh sb="6" eb="8">
      <t>ガメン</t>
    </rPh>
    <rPh sb="15" eb="17">
      <t>センタク</t>
    </rPh>
    <rPh sb="19" eb="21">
      <t>バアイ</t>
    </rPh>
    <rPh sb="32" eb="34">
      <t>ニュウリョク</t>
    </rPh>
    <phoneticPr fontId="18"/>
  </si>
  <si>
    <t>MIポイント認証画面</t>
    <rPh sb="6" eb="8">
      <t>ニンショウ</t>
    </rPh>
    <rPh sb="8" eb="10">
      <t>ガメン</t>
    </rPh>
    <phoneticPr fontId="18"/>
  </si>
  <si>
    <t>ポイント交換画面でMIポイントを選択した場合に、MIポイントのIDを入力する。(2019年6月リリース予定)</t>
    <rPh sb="4" eb="6">
      <t>コウカン</t>
    </rPh>
    <rPh sb="6" eb="8">
      <t>ガメン</t>
    </rPh>
    <rPh sb="16" eb="18">
      <t>センタク</t>
    </rPh>
    <rPh sb="20" eb="22">
      <t>バアイ</t>
    </rPh>
    <rPh sb="34" eb="36">
      <t>ニュウリョク</t>
    </rPh>
    <rPh sb="44" eb="45">
      <t>ネン</t>
    </rPh>
    <rPh sb="46" eb="47">
      <t>ガツ</t>
    </rPh>
    <rPh sb="51" eb="53">
      <t>ヨテイ</t>
    </rPh>
    <phoneticPr fontId="18"/>
  </si>
  <si>
    <t>失効予定ポイント確認画面</t>
    <rPh sb="0" eb="2">
      <t>シッコウ</t>
    </rPh>
    <rPh sb="2" eb="4">
      <t>ヨテイ</t>
    </rPh>
    <rPh sb="8" eb="10">
      <t>カクニン</t>
    </rPh>
    <rPh sb="10" eb="12">
      <t>ガメン</t>
    </rPh>
    <phoneticPr fontId="18"/>
  </si>
  <si>
    <t>失効予定日ごとに失効予定のコイン数を表示する。
取得元(チャンネル)ごとに表示する要求はない。</t>
    <rPh sb="0" eb="2">
      <t>シッコウ</t>
    </rPh>
    <rPh sb="2" eb="4">
      <t>ヨテイ</t>
    </rPh>
    <rPh sb="4" eb="5">
      <t>ビ</t>
    </rPh>
    <rPh sb="8" eb="10">
      <t>シッコウ</t>
    </rPh>
    <rPh sb="10" eb="12">
      <t>ヨテイ</t>
    </rPh>
    <rPh sb="16" eb="17">
      <t>スウ</t>
    </rPh>
    <rPh sb="18" eb="20">
      <t>ヒョウジ</t>
    </rPh>
    <rPh sb="24" eb="26">
      <t>シュトク</t>
    </rPh>
    <rPh sb="26" eb="27">
      <t>モト</t>
    </rPh>
    <rPh sb="37" eb="39">
      <t>ヒョウジ</t>
    </rPh>
    <rPh sb="41" eb="43">
      <t>ヨウキュウ</t>
    </rPh>
    <phoneticPr fontId="18"/>
  </si>
  <si>
    <t>クーポン</t>
    <phoneticPr fontId="18"/>
  </si>
  <si>
    <t>クーポン一覧画面</t>
    <rPh sb="4" eb="6">
      <t>イチラン</t>
    </rPh>
    <rPh sb="6" eb="8">
      <t>ガメン</t>
    </rPh>
    <phoneticPr fontId="18"/>
  </si>
  <si>
    <t>今だけのお得クーポンを一覧で表示する。</t>
    <rPh sb="0" eb="1">
      <t>イマ</t>
    </rPh>
    <rPh sb="5" eb="6">
      <t>トク</t>
    </rPh>
    <rPh sb="11" eb="13">
      <t>イチラン</t>
    </rPh>
    <rPh sb="14" eb="16">
      <t>ヒョウジ</t>
    </rPh>
    <phoneticPr fontId="18"/>
  </si>
  <si>
    <t>myクーポン一覧画面</t>
    <rPh sb="6" eb="8">
      <t>イチラン</t>
    </rPh>
    <rPh sb="8" eb="10">
      <t>ガメン</t>
    </rPh>
    <phoneticPr fontId="18"/>
  </si>
  <si>
    <t>myクーポンを一覧で表示する。</t>
    <rPh sb="7" eb="9">
      <t>イチラン</t>
    </rPh>
    <rPh sb="10" eb="12">
      <t>ヒョウジ</t>
    </rPh>
    <phoneticPr fontId="18"/>
  </si>
  <si>
    <t>受付済クーポン一覧画面</t>
    <rPh sb="0" eb="2">
      <t>ウケツ</t>
    </rPh>
    <rPh sb="2" eb="3">
      <t>ズ</t>
    </rPh>
    <rPh sb="7" eb="9">
      <t>イチラン</t>
    </rPh>
    <rPh sb="9" eb="11">
      <t>ガメン</t>
    </rPh>
    <phoneticPr fontId="18"/>
  </si>
  <si>
    <t>myクーポンの中の受付済クーポンを一覧で表示する。</t>
    <rPh sb="7" eb="8">
      <t>ナカ</t>
    </rPh>
    <rPh sb="9" eb="11">
      <t>ウケツケ</t>
    </rPh>
    <rPh sb="11" eb="12">
      <t>ズ</t>
    </rPh>
    <rPh sb="17" eb="19">
      <t>イチラン</t>
    </rPh>
    <rPh sb="20" eb="22">
      <t>ヒョウジ</t>
    </rPh>
    <phoneticPr fontId="18"/>
  </si>
  <si>
    <t>未獲得クーポン一覧画面</t>
    <rPh sb="0" eb="3">
      <t>ミカクトク</t>
    </rPh>
    <rPh sb="7" eb="9">
      <t>イチラン</t>
    </rPh>
    <rPh sb="9" eb="11">
      <t>ガメン</t>
    </rPh>
    <phoneticPr fontId="18"/>
  </si>
  <si>
    <t>miniクーポンを一覧で表示する。</t>
    <rPh sb="9" eb="11">
      <t>イチラン</t>
    </rPh>
    <rPh sb="12" eb="14">
      <t>ヒョウジ</t>
    </rPh>
    <phoneticPr fontId="18"/>
  </si>
  <si>
    <t>miniクーポン一覧画面</t>
    <rPh sb="8" eb="10">
      <t>イチラン</t>
    </rPh>
    <rPh sb="10" eb="12">
      <t>ガメン</t>
    </rPh>
    <phoneticPr fontId="18"/>
  </si>
  <si>
    <t>お気に入りクーポン一覧画面</t>
    <rPh sb="1" eb="2">
      <t>キ</t>
    </rPh>
    <rPh sb="3" eb="4">
      <t>イ</t>
    </rPh>
    <rPh sb="9" eb="11">
      <t>イチラン</t>
    </rPh>
    <rPh sb="11" eb="13">
      <t>ガメン</t>
    </rPh>
    <phoneticPr fontId="18"/>
  </si>
  <si>
    <t>miniクーポンとmyクーポンのお気に入りにチェックしたクーポンを一覧で表示する。</t>
    <rPh sb="17" eb="18">
      <t>キ</t>
    </rPh>
    <rPh sb="19" eb="20">
      <t>イ</t>
    </rPh>
    <rPh sb="33" eb="35">
      <t>イチラン</t>
    </rPh>
    <rPh sb="36" eb="38">
      <t>ヒョウジ</t>
    </rPh>
    <phoneticPr fontId="18"/>
  </si>
  <si>
    <t>クーポン詳細画面</t>
    <rPh sb="4" eb="6">
      <t>ショウサイ</t>
    </rPh>
    <rPh sb="6" eb="8">
      <t>ガメン</t>
    </rPh>
    <phoneticPr fontId="18"/>
  </si>
  <si>
    <t>クーポン(チラシ)詳細内容を表示する。</t>
    <rPh sb="9" eb="11">
      <t>ショウサイ</t>
    </rPh>
    <rPh sb="11" eb="13">
      <t>ナイヨウ</t>
    </rPh>
    <rPh sb="14" eb="16">
      <t>ヒョウジ</t>
    </rPh>
    <phoneticPr fontId="18"/>
  </si>
  <si>
    <t>クーポン受付画面</t>
    <rPh sb="4" eb="6">
      <t>ウケツケ</t>
    </rPh>
    <rPh sb="6" eb="8">
      <t>ガメン</t>
    </rPh>
    <phoneticPr fontId="18"/>
  </si>
  <si>
    <t>クーポンの利用受付が完了したことを表示する。</t>
    <rPh sb="7" eb="9">
      <t>ウケツケ</t>
    </rPh>
    <rPh sb="10" eb="12">
      <t>カンリョウ</t>
    </rPh>
    <rPh sb="17" eb="19">
      <t>ヒョウジ</t>
    </rPh>
    <phoneticPr fontId="18"/>
  </si>
  <si>
    <t>クーポンマップ表示画面</t>
    <rPh sb="7" eb="9">
      <t>ヒョウジ</t>
    </rPh>
    <rPh sb="9" eb="11">
      <t>ガメン</t>
    </rPh>
    <phoneticPr fontId="18"/>
  </si>
  <si>
    <t>マップ上にクーポンを表示する。</t>
    <rPh sb="3" eb="4">
      <t>ジョウ</t>
    </rPh>
    <rPh sb="10" eb="12">
      <t>ヒョウジ</t>
    </rPh>
    <phoneticPr fontId="18"/>
  </si>
  <si>
    <t>情報コンテンツ</t>
    <rPh sb="0" eb="2">
      <t>ジョウホウ</t>
    </rPh>
    <phoneticPr fontId="18"/>
  </si>
  <si>
    <t>情報コンテンツ一覧画面</t>
    <rPh sb="0" eb="2">
      <t>ジョウホウ</t>
    </rPh>
    <rPh sb="7" eb="9">
      <t>イチラン</t>
    </rPh>
    <rPh sb="9" eb="11">
      <t>ガメン</t>
    </rPh>
    <phoneticPr fontId="18"/>
  </si>
  <si>
    <t>記事を一覧で表示する。</t>
    <rPh sb="0" eb="2">
      <t>キジ</t>
    </rPh>
    <rPh sb="3" eb="5">
      <t>イチラン</t>
    </rPh>
    <rPh sb="6" eb="8">
      <t>ヒョウジ</t>
    </rPh>
    <phoneticPr fontId="18"/>
  </si>
  <si>
    <t>情報コンテンツ検索画面</t>
    <rPh sb="0" eb="2">
      <t>ジョウホウ</t>
    </rPh>
    <rPh sb="7" eb="9">
      <t>ケンサク</t>
    </rPh>
    <rPh sb="9" eb="11">
      <t>ガメン</t>
    </rPh>
    <phoneticPr fontId="18"/>
  </si>
  <si>
    <t>条件を指定して記事を検索する。</t>
    <rPh sb="0" eb="2">
      <t>ジョウケン</t>
    </rPh>
    <rPh sb="3" eb="5">
      <t>シテイ</t>
    </rPh>
    <rPh sb="7" eb="9">
      <t>キジ</t>
    </rPh>
    <rPh sb="10" eb="12">
      <t>ケンサク</t>
    </rPh>
    <phoneticPr fontId="18"/>
  </si>
  <si>
    <t>記事詳細画面</t>
    <rPh sb="0" eb="2">
      <t>キジ</t>
    </rPh>
    <rPh sb="2" eb="4">
      <t>ショウサイ</t>
    </rPh>
    <rPh sb="4" eb="6">
      <t>ガメン</t>
    </rPh>
    <phoneticPr fontId="18"/>
  </si>
  <si>
    <t>記事の詳細情報を表示する。</t>
    <rPh sb="0" eb="2">
      <t>キジ</t>
    </rPh>
    <rPh sb="3" eb="5">
      <t>ショウサイ</t>
    </rPh>
    <rPh sb="5" eb="7">
      <t>ジョウホウ</t>
    </rPh>
    <rPh sb="8" eb="10">
      <t>ヒョウジ</t>
    </rPh>
    <phoneticPr fontId="18"/>
  </si>
  <si>
    <t>情報コンテンツ検索結果一覧画面</t>
    <rPh sb="0" eb="2">
      <t>ジョウホウ</t>
    </rPh>
    <rPh sb="7" eb="9">
      <t>ケンサク</t>
    </rPh>
    <rPh sb="9" eb="11">
      <t>ケッカ</t>
    </rPh>
    <rPh sb="11" eb="13">
      <t>イチラン</t>
    </rPh>
    <rPh sb="13" eb="15">
      <t>ガメン</t>
    </rPh>
    <phoneticPr fontId="18"/>
  </si>
  <si>
    <t>記事の検索結果を一覧で表示する。</t>
    <rPh sb="0" eb="2">
      <t>キジ</t>
    </rPh>
    <rPh sb="3" eb="5">
      <t>ケンサク</t>
    </rPh>
    <rPh sb="5" eb="7">
      <t>ケッカ</t>
    </rPh>
    <rPh sb="8" eb="10">
      <t>イチラン</t>
    </rPh>
    <rPh sb="11" eb="13">
      <t>ヒョウジ</t>
    </rPh>
    <phoneticPr fontId="18"/>
  </si>
  <si>
    <t>情報コンテンツマップ表示画面</t>
    <rPh sb="0" eb="2">
      <t>ジョウホウ</t>
    </rPh>
    <rPh sb="10" eb="12">
      <t>ヒョウジ</t>
    </rPh>
    <rPh sb="12" eb="14">
      <t>ガメン</t>
    </rPh>
    <phoneticPr fontId="18"/>
  </si>
  <si>
    <t>記事をマップ上に表示する。</t>
    <rPh sb="0" eb="2">
      <t>キジ</t>
    </rPh>
    <rPh sb="6" eb="7">
      <t>ジョウ</t>
    </rPh>
    <rPh sb="8" eb="10">
      <t>ヒョウジ</t>
    </rPh>
    <phoneticPr fontId="18"/>
  </si>
  <si>
    <t>距離選択画面</t>
    <rPh sb="0" eb="2">
      <t>キョリ</t>
    </rPh>
    <rPh sb="2" eb="4">
      <t>センタク</t>
    </rPh>
    <rPh sb="4" eb="6">
      <t>ガメン</t>
    </rPh>
    <phoneticPr fontId="18"/>
  </si>
  <si>
    <t>検索条件として、現在地からの距離を指定する。</t>
    <rPh sb="0" eb="2">
      <t>ケンサク</t>
    </rPh>
    <rPh sb="2" eb="4">
      <t>ジョウケン</t>
    </rPh>
    <rPh sb="8" eb="11">
      <t>ゲンザイチ</t>
    </rPh>
    <rPh sb="14" eb="16">
      <t>キョリ</t>
    </rPh>
    <rPh sb="17" eb="19">
      <t>シテイ</t>
    </rPh>
    <phoneticPr fontId="18"/>
  </si>
  <si>
    <t>エリア選択画面</t>
    <rPh sb="3" eb="5">
      <t>センタク</t>
    </rPh>
    <rPh sb="5" eb="7">
      <t>ガメン</t>
    </rPh>
    <phoneticPr fontId="18"/>
  </si>
  <si>
    <t>検索条件として、エリアを指定する。</t>
    <rPh sb="0" eb="2">
      <t>ケンサク</t>
    </rPh>
    <rPh sb="2" eb="4">
      <t>ジョウケン</t>
    </rPh>
    <rPh sb="12" eb="14">
      <t>シテイ</t>
    </rPh>
    <phoneticPr fontId="18"/>
  </si>
  <si>
    <t>1. エリアの検索を行う際に使用する、貴行の展開地域のエリア区分を、大エリア・小エリアともにご検討ください。
※大・小エリアのデータ構造は変更できません。
(例：中エリアを追加することは不可)</t>
    <rPh sb="7" eb="9">
      <t>ケンサク</t>
    </rPh>
    <rPh sb="19" eb="21">
      <t>キコウ</t>
    </rPh>
    <rPh sb="56" eb="57">
      <t>ダイ</t>
    </rPh>
    <rPh sb="58" eb="59">
      <t>ショウ</t>
    </rPh>
    <rPh sb="66" eb="68">
      <t>コウゾウ</t>
    </rPh>
    <rPh sb="69" eb="71">
      <t>ヘンコウ</t>
    </rPh>
    <rPh sb="79" eb="80">
      <t>レイ</t>
    </rPh>
    <rPh sb="81" eb="82">
      <t>チュウ</t>
    </rPh>
    <rPh sb="86" eb="88">
      <t>ツイカ</t>
    </rPh>
    <rPh sb="93" eb="95">
      <t>フカ</t>
    </rPh>
    <phoneticPr fontId="12"/>
  </si>
  <si>
    <t>お気に入り</t>
    <rPh sb="1" eb="2">
      <t>キ</t>
    </rPh>
    <rPh sb="3" eb="4">
      <t>イ</t>
    </rPh>
    <phoneticPr fontId="18"/>
  </si>
  <si>
    <t>お気に入りボックス画面</t>
    <rPh sb="1" eb="2">
      <t>キ</t>
    </rPh>
    <rPh sb="3" eb="4">
      <t>イ</t>
    </rPh>
    <rPh sb="9" eb="11">
      <t>ガメン</t>
    </rPh>
    <phoneticPr fontId="18"/>
  </si>
  <si>
    <t>ユーザがお気に入りした情報コンテンツ(記事・広告(スポット))をカテゴライズしてボード表示、あるいは一覧表示する。</t>
    <rPh sb="5" eb="6">
      <t>キ</t>
    </rPh>
    <rPh sb="7" eb="8">
      <t>イ</t>
    </rPh>
    <rPh sb="11" eb="13">
      <t>ジョウホウ</t>
    </rPh>
    <rPh sb="19" eb="21">
      <t>キジ</t>
    </rPh>
    <rPh sb="22" eb="24">
      <t>コウコク</t>
    </rPh>
    <rPh sb="43" eb="45">
      <t>ヒョウジ</t>
    </rPh>
    <rPh sb="50" eb="52">
      <t>イチラン</t>
    </rPh>
    <rPh sb="52" eb="54">
      <t>ヒョウジ</t>
    </rPh>
    <phoneticPr fontId="18"/>
  </si>
  <si>
    <t>お気に入りボックス履歴画面</t>
    <rPh sb="1" eb="2">
      <t>キ</t>
    </rPh>
    <rPh sb="3" eb="4">
      <t>イ</t>
    </rPh>
    <phoneticPr fontId="18"/>
  </si>
  <si>
    <t>ユーザがお気に入りした情報コンテンツ(記事・広告(スポット))の履歴を表示する。</t>
    <rPh sb="5" eb="6">
      <t>キ</t>
    </rPh>
    <rPh sb="7" eb="8">
      <t>イ</t>
    </rPh>
    <rPh sb="11" eb="13">
      <t>ジョウホウ</t>
    </rPh>
    <rPh sb="19" eb="21">
      <t>キジ</t>
    </rPh>
    <rPh sb="22" eb="24">
      <t>コウコク</t>
    </rPh>
    <rPh sb="32" eb="34">
      <t>リレキ</t>
    </rPh>
    <rPh sb="35" eb="37">
      <t>ヒョウジ</t>
    </rPh>
    <phoneticPr fontId="12"/>
  </si>
  <si>
    <t>お気に入りボックス実現方法選択画面</t>
    <rPh sb="1" eb="2">
      <t>キ</t>
    </rPh>
    <rPh sb="3" eb="4">
      <t>イ</t>
    </rPh>
    <rPh sb="9" eb="11">
      <t>ジツゲン</t>
    </rPh>
    <rPh sb="11" eb="13">
      <t>ホウホウ</t>
    </rPh>
    <rPh sb="13" eb="15">
      <t>センタク</t>
    </rPh>
    <rPh sb="15" eb="17">
      <t>ガメン</t>
    </rPh>
    <phoneticPr fontId="18"/>
  </si>
  <si>
    <t>お気に入りボックスのカテゴリに対して貯蓄する場合に、目的預金の利用を促すお知らせを表示する。</t>
    <rPh sb="1" eb="2">
      <t>キ</t>
    </rPh>
    <rPh sb="3" eb="4">
      <t>イ</t>
    </rPh>
    <rPh sb="15" eb="16">
      <t>タイ</t>
    </rPh>
    <rPh sb="18" eb="20">
      <t>チョチク</t>
    </rPh>
    <rPh sb="22" eb="24">
      <t>バアイ</t>
    </rPh>
    <rPh sb="31" eb="33">
      <t>リヨウ</t>
    </rPh>
    <rPh sb="34" eb="35">
      <t>ウナガ</t>
    </rPh>
    <rPh sb="37" eb="38">
      <t>シ</t>
    </rPh>
    <rPh sb="41" eb="43">
      <t>ヒョウジ</t>
    </rPh>
    <phoneticPr fontId="18"/>
  </si>
  <si>
    <t>お気に入りボックス詳細画面</t>
    <rPh sb="1" eb="2">
      <t>キ</t>
    </rPh>
    <rPh sb="3" eb="4">
      <t>イ</t>
    </rPh>
    <rPh sb="9" eb="11">
      <t>ショウサイ</t>
    </rPh>
    <rPh sb="11" eb="13">
      <t>ガメン</t>
    </rPh>
    <phoneticPr fontId="18"/>
  </si>
  <si>
    <t>お気に入りボックスでカテゴライズされた情報コンテンツ(記事・広告(スポット))、およびお気に入りボックスに紐づく情報コンテンツ(記事、広告(スポット))を一覧で表示する。</t>
    <rPh sb="1" eb="2">
      <t>キ</t>
    </rPh>
    <rPh sb="3" eb="4">
      <t>イ</t>
    </rPh>
    <rPh sb="44" eb="45">
      <t>キ</t>
    </rPh>
    <rPh sb="46" eb="47">
      <t>イ</t>
    </rPh>
    <rPh sb="53" eb="54">
      <t>ヒモ</t>
    </rPh>
    <rPh sb="56" eb="58">
      <t>ジョウホウ</t>
    </rPh>
    <rPh sb="64" eb="66">
      <t>キジ</t>
    </rPh>
    <rPh sb="67" eb="69">
      <t>コウコク</t>
    </rPh>
    <rPh sb="77" eb="79">
      <t>イチラン</t>
    </rPh>
    <rPh sb="80" eb="82">
      <t>ヒョウジ</t>
    </rPh>
    <phoneticPr fontId="18"/>
  </si>
  <si>
    <t>関連商品一覧画面</t>
    <rPh sb="0" eb="2">
      <t>カンレン</t>
    </rPh>
    <rPh sb="2" eb="4">
      <t>ショウヒン</t>
    </rPh>
    <rPh sb="4" eb="6">
      <t>イチラン</t>
    </rPh>
    <rPh sb="6" eb="8">
      <t>ガメン</t>
    </rPh>
    <phoneticPr fontId="18"/>
  </si>
  <si>
    <t>お気に入りボックスに紐づく広告(スポット)を一覧で表示する。</t>
    <rPh sb="1" eb="2">
      <t>キ</t>
    </rPh>
    <rPh sb="3" eb="4">
      <t>イ</t>
    </rPh>
    <rPh sb="10" eb="11">
      <t>ヒモ</t>
    </rPh>
    <rPh sb="13" eb="15">
      <t>コウコク</t>
    </rPh>
    <rPh sb="22" eb="24">
      <t>イチラン</t>
    </rPh>
    <rPh sb="25" eb="27">
      <t>ヒョウジ</t>
    </rPh>
    <phoneticPr fontId="18"/>
  </si>
  <si>
    <t>目的預金</t>
    <rPh sb="0" eb="2">
      <t>モクテキ</t>
    </rPh>
    <rPh sb="2" eb="4">
      <t>ヨキン</t>
    </rPh>
    <phoneticPr fontId="18"/>
  </si>
  <si>
    <t>目的預金画面</t>
    <rPh sb="0" eb="2">
      <t>モクテキ</t>
    </rPh>
    <rPh sb="2" eb="4">
      <t>ヨキン</t>
    </rPh>
    <rPh sb="4" eb="6">
      <t>ガメン</t>
    </rPh>
    <phoneticPr fontId="18"/>
  </si>
  <si>
    <t>貯蓄口座の残高、および目的預金毎の割り当て金額をスライダー表示する。</t>
    <rPh sb="0" eb="2">
      <t>チョチク</t>
    </rPh>
    <rPh sb="2" eb="4">
      <t>コウザ</t>
    </rPh>
    <rPh sb="5" eb="7">
      <t>ザンダカ</t>
    </rPh>
    <rPh sb="15" eb="16">
      <t>ゴト</t>
    </rPh>
    <rPh sb="17" eb="18">
      <t>ワ</t>
    </rPh>
    <rPh sb="19" eb="20">
      <t>ア</t>
    </rPh>
    <rPh sb="21" eb="23">
      <t>キンガク</t>
    </rPh>
    <rPh sb="29" eb="31">
      <t>ヒョウジ</t>
    </rPh>
    <phoneticPr fontId="18"/>
  </si>
  <si>
    <t>振替実行画面</t>
    <rPh sb="0" eb="2">
      <t>フリカエ</t>
    </rPh>
    <rPh sb="2" eb="4">
      <t>ジッコウ</t>
    </rPh>
    <rPh sb="4" eb="6">
      <t>ガメン</t>
    </rPh>
    <phoneticPr fontId="18"/>
  </si>
  <si>
    <t>振替元、振替先および振替金額を指定し、振替を行う。振替元、振替先はボタンで切り替える。</t>
    <phoneticPr fontId="12"/>
  </si>
  <si>
    <t>目的預金作成画面①</t>
    <rPh sb="0" eb="4">
      <t>モクテキヨキン</t>
    </rPh>
    <rPh sb="4" eb="6">
      <t>サクセイ</t>
    </rPh>
    <rPh sb="6" eb="8">
      <t>ガメン</t>
    </rPh>
    <phoneticPr fontId="18"/>
  </si>
  <si>
    <t>目的預金を作成する。カテゴリを選択する。</t>
    <rPh sb="5" eb="7">
      <t>サクセイ</t>
    </rPh>
    <rPh sb="15" eb="17">
      <t>センタク</t>
    </rPh>
    <phoneticPr fontId="18"/>
  </si>
  <si>
    <t>目的預金作成画面②</t>
    <phoneticPr fontId="18"/>
  </si>
  <si>
    <t>目的預金を作成する。目的預金名、写真、メモを設定する。</t>
    <rPh sb="5" eb="7">
      <t>サクセイ</t>
    </rPh>
    <rPh sb="10" eb="14">
      <t>モクテキヨキン</t>
    </rPh>
    <rPh sb="14" eb="15">
      <t>メイ</t>
    </rPh>
    <rPh sb="16" eb="18">
      <t>シャシン</t>
    </rPh>
    <rPh sb="22" eb="24">
      <t>セッテイ</t>
    </rPh>
    <phoneticPr fontId="18"/>
  </si>
  <si>
    <t>目的預金作成画面③</t>
    <phoneticPr fontId="18"/>
  </si>
  <si>
    <t>目的預金を作成する。目標金額、月々の預金額、入金予定日を設定する。</t>
    <rPh sb="5" eb="7">
      <t>サクセイ</t>
    </rPh>
    <rPh sb="10" eb="14">
      <t>モクヒョウキンガク</t>
    </rPh>
    <rPh sb="15" eb="17">
      <t>ツキヅキ</t>
    </rPh>
    <rPh sb="18" eb="20">
      <t>ヨキン</t>
    </rPh>
    <rPh sb="20" eb="21">
      <t>ガク</t>
    </rPh>
    <rPh sb="22" eb="24">
      <t>ニュウキン</t>
    </rPh>
    <rPh sb="24" eb="27">
      <t>ヨテイビ</t>
    </rPh>
    <rPh sb="28" eb="30">
      <t>セッテイ</t>
    </rPh>
    <phoneticPr fontId="18"/>
  </si>
  <si>
    <t>目的設定画面</t>
    <rPh sb="0" eb="2">
      <t>モクテキ</t>
    </rPh>
    <rPh sb="2" eb="4">
      <t>セッテイ</t>
    </rPh>
    <rPh sb="4" eb="6">
      <t>ガメン</t>
    </rPh>
    <phoneticPr fontId="18"/>
  </si>
  <si>
    <t>作成する目的預金の目的を一覧から選択する。</t>
    <rPh sb="0" eb="2">
      <t>サクセイ</t>
    </rPh>
    <rPh sb="9" eb="11">
      <t>モクテキ</t>
    </rPh>
    <rPh sb="12" eb="14">
      <t>イチラン</t>
    </rPh>
    <rPh sb="16" eb="18">
      <t>センタク</t>
    </rPh>
    <phoneticPr fontId="18"/>
  </si>
  <si>
    <t>ストックボックス選択画面</t>
    <rPh sb="8" eb="10">
      <t>センタク</t>
    </rPh>
    <rPh sb="10" eb="12">
      <t>ガメン</t>
    </rPh>
    <phoneticPr fontId="18"/>
  </si>
  <si>
    <t>作成する目的預金の目的をストックボックスから選択する。</t>
    <rPh sb="9" eb="11">
      <t>モクテキ</t>
    </rPh>
    <rPh sb="22" eb="24">
      <t>センタク</t>
    </rPh>
    <phoneticPr fontId="18"/>
  </si>
  <si>
    <t>目的預金詳細画面</t>
    <rPh sb="4" eb="6">
      <t>ショウサイ</t>
    </rPh>
    <rPh sb="6" eb="8">
      <t>ガメン</t>
    </rPh>
    <phoneticPr fontId="18"/>
  </si>
  <si>
    <t>目的預金の詳細ならびに達成度を表示する。</t>
    <rPh sb="5" eb="7">
      <t>ショウサイ</t>
    </rPh>
    <rPh sb="11" eb="13">
      <t>タッセイ</t>
    </rPh>
    <rPh sb="13" eb="14">
      <t>ド</t>
    </rPh>
    <rPh sb="15" eb="17">
      <t>ヒョウジ</t>
    </rPh>
    <phoneticPr fontId="18"/>
  </si>
  <si>
    <t>目的預金編集画面</t>
    <rPh sb="4" eb="6">
      <t>ヘンシュウ</t>
    </rPh>
    <rPh sb="6" eb="8">
      <t>ガメン</t>
    </rPh>
    <phoneticPr fontId="18"/>
  </si>
  <si>
    <t xml:space="preserve">目的預金の詳細を表示し編集する。
</t>
    <rPh sb="5" eb="7">
      <t>ショウサイ</t>
    </rPh>
    <rPh sb="8" eb="10">
      <t>ヒョウジ</t>
    </rPh>
    <rPh sb="11" eb="13">
      <t>ヘンシュウ</t>
    </rPh>
    <phoneticPr fontId="18"/>
  </si>
  <si>
    <t>貯蓄口座入出金明細一覧画面</t>
    <rPh sb="2" eb="4">
      <t>コウザ</t>
    </rPh>
    <rPh sb="4" eb="7">
      <t>ニュウシュッキン</t>
    </rPh>
    <rPh sb="7" eb="9">
      <t>メイサイ</t>
    </rPh>
    <phoneticPr fontId="18"/>
  </si>
  <si>
    <t>前月、当月の貯蓄口座の入出金明細を表示する。</t>
    <rPh sb="0" eb="2">
      <t>ゼンゲツ</t>
    </rPh>
    <rPh sb="3" eb="5">
      <t>トウゲツ</t>
    </rPh>
    <rPh sb="6" eb="8">
      <t>チョチク</t>
    </rPh>
    <rPh sb="8" eb="10">
      <t>コウザ</t>
    </rPh>
    <phoneticPr fontId="18"/>
  </si>
  <si>
    <t>目的預金並び替え画面</t>
    <rPh sb="0" eb="2">
      <t>モクテキ</t>
    </rPh>
    <rPh sb="2" eb="4">
      <t>ヨキン</t>
    </rPh>
    <rPh sb="4" eb="5">
      <t>ナラ</t>
    </rPh>
    <rPh sb="6" eb="7">
      <t>カ</t>
    </rPh>
    <rPh sb="8" eb="10">
      <t>ガメン</t>
    </rPh>
    <phoneticPr fontId="18"/>
  </si>
  <si>
    <t>目的預金の並び替えを行う。</t>
    <rPh sb="0" eb="2">
      <t>モクテキ</t>
    </rPh>
    <rPh sb="2" eb="4">
      <t>ヨキン</t>
    </rPh>
    <rPh sb="5" eb="6">
      <t>ナラ</t>
    </rPh>
    <rPh sb="7" eb="8">
      <t>カ</t>
    </rPh>
    <rPh sb="10" eb="11">
      <t>オコナ</t>
    </rPh>
    <phoneticPr fontId="18"/>
  </si>
  <si>
    <t>目的預金削除画面</t>
    <rPh sb="0" eb="2">
      <t>モクテキ</t>
    </rPh>
    <rPh sb="2" eb="4">
      <t>ヨキン</t>
    </rPh>
    <rPh sb="4" eb="6">
      <t>サクジョ</t>
    </rPh>
    <rPh sb="6" eb="8">
      <t>ガメン</t>
    </rPh>
    <phoneticPr fontId="18"/>
  </si>
  <si>
    <t>目的預金の削除を行う</t>
    <rPh sb="0" eb="2">
      <t>モクテキ</t>
    </rPh>
    <rPh sb="2" eb="4">
      <t>ヨキン</t>
    </rPh>
    <rPh sb="5" eb="7">
      <t>サクジョ</t>
    </rPh>
    <rPh sb="8" eb="9">
      <t>オコナ</t>
    </rPh>
    <phoneticPr fontId="18"/>
  </si>
  <si>
    <t>カードローン紹介画面</t>
    <rPh sb="6" eb="8">
      <t>ショウカイ</t>
    </rPh>
    <rPh sb="8" eb="10">
      <t>ガメン</t>
    </rPh>
    <phoneticPr fontId="18"/>
  </si>
  <si>
    <t>目的預金不足金額に応じて、カードローン紹介を行う。目的預金画面の「今すぐかなえる」ボタン押下で表示される</t>
    <rPh sb="0" eb="2">
      <t>モクテキ</t>
    </rPh>
    <rPh sb="2" eb="4">
      <t>ヨキン</t>
    </rPh>
    <rPh sb="4" eb="6">
      <t>フソク</t>
    </rPh>
    <rPh sb="6" eb="8">
      <t>キンガク</t>
    </rPh>
    <rPh sb="9" eb="10">
      <t>オウ</t>
    </rPh>
    <rPh sb="19" eb="21">
      <t>ショウカイ</t>
    </rPh>
    <rPh sb="22" eb="23">
      <t>オコナ</t>
    </rPh>
    <rPh sb="25" eb="27">
      <t>モクテキ</t>
    </rPh>
    <rPh sb="27" eb="29">
      <t>ヨキン</t>
    </rPh>
    <rPh sb="29" eb="31">
      <t>ガメン</t>
    </rPh>
    <rPh sb="33" eb="34">
      <t>イマ</t>
    </rPh>
    <rPh sb="44" eb="46">
      <t>オウカ</t>
    </rPh>
    <rPh sb="47" eb="49">
      <t>ヒョウジ</t>
    </rPh>
    <phoneticPr fontId="18"/>
  </si>
  <si>
    <t>お財布</t>
    <rPh sb="1" eb="3">
      <t>サイフ</t>
    </rPh>
    <phoneticPr fontId="18"/>
  </si>
  <si>
    <t>お財布画面</t>
    <rPh sb="1" eb="3">
      <t>サイフ</t>
    </rPh>
    <rPh sb="3" eb="5">
      <t>ガメン</t>
    </rPh>
    <phoneticPr fontId="18"/>
  </si>
  <si>
    <t xml:space="preserve">当月分の収支金額、収支棒グラフ、および適用カテゴリ毎の収支金額を表示する。
</t>
    <rPh sb="0" eb="3">
      <t>トウゲツブン</t>
    </rPh>
    <rPh sb="4" eb="6">
      <t>シュウシ</t>
    </rPh>
    <rPh sb="6" eb="8">
      <t>キンガク</t>
    </rPh>
    <rPh sb="9" eb="11">
      <t>シュウシ</t>
    </rPh>
    <rPh sb="11" eb="12">
      <t>ボウ</t>
    </rPh>
    <rPh sb="19" eb="21">
      <t>テキヨウ</t>
    </rPh>
    <rPh sb="25" eb="26">
      <t>ゴト</t>
    </rPh>
    <rPh sb="27" eb="29">
      <t>シュウシ</t>
    </rPh>
    <rPh sb="29" eb="31">
      <t>キンガク</t>
    </rPh>
    <rPh sb="32" eb="34">
      <t>ヒョウジ</t>
    </rPh>
    <phoneticPr fontId="18"/>
  </si>
  <si>
    <t xml:space="preserve">1.貴行側の摘要情報と、お財布画面に表示するカテゴリ、入出金明細情報のマッピングをお願いいたします。(収入、支出ともに）
「摘要コードマッピング」シートを更新ください。
</t>
    <rPh sb="2" eb="4">
      <t>キコウ</t>
    </rPh>
    <rPh sb="4" eb="5">
      <t>ガワ</t>
    </rPh>
    <rPh sb="6" eb="8">
      <t>テキヨウ</t>
    </rPh>
    <rPh sb="8" eb="10">
      <t>ジョウホウ</t>
    </rPh>
    <rPh sb="13" eb="15">
      <t>サイフ</t>
    </rPh>
    <rPh sb="15" eb="17">
      <t>ガメン</t>
    </rPh>
    <rPh sb="18" eb="20">
      <t>ヒョウジ</t>
    </rPh>
    <rPh sb="27" eb="30">
      <t>ニュウシュッキン</t>
    </rPh>
    <rPh sb="30" eb="32">
      <t>メイサイ</t>
    </rPh>
    <rPh sb="32" eb="34">
      <t>ジョウホウ</t>
    </rPh>
    <rPh sb="42" eb="43">
      <t>ネガ</t>
    </rPh>
    <rPh sb="51" eb="53">
      <t>シュウニュウ</t>
    </rPh>
    <rPh sb="54" eb="56">
      <t>シシュツ</t>
    </rPh>
    <rPh sb="77" eb="79">
      <t>コウシン</t>
    </rPh>
    <phoneticPr fontId="12"/>
  </si>
  <si>
    <t>入出金明細一覧画面</t>
    <rPh sb="5" eb="7">
      <t>イチラン</t>
    </rPh>
    <phoneticPr fontId="18"/>
  </si>
  <si>
    <t>当月分の総合普通口座における入出金明細を表示する。</t>
    <rPh sb="0" eb="3">
      <t>トウゲツブン</t>
    </rPh>
    <rPh sb="4" eb="6">
      <t>ソウゴウ</t>
    </rPh>
    <rPh sb="6" eb="8">
      <t>フツウ</t>
    </rPh>
    <rPh sb="8" eb="10">
      <t>コウザ</t>
    </rPh>
    <rPh sb="14" eb="17">
      <t>ニュウシュッキン</t>
    </rPh>
    <rPh sb="17" eb="19">
      <t>メイサイ</t>
    </rPh>
    <rPh sb="20" eb="22">
      <t>ヒョウジ</t>
    </rPh>
    <phoneticPr fontId="18"/>
  </si>
  <si>
    <t>1. 入出金明細の表示上限件数をご検討ください。
2. 入出金明細の表示順の検討【(日付(降順)、取引明細番号(降順)】をお願いします。
※上限件数について、他行様は1000件とされています。
ホストの取得可能上限によって表示可能上限があるかと存じますので、ホスト仕様についてもご確認の上、上限件数の検討をお願いいたします。</t>
    <rPh sb="3" eb="6">
      <t>ニュウシュッキン</t>
    </rPh>
    <rPh sb="6" eb="8">
      <t>メイサイ</t>
    </rPh>
    <rPh sb="9" eb="11">
      <t>ヒョウジ</t>
    </rPh>
    <rPh sb="11" eb="13">
      <t>ジョウゲン</t>
    </rPh>
    <rPh sb="13" eb="15">
      <t>ケンスウ</t>
    </rPh>
    <rPh sb="17" eb="19">
      <t>ケントウ</t>
    </rPh>
    <rPh sb="38" eb="40">
      <t>ケントウ</t>
    </rPh>
    <rPh sb="62" eb="63">
      <t>ネガ</t>
    </rPh>
    <rPh sb="72" eb="74">
      <t>ジョウゲン</t>
    </rPh>
    <rPh sb="74" eb="76">
      <t>ケンスウ</t>
    </rPh>
    <rPh sb="81" eb="83">
      <t>タコウ</t>
    </rPh>
    <rPh sb="83" eb="84">
      <t>サマ</t>
    </rPh>
    <rPh sb="89" eb="90">
      <t>ケン</t>
    </rPh>
    <rPh sb="103" eb="105">
      <t>シュトク</t>
    </rPh>
    <rPh sb="105" eb="107">
      <t>カノウ</t>
    </rPh>
    <rPh sb="107" eb="109">
      <t>ジョウゲン</t>
    </rPh>
    <rPh sb="113" eb="115">
      <t>ヒョウジ</t>
    </rPh>
    <rPh sb="115" eb="117">
      <t>カノウ</t>
    </rPh>
    <rPh sb="117" eb="119">
      <t>ジョウゲン</t>
    </rPh>
    <rPh sb="124" eb="125">
      <t>ゾン</t>
    </rPh>
    <rPh sb="134" eb="136">
      <t>シヨウ</t>
    </rPh>
    <rPh sb="142" eb="144">
      <t>カクニン</t>
    </rPh>
    <rPh sb="145" eb="146">
      <t>ウエ</t>
    </rPh>
    <rPh sb="147" eb="149">
      <t>ジョウゲン</t>
    </rPh>
    <rPh sb="149" eb="151">
      <t>ケンスウ</t>
    </rPh>
    <rPh sb="152" eb="154">
      <t>ケントウ</t>
    </rPh>
    <rPh sb="156" eb="157">
      <t>ネガ</t>
    </rPh>
    <phoneticPr fontId="12"/>
  </si>
  <si>
    <t>摘要カテゴリ毎明細一覧画面</t>
    <rPh sb="0" eb="2">
      <t>テキヨウ</t>
    </rPh>
    <rPh sb="6" eb="7">
      <t>ゴト</t>
    </rPh>
    <rPh sb="7" eb="9">
      <t>メイサイ</t>
    </rPh>
    <rPh sb="9" eb="11">
      <t>イチラン</t>
    </rPh>
    <rPh sb="11" eb="13">
      <t>ガメン</t>
    </rPh>
    <phoneticPr fontId="18"/>
  </si>
  <si>
    <t>当月分の摘要カテゴリにおける入出金明細を表示する。</t>
    <rPh sb="0" eb="3">
      <t>トウゲツブン</t>
    </rPh>
    <rPh sb="4" eb="6">
      <t>テキヨウ</t>
    </rPh>
    <rPh sb="14" eb="17">
      <t>ニュウシュッキン</t>
    </rPh>
    <rPh sb="17" eb="19">
      <t>メイサイ</t>
    </rPh>
    <rPh sb="20" eb="22">
      <t>ヒョウジ</t>
    </rPh>
    <phoneticPr fontId="18"/>
  </si>
  <si>
    <t>同#79</t>
    <rPh sb="0" eb="1">
      <t>ドウ</t>
    </rPh>
    <phoneticPr fontId="12"/>
  </si>
  <si>
    <t>摘要カテゴリ毎明細一覧画面(クレジット)</t>
    <rPh sb="0" eb="2">
      <t>テキヨウ</t>
    </rPh>
    <rPh sb="6" eb="7">
      <t>ゴト</t>
    </rPh>
    <rPh sb="7" eb="9">
      <t>メイサイ</t>
    </rPh>
    <rPh sb="9" eb="11">
      <t>イチラン</t>
    </rPh>
    <rPh sb="11" eb="13">
      <t>ガメン</t>
    </rPh>
    <phoneticPr fontId="18"/>
  </si>
  <si>
    <t>当月分の摘要カテゴリにおける入出金明細を表示する。(クレジット)</t>
    <rPh sb="0" eb="3">
      <t>トウゲツブン</t>
    </rPh>
    <rPh sb="4" eb="6">
      <t>テキヨウ</t>
    </rPh>
    <rPh sb="14" eb="17">
      <t>ニュウシュッキン</t>
    </rPh>
    <rPh sb="17" eb="19">
      <t>メイサイ</t>
    </rPh>
    <rPh sb="20" eb="22">
      <t>ヒョウジ</t>
    </rPh>
    <phoneticPr fontId="18"/>
  </si>
  <si>
    <t xml:space="preserve">※本確認事項につきまして、クレジットカード要件定義の進め方が決定しましたら改めてご依頼いたしますのでその際にご回答お願いいたします。
1. クレジットカード名をご提示ください。
2. カードディバイダ名をご提示ください。
※カード種類をグルーピングして、ディバイダ―を分けることができます。
3. クレジットカード会員サイトへのURLをご連携ください。(myJCB/Vpass）
</t>
    <rPh sb="1" eb="2">
      <t>ホン</t>
    </rPh>
    <rPh sb="2" eb="4">
      <t>カクニン</t>
    </rPh>
    <rPh sb="4" eb="6">
      <t>ジコウ</t>
    </rPh>
    <rPh sb="21" eb="23">
      <t>ヨウケン</t>
    </rPh>
    <rPh sb="23" eb="25">
      <t>テイギ</t>
    </rPh>
    <rPh sb="26" eb="27">
      <t>スス</t>
    </rPh>
    <rPh sb="28" eb="29">
      <t>カタ</t>
    </rPh>
    <rPh sb="30" eb="32">
      <t>ケッテイ</t>
    </rPh>
    <rPh sb="37" eb="38">
      <t>アラタ</t>
    </rPh>
    <rPh sb="41" eb="43">
      <t>イライ</t>
    </rPh>
    <rPh sb="52" eb="53">
      <t>サイ</t>
    </rPh>
    <rPh sb="55" eb="57">
      <t>カイトウ</t>
    </rPh>
    <rPh sb="58" eb="59">
      <t>ネガ</t>
    </rPh>
    <rPh sb="82" eb="84">
      <t>テイジ</t>
    </rPh>
    <rPh sb="116" eb="118">
      <t>シュルイ</t>
    </rPh>
    <rPh sb="135" eb="136">
      <t>ワ</t>
    </rPh>
    <phoneticPr fontId="12"/>
  </si>
  <si>
    <t>THEO</t>
    <phoneticPr fontId="18"/>
  </si>
  <si>
    <t>THEO連携画面</t>
    <rPh sb="4" eb="6">
      <t>レンケイ</t>
    </rPh>
    <rPh sb="6" eb="8">
      <t>ガメン</t>
    </rPh>
    <phoneticPr fontId="18"/>
  </si>
  <si>
    <t>THEOのID(メールアドレス)およびパスワードを入力し、THEO情報をiBankアプリに紐づける。</t>
    <rPh sb="33" eb="35">
      <t>ジョウホウ</t>
    </rPh>
    <rPh sb="45" eb="46">
      <t>ヒモ</t>
    </rPh>
    <phoneticPr fontId="18"/>
  </si>
  <si>
    <t>※銀行名の変更のみ。
本画面の文言は各行共通のため変更なし</t>
    <rPh sb="1" eb="3">
      <t>ギンコウ</t>
    </rPh>
    <rPh sb="3" eb="4">
      <t>メイ</t>
    </rPh>
    <rPh sb="5" eb="7">
      <t>ヘンコウ</t>
    </rPh>
    <rPh sb="11" eb="12">
      <t>ホン</t>
    </rPh>
    <rPh sb="12" eb="14">
      <t>ガメン</t>
    </rPh>
    <rPh sb="15" eb="17">
      <t>モンゴン</t>
    </rPh>
    <rPh sb="18" eb="20">
      <t>カクコウ</t>
    </rPh>
    <rPh sb="20" eb="22">
      <t>キョウツウ</t>
    </rPh>
    <rPh sb="25" eb="27">
      <t>ヘンコウ</t>
    </rPh>
    <phoneticPr fontId="12"/>
  </si>
  <si>
    <t>THEO詳細画面</t>
    <rPh sb="4" eb="6">
      <t>ショウサイ</t>
    </rPh>
    <rPh sb="6" eb="8">
      <t>ガメン</t>
    </rPh>
    <phoneticPr fontId="18"/>
  </si>
  <si>
    <t>普通預金口座に紐づくTHEO口座情報およびポートフォリオ情報を表示する。</t>
    <rPh sb="0" eb="4">
      <t>フツウヨキン</t>
    </rPh>
    <rPh sb="4" eb="6">
      <t>コウザ</t>
    </rPh>
    <rPh sb="7" eb="8">
      <t>ヒモ</t>
    </rPh>
    <rPh sb="14" eb="16">
      <t>コウザ</t>
    </rPh>
    <rPh sb="16" eb="18">
      <t>ジョウホウ</t>
    </rPh>
    <rPh sb="28" eb="30">
      <t>ジョウホウ</t>
    </rPh>
    <rPh sb="31" eb="33">
      <t>ヒョウジ</t>
    </rPh>
    <phoneticPr fontId="18"/>
  </si>
  <si>
    <t>入金画面</t>
    <rPh sb="0" eb="2">
      <t>ニュウキン</t>
    </rPh>
    <rPh sb="2" eb="4">
      <t>ガメン</t>
    </rPh>
    <phoneticPr fontId="18"/>
  </si>
  <si>
    <t>入金する金額を表示する。</t>
    <rPh sb="0" eb="2">
      <t>ニュウキン</t>
    </rPh>
    <rPh sb="4" eb="6">
      <t>キンガク</t>
    </rPh>
    <rPh sb="7" eb="9">
      <t>ヒョウジ</t>
    </rPh>
    <phoneticPr fontId="18"/>
  </si>
  <si>
    <t>送金先確認画面</t>
    <rPh sb="0" eb="2">
      <t>ソウキン</t>
    </rPh>
    <rPh sb="2" eb="3">
      <t>サキ</t>
    </rPh>
    <rPh sb="3" eb="5">
      <t>カクニン</t>
    </rPh>
    <rPh sb="5" eb="7">
      <t>ガメン</t>
    </rPh>
    <phoneticPr fontId="18"/>
  </si>
  <si>
    <t>入金前に最終確認を行う。</t>
    <rPh sb="0" eb="2">
      <t>ニュウキン</t>
    </rPh>
    <rPh sb="2" eb="3">
      <t>マエ</t>
    </rPh>
    <rPh sb="4" eb="8">
      <t>サイシュウカクニン</t>
    </rPh>
    <rPh sb="9" eb="10">
      <t>オコナ</t>
    </rPh>
    <phoneticPr fontId="18"/>
  </si>
  <si>
    <t xml:space="preserve">1. THEO+専用の送金先口座情報をご連携ください。（To各行Biz担当者様）
■ご連携いただきたい項目
・銀行名
・支店名
・預金種別
・口座番号
・振込先
2. チェックボックス文言は各行共通なります。現行文言は下記となりますが、変更が必要な場合はiBank社Biz側とご調整の上、文言検討をお願いいたします。（To各行Biz担当者様、iBank様）
-----------------------
この申込は、iBankマーケティング株式会社が、銀行代理業に基づき、受付を行います。（振込の申込は、株式会社●●銀行に対して行われます。）
THEO+●●銀行は株式会社お金のデザインが提供するロボアドバイザーによる投資一任運用サービスです。●●銀行はお客様と株式会社お金のデザインとの間で締結する投資一任契約の締結媒介、および投資一任契約に基づく取引きのために必要な証券口座の開設の媒介を行い、資産管理・運用は株式会社お金のデザインが行います。
-----------------------
</t>
    <rPh sb="30" eb="32">
      <t>カクコウ</t>
    </rPh>
    <rPh sb="35" eb="37">
      <t>タントウ</t>
    </rPh>
    <rPh sb="37" eb="38">
      <t>シャ</t>
    </rPh>
    <rPh sb="38" eb="39">
      <t>サマ</t>
    </rPh>
    <rPh sb="77" eb="79">
      <t>フリコミ</t>
    </rPh>
    <rPh sb="79" eb="80">
      <t>サキ</t>
    </rPh>
    <rPh sb="90" eb="92">
      <t>モンゴン</t>
    </rPh>
    <rPh sb="104" eb="106">
      <t>ゲンコウ</t>
    </rPh>
    <rPh sb="106" eb="108">
      <t>モンゴン</t>
    </rPh>
    <rPh sb="109" eb="111">
      <t>カキ</t>
    </rPh>
    <rPh sb="118" eb="120">
      <t>ヘンコウ</t>
    </rPh>
    <rPh sb="121" eb="123">
      <t>ヒツヨウ</t>
    </rPh>
    <rPh sb="124" eb="126">
      <t>バアイ</t>
    </rPh>
    <rPh sb="132" eb="133">
      <t>シャ</t>
    </rPh>
    <rPh sb="136" eb="137">
      <t>ガワ</t>
    </rPh>
    <rPh sb="139" eb="141">
      <t>チョウセイ</t>
    </rPh>
    <rPh sb="142" eb="143">
      <t>ウエ</t>
    </rPh>
    <rPh sb="144" eb="146">
      <t>モンゴン</t>
    </rPh>
    <rPh sb="146" eb="148">
      <t>ケントウ</t>
    </rPh>
    <rPh sb="150" eb="151">
      <t>ネガ</t>
    </rPh>
    <rPh sb="176" eb="177">
      <t>サマ</t>
    </rPh>
    <phoneticPr fontId="12"/>
  </si>
  <si>
    <t>THEO入出金明細画面</t>
    <rPh sb="4" eb="7">
      <t>ニュウシュッキン</t>
    </rPh>
    <rPh sb="7" eb="9">
      <t>メイサイ</t>
    </rPh>
    <rPh sb="9" eb="11">
      <t>ガメン</t>
    </rPh>
    <phoneticPr fontId="18"/>
  </si>
  <si>
    <t>普通口座に紐づくTHEO口座の入出金明細を表示する。</t>
    <rPh sb="5" eb="6">
      <t>ヒモ</t>
    </rPh>
    <rPh sb="12" eb="14">
      <t>コウザ</t>
    </rPh>
    <phoneticPr fontId="18"/>
  </si>
  <si>
    <t>本人認証画面</t>
    <rPh sb="0" eb="2">
      <t>ホンニン</t>
    </rPh>
    <rPh sb="2" eb="4">
      <t>ニンショウ</t>
    </rPh>
    <rPh sb="4" eb="6">
      <t>ガメン</t>
    </rPh>
    <phoneticPr fontId="18"/>
  </si>
  <si>
    <t>入金前にアカウント認証(ID・PW/パスコード/TouchID/FaceID)を行う。</t>
    <rPh sb="0" eb="2">
      <t>ニュウキン</t>
    </rPh>
    <rPh sb="2" eb="3">
      <t>マエ</t>
    </rPh>
    <rPh sb="9" eb="11">
      <t>ニンショウ</t>
    </rPh>
    <rPh sb="40" eb="41">
      <t>オコナ</t>
    </rPh>
    <phoneticPr fontId="18"/>
  </si>
  <si>
    <t>ローン</t>
    <phoneticPr fontId="18"/>
  </si>
  <si>
    <t>カードローン詳細画面</t>
    <rPh sb="6" eb="8">
      <t>ショウサイ</t>
    </rPh>
    <rPh sb="8" eb="10">
      <t>ガメン</t>
    </rPh>
    <phoneticPr fontId="18"/>
  </si>
  <si>
    <t>カードローンの詳細情報を表示する</t>
    <rPh sb="7" eb="9">
      <t>ショウサイ</t>
    </rPh>
    <rPh sb="9" eb="11">
      <t>ジョウホウ</t>
    </rPh>
    <rPh sb="12" eb="14">
      <t>ヒョウジ</t>
    </rPh>
    <phoneticPr fontId="18"/>
  </si>
  <si>
    <t xml:space="preserve">1. iBank社HPの利用規約ページのURLをご連携ください。(ToiBank）
2. カードローン注意文言(画面中部欄)のご検討をお願いいたします。(To各行Biz担当者様)
例)FFGの場合
-----------------------
[画面中部赤枠]
・カードローン情報は、ご登録の普通預金口座を返済口座として、「アレコレカード※ローン」または「ATMカードローン」をご契約いただいているお客様に表示をしています。
-----------------------
3. カードローン注意文言(画面下部赤枠欄)のご検討をお願いいたします。(To各行Biz担当者様)
例)FFGの場合
-----------------------
[画面下部赤枠]
※アレコレカードとは、キャッシュカードとクレジットカードおよびローンカードの３機能を1枚のカードでご利用いただける商品です。
-----------------------
</t>
    <rPh sb="8" eb="9">
      <t>シャ</t>
    </rPh>
    <rPh sb="12" eb="14">
      <t>リヨウ</t>
    </rPh>
    <rPh sb="14" eb="16">
      <t>キヤク</t>
    </rPh>
    <rPh sb="25" eb="27">
      <t>レンケイ</t>
    </rPh>
    <rPh sb="52" eb="54">
      <t>チュウイ</t>
    </rPh>
    <rPh sb="54" eb="56">
      <t>モンゴン</t>
    </rPh>
    <rPh sb="57" eb="59">
      <t>ガメン</t>
    </rPh>
    <rPh sb="59" eb="61">
      <t>チュウブ</t>
    </rPh>
    <rPh sb="61" eb="62">
      <t>ラン</t>
    </rPh>
    <rPh sb="65" eb="67">
      <t>ケントウ</t>
    </rPh>
    <rPh sb="69" eb="70">
      <t>ネガ</t>
    </rPh>
    <rPh sb="80" eb="82">
      <t>カクコウ</t>
    </rPh>
    <rPh sb="85" eb="87">
      <t>タントウ</t>
    </rPh>
    <rPh sb="87" eb="88">
      <t>シャ</t>
    </rPh>
    <rPh sb="88" eb="89">
      <t>サマ</t>
    </rPh>
    <rPh sb="255" eb="257">
      <t>ガメン</t>
    </rPh>
    <rPh sb="292" eb="293">
      <t>レイ</t>
    </rPh>
    <rPh sb="298" eb="300">
      <t>バアイ</t>
    </rPh>
    <rPh sb="328" eb="330">
      <t>カブ</t>
    </rPh>
    <phoneticPr fontId="12"/>
  </si>
  <si>
    <t>カードローン利用イメージ画面</t>
    <rPh sb="6" eb="8">
      <t>リヨウ</t>
    </rPh>
    <rPh sb="12" eb="14">
      <t>ガメン</t>
    </rPh>
    <phoneticPr fontId="18"/>
  </si>
  <si>
    <t>カードローン利用イメージを表示する</t>
    <rPh sb="6" eb="8">
      <t>リヨウ</t>
    </rPh>
    <rPh sb="13" eb="15">
      <t>ヒョウジ</t>
    </rPh>
    <phoneticPr fontId="18"/>
  </si>
  <si>
    <t>1. 各行の利率を反映した画像をご連携ください。</t>
    <rPh sb="3" eb="5">
      <t>カクコウ</t>
    </rPh>
    <rPh sb="6" eb="8">
      <t>リリツ</t>
    </rPh>
    <rPh sb="9" eb="11">
      <t>ハンエイ</t>
    </rPh>
    <rPh sb="13" eb="15">
      <t>ガゾウ</t>
    </rPh>
    <rPh sb="17" eb="19">
      <t>レンケイ</t>
    </rPh>
    <phoneticPr fontId="12"/>
  </si>
  <si>
    <t>未受領</t>
    <rPh sb="0" eb="3">
      <t>ミジュリョウ</t>
    </rPh>
    <phoneticPr fontId="12"/>
  </si>
  <si>
    <t>借入金額入力画面</t>
    <rPh sb="0" eb="2">
      <t>カリイレ</t>
    </rPh>
    <rPh sb="2" eb="4">
      <t>キンガク</t>
    </rPh>
    <rPh sb="4" eb="6">
      <t>ニュウリョク</t>
    </rPh>
    <rPh sb="6" eb="8">
      <t>ガメン</t>
    </rPh>
    <phoneticPr fontId="18"/>
  </si>
  <si>
    <t>借り入れる金額を入力する</t>
    <rPh sb="0" eb="1">
      <t>カ</t>
    </rPh>
    <rPh sb="2" eb="3">
      <t>イ</t>
    </rPh>
    <rPh sb="5" eb="7">
      <t>キンガク</t>
    </rPh>
    <rPh sb="8" eb="10">
      <t>ニュウリョク</t>
    </rPh>
    <phoneticPr fontId="18"/>
  </si>
  <si>
    <t>借入最終確認画面</t>
    <rPh sb="0" eb="2">
      <t>カリイレ</t>
    </rPh>
    <rPh sb="2" eb="4">
      <t>サイシュウ</t>
    </rPh>
    <rPh sb="4" eb="6">
      <t>カクニン</t>
    </rPh>
    <rPh sb="6" eb="8">
      <t>ガメン</t>
    </rPh>
    <phoneticPr fontId="18"/>
  </si>
  <si>
    <t>借入実行前に最終確認を行う</t>
    <rPh sb="0" eb="2">
      <t>カリイレ</t>
    </rPh>
    <rPh sb="2" eb="4">
      <t>ジッコウ</t>
    </rPh>
    <rPh sb="4" eb="5">
      <t>マエ</t>
    </rPh>
    <rPh sb="6" eb="8">
      <t>サイシュウ</t>
    </rPh>
    <rPh sb="8" eb="10">
      <t>カクニン</t>
    </rPh>
    <rPh sb="11" eb="12">
      <t>オコナ</t>
    </rPh>
    <phoneticPr fontId="18"/>
  </si>
  <si>
    <t>1. カードローンの利率をご連携ください。
(To各行Biz,Sys）
2. 文言の変更要否を確認ください。
(ToiBank）
※銀行名は各行毎に変更されます。</t>
    <rPh sb="10" eb="12">
      <t>リリツ</t>
    </rPh>
    <rPh sb="14" eb="16">
      <t>レンケイ</t>
    </rPh>
    <rPh sb="25" eb="27">
      <t>カクコウ</t>
    </rPh>
    <rPh sb="39" eb="41">
      <t>モンゴン</t>
    </rPh>
    <rPh sb="42" eb="44">
      <t>ヘンコウ</t>
    </rPh>
    <rPh sb="44" eb="46">
      <t>ヨウヒ</t>
    </rPh>
    <rPh sb="47" eb="49">
      <t>カクニン</t>
    </rPh>
    <rPh sb="66" eb="68">
      <t>ギンコウ</t>
    </rPh>
    <rPh sb="68" eb="69">
      <t>メイ</t>
    </rPh>
    <rPh sb="70" eb="72">
      <t>カクコウ</t>
    </rPh>
    <rPh sb="72" eb="73">
      <t>ゴト</t>
    </rPh>
    <rPh sb="74" eb="76">
      <t>ヘンコウ</t>
    </rPh>
    <phoneticPr fontId="12"/>
  </si>
  <si>
    <t>返済金額入力画面</t>
    <rPh sb="0" eb="2">
      <t>ヘンサイ</t>
    </rPh>
    <rPh sb="2" eb="4">
      <t>キンガク</t>
    </rPh>
    <rPh sb="4" eb="6">
      <t>ニュウリョク</t>
    </rPh>
    <rPh sb="6" eb="8">
      <t>ガメン</t>
    </rPh>
    <phoneticPr fontId="18"/>
  </si>
  <si>
    <t>返済する金額を入力する</t>
    <rPh sb="0" eb="2">
      <t>ヘンサイ</t>
    </rPh>
    <rPh sb="4" eb="6">
      <t>キンガク</t>
    </rPh>
    <rPh sb="7" eb="9">
      <t>ニュウリョク</t>
    </rPh>
    <phoneticPr fontId="18"/>
  </si>
  <si>
    <t>1. 返済金額単位をご検討ください。</t>
    <rPh sb="3" eb="5">
      <t>ヘンサイ</t>
    </rPh>
    <rPh sb="5" eb="7">
      <t>キンガク</t>
    </rPh>
    <rPh sb="7" eb="9">
      <t>タンイ</t>
    </rPh>
    <rPh sb="11" eb="13">
      <t>ケントウ</t>
    </rPh>
    <phoneticPr fontId="12"/>
  </si>
  <si>
    <t>返済最終確認画面</t>
    <rPh sb="0" eb="2">
      <t>ヘンサイ</t>
    </rPh>
    <rPh sb="2" eb="4">
      <t>サイシュウ</t>
    </rPh>
    <rPh sb="4" eb="6">
      <t>カクニン</t>
    </rPh>
    <rPh sb="6" eb="8">
      <t>ガメン</t>
    </rPh>
    <phoneticPr fontId="18"/>
  </si>
  <si>
    <t>返済実行前に最終確認を行う</t>
    <rPh sb="0" eb="2">
      <t>ヘンサイ</t>
    </rPh>
    <rPh sb="2" eb="4">
      <t>ジッコウ</t>
    </rPh>
    <rPh sb="4" eb="5">
      <t>マエ</t>
    </rPh>
    <rPh sb="6" eb="8">
      <t>サイシュウ</t>
    </rPh>
    <rPh sb="8" eb="10">
      <t>カクニン</t>
    </rPh>
    <rPh sb="11" eb="12">
      <t>オコナ</t>
    </rPh>
    <phoneticPr fontId="18"/>
  </si>
  <si>
    <t>1. 返済時間帯の記載変更が必要な認識ですので、注意文言をご検討ください。
他行の例
---------------------------
・ご返済のお申込みは、株式会社●●銀行に対して行われます。
・土曜日21:00～日曜日7:00の時間帯はご返済をお申込みいただけません。
・ご返済資金はWallet+にご登録の普通預金口座（メイン口座）から支払われます。
・本お取引はカードローンの「臨時返済」のお取扱いとなります。毎月の自動引き落としによる「定期返済」とは異なります。臨時返済後も、お借入残高に応じて毎月の「定例返済（自動引き落とし）」が行われますので、ご返済口座の残高にご注意ください。</t>
    <rPh sb="3" eb="5">
      <t>ヘンサイ</t>
    </rPh>
    <rPh sb="5" eb="8">
      <t>ジカンタイ</t>
    </rPh>
    <rPh sb="9" eb="11">
      <t>キサイ</t>
    </rPh>
    <rPh sb="11" eb="13">
      <t>ヘンコウ</t>
    </rPh>
    <rPh sb="14" eb="16">
      <t>ヒツヨウ</t>
    </rPh>
    <rPh sb="17" eb="19">
      <t>ニンシキ</t>
    </rPh>
    <rPh sb="24" eb="26">
      <t>チュウイ</t>
    </rPh>
    <rPh sb="26" eb="28">
      <t>モンゴン</t>
    </rPh>
    <rPh sb="30" eb="32">
      <t>ケントウ</t>
    </rPh>
    <rPh sb="39" eb="41">
      <t>タコウ</t>
    </rPh>
    <rPh sb="42" eb="43">
      <t>レイ</t>
    </rPh>
    <rPh sb="83" eb="85">
      <t>カブシキ</t>
    </rPh>
    <rPh sb="85" eb="87">
      <t>カイシャ</t>
    </rPh>
    <rPh sb="89" eb="91">
      <t>ギンコウ</t>
    </rPh>
    <phoneticPr fontId="12"/>
  </si>
  <si>
    <t>ローン商品ご案内画面</t>
    <rPh sb="3" eb="5">
      <t>ショウヒン</t>
    </rPh>
    <rPh sb="6" eb="8">
      <t>アンナイ</t>
    </rPh>
    <rPh sb="8" eb="10">
      <t>ガメン</t>
    </rPh>
    <phoneticPr fontId="18"/>
  </si>
  <si>
    <t>カードローンの商品内容を表示する。(FFG3行のみ)</t>
    <rPh sb="7" eb="9">
      <t>ショウヒン</t>
    </rPh>
    <rPh sb="9" eb="11">
      <t>ナイヨウ</t>
    </rPh>
    <rPh sb="12" eb="14">
      <t>ヒョウジ</t>
    </rPh>
    <rPh sb="22" eb="23">
      <t>コウ</t>
    </rPh>
    <phoneticPr fontId="18"/>
  </si>
  <si>
    <t>必要事項記入画面</t>
    <rPh sb="0" eb="2">
      <t>ヒツヨウ</t>
    </rPh>
    <rPh sb="2" eb="4">
      <t>ジコウ</t>
    </rPh>
    <rPh sb="4" eb="6">
      <t>キニュウ</t>
    </rPh>
    <rPh sb="6" eb="8">
      <t>ガメン</t>
    </rPh>
    <phoneticPr fontId="18"/>
  </si>
  <si>
    <t>カードローン申込時に必須となるユーザ情報を入力する。(FFG3行のみ)</t>
    <rPh sb="6" eb="8">
      <t>モウシコミ</t>
    </rPh>
    <rPh sb="8" eb="9">
      <t>ジ</t>
    </rPh>
    <rPh sb="10" eb="12">
      <t>ヒッス</t>
    </rPh>
    <rPh sb="18" eb="20">
      <t>ジョウホウ</t>
    </rPh>
    <rPh sb="21" eb="23">
      <t>ニュウリョク</t>
    </rPh>
    <phoneticPr fontId="18"/>
  </si>
  <si>
    <t>申込内容確認画面</t>
    <rPh sb="0" eb="2">
      <t>モウシコミ</t>
    </rPh>
    <rPh sb="2" eb="4">
      <t>ナイヨウ</t>
    </rPh>
    <rPh sb="4" eb="6">
      <t>カクニン</t>
    </rPh>
    <rPh sb="6" eb="8">
      <t>ガメン</t>
    </rPh>
    <phoneticPr fontId="18"/>
  </si>
  <si>
    <t>カードローン申込ユーザのユーザ情報およびカードローン規約を表示する。(FFG3行のみ)</t>
    <rPh sb="6" eb="8">
      <t>モウシコミ</t>
    </rPh>
    <rPh sb="15" eb="17">
      <t>ジョウホウ</t>
    </rPh>
    <rPh sb="26" eb="28">
      <t>キヤク</t>
    </rPh>
    <rPh sb="29" eb="31">
      <t>ヒョウジ</t>
    </rPh>
    <phoneticPr fontId="18"/>
  </si>
  <si>
    <t>銀行暗唱番号入力画面</t>
    <rPh sb="0" eb="2">
      <t>ギンコウ</t>
    </rPh>
    <rPh sb="2" eb="6">
      <t>アンショウバンゴウ</t>
    </rPh>
    <rPh sb="6" eb="8">
      <t>ニュウリョク</t>
    </rPh>
    <rPh sb="8" eb="10">
      <t>ガメン</t>
    </rPh>
    <phoneticPr fontId="18"/>
  </si>
  <si>
    <t>カードローン登録の申込を行う際の本人確認に用いる。(FFG3行のみ)</t>
    <rPh sb="6" eb="8">
      <t>トウロク</t>
    </rPh>
    <rPh sb="9" eb="11">
      <t>モウシコミ</t>
    </rPh>
    <rPh sb="12" eb="13">
      <t>オコナ</t>
    </rPh>
    <rPh sb="14" eb="15">
      <t>サイ</t>
    </rPh>
    <rPh sb="16" eb="20">
      <t>ホンニンカクニン</t>
    </rPh>
    <rPh sb="21" eb="22">
      <t>モチ</t>
    </rPh>
    <phoneticPr fontId="18"/>
  </si>
  <si>
    <t>カードローンのご案内画面</t>
    <rPh sb="8" eb="10">
      <t>アンナイ</t>
    </rPh>
    <rPh sb="10" eb="12">
      <t>ガメン</t>
    </rPh>
    <phoneticPr fontId="18"/>
  </si>
  <si>
    <t>カードローン未登録ユーザに対し商品説明を表示する。</t>
    <rPh sb="6" eb="9">
      <t>ミトウロク</t>
    </rPh>
    <rPh sb="13" eb="14">
      <t>タイ</t>
    </rPh>
    <rPh sb="15" eb="19">
      <t>ショウヒンセツメイ</t>
    </rPh>
    <rPh sb="20" eb="22">
      <t>ヒョウジ</t>
    </rPh>
    <phoneticPr fontId="18"/>
  </si>
  <si>
    <t xml:space="preserve">1. カードローンご案内画面の有無をご検討ください。
以下、カードローンのご案内画面を実装する場合の確認事項
2. カードローンご案内画面の画像をご連携ください。
3. 遷移先URLをご連携ください。
</t>
    <rPh sb="10" eb="12">
      <t>アンナイ</t>
    </rPh>
    <rPh sb="12" eb="14">
      <t>ガメン</t>
    </rPh>
    <rPh sb="15" eb="17">
      <t>ウム</t>
    </rPh>
    <rPh sb="19" eb="21">
      <t>ケントウ</t>
    </rPh>
    <rPh sb="28" eb="30">
      <t>イカ</t>
    </rPh>
    <rPh sb="39" eb="41">
      <t>アンナイ</t>
    </rPh>
    <rPh sb="41" eb="43">
      <t>ガメン</t>
    </rPh>
    <rPh sb="44" eb="46">
      <t>ジッソウ</t>
    </rPh>
    <rPh sb="48" eb="50">
      <t>バアイ</t>
    </rPh>
    <rPh sb="51" eb="53">
      <t>カクニン</t>
    </rPh>
    <rPh sb="53" eb="55">
      <t>ジコウ</t>
    </rPh>
    <rPh sb="66" eb="68">
      <t>アンナイ</t>
    </rPh>
    <rPh sb="68" eb="70">
      <t>ガメン</t>
    </rPh>
    <rPh sb="71" eb="73">
      <t>ガゾウ</t>
    </rPh>
    <rPh sb="75" eb="77">
      <t>レンケイ</t>
    </rPh>
    <rPh sb="86" eb="88">
      <t>センイ</t>
    </rPh>
    <rPh sb="88" eb="89">
      <t>サキ</t>
    </rPh>
    <rPh sb="94" eb="96">
      <t>レンケイ</t>
    </rPh>
    <phoneticPr fontId="12"/>
  </si>
  <si>
    <t>△</t>
    <phoneticPr fontId="12"/>
  </si>
  <si>
    <t>ランチャー</t>
    <phoneticPr fontId="18"/>
  </si>
  <si>
    <t>ランチャー画面</t>
    <rPh sb="5" eb="7">
      <t>ガメン</t>
    </rPh>
    <phoneticPr fontId="18"/>
  </si>
  <si>
    <t>ランチャー画面を表示する</t>
    <rPh sb="5" eb="7">
      <t>ガメン</t>
    </rPh>
    <rPh sb="8" eb="10">
      <t>ヒョウジ</t>
    </rPh>
    <phoneticPr fontId="18"/>
  </si>
  <si>
    <t>1. ランチャー画面において、銀行別のサービスを表示することができます。
どのようなサービスを表示するかご検討ください。（To各行Biz）
■ご連携いただきたい項目
・サービス名
・連携サービスの形式(アプリ、Web)
・遷移先URL
※なお、androidはWebページへの遷移のみの仕様となっております。
2. 各サービスに使用するアイコンのマッピングをご検討ください。
（ToiBank）</t>
    <rPh sb="15" eb="17">
      <t>ギンコウ</t>
    </rPh>
    <rPh sb="17" eb="18">
      <t>ベツ</t>
    </rPh>
    <rPh sb="24" eb="26">
      <t>ヒョウジ</t>
    </rPh>
    <rPh sb="63" eb="65">
      <t>カクコウ</t>
    </rPh>
    <rPh sb="111" eb="113">
      <t>センイ</t>
    </rPh>
    <rPh sb="113" eb="114">
      <t>サキ</t>
    </rPh>
    <rPh sb="138" eb="140">
      <t>センイ</t>
    </rPh>
    <rPh sb="143" eb="145">
      <t>シヨウ</t>
    </rPh>
    <rPh sb="159" eb="160">
      <t>カク</t>
    </rPh>
    <rPh sb="165" eb="167">
      <t>シヨウ</t>
    </rPh>
    <rPh sb="181" eb="183">
      <t>ケントウ</t>
    </rPh>
    <phoneticPr fontId="12"/>
  </si>
  <si>
    <t>お知らせ一覧画面</t>
    <rPh sb="1" eb="2">
      <t>シ</t>
    </rPh>
    <rPh sb="4" eb="6">
      <t>イチラン</t>
    </rPh>
    <rPh sb="6" eb="8">
      <t>ガメン</t>
    </rPh>
    <phoneticPr fontId="18"/>
  </si>
  <si>
    <t>システムメンテナンス等のお知らせを一覧で表示する。</t>
    <rPh sb="10" eb="11">
      <t>トウ</t>
    </rPh>
    <rPh sb="13" eb="14">
      <t>シ</t>
    </rPh>
    <rPh sb="17" eb="19">
      <t>イチラン</t>
    </rPh>
    <rPh sb="20" eb="22">
      <t>ヒョウジ</t>
    </rPh>
    <phoneticPr fontId="18"/>
  </si>
  <si>
    <t>お知らせ詳細画面</t>
    <rPh sb="1" eb="2">
      <t>シ</t>
    </rPh>
    <rPh sb="4" eb="6">
      <t>ショウサイ</t>
    </rPh>
    <rPh sb="6" eb="8">
      <t>ガメン</t>
    </rPh>
    <phoneticPr fontId="18"/>
  </si>
  <si>
    <t xml:space="preserve">お知らせの詳細情報を表示する。
</t>
    <rPh sb="1" eb="2">
      <t>シ</t>
    </rPh>
    <rPh sb="5" eb="7">
      <t>ショウサイ</t>
    </rPh>
    <rPh sb="7" eb="9">
      <t>ジョウホウ</t>
    </rPh>
    <rPh sb="10" eb="12">
      <t>ヒョウジ</t>
    </rPh>
    <phoneticPr fontId="18"/>
  </si>
  <si>
    <t>設定画面</t>
    <rPh sb="0" eb="2">
      <t>セッテイ</t>
    </rPh>
    <rPh sb="2" eb="4">
      <t>ガメン</t>
    </rPh>
    <phoneticPr fontId="18"/>
  </si>
  <si>
    <t>各種設定メニューを表示する。</t>
    <rPh sb="0" eb="2">
      <t>カクシュ</t>
    </rPh>
    <rPh sb="2" eb="4">
      <t>セッテイ</t>
    </rPh>
    <rPh sb="9" eb="11">
      <t>ヒョウジ</t>
    </rPh>
    <phoneticPr fontId="18"/>
  </si>
  <si>
    <t>パスコード設定画面</t>
    <rPh sb="5" eb="7">
      <t>セッテイ</t>
    </rPh>
    <rPh sb="7" eb="9">
      <t>ガメン</t>
    </rPh>
    <phoneticPr fontId="18"/>
  </si>
  <si>
    <t>パスコードログインの利用設定を行う。</t>
    <rPh sb="10" eb="12">
      <t>リヨウ</t>
    </rPh>
    <rPh sb="12" eb="14">
      <t>セッテイ</t>
    </rPh>
    <rPh sb="15" eb="16">
      <t>オコナ</t>
    </rPh>
    <phoneticPr fontId="18"/>
  </si>
  <si>
    <t>パスコード入力画面</t>
    <rPh sb="5" eb="7">
      <t>ニュウリョク</t>
    </rPh>
    <rPh sb="7" eb="9">
      <t>ガメン</t>
    </rPh>
    <phoneticPr fontId="18"/>
  </si>
  <si>
    <t>パスコードの設定を行う。</t>
    <rPh sb="6" eb="8">
      <t>セッテイ</t>
    </rPh>
    <rPh sb="9" eb="10">
      <t>オコナ</t>
    </rPh>
    <phoneticPr fontId="18"/>
  </si>
  <si>
    <t>パスコード確認画面</t>
    <rPh sb="5" eb="7">
      <t>カクニン</t>
    </rPh>
    <rPh sb="7" eb="9">
      <t>ガメン</t>
    </rPh>
    <phoneticPr fontId="18"/>
  </si>
  <si>
    <t>設定したパスワードを再入力(確認)する。</t>
    <rPh sb="0" eb="2">
      <t>セッテイ</t>
    </rPh>
    <rPh sb="10" eb="13">
      <t>サイニュウリョク</t>
    </rPh>
    <rPh sb="14" eb="16">
      <t>カクニン</t>
    </rPh>
    <phoneticPr fontId="18"/>
  </si>
  <si>
    <t>通知設定画面</t>
    <rPh sb="0" eb="4">
      <t>ツウチセッテイ</t>
    </rPh>
    <rPh sb="4" eb="6">
      <t>ガメン</t>
    </rPh>
    <phoneticPr fontId="18"/>
  </si>
  <si>
    <t>各種通知(収支結果・目標達成・預金リマインド)の表示設定を行う。</t>
    <rPh sb="5" eb="7">
      <t>シュウシ</t>
    </rPh>
    <rPh sb="7" eb="9">
      <t>ケッカ</t>
    </rPh>
    <rPh sb="10" eb="12">
      <t>モクヒョウ</t>
    </rPh>
    <rPh sb="12" eb="14">
      <t>タッセイ</t>
    </rPh>
    <rPh sb="15" eb="17">
      <t>ヨキン</t>
    </rPh>
    <phoneticPr fontId="18"/>
  </si>
  <si>
    <t>お知らせメール設定画面</t>
    <rPh sb="1" eb="2">
      <t>シ</t>
    </rPh>
    <rPh sb="7" eb="9">
      <t>セッテイ</t>
    </rPh>
    <rPh sb="9" eb="11">
      <t>ガメン</t>
    </rPh>
    <phoneticPr fontId="18"/>
  </si>
  <si>
    <t>各種お知らせメール(ウイルス注意喚起・システム運用に関するお知らせ・キャンペーンのお知らせ・あなたへのおすすめ)の受信設定を行う。</t>
    <rPh sb="3" eb="4">
      <t>シ</t>
    </rPh>
    <rPh sb="14" eb="16">
      <t>チュウイ</t>
    </rPh>
    <rPh sb="16" eb="18">
      <t>カンキ</t>
    </rPh>
    <rPh sb="23" eb="25">
      <t>ウンヨウ</t>
    </rPh>
    <rPh sb="26" eb="27">
      <t>カン</t>
    </rPh>
    <rPh sb="30" eb="31">
      <t>シ</t>
    </rPh>
    <rPh sb="42" eb="43">
      <t>シ</t>
    </rPh>
    <rPh sb="57" eb="59">
      <t>ジュシン</t>
    </rPh>
    <phoneticPr fontId="18"/>
  </si>
  <si>
    <t>収支集計期間起点日紹介画面</t>
    <rPh sb="0" eb="2">
      <t>シュウシ</t>
    </rPh>
    <rPh sb="2" eb="4">
      <t>シュウケイ</t>
    </rPh>
    <rPh sb="4" eb="6">
      <t>キカン</t>
    </rPh>
    <rPh sb="6" eb="8">
      <t>キテン</t>
    </rPh>
    <rPh sb="8" eb="9">
      <t>ビ</t>
    </rPh>
    <rPh sb="9" eb="11">
      <t>ショウカイ</t>
    </rPh>
    <rPh sb="11" eb="13">
      <t>ガメン</t>
    </rPh>
    <phoneticPr fontId="18"/>
  </si>
  <si>
    <t>収支管理における集計期間の起点日設定を紹介する。</t>
    <rPh sb="13" eb="15">
      <t>キテン</t>
    </rPh>
    <rPh sb="15" eb="16">
      <t>ビ</t>
    </rPh>
    <rPh sb="19" eb="21">
      <t>ショウカイ</t>
    </rPh>
    <phoneticPr fontId="18"/>
  </si>
  <si>
    <t>収支結果の基準日設定画面</t>
    <rPh sb="0" eb="2">
      <t>シュウシ</t>
    </rPh>
    <rPh sb="2" eb="4">
      <t>ケッカ</t>
    </rPh>
    <rPh sb="5" eb="8">
      <t>キジュンビ</t>
    </rPh>
    <rPh sb="8" eb="10">
      <t>セッテイ</t>
    </rPh>
    <rPh sb="10" eb="12">
      <t>ガメン</t>
    </rPh>
    <phoneticPr fontId="18"/>
  </si>
  <si>
    <t>収支管理における集計期間の起点日を設定する。</t>
    <rPh sb="13" eb="15">
      <t>キテン</t>
    </rPh>
    <rPh sb="15" eb="16">
      <t>ビ</t>
    </rPh>
    <phoneticPr fontId="18"/>
  </si>
  <si>
    <t>表示設定画面</t>
    <rPh sb="0" eb="2">
      <t>ヒョウジ</t>
    </rPh>
    <rPh sb="2" eb="4">
      <t>セッテイ</t>
    </rPh>
    <rPh sb="4" eb="6">
      <t>ガメン</t>
    </rPh>
    <phoneticPr fontId="18"/>
  </si>
  <si>
    <t>表示設定メニューを表示する。</t>
    <phoneticPr fontId="12"/>
  </si>
  <si>
    <t>サービス連携設定画面</t>
    <rPh sb="4" eb="10">
      <t>レンケイセッテイガメン</t>
    </rPh>
    <phoneticPr fontId="18"/>
  </si>
  <si>
    <t>Wallet+とTHEOの連携を設定する。</t>
    <rPh sb="13" eb="15">
      <t>レンケイ</t>
    </rPh>
    <rPh sb="16" eb="18">
      <t>セッテイ</t>
    </rPh>
    <phoneticPr fontId="18"/>
  </si>
  <si>
    <t>アカウント情報確認画面</t>
    <rPh sb="5" eb="7">
      <t>ジョウホウ</t>
    </rPh>
    <rPh sb="7" eb="9">
      <t>カクニン</t>
    </rPh>
    <rPh sb="9" eb="11">
      <t>ガメン</t>
    </rPh>
    <phoneticPr fontId="18"/>
  </si>
  <si>
    <t>ログインユーザのユーザID(メールアドレス)、属性情報およびパスワードを確認する。</t>
    <rPh sb="23" eb="25">
      <t>ゾクセイ</t>
    </rPh>
    <rPh sb="25" eb="27">
      <t>ジョウホウ</t>
    </rPh>
    <phoneticPr fontId="18"/>
  </si>
  <si>
    <t>アカウント情報変更画面</t>
    <rPh sb="5" eb="7">
      <t>ジョウホウ</t>
    </rPh>
    <rPh sb="7" eb="9">
      <t>ヘンコウ</t>
    </rPh>
    <rPh sb="9" eb="11">
      <t>ガメン</t>
    </rPh>
    <phoneticPr fontId="18"/>
  </si>
  <si>
    <t>ログインユーザの情報変更メニューを表示する。</t>
    <rPh sb="8" eb="10">
      <t>ジョウホウ</t>
    </rPh>
    <rPh sb="10" eb="12">
      <t>ヘンコウ</t>
    </rPh>
    <rPh sb="17" eb="19">
      <t>ヒョウジ</t>
    </rPh>
    <phoneticPr fontId="18"/>
  </si>
  <si>
    <t>メールアドレス変更画面</t>
    <rPh sb="7" eb="9">
      <t>ヘンコウ</t>
    </rPh>
    <rPh sb="9" eb="11">
      <t>ガメン</t>
    </rPh>
    <phoneticPr fontId="18"/>
  </si>
  <si>
    <t>ユーザID(メールアドレス)の変更を行う。</t>
    <rPh sb="15" eb="17">
      <t>ヘンコウ</t>
    </rPh>
    <rPh sb="18" eb="19">
      <t>オコナ</t>
    </rPh>
    <phoneticPr fontId="18"/>
  </si>
  <si>
    <t>パスワード変更画面</t>
    <rPh sb="5" eb="7">
      <t>ヘンコウ</t>
    </rPh>
    <rPh sb="7" eb="9">
      <t>ガメン</t>
    </rPh>
    <phoneticPr fontId="18"/>
  </si>
  <si>
    <t>パスワードを変更する。</t>
    <rPh sb="6" eb="8">
      <t>ヘンコウ</t>
    </rPh>
    <phoneticPr fontId="18"/>
  </si>
  <si>
    <t>属性情報変更画面</t>
    <rPh sb="0" eb="2">
      <t>ゾクセイ</t>
    </rPh>
    <rPh sb="2" eb="4">
      <t>ジョウホウ</t>
    </rPh>
    <rPh sb="4" eb="6">
      <t>ヘンコウ</t>
    </rPh>
    <rPh sb="6" eb="8">
      <t>ガメン</t>
    </rPh>
    <phoneticPr fontId="18"/>
  </si>
  <si>
    <t>ログインユーザの属性情報を変更する。</t>
    <rPh sb="8" eb="10">
      <t>ゾクセイ</t>
    </rPh>
    <rPh sb="10" eb="12">
      <t>ジョウホウ</t>
    </rPh>
    <rPh sb="13" eb="15">
      <t>ヘンコウ</t>
    </rPh>
    <phoneticPr fontId="18"/>
  </si>
  <si>
    <t>サイドメニュー画面</t>
    <rPh sb="7" eb="9">
      <t>ガメン</t>
    </rPh>
    <phoneticPr fontId="18"/>
  </si>
  <si>
    <t>サイドメニューを表示する。</t>
  </si>
  <si>
    <t>前回ログイン履歴画面</t>
    <rPh sb="0" eb="2">
      <t>ゼンカイ</t>
    </rPh>
    <rPh sb="6" eb="8">
      <t>リレキ</t>
    </rPh>
    <rPh sb="8" eb="10">
      <t>ガメン</t>
    </rPh>
    <phoneticPr fontId="18"/>
  </si>
  <si>
    <t>ユーザの直近のログイン日時を表示する。</t>
    <rPh sb="4" eb="6">
      <t>チョッキン</t>
    </rPh>
    <rPh sb="11" eb="13">
      <t>ニチジ</t>
    </rPh>
    <rPh sb="14" eb="16">
      <t>ヒョウジ</t>
    </rPh>
    <phoneticPr fontId="18"/>
  </si>
  <si>
    <t>退会確認画面</t>
    <rPh sb="0" eb="2">
      <t>タイカイ</t>
    </rPh>
    <rPh sb="2" eb="4">
      <t>カクニン</t>
    </rPh>
    <rPh sb="4" eb="6">
      <t>ガメン</t>
    </rPh>
    <phoneticPr fontId="18"/>
  </si>
  <si>
    <t>iBankアカウント退会の最終確認を行う。</t>
    <rPh sb="10" eb="12">
      <t>タイカイ</t>
    </rPh>
    <rPh sb="13" eb="15">
      <t>サイシュウ</t>
    </rPh>
    <rPh sb="15" eb="17">
      <t>カクニン</t>
    </rPh>
    <rPh sb="18" eb="19">
      <t>オコナ</t>
    </rPh>
    <phoneticPr fontId="18"/>
  </si>
  <si>
    <t xml:space="preserve">1. 退会確認時の文言について、自動化対応の必要有無をご検討ください。
</t>
    <rPh sb="3" eb="5">
      <t>タイカイ</t>
    </rPh>
    <rPh sb="5" eb="7">
      <t>カクニン</t>
    </rPh>
    <rPh sb="7" eb="8">
      <t>ジ</t>
    </rPh>
    <rPh sb="9" eb="11">
      <t>モンゴン</t>
    </rPh>
    <rPh sb="16" eb="19">
      <t>ジドウカ</t>
    </rPh>
    <rPh sb="19" eb="21">
      <t>タイオウ</t>
    </rPh>
    <rPh sb="22" eb="24">
      <t>ヒツヨウ</t>
    </rPh>
    <rPh sb="24" eb="26">
      <t>ウム</t>
    </rPh>
    <rPh sb="28" eb="30">
      <t>ケントウ</t>
    </rPh>
    <phoneticPr fontId="12"/>
  </si>
  <si>
    <t>退会画面</t>
    <rPh sb="0" eb="2">
      <t>タイカイ</t>
    </rPh>
    <rPh sb="2" eb="4">
      <t>ガメン</t>
    </rPh>
    <phoneticPr fontId="18"/>
  </si>
  <si>
    <t>iBankアカウントを削除し、iBankから退会を行う。</t>
    <rPh sb="11" eb="13">
      <t>サクジョ</t>
    </rPh>
    <rPh sb="22" eb="24">
      <t>タイカイ</t>
    </rPh>
    <rPh sb="25" eb="26">
      <t>オコナ</t>
    </rPh>
    <phoneticPr fontId="18"/>
  </si>
  <si>
    <t>FAQ画面</t>
    <rPh sb="3" eb="5">
      <t>ガメン</t>
    </rPh>
    <phoneticPr fontId="18"/>
  </si>
  <si>
    <t>よくあるお問い合わせを表示する。</t>
    <rPh sb="5" eb="6">
      <t>ト</t>
    </rPh>
    <rPh sb="7" eb="8">
      <t>ア</t>
    </rPh>
    <rPh sb="11" eb="13">
      <t>ヒョウジ</t>
    </rPh>
    <phoneticPr fontId="18"/>
  </si>
  <si>
    <t>-
(iBankHP変更)</t>
    <phoneticPr fontId="12"/>
  </si>
  <si>
    <t>1. 各行追加に伴い、「よくあるお問合せ」のiBankHPの変更が必要な場合はご対応をお願いいたします。</t>
    <rPh sb="3" eb="5">
      <t>カクコウ</t>
    </rPh>
    <rPh sb="5" eb="7">
      <t>ツイカ</t>
    </rPh>
    <rPh sb="8" eb="9">
      <t>トモナ</t>
    </rPh>
    <rPh sb="17" eb="19">
      <t>トイアワ</t>
    </rPh>
    <rPh sb="30" eb="32">
      <t>ヘンコウ</t>
    </rPh>
    <rPh sb="33" eb="35">
      <t>ヒツヨウ</t>
    </rPh>
    <rPh sb="36" eb="38">
      <t>バアイ</t>
    </rPh>
    <rPh sb="40" eb="42">
      <t>タイオウ</t>
    </rPh>
    <rPh sb="44" eb="45">
      <t>ネガ</t>
    </rPh>
    <phoneticPr fontId="12"/>
  </si>
  <si>
    <t>利用規約とポリシー画面</t>
    <rPh sb="0" eb="4">
      <t>リヨウキヤク</t>
    </rPh>
    <rPh sb="9" eb="11">
      <t>ガメン</t>
    </rPh>
    <phoneticPr fontId="18"/>
  </si>
  <si>
    <t>iBankアプリの利用規約およびポリシーを表示する。</t>
    <rPh sb="9" eb="11">
      <t>リヨウ</t>
    </rPh>
    <rPh sb="11" eb="13">
      <t>キヤク</t>
    </rPh>
    <rPh sb="21" eb="23">
      <t>ヒョウジ</t>
    </rPh>
    <phoneticPr fontId="18"/>
  </si>
  <si>
    <t>1. 各行追加に伴い、利用規約、プライバシーポリシーの文言をご検討ください。</t>
    <rPh sb="8" eb="9">
      <t>トモナ</t>
    </rPh>
    <rPh sb="11" eb="13">
      <t>リヨウ</t>
    </rPh>
    <rPh sb="13" eb="15">
      <t>キヤク</t>
    </rPh>
    <rPh sb="27" eb="29">
      <t>モンゴン</t>
    </rPh>
    <rPh sb="31" eb="33">
      <t>ケントウ</t>
    </rPh>
    <phoneticPr fontId="12"/>
  </si>
  <si>
    <t>お問い合わせ画面</t>
    <rPh sb="1" eb="2">
      <t>ト</t>
    </rPh>
    <rPh sb="3" eb="4">
      <t>ア</t>
    </rPh>
    <rPh sb="6" eb="8">
      <t>ガメン</t>
    </rPh>
    <phoneticPr fontId="18"/>
  </si>
  <si>
    <t>iBankアプリに関する問合せを行う。</t>
    <rPh sb="9" eb="10">
      <t>カン</t>
    </rPh>
    <rPh sb="12" eb="14">
      <t>トイアワ</t>
    </rPh>
    <rPh sb="16" eb="17">
      <t>オコナ</t>
    </rPh>
    <phoneticPr fontId="18"/>
  </si>
  <si>
    <t>バージョン確認画面</t>
    <rPh sb="5" eb="7">
      <t>カクニン</t>
    </rPh>
    <rPh sb="7" eb="9">
      <t>ガメン</t>
    </rPh>
    <phoneticPr fontId="18"/>
  </si>
  <si>
    <t>iBankアプリのバージョンを確認する。</t>
    <rPh sb="15" eb="17">
      <t>カクニン</t>
    </rPh>
    <phoneticPr fontId="18"/>
  </si>
  <si>
    <t>通知・メール</t>
    <rPh sb="0" eb="2">
      <t>ツウチ</t>
    </rPh>
    <phoneticPr fontId="18"/>
  </si>
  <si>
    <t>今月の収支結果画面</t>
    <rPh sb="0" eb="2">
      <t>コンゲツ</t>
    </rPh>
    <rPh sb="3" eb="7">
      <t>シュウシケッカ</t>
    </rPh>
    <rPh sb="7" eb="9">
      <t>ガメン</t>
    </rPh>
    <phoneticPr fontId="18"/>
  </si>
  <si>
    <t>前月の収支結果のポップアップ通知</t>
    <rPh sb="0" eb="2">
      <t>ゼンゲツ</t>
    </rPh>
    <rPh sb="3" eb="5">
      <t>シュウシ</t>
    </rPh>
    <rPh sb="5" eb="7">
      <t>ケッカ</t>
    </rPh>
    <rPh sb="14" eb="16">
      <t>ツウチ</t>
    </rPh>
    <phoneticPr fontId="18"/>
  </si>
  <si>
    <t>預金目標達成画面</t>
    <rPh sb="0" eb="2">
      <t>ヨキン</t>
    </rPh>
    <rPh sb="2" eb="4">
      <t>モクヒョウ</t>
    </rPh>
    <rPh sb="4" eb="6">
      <t>タッセイ</t>
    </rPh>
    <rPh sb="6" eb="8">
      <t>ガメン</t>
    </rPh>
    <phoneticPr fontId="18"/>
  </si>
  <si>
    <t>目的預金の目標達成時に表示されるポップアップ通知</t>
    <rPh sb="5" eb="7">
      <t>モクヒョウ</t>
    </rPh>
    <rPh sb="7" eb="9">
      <t>タッセイ</t>
    </rPh>
    <rPh sb="9" eb="10">
      <t>ジ</t>
    </rPh>
    <rPh sb="11" eb="13">
      <t>ヒョウジ</t>
    </rPh>
    <rPh sb="22" eb="24">
      <t>ツウチ</t>
    </rPh>
    <phoneticPr fontId="18"/>
  </si>
  <si>
    <t>ポイントキャッシュバック
 完了通知画面</t>
    <rPh sb="18" eb="20">
      <t>ガメン</t>
    </rPh>
    <phoneticPr fontId="18"/>
  </si>
  <si>
    <t>ポイント(myCoin)のキャッシュバック完了通知を表示する。</t>
    <rPh sb="26" eb="28">
      <t>ヒョウジ</t>
    </rPh>
    <phoneticPr fontId="18"/>
  </si>
  <si>
    <t>パスワード定期変更画面</t>
    <rPh sb="5" eb="7">
      <t>テイキ</t>
    </rPh>
    <rPh sb="7" eb="9">
      <t>ヘンコウ</t>
    </rPh>
    <rPh sb="9" eb="11">
      <t>ガメン</t>
    </rPh>
    <phoneticPr fontId="18"/>
  </si>
  <si>
    <t>ユーザに定期的にパスワード変更を促すメッセージを表示する。</t>
    <rPh sb="4" eb="6">
      <t>テイキ</t>
    </rPh>
    <rPh sb="6" eb="7">
      <t>テキ</t>
    </rPh>
    <rPh sb="24" eb="26">
      <t>ヒョウジ</t>
    </rPh>
    <phoneticPr fontId="18"/>
  </si>
  <si>
    <t>ポイントキャッシュバック
獲得通知画面</t>
    <rPh sb="13" eb="15">
      <t>カクトク</t>
    </rPh>
    <rPh sb="17" eb="19">
      <t>ガメン</t>
    </rPh>
    <phoneticPr fontId="18"/>
  </si>
  <si>
    <t>ポイント(myCoin)のキャッシュバック獲得通知を表示する。</t>
    <rPh sb="21" eb="23">
      <t>カクトク</t>
    </rPh>
    <rPh sb="26" eb="28">
      <t>ヒョウジ</t>
    </rPh>
    <phoneticPr fontId="18"/>
  </si>
  <si>
    <t>有効期限切れポイント通知画面</t>
    <rPh sb="0" eb="4">
      <t>ユウコウキゲン</t>
    </rPh>
    <rPh sb="4" eb="5">
      <t>キ</t>
    </rPh>
    <rPh sb="10" eb="12">
      <t>ツウチ</t>
    </rPh>
    <rPh sb="12" eb="14">
      <t>ガメン</t>
    </rPh>
    <phoneticPr fontId="18"/>
  </si>
  <si>
    <t>ホーム画面表示時、失効予定のポイント数を表示する。</t>
    <rPh sb="3" eb="5">
      <t>ガメン</t>
    </rPh>
    <rPh sb="5" eb="7">
      <t>ヒョウジ</t>
    </rPh>
    <rPh sb="7" eb="8">
      <t>ジ</t>
    </rPh>
    <rPh sb="9" eb="13">
      <t>シッコウヨテイ</t>
    </rPh>
    <rPh sb="18" eb="19">
      <t>スウ</t>
    </rPh>
    <rPh sb="20" eb="22">
      <t>ヒョウジ</t>
    </rPh>
    <phoneticPr fontId="18"/>
  </si>
  <si>
    <t>アウトバウンド交換結果通知画面</t>
    <rPh sb="7" eb="9">
      <t>コウカン</t>
    </rPh>
    <rPh sb="9" eb="11">
      <t>ケッカ</t>
    </rPh>
    <rPh sb="11" eb="13">
      <t>ツウチ</t>
    </rPh>
    <rPh sb="13" eb="15">
      <t>ガメン</t>
    </rPh>
    <phoneticPr fontId="18"/>
  </si>
  <si>
    <t>アウトバウンド交換の交換結果を表示する。失敗した際はエラーコードおよび外部サイトへの導線を表示する。</t>
    <rPh sb="7" eb="9">
      <t>コウカン</t>
    </rPh>
    <rPh sb="10" eb="12">
      <t>コウカン</t>
    </rPh>
    <rPh sb="12" eb="14">
      <t>ケッカ</t>
    </rPh>
    <rPh sb="15" eb="17">
      <t>ヒョウジ</t>
    </rPh>
    <rPh sb="20" eb="22">
      <t>シッパイ</t>
    </rPh>
    <rPh sb="24" eb="25">
      <t>サイ</t>
    </rPh>
    <rPh sb="35" eb="37">
      <t>ガイブ</t>
    </rPh>
    <rPh sb="42" eb="44">
      <t>ドウセン</t>
    </rPh>
    <rPh sb="45" eb="47">
      <t>ヒョウジ</t>
    </rPh>
    <phoneticPr fontId="18"/>
  </si>
  <si>
    <t>THEO連携エラー通知画面</t>
    <rPh sb="4" eb="6">
      <t>レンケイ</t>
    </rPh>
    <rPh sb="9" eb="11">
      <t>ツウチ</t>
    </rPh>
    <rPh sb="11" eb="13">
      <t>ガメン</t>
    </rPh>
    <phoneticPr fontId="18"/>
  </si>
  <si>
    <t>ホーム画面表示時、THEOが解約あるいはTHEO認証トークンが期限切れの際に表示する。</t>
    <rPh sb="3" eb="5">
      <t>ガメン</t>
    </rPh>
    <rPh sb="5" eb="7">
      <t>ヒョウジ</t>
    </rPh>
    <rPh sb="7" eb="8">
      <t>ジ</t>
    </rPh>
    <rPh sb="14" eb="16">
      <t>カイヤク</t>
    </rPh>
    <rPh sb="24" eb="26">
      <t>ニンショウ</t>
    </rPh>
    <rPh sb="31" eb="34">
      <t>キゲンキ</t>
    </rPh>
    <rPh sb="36" eb="37">
      <t>サイ</t>
    </rPh>
    <rPh sb="38" eb="40">
      <t>ヒョウジ</t>
    </rPh>
    <phoneticPr fontId="18"/>
  </si>
  <si>
    <t>目的預金振替通知画面</t>
    <phoneticPr fontId="18"/>
  </si>
  <si>
    <t>目的預金作成時に設定するリマインドの到来日に、普通預金から目的預金への預金を促す通知を表示する。</t>
    <rPh sb="4" eb="6">
      <t>サクセイ</t>
    </rPh>
    <rPh sb="6" eb="7">
      <t>ジ</t>
    </rPh>
    <rPh sb="8" eb="10">
      <t>セッテイ</t>
    </rPh>
    <rPh sb="18" eb="20">
      <t>トウライ</t>
    </rPh>
    <rPh sb="20" eb="21">
      <t>ビ</t>
    </rPh>
    <rPh sb="23" eb="25">
      <t>フツウ</t>
    </rPh>
    <rPh sb="25" eb="27">
      <t>ヨキン</t>
    </rPh>
    <rPh sb="35" eb="37">
      <t>ヨキン</t>
    </rPh>
    <rPh sb="38" eb="39">
      <t>ウナガ</t>
    </rPh>
    <rPh sb="40" eb="42">
      <t>ツウチ</t>
    </rPh>
    <rPh sb="43" eb="45">
      <t>ヒョウジ</t>
    </rPh>
    <phoneticPr fontId="18"/>
  </si>
  <si>
    <t>目的預金振替実行画面</t>
    <rPh sb="0" eb="2">
      <t>モクテキ</t>
    </rPh>
    <rPh sb="2" eb="4">
      <t>ヨキン</t>
    </rPh>
    <rPh sb="4" eb="6">
      <t>フリカエ</t>
    </rPh>
    <rPh sb="6" eb="8">
      <t>ジッコウ</t>
    </rPh>
    <rPh sb="8" eb="10">
      <t>ガメン</t>
    </rPh>
    <phoneticPr fontId="18"/>
  </si>
  <si>
    <t>振替先の目的預金を指定し、振替を行う。</t>
    <rPh sb="0" eb="2">
      <t>フリカエ</t>
    </rPh>
    <rPh sb="2" eb="3">
      <t>サキ</t>
    </rPh>
    <rPh sb="4" eb="6">
      <t>モクテキ</t>
    </rPh>
    <rPh sb="6" eb="8">
      <t>ヨキン</t>
    </rPh>
    <rPh sb="9" eb="11">
      <t>シテイ</t>
    </rPh>
    <rPh sb="13" eb="15">
      <t>フリカエ</t>
    </rPh>
    <rPh sb="16" eb="17">
      <t>オコナ</t>
    </rPh>
    <phoneticPr fontId="18"/>
  </si>
  <si>
    <t>残高不足予測通知画面</t>
    <rPh sb="0" eb="2">
      <t>ザンダカ</t>
    </rPh>
    <rPh sb="2" eb="4">
      <t>フソク</t>
    </rPh>
    <rPh sb="4" eb="6">
      <t>ヨソク</t>
    </rPh>
    <rPh sb="6" eb="8">
      <t>ツウチ</t>
    </rPh>
    <rPh sb="8" eb="10">
      <t>ガメン</t>
    </rPh>
    <phoneticPr fontId="18"/>
  </si>
  <si>
    <t>残高不足予測の通知を表示する</t>
    <rPh sb="0" eb="2">
      <t>ザンダカ</t>
    </rPh>
    <rPh sb="2" eb="4">
      <t>フソク</t>
    </rPh>
    <rPh sb="4" eb="6">
      <t>ヨソク</t>
    </rPh>
    <rPh sb="7" eb="9">
      <t>ツウチ</t>
    </rPh>
    <rPh sb="10" eb="12">
      <t>ヒョウジ</t>
    </rPh>
    <phoneticPr fontId="18"/>
  </si>
  <si>
    <t>借入金額選択画面</t>
    <rPh sb="0" eb="2">
      <t>カリイレ</t>
    </rPh>
    <rPh sb="2" eb="4">
      <t>キンガク</t>
    </rPh>
    <rPh sb="4" eb="6">
      <t>センタク</t>
    </rPh>
    <rPh sb="6" eb="8">
      <t>ガメン</t>
    </rPh>
    <phoneticPr fontId="18"/>
  </si>
  <si>
    <t>残高不足予測通知から、借入金額を選択する</t>
    <rPh sb="0" eb="2">
      <t>ザンダカ</t>
    </rPh>
    <rPh sb="2" eb="4">
      <t>フソク</t>
    </rPh>
    <rPh sb="4" eb="6">
      <t>ヨソク</t>
    </rPh>
    <rPh sb="6" eb="8">
      <t>ツウチ</t>
    </rPh>
    <rPh sb="11" eb="13">
      <t>カリイレ</t>
    </rPh>
    <rPh sb="13" eb="15">
      <t>キンガク</t>
    </rPh>
    <rPh sb="16" eb="18">
      <t>センタク</t>
    </rPh>
    <phoneticPr fontId="18"/>
  </si>
  <si>
    <t>クーポン獲得通知画面</t>
    <rPh sb="4" eb="6">
      <t>カクトク</t>
    </rPh>
    <rPh sb="6" eb="8">
      <t>ツウチ</t>
    </rPh>
    <rPh sb="8" eb="10">
      <t>ガメン</t>
    </rPh>
    <phoneticPr fontId="18"/>
  </si>
  <si>
    <t>クーポン獲得時に表示されるポップアップ通知</t>
    <rPh sb="4" eb="6">
      <t>カクトク</t>
    </rPh>
    <rPh sb="6" eb="7">
      <t>ジ</t>
    </rPh>
    <rPh sb="8" eb="10">
      <t>ヒョウジ</t>
    </rPh>
    <rPh sb="19" eb="21">
      <t>ツウチ</t>
    </rPh>
    <phoneticPr fontId="18"/>
  </si>
  <si>
    <t>諸通知画面</t>
    <rPh sb="0" eb="1">
      <t>ショ</t>
    </rPh>
    <rPh sb="1" eb="3">
      <t>ツウチ</t>
    </rPh>
    <rPh sb="3" eb="5">
      <t>ガメン</t>
    </rPh>
    <phoneticPr fontId="18"/>
  </si>
  <si>
    <t>管理Web画面から登録される諸通知(ウィルス注意喚起、システム運用、マーケティング等)を表示する。</t>
    <rPh sb="0" eb="2">
      <t>カンリ</t>
    </rPh>
    <rPh sb="5" eb="7">
      <t>ガメン</t>
    </rPh>
    <rPh sb="9" eb="11">
      <t>トウロク</t>
    </rPh>
    <rPh sb="14" eb="15">
      <t>ショ</t>
    </rPh>
    <rPh sb="15" eb="17">
      <t>ツウチ</t>
    </rPh>
    <rPh sb="41" eb="42">
      <t>ナド</t>
    </rPh>
    <rPh sb="44" eb="46">
      <t>ヒョウジ</t>
    </rPh>
    <phoneticPr fontId="18"/>
  </si>
  <si>
    <t>アプリ退避時画面</t>
    <rPh sb="3" eb="5">
      <t>タイヒ</t>
    </rPh>
    <rPh sb="5" eb="6">
      <t>ジ</t>
    </rPh>
    <rPh sb="6" eb="8">
      <t>ガメン</t>
    </rPh>
    <phoneticPr fontId="18"/>
  </si>
  <si>
    <t>アプリをバックグラウンドに退避させる際に表示される画面。スプラッシュ画面と同様にアイバク君が表示される</t>
    <rPh sb="13" eb="15">
      <t>タイヒ</t>
    </rPh>
    <rPh sb="18" eb="19">
      <t>サイ</t>
    </rPh>
    <rPh sb="20" eb="22">
      <t>ヒョウジ</t>
    </rPh>
    <rPh sb="25" eb="27">
      <t>ガメン</t>
    </rPh>
    <rPh sb="34" eb="36">
      <t>ガメン</t>
    </rPh>
    <rPh sb="37" eb="39">
      <t>ドウヨウ</t>
    </rPh>
    <rPh sb="44" eb="45">
      <t>クン</t>
    </rPh>
    <rPh sb="46" eb="48">
      <t>ヒョウジ</t>
    </rPh>
    <phoneticPr fontId="18"/>
  </si>
  <si>
    <t>ローンのご紹介のお知らせ</t>
    <rPh sb="5" eb="7">
      <t>ショウカイ</t>
    </rPh>
    <rPh sb="9" eb="10">
      <t>シ</t>
    </rPh>
    <phoneticPr fontId="18"/>
  </si>
  <si>
    <t>ローン未登録ユーザに対しローン紹介内容を表示する。</t>
    <rPh sb="3" eb="6">
      <t>ミトウロク</t>
    </rPh>
    <rPh sb="10" eb="11">
      <t>タイ</t>
    </rPh>
    <rPh sb="15" eb="17">
      <t>ショウカイ</t>
    </rPh>
    <rPh sb="17" eb="19">
      <t>ナイヨウ</t>
    </rPh>
    <rPh sb="20" eb="22">
      <t>ヒョウジ</t>
    </rPh>
    <phoneticPr fontId="18"/>
  </si>
  <si>
    <t>ガイド(口座情報説明)画面</t>
    <rPh sb="4" eb="6">
      <t>コウザ</t>
    </rPh>
    <rPh sb="6" eb="8">
      <t>ジョウホウ</t>
    </rPh>
    <rPh sb="8" eb="10">
      <t>セツメイ</t>
    </rPh>
    <rPh sb="11" eb="13">
      <t>ガメン</t>
    </rPh>
    <phoneticPr fontId="18"/>
  </si>
  <si>
    <t>口座情報説明のチュートリアル画面を表示する</t>
    <rPh sb="0" eb="2">
      <t>コウザ</t>
    </rPh>
    <rPh sb="2" eb="4">
      <t>ジョウホウ</t>
    </rPh>
    <rPh sb="4" eb="6">
      <t>セツメイ</t>
    </rPh>
    <rPh sb="14" eb="16">
      <t>ガメン</t>
    </rPh>
    <rPh sb="17" eb="19">
      <t>ヒョウジ</t>
    </rPh>
    <phoneticPr fontId="18"/>
  </si>
  <si>
    <t>ガイド(コンテンツ説明)画面</t>
    <rPh sb="9" eb="11">
      <t>セツメイ</t>
    </rPh>
    <rPh sb="12" eb="14">
      <t>ガメン</t>
    </rPh>
    <phoneticPr fontId="18"/>
  </si>
  <si>
    <t>コンテンツ説明のチュートリアル画面を表示する</t>
    <rPh sb="5" eb="7">
      <t>セツメイ</t>
    </rPh>
    <rPh sb="15" eb="17">
      <t>ガメン</t>
    </rPh>
    <rPh sb="18" eb="20">
      <t>ヒョウジ</t>
    </rPh>
    <phoneticPr fontId="18"/>
  </si>
  <si>
    <t>ガイド(お財布)画面</t>
    <rPh sb="5" eb="7">
      <t>サイフ</t>
    </rPh>
    <rPh sb="8" eb="10">
      <t>ガメン</t>
    </rPh>
    <phoneticPr fontId="18"/>
  </si>
  <si>
    <t>お財布のチュートリアル画面を表示する</t>
    <rPh sb="1" eb="3">
      <t>サイフ</t>
    </rPh>
    <rPh sb="11" eb="13">
      <t>ガメン</t>
    </rPh>
    <rPh sb="14" eb="16">
      <t>ヒョウジ</t>
    </rPh>
    <phoneticPr fontId="18"/>
  </si>
  <si>
    <t>ガイド(目的預金説明)画面</t>
    <rPh sb="4" eb="6">
      <t>モクテキ</t>
    </rPh>
    <rPh sb="6" eb="8">
      <t>ヨキン</t>
    </rPh>
    <rPh sb="8" eb="10">
      <t>セツメイ</t>
    </rPh>
    <rPh sb="11" eb="13">
      <t>ガメン</t>
    </rPh>
    <phoneticPr fontId="18"/>
  </si>
  <si>
    <t>目的預金のチュートリアル画面を表示する</t>
    <rPh sb="0" eb="2">
      <t>モクテキ</t>
    </rPh>
    <rPh sb="2" eb="4">
      <t>ヨキン</t>
    </rPh>
    <rPh sb="12" eb="14">
      <t>ガメン</t>
    </rPh>
    <rPh sb="15" eb="17">
      <t>ヒョウジ</t>
    </rPh>
    <phoneticPr fontId="18"/>
  </si>
  <si>
    <t>ガイド(目的預金の貯め方説明)画面</t>
    <rPh sb="4" eb="6">
      <t>モクテキ</t>
    </rPh>
    <rPh sb="6" eb="8">
      <t>ヨキン</t>
    </rPh>
    <rPh sb="9" eb="10">
      <t>タ</t>
    </rPh>
    <rPh sb="11" eb="12">
      <t>カタ</t>
    </rPh>
    <rPh sb="12" eb="14">
      <t>セツメイ</t>
    </rPh>
    <rPh sb="15" eb="17">
      <t>ガメン</t>
    </rPh>
    <phoneticPr fontId="18"/>
  </si>
  <si>
    <t>目的預金の貯め方の説明のチュートリアル画面を表示する</t>
    <rPh sb="0" eb="2">
      <t>モクテキ</t>
    </rPh>
    <rPh sb="2" eb="4">
      <t>ヨキン</t>
    </rPh>
    <rPh sb="5" eb="6">
      <t>タ</t>
    </rPh>
    <rPh sb="7" eb="8">
      <t>カタ</t>
    </rPh>
    <rPh sb="9" eb="11">
      <t>セツメイ</t>
    </rPh>
    <rPh sb="19" eb="21">
      <t>ガメン</t>
    </rPh>
    <rPh sb="22" eb="24">
      <t>ヒョウジ</t>
    </rPh>
    <phoneticPr fontId="18"/>
  </si>
  <si>
    <t>ガイド(クーポン説明)画面</t>
    <rPh sb="8" eb="10">
      <t>セツメイ</t>
    </rPh>
    <rPh sb="11" eb="13">
      <t>ガメン</t>
    </rPh>
    <phoneticPr fontId="18"/>
  </si>
  <si>
    <t>クーポンの説明のチュートリアル画面を表示する</t>
    <rPh sb="5" eb="7">
      <t>セツメイ</t>
    </rPh>
    <rPh sb="15" eb="17">
      <t>ガメン</t>
    </rPh>
    <rPh sb="18" eb="20">
      <t>ヒョウジ</t>
    </rPh>
    <phoneticPr fontId="18"/>
  </si>
  <si>
    <t>ガイド(クーポン説明)シェード画面</t>
    <rPh sb="8" eb="10">
      <t>セツメイ</t>
    </rPh>
    <rPh sb="15" eb="17">
      <t>ガメン</t>
    </rPh>
    <phoneticPr fontId="18"/>
  </si>
  <si>
    <t>クーポンの説明のシェード画面を表示する</t>
    <rPh sb="5" eb="7">
      <t>セツメイ</t>
    </rPh>
    <rPh sb="12" eb="14">
      <t>ガメン</t>
    </rPh>
    <rPh sb="15" eb="17">
      <t>ヒョウジ</t>
    </rPh>
    <phoneticPr fontId="18"/>
  </si>
  <si>
    <t>ガイド(ポイント説明)画面</t>
    <rPh sb="8" eb="10">
      <t>セツメイ</t>
    </rPh>
    <rPh sb="11" eb="13">
      <t>ガメン</t>
    </rPh>
    <phoneticPr fontId="18"/>
  </si>
  <si>
    <t>ポイントのチュートリアル画面を表示する。デザインに変更あり。</t>
    <rPh sb="12" eb="14">
      <t>ガメン</t>
    </rPh>
    <rPh sb="15" eb="17">
      <t>ヒョウジ</t>
    </rPh>
    <rPh sb="25" eb="27">
      <t>ヘンコウ</t>
    </rPh>
    <phoneticPr fontId="18"/>
  </si>
  <si>
    <t>ガイド(お気に入りボックス説明)画面</t>
    <rPh sb="5" eb="6">
      <t>キ</t>
    </rPh>
    <rPh sb="7" eb="8">
      <t>イ</t>
    </rPh>
    <rPh sb="13" eb="15">
      <t>セツメイ</t>
    </rPh>
    <rPh sb="16" eb="18">
      <t>ガメン</t>
    </rPh>
    <phoneticPr fontId="18"/>
  </si>
  <si>
    <t>お気に入りボックスの説明のチュートリアル画面を表示する</t>
    <rPh sb="1" eb="2">
      <t>キ</t>
    </rPh>
    <rPh sb="3" eb="4">
      <t>イ</t>
    </rPh>
    <rPh sb="10" eb="12">
      <t>セツメイ</t>
    </rPh>
    <rPh sb="20" eb="22">
      <t>ガメン</t>
    </rPh>
    <rPh sb="23" eb="25">
      <t>ヒョウジ</t>
    </rPh>
    <phoneticPr fontId="18"/>
  </si>
  <si>
    <t>ガイド(ローン)画面</t>
  </si>
  <si>
    <t>カードローンページへの来訪時にチュートリアル画面を表示する</t>
    <rPh sb="25" eb="27">
      <t>ヒョウジ</t>
    </rPh>
    <phoneticPr fontId="18"/>
  </si>
  <si>
    <t>ガイド(THEOはじめましょう)画面</t>
    <rPh sb="16" eb="18">
      <t>ガメン</t>
    </rPh>
    <phoneticPr fontId="18"/>
  </si>
  <si>
    <t>THEO詳細画面のチュートリアル画面を表示する</t>
    <rPh sb="4" eb="8">
      <t>ショウサイガメン</t>
    </rPh>
    <rPh sb="16" eb="18">
      <t>ガメン</t>
    </rPh>
    <rPh sb="19" eb="21">
      <t>ヒョウジ</t>
    </rPh>
    <phoneticPr fontId="18"/>
  </si>
  <si>
    <t>ガイド(THEO口座を連携すると)画面</t>
    <rPh sb="8" eb="10">
      <t>コウザ</t>
    </rPh>
    <rPh sb="11" eb="13">
      <t>レンケイ</t>
    </rPh>
    <rPh sb="17" eb="19">
      <t>ガメン</t>
    </rPh>
    <phoneticPr fontId="18"/>
  </si>
  <si>
    <t>THEO機能の紹介画面を表示する</t>
    <rPh sb="4" eb="6">
      <t>キノウ</t>
    </rPh>
    <rPh sb="7" eb="9">
      <t>ショウカイ</t>
    </rPh>
    <rPh sb="9" eb="11">
      <t>ガメン</t>
    </rPh>
    <rPh sb="12" eb="14">
      <t>ヒョウジ</t>
    </rPh>
    <phoneticPr fontId="18"/>
  </si>
  <si>
    <t>アップデートのお知らせ画面</t>
    <rPh sb="8" eb="9">
      <t>シ</t>
    </rPh>
    <rPh sb="11" eb="13">
      <t>ガメン</t>
    </rPh>
    <phoneticPr fontId="18"/>
  </si>
  <si>
    <t>アップデート内容をポップアップで表示する</t>
    <rPh sb="6" eb="8">
      <t>ナイヨウ</t>
    </rPh>
    <rPh sb="16" eb="18">
      <t>ヒョウジ</t>
    </rPh>
    <phoneticPr fontId="18"/>
  </si>
  <si>
    <t>ガイド(お金の情報の追加方法説明)</t>
    <rPh sb="14" eb="16">
      <t>セツメイ</t>
    </rPh>
    <phoneticPr fontId="18"/>
  </si>
  <si>
    <t>メイン口座登録後、残高を確認アコーディオンを初回オープン時に、お金の情報の追加方法を説明する</t>
    <phoneticPr fontId="18"/>
  </si>
  <si>
    <t>ガイド(メインとサブの切り替え方法を説明)</t>
  </si>
  <si>
    <t>サブ口座のお財布画面を初回表示時に、メインとサブの切り替え方法を説明する</t>
    <phoneticPr fontId="18"/>
  </si>
  <si>
    <t>新規アカウント登録用メール</t>
    <rPh sb="0" eb="2">
      <t>シンキ</t>
    </rPh>
    <rPh sb="7" eb="9">
      <t>トウロク</t>
    </rPh>
    <rPh sb="9" eb="10">
      <t>ヨウ</t>
    </rPh>
    <phoneticPr fontId="18"/>
  </si>
  <si>
    <t>新規アカウント登録時に送信されるメール</t>
    <rPh sb="0" eb="2">
      <t>シンキ</t>
    </rPh>
    <rPh sb="7" eb="9">
      <t>トウロク</t>
    </rPh>
    <rPh sb="9" eb="10">
      <t>ジ</t>
    </rPh>
    <rPh sb="11" eb="13">
      <t>ソウシン</t>
    </rPh>
    <phoneticPr fontId="18"/>
  </si>
  <si>
    <t>パスワード忘れメール</t>
    <rPh sb="5" eb="6">
      <t>ワス</t>
    </rPh>
    <phoneticPr fontId="18"/>
  </si>
  <si>
    <t>パスワード忘れ時に送信されるメール</t>
    <rPh sb="5" eb="6">
      <t>ワス</t>
    </rPh>
    <rPh sb="7" eb="8">
      <t>ジ</t>
    </rPh>
    <rPh sb="9" eb="11">
      <t>ソウシン</t>
    </rPh>
    <phoneticPr fontId="18"/>
  </si>
  <si>
    <t>ユーザID変更メール</t>
    <rPh sb="5" eb="7">
      <t>ヘンコウ</t>
    </rPh>
    <phoneticPr fontId="18"/>
  </si>
  <si>
    <t>ユーザID変更時に送信されるメール</t>
    <rPh sb="5" eb="7">
      <t>ヘンコウ</t>
    </rPh>
    <rPh sb="7" eb="8">
      <t>ジ</t>
    </rPh>
    <rPh sb="9" eb="11">
      <t>ソウシン</t>
    </rPh>
    <phoneticPr fontId="18"/>
  </si>
  <si>
    <t>別端末ログインメール</t>
    <rPh sb="0" eb="1">
      <t>ベツ</t>
    </rPh>
    <rPh sb="1" eb="3">
      <t>タンマツ</t>
    </rPh>
    <phoneticPr fontId="18"/>
  </si>
  <si>
    <t>別端末ログイン時に送信されるメール</t>
    <rPh sb="0" eb="1">
      <t>ベツ</t>
    </rPh>
    <rPh sb="1" eb="3">
      <t>タンマツ</t>
    </rPh>
    <rPh sb="7" eb="8">
      <t>ジ</t>
    </rPh>
    <rPh sb="9" eb="11">
      <t>ソウシン</t>
    </rPh>
    <phoneticPr fontId="18"/>
  </si>
  <si>
    <t>退会メール</t>
    <rPh sb="0" eb="2">
      <t>タイカイ</t>
    </rPh>
    <phoneticPr fontId="18"/>
  </si>
  <si>
    <t>退会時に送信されるメール</t>
    <rPh sb="0" eb="2">
      <t>タイカイ</t>
    </rPh>
    <rPh sb="2" eb="3">
      <t>ジ</t>
    </rPh>
    <rPh sb="4" eb="6">
      <t>ソウシン</t>
    </rPh>
    <phoneticPr fontId="18"/>
  </si>
  <si>
    <t>貯蓄口座開設完了メール</t>
    <rPh sb="0" eb="2">
      <t>チョチク</t>
    </rPh>
    <rPh sb="2" eb="4">
      <t>コウザ</t>
    </rPh>
    <rPh sb="6" eb="8">
      <t>カンリョウ</t>
    </rPh>
    <phoneticPr fontId="18"/>
  </si>
  <si>
    <t>貯蓄口座開設時に送信されるメール</t>
    <rPh sb="0" eb="2">
      <t>チョチク</t>
    </rPh>
    <rPh sb="2" eb="4">
      <t>コウザ</t>
    </rPh>
    <rPh sb="4" eb="6">
      <t>カイセツ</t>
    </rPh>
    <rPh sb="6" eb="7">
      <t>ジ</t>
    </rPh>
    <rPh sb="8" eb="10">
      <t>ソウシン</t>
    </rPh>
    <phoneticPr fontId="18"/>
  </si>
  <si>
    <t>THEOメール</t>
    <phoneticPr fontId="18"/>
  </si>
  <si>
    <t>THEO口座への入金完了時に送信されるメール</t>
    <rPh sb="4" eb="6">
      <t>コウザ</t>
    </rPh>
    <rPh sb="8" eb="10">
      <t>ニュウキン</t>
    </rPh>
    <rPh sb="10" eb="12">
      <t>カンリョウ</t>
    </rPh>
    <rPh sb="12" eb="13">
      <t>ジ</t>
    </rPh>
    <rPh sb="14" eb="16">
      <t>ソウシン</t>
    </rPh>
    <phoneticPr fontId="18"/>
  </si>
  <si>
    <t>通知・メール</t>
    <phoneticPr fontId="18"/>
  </si>
  <si>
    <t>パスワード定期変更通知メール</t>
    <rPh sb="5" eb="7">
      <t>テイキ</t>
    </rPh>
    <rPh sb="7" eb="9">
      <t>ヘンコウ</t>
    </rPh>
    <rPh sb="9" eb="11">
      <t>ツウチ</t>
    </rPh>
    <phoneticPr fontId="18"/>
  </si>
  <si>
    <t>パスワード最終更新日から90日経過後に送信されるメール(90日毎に送信)</t>
    <rPh sb="5" eb="7">
      <t>サイシュウ</t>
    </rPh>
    <rPh sb="7" eb="9">
      <t>コウシン</t>
    </rPh>
    <rPh sb="9" eb="10">
      <t>ビ</t>
    </rPh>
    <rPh sb="14" eb="15">
      <t>ニチ</t>
    </rPh>
    <rPh sb="15" eb="17">
      <t>ケイカ</t>
    </rPh>
    <rPh sb="17" eb="18">
      <t>ゴ</t>
    </rPh>
    <rPh sb="19" eb="21">
      <t>ソウシン</t>
    </rPh>
    <rPh sb="30" eb="31">
      <t>ニチ</t>
    </rPh>
    <rPh sb="31" eb="32">
      <t>ゴト</t>
    </rPh>
    <rPh sb="33" eb="35">
      <t>ソウシン</t>
    </rPh>
    <phoneticPr fontId="18"/>
  </si>
  <si>
    <t>-</t>
  </si>
  <si>
    <t>ロゴデータを提供いたします。</t>
    <rPh sb="6" eb="8">
      <t>テイキョウ</t>
    </rPh>
    <phoneticPr fontId="12"/>
  </si>
  <si>
    <t>ロゴデータを提供いたします。</t>
    <phoneticPr fontId="12"/>
  </si>
  <si>
    <r>
      <t xml:space="preserve">同No14
</t>
    </r>
    <r>
      <rPr>
        <sz val="9"/>
        <color rgb="FFFF0000"/>
        <rFont val="Meiryo UI"/>
        <family val="3"/>
        <charset val="128"/>
      </rPr>
      <t>口座開設が可能なサービス（アプリ、Web)のURLをご連携ください。</t>
    </r>
    <rPh sb="0" eb="1">
      <t>ドウ</t>
    </rPh>
    <rPh sb="7" eb="9">
      <t>コウザ</t>
    </rPh>
    <rPh sb="9" eb="11">
      <t>カイセツ</t>
    </rPh>
    <rPh sb="12" eb="14">
      <t>カノウ</t>
    </rPh>
    <rPh sb="34" eb="36">
      <t>レンケイ</t>
    </rPh>
    <phoneticPr fontId="12"/>
  </si>
  <si>
    <t>１．①の文言内容については、銀行名を
　　　当行に変更いただければ、ＦＦＧ様と
　　　同内容で結構です。
　</t>
    <rPh sb="4" eb="6">
      <t>モンゴン</t>
    </rPh>
    <rPh sb="6" eb="8">
      <t>ナイヨウ</t>
    </rPh>
    <rPh sb="14" eb="16">
      <t>ギンコウ</t>
    </rPh>
    <rPh sb="16" eb="17">
      <t>メイ</t>
    </rPh>
    <rPh sb="22" eb="24">
      <t>トウコウ</t>
    </rPh>
    <rPh sb="25" eb="27">
      <t>ヘンコウ</t>
    </rPh>
    <rPh sb="37" eb="38">
      <t>サマ</t>
    </rPh>
    <rPh sb="43" eb="44">
      <t>オナ</t>
    </rPh>
    <rPh sb="44" eb="46">
      <t>ナイヨウ</t>
    </rPh>
    <rPh sb="47" eb="49">
      <t>ケッコウ</t>
    </rPh>
    <phoneticPr fontId="12"/>
  </si>
  <si>
    <t>事務部門との調整し、規約の検討をいたします。</t>
    <rPh sb="0" eb="2">
      <t>ジム</t>
    </rPh>
    <rPh sb="2" eb="4">
      <t>ブモン</t>
    </rPh>
    <rPh sb="6" eb="8">
      <t>チョウセイ</t>
    </rPh>
    <rPh sb="10" eb="12">
      <t>キヤク</t>
    </rPh>
    <rPh sb="13" eb="15">
      <t>ケントウ</t>
    </rPh>
    <phoneticPr fontId="12"/>
  </si>
  <si>
    <t>１、２.３検討中です。
⇒別途QAで回答済</t>
    <rPh sb="5" eb="8">
      <t>ケントウチュウ</t>
    </rPh>
    <rPh sb="13" eb="15">
      <t>ベット</t>
    </rPh>
    <rPh sb="18" eb="20">
      <t>カイトウ</t>
    </rPh>
    <rPh sb="20" eb="21">
      <t>スミ</t>
    </rPh>
    <phoneticPr fontId="12"/>
  </si>
  <si>
    <t>１．ご連携いただいた他行情報をもとに検討いたします。
【1.5.31】
・別紙のとおり</t>
    <rPh sb="3" eb="5">
      <t>レンケイ</t>
    </rPh>
    <rPh sb="10" eb="12">
      <t>タコウ</t>
    </rPh>
    <rPh sb="12" eb="14">
      <t>ジョウホウ</t>
    </rPh>
    <rPh sb="18" eb="20">
      <t>ケントウ</t>
    </rPh>
    <rPh sb="37" eb="39">
      <t>ベッシ</t>
    </rPh>
    <phoneticPr fontId="12"/>
  </si>
  <si>
    <t>１.摘要情報の調査が５月１６日完了しました。調査結果を受け、作成にとりかかります。</t>
    <rPh sb="2" eb="4">
      <t>テキヨウ</t>
    </rPh>
    <rPh sb="4" eb="6">
      <t>ジョウホウ</t>
    </rPh>
    <rPh sb="7" eb="9">
      <t>チョウサ</t>
    </rPh>
    <rPh sb="11" eb="12">
      <t>ガツ</t>
    </rPh>
    <rPh sb="14" eb="15">
      <t>ニチ</t>
    </rPh>
    <rPh sb="15" eb="17">
      <t>カンリョウ</t>
    </rPh>
    <rPh sb="22" eb="24">
      <t>チョウサ</t>
    </rPh>
    <rPh sb="24" eb="26">
      <t>ケッカ</t>
    </rPh>
    <rPh sb="27" eb="28">
      <t>ウ</t>
    </rPh>
    <rPh sb="30" eb="32">
      <t>サクセイ</t>
    </rPh>
    <phoneticPr fontId="12"/>
  </si>
  <si>
    <r>
      <rPr>
        <strike/>
        <sz val="9"/>
        <color rgb="FFFF0000"/>
        <rFont val="Meiryo UI"/>
        <family val="3"/>
        <charset val="128"/>
      </rPr>
      <t xml:space="preserve">2019/6/7
</t>
    </r>
    <r>
      <rPr>
        <sz val="9"/>
        <color rgb="FFFF0000"/>
        <rFont val="Meiryo UI"/>
        <family val="3"/>
        <charset val="128"/>
      </rPr>
      <t>2019/6/24</t>
    </r>
    <phoneticPr fontId="12"/>
  </si>
  <si>
    <t xml:space="preserve">１.１８００件
　　ホスト仕様上限件数と同数とする予定
　　です
⇒1000件に変更
２.日付（降順）、取引明細番号（降順）
</t>
    <rPh sb="6" eb="7">
      <t>ケン</t>
    </rPh>
    <rPh sb="13" eb="15">
      <t>シヨウ</t>
    </rPh>
    <rPh sb="15" eb="17">
      <t>ジョウゲン</t>
    </rPh>
    <rPh sb="17" eb="19">
      <t>ケンスウ</t>
    </rPh>
    <rPh sb="20" eb="22">
      <t>ドウスウ</t>
    </rPh>
    <rPh sb="25" eb="27">
      <t>ヨテイ</t>
    </rPh>
    <rPh sb="38" eb="39">
      <t>ケン</t>
    </rPh>
    <rPh sb="40" eb="42">
      <t>ヘンコウ</t>
    </rPh>
    <rPh sb="46" eb="48">
      <t>ヒヅケ</t>
    </rPh>
    <rPh sb="49" eb="51">
      <t>コウジュン</t>
    </rPh>
    <rPh sb="53" eb="55">
      <t>トリヒキ</t>
    </rPh>
    <rPh sb="55" eb="57">
      <t>メイサイ</t>
    </rPh>
    <rPh sb="57" eb="59">
      <t>バンゴウ</t>
    </rPh>
    <rPh sb="60" eb="62">
      <t>コウジュン</t>
    </rPh>
    <phoneticPr fontId="12"/>
  </si>
  <si>
    <t xml:space="preserve">1、２.現在、提携に向けた手続きを進めている最中で、いますぐには回答ができない状態です。今後、判明次第お知らせいたします。
2.同社との契約前の段階ですが、文言の内容を確認しました。
</t>
    <rPh sb="4" eb="6">
      <t>ゲンザイ</t>
    </rPh>
    <rPh sb="7" eb="9">
      <t>テイケイ</t>
    </rPh>
    <rPh sb="10" eb="11">
      <t>ム</t>
    </rPh>
    <rPh sb="13" eb="15">
      <t>テツヅ</t>
    </rPh>
    <rPh sb="17" eb="18">
      <t>スス</t>
    </rPh>
    <rPh sb="22" eb="24">
      <t>サイチュウ</t>
    </rPh>
    <rPh sb="32" eb="34">
      <t>カイトウ</t>
    </rPh>
    <rPh sb="39" eb="41">
      <t>ジョウタイ</t>
    </rPh>
    <rPh sb="44" eb="46">
      <t>コンゴ</t>
    </rPh>
    <rPh sb="47" eb="49">
      <t>ハンメイ</t>
    </rPh>
    <rPh sb="49" eb="51">
      <t>シダイ</t>
    </rPh>
    <rPh sb="52" eb="53">
      <t>シ</t>
    </rPh>
    <rPh sb="64" eb="66">
      <t>ドウシャ</t>
    </rPh>
    <rPh sb="68" eb="70">
      <t>ケイヤク</t>
    </rPh>
    <rPh sb="70" eb="71">
      <t>マエ</t>
    </rPh>
    <rPh sb="72" eb="74">
      <t>ダンカイ</t>
    </rPh>
    <rPh sb="78" eb="80">
      <t>モンゴン</t>
    </rPh>
    <rPh sb="81" eb="83">
      <t>ナイヨウ</t>
    </rPh>
    <rPh sb="84" eb="86">
      <t>カクニン</t>
    </rPh>
    <phoneticPr fontId="12"/>
  </si>
  <si>
    <t xml:space="preserve">2、3．いただいている情報を基に担当部と検討をいたします。
【1.5.29追記】
・カードローン情報は、ご登録の普通預金口座を返済口座として、「カードローン“Ｅ－ＰＡＣＫ”」または「ＡＴＭカードローン」をご契約いただいているお客様に表示しています。
３．カードローン注意文言
　（掲載しない・・・カード機能の説明のため）
</t>
    <rPh sb="11" eb="13">
      <t>ジョウホウ</t>
    </rPh>
    <rPh sb="14" eb="15">
      <t>モト</t>
    </rPh>
    <rPh sb="16" eb="18">
      <t>タントウ</t>
    </rPh>
    <rPh sb="18" eb="19">
      <t>ブ</t>
    </rPh>
    <rPh sb="20" eb="22">
      <t>ケントウ</t>
    </rPh>
    <phoneticPr fontId="12"/>
  </si>
  <si>
    <t xml:space="preserve">1．別途、課題管理表にて回答済
</t>
    <rPh sb="2" eb="4">
      <t>ベット</t>
    </rPh>
    <rPh sb="5" eb="7">
      <t>カダイ</t>
    </rPh>
    <rPh sb="7" eb="9">
      <t>カンリ</t>
    </rPh>
    <rPh sb="9" eb="10">
      <t>ヒョウ</t>
    </rPh>
    <rPh sb="12" eb="14">
      <t>カイトウ</t>
    </rPh>
    <rPh sb="14" eb="15">
      <t>ズ</t>
    </rPh>
    <phoneticPr fontId="12"/>
  </si>
  <si>
    <t xml:space="preserve">1．別途課題管理表にて回答
</t>
    <rPh sb="2" eb="4">
      <t>ベット</t>
    </rPh>
    <rPh sb="4" eb="6">
      <t>カダイ</t>
    </rPh>
    <rPh sb="6" eb="8">
      <t>カンリ</t>
    </rPh>
    <rPh sb="8" eb="9">
      <t>ヒョウ</t>
    </rPh>
    <rPh sb="11" eb="13">
      <t>カイトウ</t>
    </rPh>
    <phoneticPr fontId="12"/>
  </si>
  <si>
    <t>1.担当部と協議のうえ回答します。
【1.5.29追記】
１．注意文言
　・ご返済のお申込みは、株式会社南都銀行に対して行われます。
　・平日21：15～24：00 
    土、日、祝日は終日
　  ご返済をお申込みいただけません。
　・ご返済資金はＷａｌｌｅｔ＋にご登録の普通預金口座(メイン口座)から支払われます。
　・本お取引はカードローンの「随時返済」のお取扱いとなります。毎月５日（銀行休業日の場合は翌営業日）の自動引き落としによる「約定返済」とは異なります。随時返済後も、お借入残高に応じて毎月の「約定返済（自動引き落とし）」が行われますので、ご返済口座の残高にご注意ください。</t>
    <rPh sb="11" eb="13">
      <t>カイトウ</t>
    </rPh>
    <rPh sb="69" eb="71">
      <t>ヘイジツ</t>
    </rPh>
    <rPh sb="88" eb="89">
      <t>ド</t>
    </rPh>
    <rPh sb="90" eb="91">
      <t>ニチ</t>
    </rPh>
    <rPh sb="92" eb="94">
      <t>シュクジツ</t>
    </rPh>
    <rPh sb="95" eb="97">
      <t>シュウジツ</t>
    </rPh>
    <phoneticPr fontId="12"/>
  </si>
  <si>
    <t>URLにて別途連携予定</t>
    <rPh sb="5" eb="7">
      <t>ベット</t>
    </rPh>
    <rPh sb="7" eb="9">
      <t>レンケイ</t>
    </rPh>
    <rPh sb="9" eb="11">
      <t>ヨテイ</t>
    </rPh>
    <phoneticPr fontId="2"/>
  </si>
  <si>
    <t>大分類</t>
    <rPh sb="0" eb="3">
      <t>ダイブンルイ</t>
    </rPh>
    <phoneticPr fontId="2"/>
  </si>
  <si>
    <t>小分類</t>
    <rPh sb="0" eb="3">
      <t>ショウブンルイ</t>
    </rPh>
    <phoneticPr fontId="2"/>
  </si>
  <si>
    <t>北部</t>
    <rPh sb="0" eb="2">
      <t>ホクブ</t>
    </rPh>
    <phoneticPr fontId="24"/>
  </si>
  <si>
    <t>奈良市、山添村</t>
    <rPh sb="0" eb="3">
      <t>ナラシ</t>
    </rPh>
    <phoneticPr fontId="24"/>
  </si>
  <si>
    <t>大和郡山市</t>
    <rPh sb="0" eb="5">
      <t>ヤマトコオリヤマシ</t>
    </rPh>
    <phoneticPr fontId="24"/>
  </si>
  <si>
    <t>天理市</t>
    <rPh sb="0" eb="3">
      <t>テンリシ</t>
    </rPh>
    <phoneticPr fontId="24"/>
  </si>
  <si>
    <t>生駒市</t>
    <rPh sb="0" eb="3">
      <t>イコマシ</t>
    </rPh>
    <phoneticPr fontId="24"/>
  </si>
  <si>
    <t>平群町・三郷町・斑鳩町・安堵町</t>
    <rPh sb="0" eb="2">
      <t>ヘグリ</t>
    </rPh>
    <rPh sb="2" eb="3">
      <t>チョウ</t>
    </rPh>
    <rPh sb="4" eb="7">
      <t>サンゴウチョウ</t>
    </rPh>
    <rPh sb="8" eb="11">
      <t>イカルガチョウ</t>
    </rPh>
    <rPh sb="12" eb="15">
      <t>アンドチョウ</t>
    </rPh>
    <phoneticPr fontId="24"/>
  </si>
  <si>
    <t>中部</t>
    <rPh sb="0" eb="2">
      <t>チュウブ</t>
    </rPh>
    <phoneticPr fontId="24"/>
  </si>
  <si>
    <t>大和高田市</t>
    <rPh sb="0" eb="5">
      <t>ヤマトタカダシ</t>
    </rPh>
    <phoneticPr fontId="24"/>
  </si>
  <si>
    <t>橿原市</t>
    <rPh sb="0" eb="3">
      <t>カシハラシ</t>
    </rPh>
    <phoneticPr fontId="24"/>
  </si>
  <si>
    <t>桜井市</t>
    <rPh sb="0" eb="3">
      <t>サクライシ</t>
    </rPh>
    <phoneticPr fontId="24"/>
  </si>
  <si>
    <t>御所市</t>
    <rPh sb="0" eb="3">
      <t>ゴセシ</t>
    </rPh>
    <phoneticPr fontId="24"/>
  </si>
  <si>
    <t>香芝市</t>
    <rPh sb="0" eb="3">
      <t>カシバシ</t>
    </rPh>
    <phoneticPr fontId="24"/>
  </si>
  <si>
    <t>葛城市</t>
    <rPh sb="0" eb="2">
      <t>カツラギ</t>
    </rPh>
    <rPh sb="2" eb="3">
      <t>シ</t>
    </rPh>
    <phoneticPr fontId="24"/>
  </si>
  <si>
    <t>宇陀市</t>
    <rPh sb="0" eb="3">
      <t>ウダシ</t>
    </rPh>
    <phoneticPr fontId="24"/>
  </si>
  <si>
    <t>川西町、三宅町、田原本町</t>
    <rPh sb="0" eb="2">
      <t>カワニシ</t>
    </rPh>
    <rPh sb="2" eb="3">
      <t>マチ</t>
    </rPh>
    <rPh sb="4" eb="7">
      <t>ミヤケチョウ</t>
    </rPh>
    <rPh sb="8" eb="11">
      <t>タワラモト</t>
    </rPh>
    <rPh sb="11" eb="12">
      <t>チョウ</t>
    </rPh>
    <phoneticPr fontId="24"/>
  </si>
  <si>
    <t>曽爾村、御杖村</t>
    <rPh sb="0" eb="3">
      <t>ソニムラ</t>
    </rPh>
    <rPh sb="4" eb="7">
      <t>ミツエムラ</t>
    </rPh>
    <phoneticPr fontId="24"/>
  </si>
  <si>
    <t>高取町、明日香村</t>
    <rPh sb="0" eb="3">
      <t>タカトリチョウ</t>
    </rPh>
    <rPh sb="4" eb="8">
      <t>アスカムラ</t>
    </rPh>
    <phoneticPr fontId="24"/>
  </si>
  <si>
    <t>上牧町、王寺町、広陵町、河合町</t>
    <rPh sb="0" eb="3">
      <t>カンマキチョウ</t>
    </rPh>
    <rPh sb="4" eb="7">
      <t>オウジチョウ</t>
    </rPh>
    <rPh sb="8" eb="11">
      <t>コウリョウチョウ</t>
    </rPh>
    <rPh sb="12" eb="15">
      <t>カアイチョウ</t>
    </rPh>
    <phoneticPr fontId="24"/>
  </si>
  <si>
    <t>南部</t>
    <rPh sb="0" eb="2">
      <t>ナンブ</t>
    </rPh>
    <phoneticPr fontId="24"/>
  </si>
  <si>
    <t>五條市</t>
    <rPh sb="0" eb="3">
      <t>ゴジョウシ</t>
    </rPh>
    <phoneticPr fontId="24"/>
  </si>
  <si>
    <t>吉野町、大淀町、下市町</t>
    <rPh sb="0" eb="2">
      <t>ヨシノ</t>
    </rPh>
    <rPh sb="2" eb="3">
      <t>チョウ</t>
    </rPh>
    <phoneticPr fontId="24"/>
  </si>
  <si>
    <t>黒滝村、天川村、川上村、東吉野村</t>
    <rPh sb="0" eb="2">
      <t>クロタキ</t>
    </rPh>
    <rPh sb="2" eb="3">
      <t>ムラ</t>
    </rPh>
    <phoneticPr fontId="24"/>
  </si>
  <si>
    <t>野迫川村、十津川村、下北山村、上北山村</t>
    <rPh sb="0" eb="4">
      <t>ノセガワムラ</t>
    </rPh>
    <phoneticPr fontId="24"/>
  </si>
  <si>
    <t>・QA管理一覧（銀行・RBITS⇔iBank起票分）.xls
#14(南都)</t>
    <rPh sb="35" eb="37">
      <t>ナント</t>
    </rPh>
    <phoneticPr fontId="2"/>
  </si>
  <si>
    <t>・QA管理一覧（銀行・RBITS⇔iBank起票分）.xls
#24(南都)
・要件まとめPPT資料[業務機能要件定義_ローンセクション]</t>
    <rPh sb="35" eb="37">
      <t>ナント</t>
    </rPh>
    <phoneticPr fontId="2"/>
  </si>
  <si>
    <t>・QA管理一覧（銀行・RBITS⇔iBank起票分）.xls
#7(南都)</t>
    <rPh sb="34" eb="36">
      <t>ナント</t>
    </rPh>
    <phoneticPr fontId="2"/>
  </si>
  <si>
    <t>QA管理一覧（銀行・RBITS⇔iBank起票分）.xls
#23(南都)</t>
    <rPh sb="34" eb="36">
      <t>ナント</t>
    </rPh>
    <phoneticPr fontId="2"/>
  </si>
  <si>
    <t xml:space="preserve">QA管理一覧（銀行・RBITS⇔iBank起票分）.xls
#22(南都) </t>
    <rPh sb="34" eb="36">
      <t>ナント</t>
    </rPh>
    <phoneticPr fontId="2"/>
  </si>
  <si>
    <t xml:space="preserve">QA管理一覧（銀行・RBITS⇔iBank起票分）.xls
#20(南都) </t>
    <rPh sb="34" eb="36">
      <t>ナント</t>
    </rPh>
    <phoneticPr fontId="2"/>
  </si>
  <si>
    <t xml:space="preserve">QA管理一覧（銀行・RBITS⇔iBank起票分）.xls
#18(南都) </t>
    <rPh sb="34" eb="36">
      <t>ナント</t>
    </rPh>
    <phoneticPr fontId="2"/>
  </si>
  <si>
    <t xml:space="preserve">QA管理一覧（銀行・RBITS⇔iBank起票分）.xls
#17(南都) </t>
    <rPh sb="34" eb="36">
      <t>ナント</t>
    </rPh>
    <phoneticPr fontId="2"/>
  </si>
  <si>
    <t>QA管理一覧（銀行・RBITS⇔iBank起票分）.xls
#26(南都) #41(RBITS)</t>
    <phoneticPr fontId="2"/>
  </si>
  <si>
    <t xml:space="preserve">・QA管理一覧（銀行・RBITS⇔iBank起票分）.xls
#16(南都)
</t>
    <rPh sb="35" eb="37">
      <t>ナント</t>
    </rPh>
    <phoneticPr fontId="2"/>
  </si>
  <si>
    <t>収支の入出金明細と同様
勘定系からのデータ取得は、上限1800件
分散系からのデータ取得は、上限なし</t>
    <rPh sb="0" eb="2">
      <t>シュウシ</t>
    </rPh>
    <rPh sb="3" eb="6">
      <t>ニュウシュッキン</t>
    </rPh>
    <rPh sb="6" eb="8">
      <t>メイサイ</t>
    </rPh>
    <rPh sb="9" eb="11">
      <t>ドウヨウ</t>
    </rPh>
    <phoneticPr fontId="2"/>
  </si>
  <si>
    <t>API仕様書受領済。
6/14RBITS社よりAPI仕様書最新版受領。
ACNにてQA起票済み。</t>
    <rPh sb="3" eb="6">
      <t>シヨウショ</t>
    </rPh>
    <rPh sb="6" eb="8">
      <t>ジュリョウ</t>
    </rPh>
    <rPh sb="8" eb="9">
      <t>スミ</t>
    </rPh>
    <rPh sb="20" eb="21">
      <t>シャ</t>
    </rPh>
    <rPh sb="26" eb="29">
      <t>シヨウショ</t>
    </rPh>
    <rPh sb="29" eb="31">
      <t>サイシン</t>
    </rPh>
    <rPh sb="31" eb="32">
      <t>バン</t>
    </rPh>
    <rPh sb="32" eb="34">
      <t>ジュリョウ</t>
    </rPh>
    <rPh sb="43" eb="45">
      <t>キヒョウ</t>
    </rPh>
    <rPh sb="45" eb="46">
      <t>ズ</t>
    </rPh>
    <phoneticPr fontId="2"/>
  </si>
  <si>
    <t>APIの使用画面をACNにて整理。
RBITSにて最終確認中。
→追加質問があり次第起票</t>
    <rPh sb="4" eb="6">
      <t>シヨウ</t>
    </rPh>
    <rPh sb="6" eb="8">
      <t>ガメン</t>
    </rPh>
    <rPh sb="14" eb="16">
      <t>セイリ</t>
    </rPh>
    <rPh sb="25" eb="27">
      <t>サイシュウ</t>
    </rPh>
    <rPh sb="27" eb="29">
      <t>カクニン</t>
    </rPh>
    <rPh sb="29" eb="30">
      <t>チュウ</t>
    </rPh>
    <rPh sb="33" eb="35">
      <t>ツイカ</t>
    </rPh>
    <rPh sb="35" eb="37">
      <t>シツモン</t>
    </rPh>
    <rPh sb="40" eb="42">
      <t>シダイ</t>
    </rPh>
    <rPh sb="42" eb="44">
      <t>キヒョウ</t>
    </rPh>
    <phoneticPr fontId="2"/>
  </si>
  <si>
    <t>クレジットカードに限らず、全てのHULFT連携ファイルの文字コードはEBCDICとする</t>
    <rPh sb="9" eb="10">
      <t>カギ</t>
    </rPh>
    <rPh sb="13" eb="14">
      <t>スベ</t>
    </rPh>
    <rPh sb="21" eb="23">
      <t>レンケイ</t>
    </rPh>
    <rPh sb="28" eb="30">
      <t>モジ</t>
    </rPh>
    <phoneticPr fontId="2"/>
  </si>
  <si>
    <t>QA管理一覧（銀行・RBITS⇔iBank起票分）.xls
#34(南都)</t>
    <rPh sb="34" eb="36">
      <t>ナント</t>
    </rPh>
    <phoneticPr fontId="2"/>
  </si>
  <si>
    <t>・文言・デザイン方針一覧
#19
・要件まとめPPT資料[業務機能要件定義_貯蓄口座開設セクション]</t>
    <rPh sb="38" eb="40">
      <t>チョチク</t>
    </rPh>
    <rPh sb="40" eb="42">
      <t>コウザ</t>
    </rPh>
    <rPh sb="42" eb="44">
      <t>カイセツ</t>
    </rPh>
    <phoneticPr fontId="2"/>
  </si>
  <si>
    <t>・文言・デザイン方針一覧
#79
・要件まとめPPT資料[業務機能要件定義_収支セクション]</t>
    <rPh sb="38" eb="40">
      <t>シュウシ</t>
    </rPh>
    <phoneticPr fontId="2"/>
  </si>
  <si>
    <t>文言・デザイン方針一覧
#78</t>
  </si>
  <si>
    <t>文言・デザイン方針一覧
#85</t>
  </si>
  <si>
    <t>文言・デザイン方針一覧
#33</t>
  </si>
  <si>
    <t>文言・デザイン方針一覧
#59</t>
  </si>
  <si>
    <t>文言・デザイン方針一覧
#99</t>
  </si>
  <si>
    <t>文言・デザイン方針一覧</t>
  </si>
  <si>
    <r>
      <t xml:space="preserve">ロゴデータを提供いたします。
</t>
    </r>
    <r>
      <rPr>
        <sz val="9"/>
        <color rgb="FFFF0000"/>
        <rFont val="Meiryo UI"/>
        <family val="3"/>
        <charset val="128"/>
      </rPr>
      <t xml:space="preserve">[2019/6/21 ACN追記]
・Google
https://play.google.com/store/apps/details?id=jp.co.nantobank.minefocus&amp;hl=ja
・Apple
https://itunes.apple.com/jp/app/%E5%8D%97%E9%83%BD%E9%8A%80%E8%A1%8C%E3%82%B9%E3%83%9E%E3%83%BC%E3%83%88%E3%83%95%E3%82%A9%E3%83%B3%E3%82%A2%E3%83%97%E3%83%AA/id1211068734?mt=8 </t>
    </r>
    <rPh sb="30" eb="32">
      <t>ツイキ</t>
    </rPh>
    <phoneticPr fontId="12"/>
  </si>
  <si>
    <r>
      <t xml:space="preserve">【1.5.31】
別途、課題管理表にて回答済
</t>
    </r>
    <r>
      <rPr>
        <sz val="9"/>
        <color rgb="FFFF0000"/>
        <rFont val="Meiryo UI"/>
        <family val="3"/>
        <charset val="128"/>
      </rPr>
      <t xml:space="preserve">
[2019/6/21 ACN追記]
職業選択欄は不要</t>
    </r>
    <rPh sb="9" eb="11">
      <t>ベット</t>
    </rPh>
    <rPh sb="12" eb="14">
      <t>カダイ</t>
    </rPh>
    <rPh sb="14" eb="16">
      <t>カンリ</t>
    </rPh>
    <rPh sb="16" eb="17">
      <t>ヒョウ</t>
    </rPh>
    <rPh sb="19" eb="21">
      <t>カイトウ</t>
    </rPh>
    <rPh sb="21" eb="22">
      <t>スミ</t>
    </rPh>
    <rPh sb="38" eb="40">
      <t>ツイキ</t>
    </rPh>
    <rPh sb="42" eb="44">
      <t>ショクギョウ</t>
    </rPh>
    <rPh sb="44" eb="46">
      <t>センタク</t>
    </rPh>
    <rPh sb="46" eb="47">
      <t>ラン</t>
    </rPh>
    <rPh sb="48" eb="50">
      <t>フヨウ</t>
    </rPh>
    <phoneticPr fontId="12"/>
  </si>
  <si>
    <r>
      <t xml:space="preserve">担当部と協議のうえ回答します。
【1.5.29追記】
案内画面の作成願います。
URLは確認後改めてご連絡します。
[2019/6/21 ACN追記]
</t>
    </r>
    <r>
      <rPr>
        <sz val="9"/>
        <color rgb="FFFF0000"/>
        <rFont val="Meiryo UI"/>
        <family val="3"/>
        <charset val="128"/>
      </rPr>
      <t>カードローンご案内画面は不要とする</t>
    </r>
    <r>
      <rPr>
        <sz val="9"/>
        <rFont val="Meiryo UI"/>
        <family val="3"/>
        <charset val="128"/>
      </rPr>
      <t xml:space="preserve">
6/3にiBank今別府様より、南都銀行様奥田様へメールの内容
--
No98 
申込案内画面は必要なしとする　でご提案したい
理由：No98は、カードローン未申込ユーザ向けのアプリ内のポップアップであり
南都銀行様は上記のとおりWallet＋内でのカードローン申込自体が機能具備していないため、活用できるシーンが現状想定されないため</t>
    </r>
    <rPh sb="0" eb="2">
      <t>タントウ</t>
    </rPh>
    <rPh sb="2" eb="3">
      <t>ブ</t>
    </rPh>
    <rPh sb="4" eb="6">
      <t>キョウギ</t>
    </rPh>
    <rPh sb="9" eb="11">
      <t>カイトウ</t>
    </rPh>
    <rPh sb="23" eb="25">
      <t>ツイキ</t>
    </rPh>
    <rPh sb="27" eb="29">
      <t>アンナイ</t>
    </rPh>
    <rPh sb="29" eb="31">
      <t>ガメン</t>
    </rPh>
    <rPh sb="32" eb="34">
      <t>サクセイ</t>
    </rPh>
    <rPh sb="34" eb="35">
      <t>ネガ</t>
    </rPh>
    <rPh sb="44" eb="46">
      <t>カクニン</t>
    </rPh>
    <rPh sb="46" eb="47">
      <t>ゴ</t>
    </rPh>
    <rPh sb="47" eb="48">
      <t>アラタ</t>
    </rPh>
    <rPh sb="51" eb="53">
      <t>レンラク</t>
    </rPh>
    <rPh sb="73" eb="75">
      <t>ツイキ</t>
    </rPh>
    <rPh sb="84" eb="86">
      <t>アンナイ</t>
    </rPh>
    <rPh sb="86" eb="88">
      <t>ガメン</t>
    </rPh>
    <rPh sb="89" eb="91">
      <t>フヨウ</t>
    </rPh>
    <rPh sb="107" eb="108">
      <t>サマ</t>
    </rPh>
    <phoneticPr fontId="12"/>
  </si>
  <si>
    <t>変更履歴</t>
  </si>
  <si>
    <t>版</t>
    <rPh sb="0" eb="1">
      <t>ハン</t>
    </rPh>
    <phoneticPr fontId="28"/>
  </si>
  <si>
    <t>日付</t>
  </si>
  <si>
    <t>更新者</t>
    <rPh sb="0" eb="2">
      <t>コウシン</t>
    </rPh>
    <rPh sb="2" eb="3">
      <t>シャ</t>
    </rPh>
    <phoneticPr fontId="28"/>
  </si>
  <si>
    <t>変更内容</t>
  </si>
  <si>
    <t>理由</t>
  </si>
  <si>
    <t>対象目次</t>
  </si>
  <si>
    <t>1.0</t>
    <phoneticPr fontId="18"/>
  </si>
  <si>
    <t>ACN　嶽</t>
    <rPh sb="4" eb="5">
      <t>タケ</t>
    </rPh>
    <phoneticPr fontId="28"/>
  </si>
  <si>
    <t>新規作成</t>
    <rPh sb="0" eb="2">
      <t>シンキ</t>
    </rPh>
    <rPh sb="2" eb="4">
      <t>サクセイ</t>
    </rPh>
    <phoneticPr fontId="18"/>
  </si>
  <si>
    <t>※それ以外の都道府県は、エリアはあいうえお順で表示</t>
    <phoneticPr fontId="2"/>
  </si>
  <si>
    <t>中分類</t>
    <rPh sb="0" eb="3">
      <t>チュウブンルイ</t>
    </rPh>
    <phoneticPr fontId="2"/>
  </si>
  <si>
    <t>ー</t>
    <phoneticPr fontId="2"/>
  </si>
  <si>
    <t>奈良</t>
    <rPh sb="0" eb="2">
      <t>ナラ</t>
    </rPh>
    <phoneticPr fontId="2"/>
  </si>
  <si>
    <t>奈良県全部</t>
    <phoneticPr fontId="2"/>
  </si>
  <si>
    <t>京都</t>
    <rPh sb="0" eb="2">
      <t>キョウト</t>
    </rPh>
    <phoneticPr fontId="2"/>
  </si>
  <si>
    <t>京都府</t>
    <rPh sb="0" eb="2">
      <t>キョウト</t>
    </rPh>
    <rPh sb="2" eb="3">
      <t>フ</t>
    </rPh>
    <phoneticPr fontId="2"/>
  </si>
  <si>
    <t>京都全部</t>
    <rPh sb="0" eb="2">
      <t>キョウト</t>
    </rPh>
    <rPh sb="2" eb="4">
      <t>ゼンブ</t>
    </rPh>
    <phoneticPr fontId="2"/>
  </si>
  <si>
    <t>大阪</t>
    <rPh sb="0" eb="2">
      <t>オオサカ</t>
    </rPh>
    <phoneticPr fontId="2"/>
  </si>
  <si>
    <t>大阪全部</t>
    <rPh sb="0" eb="2">
      <t>オオサカ</t>
    </rPh>
    <rPh sb="2" eb="4">
      <t>ゼンブ</t>
    </rPh>
    <phoneticPr fontId="2"/>
  </si>
  <si>
    <t>大阪府</t>
    <rPh sb="0" eb="2">
      <t>オオサカ</t>
    </rPh>
    <rPh sb="2" eb="3">
      <t>フ</t>
    </rPh>
    <phoneticPr fontId="2"/>
  </si>
  <si>
    <t>和歌山</t>
    <rPh sb="0" eb="3">
      <t>ワカヤマ</t>
    </rPh>
    <phoneticPr fontId="2"/>
  </si>
  <si>
    <t>和歌山全部</t>
    <rPh sb="0" eb="3">
      <t>ワカヤマ</t>
    </rPh>
    <rPh sb="3" eb="5">
      <t>ゼンブ</t>
    </rPh>
    <phoneticPr fontId="2"/>
  </si>
  <si>
    <t>和歌山県</t>
    <rPh sb="0" eb="4">
      <t>ワカヤマケン</t>
    </rPh>
    <phoneticPr fontId="2"/>
  </si>
  <si>
    <t>※南都銀行口座登録ユーザの場合は「奈良」を一番上に表示</t>
    <rPh sb="1" eb="3">
      <t>ナント</t>
    </rPh>
    <rPh sb="3" eb="5">
      <t>ギンコウ</t>
    </rPh>
    <rPh sb="17" eb="19">
      <t>ナラ</t>
    </rPh>
    <phoneticPr fontId="2"/>
  </si>
  <si>
    <t>奈良選択時</t>
    <rPh sb="0" eb="2">
      <t>ナラ</t>
    </rPh>
    <rPh sb="2" eb="4">
      <t>センタク</t>
    </rPh>
    <rPh sb="4" eb="5">
      <t>ジ</t>
    </rPh>
    <phoneticPr fontId="2"/>
  </si>
  <si>
    <t>京都選択時</t>
    <rPh sb="0" eb="2">
      <t>キョウト</t>
    </rPh>
    <rPh sb="2" eb="4">
      <t>センタク</t>
    </rPh>
    <rPh sb="4" eb="5">
      <t>ジ</t>
    </rPh>
    <phoneticPr fontId="2"/>
  </si>
  <si>
    <t>大阪選択時</t>
    <rPh sb="0" eb="2">
      <t>オオサカ</t>
    </rPh>
    <rPh sb="2" eb="4">
      <t>センタク</t>
    </rPh>
    <rPh sb="4" eb="5">
      <t>ジ</t>
    </rPh>
    <phoneticPr fontId="2"/>
  </si>
  <si>
    <t>和歌山選択時</t>
    <rPh sb="0" eb="3">
      <t>ワカヤマ</t>
    </rPh>
    <rPh sb="3" eb="5">
      <t>センタク</t>
    </rPh>
    <rPh sb="5" eb="6">
      <t>ジ</t>
    </rPh>
    <phoneticPr fontId="2"/>
  </si>
  <si>
    <t>未決事項あり</t>
    <rPh sb="0" eb="2">
      <t>ミケツ</t>
    </rPh>
    <rPh sb="2" eb="4">
      <t>ジコウ</t>
    </rPh>
    <phoneticPr fontId="2"/>
  </si>
  <si>
    <t>お財布画面カテゴリ表示順</t>
    <rPh sb="1" eb="3">
      <t>サイフ</t>
    </rPh>
    <rPh sb="3" eb="5">
      <t>ガメン</t>
    </rPh>
    <rPh sb="9" eb="11">
      <t>ヒョウジ</t>
    </rPh>
    <rPh sb="11" eb="12">
      <t>ジュン</t>
    </rPh>
    <phoneticPr fontId="2"/>
  </si>
  <si>
    <t>エリア選択一覧</t>
    <rPh sb="3" eb="5">
      <t>センタク</t>
    </rPh>
    <rPh sb="5" eb="7">
      <t>イチラン</t>
    </rPh>
    <phoneticPr fontId="2"/>
  </si>
  <si>
    <t>IF仕様</t>
    <rPh sb="2" eb="4">
      <t>シヨウ</t>
    </rPh>
    <phoneticPr fontId="2"/>
  </si>
  <si>
    <t>Wallet+IF仕様書一式</t>
    <rPh sb="9" eb="12">
      <t>シヨウショ</t>
    </rPh>
    <rPh sb="12" eb="14">
      <t>イッシキ</t>
    </rPh>
    <phoneticPr fontId="2"/>
  </si>
  <si>
    <t>RBITS社確認中</t>
    <rPh sb="5" eb="6">
      <t>シャ</t>
    </rPh>
    <rPh sb="6" eb="8">
      <t>カクニン</t>
    </rPh>
    <rPh sb="8" eb="9">
      <t>チュウ</t>
    </rPh>
    <phoneticPr fontId="2"/>
  </si>
  <si>
    <t>PL101_iBankStep1to1.5_非機能要件一覧_v1.7_南都・十六銀行様.xls</t>
    <phoneticPr fontId="2"/>
  </si>
  <si>
    <t>要件定義内容反映</t>
    <rPh sb="0" eb="2">
      <t>ヨウケン</t>
    </rPh>
    <rPh sb="2" eb="4">
      <t>テイギ</t>
    </rPh>
    <rPh sb="4" eb="6">
      <t>ナイヨウ</t>
    </rPh>
    <rPh sb="6" eb="8">
      <t>ハンエイ</t>
    </rPh>
    <phoneticPr fontId="2"/>
  </si>
  <si>
    <t>W+_システム間連携方式一覧_v4_南都・十六銀行様.xlsx</t>
    <phoneticPr fontId="2"/>
  </si>
  <si>
    <t>【南都】インターフェース仕様書</t>
    <rPh sb="1" eb="3">
      <t>ナント</t>
    </rPh>
    <phoneticPr fontId="2"/>
  </si>
  <si>
    <t>十六銀行様提示資料同様</t>
    <rPh sb="0" eb="5">
      <t>ジュウロクギンコウサマ</t>
    </rPh>
    <rPh sb="5" eb="7">
      <t>テイジ</t>
    </rPh>
    <rPh sb="7" eb="9">
      <t>シリョウ</t>
    </rPh>
    <rPh sb="9" eb="11">
      <t>ドウヨウ</t>
    </rPh>
    <phoneticPr fontId="2"/>
  </si>
  <si>
    <t>討議資料まとめ・補足資料_v1.1.pptx</t>
    <rPh sb="0" eb="2">
      <t>トウギ</t>
    </rPh>
    <rPh sb="2" eb="4">
      <t>シリョウ</t>
    </rPh>
    <rPh sb="8" eb="10">
      <t>ホソク</t>
    </rPh>
    <rPh sb="10" eb="12">
      <t>シリョウ</t>
    </rPh>
    <phoneticPr fontId="2"/>
  </si>
  <si>
    <t>6/14RBITS社よりAPI仕様書最新版受領</t>
    <rPh sb="9" eb="10">
      <t>シャ</t>
    </rPh>
    <rPh sb="15" eb="18">
      <t>シヨウショ</t>
    </rPh>
    <rPh sb="18" eb="20">
      <t>サイシン</t>
    </rPh>
    <rPh sb="20" eb="21">
      <t>バン</t>
    </rPh>
    <rPh sb="21" eb="23">
      <t>ジュリョウ</t>
    </rPh>
    <phoneticPr fontId="2"/>
  </si>
  <si>
    <r>
      <t xml:space="preserve">基本的には同じ内容でいいと考えていますが、事務部門への確認後、回答いたします。
</t>
    </r>
    <r>
      <rPr>
        <sz val="9"/>
        <color rgb="FFFF0000"/>
        <rFont val="Meiryo UI"/>
        <family val="3"/>
        <charset val="128"/>
      </rPr>
      <t>(2019/6/28 回答受領)
FFGと同様でよい。</t>
    </r>
    <rPh sb="0" eb="3">
      <t>キホンテキ</t>
    </rPh>
    <rPh sb="5" eb="6">
      <t>オナ</t>
    </rPh>
    <rPh sb="7" eb="9">
      <t>ナイヨウ</t>
    </rPh>
    <rPh sb="13" eb="14">
      <t>カンガ</t>
    </rPh>
    <rPh sb="21" eb="23">
      <t>ジム</t>
    </rPh>
    <rPh sb="23" eb="25">
      <t>ブモン</t>
    </rPh>
    <rPh sb="27" eb="29">
      <t>カクニン</t>
    </rPh>
    <rPh sb="29" eb="30">
      <t>ゴ</t>
    </rPh>
    <rPh sb="31" eb="33">
      <t>カイトウ</t>
    </rPh>
    <rPh sb="52" eb="54">
      <t>カイトウ</t>
    </rPh>
    <rPh sb="54" eb="56">
      <t>ジュリョウ</t>
    </rPh>
    <rPh sb="62" eb="64">
      <t>ドウヨウ</t>
    </rPh>
    <phoneticPr fontId="12"/>
  </si>
  <si>
    <t>1. 赤枠内の文言の検討をお願いいたします。
※南都・十六銀行様は「別の口座を登録」のボタン（赤枠点線）は表示されないため。
弊社からご提案させていただく素案といたしましては、
A.注意文言を削除する
　　⇒I-CIFにおいては全店舗の口座が紐づけ管理されており、ユーザーが希望する口座が表示されないことはない想定で作成しております。
　B.注意文言を「登録を希望される口座が表示されていない場合はお近くのお取引店へお問い合わせください」へ変更する
 ⇒万が一I-CIFの紐づけから漏れいるケースがある場合を考慮しております。問い合わせ先には顧客第一義の観点から貴行お取引店と記載しております。</t>
  </si>
  <si>
    <t>(2019/6/28 回答受領)
案A「注意文言を削除する」方針と致します。</t>
    <rPh sb="11" eb="13">
      <t>カイトウ</t>
    </rPh>
    <rPh sb="13" eb="15">
      <t>ジュリョウ</t>
    </rPh>
    <rPh sb="17" eb="18">
      <t>アン</t>
    </rPh>
    <rPh sb="30" eb="32">
      <t>ホウシン</t>
    </rPh>
    <rPh sb="33" eb="34">
      <t>イタ</t>
    </rPh>
    <phoneticPr fontId="2"/>
  </si>
  <si>
    <r>
      <t xml:space="preserve">１、２、３.アイコンは♯３で提供のものを使用してください。
【1.5.31】
3、iBank様に確認中
</t>
    </r>
    <r>
      <rPr>
        <sz val="9"/>
        <color rgb="FFFF0000"/>
        <rFont val="Meiryo UI"/>
        <family val="3"/>
        <charset val="128"/>
      </rPr>
      <t>(2019/6/28 ACN追記)
1.2アイコンを反転させるか回答待ち。
3.回答待ち。合わせて「ローン新規申込」ボタン押下した場合の貴行側のHPURLをご連携ください</t>
    </r>
    <rPh sb="14" eb="16">
      <t>テイキョウ</t>
    </rPh>
    <rPh sb="20" eb="22">
      <t>シヨウ</t>
    </rPh>
    <rPh sb="46" eb="47">
      <t>サマ</t>
    </rPh>
    <rPh sb="48" eb="51">
      <t>カクニンチュウ</t>
    </rPh>
    <rPh sb="68" eb="70">
      <t>ツイキ</t>
    </rPh>
    <rPh sb="80" eb="82">
      <t>ハンテン</t>
    </rPh>
    <rPh sb="86" eb="88">
      <t>カイトウ</t>
    </rPh>
    <rPh sb="88" eb="89">
      <t>マ</t>
    </rPh>
    <rPh sb="94" eb="96">
      <t>カイトウ</t>
    </rPh>
    <rPh sb="96" eb="97">
      <t>マ</t>
    </rPh>
    <rPh sb="99" eb="100">
      <t>ア</t>
    </rPh>
    <rPh sb="107" eb="109">
      <t>シンキ</t>
    </rPh>
    <rPh sb="109" eb="111">
      <t>モウシコミ</t>
    </rPh>
    <rPh sb="115" eb="117">
      <t>オウカ</t>
    </rPh>
    <rPh sb="119" eb="121">
      <t>バアイ</t>
    </rPh>
    <rPh sb="122" eb="124">
      <t>キコウ</t>
    </rPh>
    <rPh sb="124" eb="125">
      <t>ガワ</t>
    </rPh>
    <rPh sb="133" eb="135">
      <t>レンケイ</t>
    </rPh>
    <phoneticPr fontId="12"/>
  </si>
  <si>
    <t>南都銀行情報</t>
    <rPh sb="0" eb="2">
      <t>ナント</t>
    </rPh>
    <rPh sb="2" eb="4">
      <t>ギンコウ</t>
    </rPh>
    <rPh sb="4" eb="6">
      <t>ジョウホウ</t>
    </rPh>
    <phoneticPr fontId="18"/>
  </si>
  <si>
    <t>　iBank＋　の分類　(お財布画面のカテゴリ)</t>
    <rPh sb="9" eb="11">
      <t>ブンルイ</t>
    </rPh>
    <rPh sb="14" eb="16">
      <t>サイフ</t>
    </rPh>
    <rPh sb="16" eb="18">
      <t>ガメン</t>
    </rPh>
    <phoneticPr fontId="18"/>
  </si>
  <si>
    <t>入出金明細照会API
入払摘要</t>
    <rPh sb="11" eb="12">
      <t>イリ</t>
    </rPh>
    <rPh sb="12" eb="13">
      <t>ハラ</t>
    </rPh>
    <rPh sb="13" eb="15">
      <t>テキヨウ</t>
    </rPh>
    <phoneticPr fontId="18"/>
  </si>
  <si>
    <t>摘要コード</t>
    <phoneticPr fontId="18"/>
  </si>
  <si>
    <t>取引内容</t>
    <rPh sb="0" eb="2">
      <t>トリヒキ</t>
    </rPh>
    <rPh sb="2" eb="4">
      <t>ナイヨウ</t>
    </rPh>
    <phoneticPr fontId="18"/>
  </si>
  <si>
    <t>収入カテゴリ</t>
    <rPh sb="0" eb="2">
      <t>シュウニュウ</t>
    </rPh>
    <phoneticPr fontId="18"/>
  </si>
  <si>
    <t>表示順</t>
    <rPh sb="0" eb="2">
      <t>ヒョウジ</t>
    </rPh>
    <rPh sb="2" eb="3">
      <t>ジュン</t>
    </rPh>
    <phoneticPr fontId="2"/>
  </si>
  <si>
    <t>表示順</t>
    <rPh sb="0" eb="2">
      <t>ヒョウジ</t>
    </rPh>
    <rPh sb="2" eb="3">
      <t>ジュン</t>
    </rPh>
    <phoneticPr fontId="18"/>
  </si>
  <si>
    <t>支出カテゴリ</t>
    <rPh sb="0" eb="2">
      <t>シシュツ</t>
    </rPh>
    <phoneticPr fontId="18"/>
  </si>
  <si>
    <t>内訳
（入出金明細照会API
入払摘要を設定）</t>
    <rPh sb="0" eb="2">
      <t>ウチワケ</t>
    </rPh>
    <rPh sb="20" eb="22">
      <t>セッテイ</t>
    </rPh>
    <phoneticPr fontId="18"/>
  </si>
  <si>
    <t>●チェック項目は入払摘要カナを表示。 
入払摘要カナが設定されていない場合は内訳を表示</t>
    <rPh sb="5" eb="7">
      <t>コウモク</t>
    </rPh>
    <rPh sb="8" eb="9">
      <t>イリ</t>
    </rPh>
    <rPh sb="9" eb="10">
      <t>ハラ</t>
    </rPh>
    <rPh sb="10" eb="12">
      <t>テキヨウ</t>
    </rPh>
    <rPh sb="27" eb="29">
      <t>セッテイ</t>
    </rPh>
    <phoneticPr fontId="18"/>
  </si>
  <si>
    <t>解約</t>
    <rPh sb="0" eb="2">
      <t>カイヤク</t>
    </rPh>
    <phoneticPr fontId="18"/>
  </si>
  <si>
    <t>-</t>
    <phoneticPr fontId="18"/>
  </si>
  <si>
    <t>解約オペレーション</t>
    <rPh sb="0" eb="2">
      <t>カイヤク</t>
    </rPh>
    <phoneticPr fontId="30"/>
  </si>
  <si>
    <t>その他入金</t>
    <rPh sb="2" eb="3">
      <t>タ</t>
    </rPh>
    <rPh sb="3" eb="5">
      <t>ニュウキン</t>
    </rPh>
    <phoneticPr fontId="18"/>
  </si>
  <si>
    <t>その他出金</t>
    <rPh sb="2" eb="3">
      <t>タ</t>
    </rPh>
    <rPh sb="3" eb="5">
      <t>シュッキン</t>
    </rPh>
    <phoneticPr fontId="18"/>
  </si>
  <si>
    <t>解約訂正</t>
    <rPh sb="0" eb="2">
      <t>カイヤク</t>
    </rPh>
    <rPh sb="2" eb="4">
      <t>テイセイ</t>
    </rPh>
    <phoneticPr fontId="18"/>
  </si>
  <si>
    <t>解約訂正オペレーション</t>
    <rPh sb="0" eb="2">
      <t>カイヤク</t>
    </rPh>
    <rPh sb="2" eb="4">
      <t>テイセイ</t>
    </rPh>
    <phoneticPr fontId="30"/>
  </si>
  <si>
    <t>ご新規</t>
    <rPh sb="1" eb="3">
      <t>シンキ</t>
    </rPh>
    <phoneticPr fontId="18"/>
  </si>
  <si>
    <t>新規オペレーション</t>
    <rPh sb="0" eb="2">
      <t>シンキ</t>
    </rPh>
    <phoneticPr fontId="30"/>
  </si>
  <si>
    <t>訂正利息</t>
    <rPh sb="0" eb="2">
      <t>テイセイ</t>
    </rPh>
    <rPh sb="2" eb="4">
      <t>リソク</t>
    </rPh>
    <phoneticPr fontId="18"/>
  </si>
  <si>
    <t>口座振替</t>
  </si>
  <si>
    <t>009</t>
    <phoneticPr fontId="18"/>
  </si>
  <si>
    <t>口座振替</t>
    <rPh sb="0" eb="2">
      <t>コウザ</t>
    </rPh>
    <rPh sb="2" eb="4">
      <t>フリカエ</t>
    </rPh>
    <phoneticPr fontId="18"/>
  </si>
  <si>
    <t>●</t>
  </si>
  <si>
    <t>手数料</t>
    <rPh sb="0" eb="3">
      <t>テスウリョウ</t>
    </rPh>
    <phoneticPr fontId="18"/>
  </si>
  <si>
    <t>010</t>
    <phoneticPr fontId="18"/>
  </si>
  <si>
    <t>貸金庫</t>
    <rPh sb="0" eb="1">
      <t>カシ</t>
    </rPh>
    <phoneticPr fontId="18"/>
  </si>
  <si>
    <t>011</t>
  </si>
  <si>
    <t>セフティ</t>
    <phoneticPr fontId="18"/>
  </si>
  <si>
    <t>012</t>
  </si>
  <si>
    <t>013</t>
  </si>
  <si>
    <t>014</t>
  </si>
  <si>
    <t>交付手数料</t>
    <rPh sb="0" eb="2">
      <t>コウフ</t>
    </rPh>
    <rPh sb="2" eb="5">
      <t>テスウリョウ</t>
    </rPh>
    <phoneticPr fontId="18"/>
  </si>
  <si>
    <t>利息</t>
  </si>
  <si>
    <t>017</t>
  </si>
  <si>
    <t>018</t>
  </si>
  <si>
    <t>振込</t>
    <rPh sb="0" eb="2">
      <t>フリコミ</t>
    </rPh>
    <phoneticPr fontId="18"/>
  </si>
  <si>
    <t>021</t>
  </si>
  <si>
    <t>022</t>
  </si>
  <si>
    <t>チャージ</t>
  </si>
  <si>
    <t>030</t>
  </si>
  <si>
    <t>031</t>
    <phoneticPr fontId="18"/>
  </si>
  <si>
    <t>035</t>
  </si>
  <si>
    <t>借入金</t>
    <rPh sb="0" eb="2">
      <t>カリイレ</t>
    </rPh>
    <rPh sb="2" eb="3">
      <t>キン</t>
    </rPh>
    <phoneticPr fontId="18"/>
  </si>
  <si>
    <t>被移管</t>
  </si>
  <si>
    <t>051</t>
  </si>
  <si>
    <t>移管</t>
  </si>
  <si>
    <t>053</t>
  </si>
  <si>
    <t>健康保険</t>
    <rPh sb="0" eb="2">
      <t>ケンコウ</t>
    </rPh>
    <phoneticPr fontId="18"/>
  </si>
  <si>
    <t>058</t>
  </si>
  <si>
    <t>保険料</t>
    <rPh sb="0" eb="3">
      <t>ホケンリョウ</t>
    </rPh>
    <phoneticPr fontId="18"/>
  </si>
  <si>
    <t>059</t>
    <phoneticPr fontId="18"/>
  </si>
  <si>
    <t>取消</t>
    <rPh sb="0" eb="1">
      <t>ト</t>
    </rPh>
    <rPh sb="1" eb="2">
      <t>ケ</t>
    </rPh>
    <phoneticPr fontId="18"/>
  </si>
  <si>
    <t>060</t>
  </si>
  <si>
    <t>利金</t>
    <phoneticPr fontId="18"/>
  </si>
  <si>
    <t>061</t>
  </si>
  <si>
    <t>貸越利息</t>
  </si>
  <si>
    <t>091</t>
  </si>
  <si>
    <t>ご返済</t>
  </si>
  <si>
    <t>092</t>
  </si>
  <si>
    <t>返済調整</t>
    <rPh sb="0" eb="2">
      <t>ヘンサイ</t>
    </rPh>
    <rPh sb="2" eb="4">
      <t>チョウセイ</t>
    </rPh>
    <phoneticPr fontId="18"/>
  </si>
  <si>
    <t>093</t>
  </si>
  <si>
    <t>お借入</t>
    <rPh sb="1" eb="3">
      <t>カリイ</t>
    </rPh>
    <phoneticPr fontId="18"/>
  </si>
  <si>
    <t>097</t>
  </si>
  <si>
    <t>センタ取消</t>
    <rPh sb="3" eb="5">
      <t>トリケシ</t>
    </rPh>
    <phoneticPr fontId="18"/>
  </si>
  <si>
    <t>098</t>
  </si>
  <si>
    <t>代位弁済</t>
  </si>
  <si>
    <t>099</t>
    <phoneticPr fontId="18"/>
  </si>
  <si>
    <t>家賃</t>
  </si>
  <si>
    <t>104</t>
    <phoneticPr fontId="18"/>
  </si>
  <si>
    <t>105</t>
  </si>
  <si>
    <t>目的内</t>
  </si>
  <si>
    <t>112</t>
  </si>
  <si>
    <t>取立</t>
    <phoneticPr fontId="18"/>
  </si>
  <si>
    <t>121</t>
  </si>
  <si>
    <t>122</t>
    <phoneticPr fontId="18"/>
  </si>
  <si>
    <t>南都ＤＣ</t>
    <rPh sb="0" eb="2">
      <t>ナント</t>
    </rPh>
    <phoneticPr fontId="18"/>
  </si>
  <si>
    <t>132</t>
    <phoneticPr fontId="18"/>
  </si>
  <si>
    <t>クレジットカード引落し</t>
    <rPh sb="8" eb="10">
      <t>ヒキオト</t>
    </rPh>
    <phoneticPr fontId="18"/>
  </si>
  <si>
    <t>南都ＪＣＢ</t>
    <rPh sb="0" eb="2">
      <t>ナント</t>
    </rPh>
    <phoneticPr fontId="18"/>
  </si>
  <si>
    <t>133</t>
    <phoneticPr fontId="18"/>
  </si>
  <si>
    <t>ＤＣカード</t>
    <phoneticPr fontId="18"/>
  </si>
  <si>
    <t>134</t>
  </si>
  <si>
    <t>自振</t>
    <rPh sb="0" eb="2">
      <t>ジフリ</t>
    </rPh>
    <phoneticPr fontId="18"/>
  </si>
  <si>
    <t>139</t>
  </si>
  <si>
    <t>キャッシング資金引落し</t>
    <rPh sb="6" eb="8">
      <t>シキン</t>
    </rPh>
    <rPh sb="8" eb="10">
      <t>ヒキオト</t>
    </rPh>
    <phoneticPr fontId="18"/>
  </si>
  <si>
    <t>電気</t>
  </si>
  <si>
    <t>147</t>
  </si>
  <si>
    <t>公共料金</t>
    <rPh sb="0" eb="2">
      <t>コウキョウ</t>
    </rPh>
    <rPh sb="2" eb="4">
      <t>リョウキン</t>
    </rPh>
    <phoneticPr fontId="18"/>
  </si>
  <si>
    <t>ＤＥＲＶ</t>
    <phoneticPr fontId="18"/>
  </si>
  <si>
    <t>161</t>
  </si>
  <si>
    <t>クーポンスワップ</t>
    <phoneticPr fontId="18"/>
  </si>
  <si>
    <t>配当</t>
    <phoneticPr fontId="18"/>
  </si>
  <si>
    <t>182</t>
  </si>
  <si>
    <t>195</t>
    <phoneticPr fontId="18"/>
  </si>
  <si>
    <t>振替</t>
  </si>
  <si>
    <t>200</t>
  </si>
  <si>
    <t>振替</t>
    <rPh sb="0" eb="2">
      <t>フリカエ</t>
    </rPh>
    <phoneticPr fontId="18"/>
  </si>
  <si>
    <t>ＡＴＭ</t>
  </si>
  <si>
    <t>201</t>
    <phoneticPr fontId="18"/>
  </si>
  <si>
    <t>外貨ＡＴＭ</t>
    <rPh sb="0" eb="2">
      <t>ガイカ</t>
    </rPh>
    <phoneticPr fontId="18"/>
  </si>
  <si>
    <t>ATM入金</t>
    <rPh sb="3" eb="5">
      <t>ニュウキン</t>
    </rPh>
    <phoneticPr fontId="18"/>
  </si>
  <si>
    <t>積立・投資</t>
  </si>
  <si>
    <t>資金決済</t>
  </si>
  <si>
    <t>230</t>
  </si>
  <si>
    <t>外為関係の決済資金</t>
    <rPh sb="0" eb="2">
      <t>ガイタメ</t>
    </rPh>
    <rPh sb="5" eb="7">
      <t>ケッサイ</t>
    </rPh>
    <rPh sb="7" eb="9">
      <t>シキン</t>
    </rPh>
    <phoneticPr fontId="18"/>
  </si>
  <si>
    <t>振込</t>
    <phoneticPr fontId="18"/>
  </si>
  <si>
    <t>261</t>
  </si>
  <si>
    <t>262</t>
  </si>
  <si>
    <t>263</t>
  </si>
  <si>
    <t>265</t>
  </si>
  <si>
    <t>カード振込</t>
    <phoneticPr fontId="18"/>
  </si>
  <si>
    <t>266</t>
  </si>
  <si>
    <t>267</t>
  </si>
  <si>
    <t>268</t>
  </si>
  <si>
    <t>269</t>
  </si>
  <si>
    <t>総給振</t>
    <rPh sb="0" eb="1">
      <t>ソウ</t>
    </rPh>
    <phoneticPr fontId="18"/>
  </si>
  <si>
    <t>271</t>
  </si>
  <si>
    <t>給与振込</t>
  </si>
  <si>
    <t>272</t>
    <phoneticPr fontId="18"/>
  </si>
  <si>
    <t>給与</t>
    <rPh sb="0" eb="2">
      <t>キュウヨ</t>
    </rPh>
    <phoneticPr fontId="18"/>
  </si>
  <si>
    <t>273</t>
    <phoneticPr fontId="18"/>
  </si>
  <si>
    <t>不渡</t>
    <phoneticPr fontId="18"/>
  </si>
  <si>
    <t>281</t>
  </si>
  <si>
    <t>282</t>
  </si>
  <si>
    <t>283</t>
  </si>
  <si>
    <t>284</t>
  </si>
  <si>
    <t>285</t>
  </si>
  <si>
    <t>286</t>
  </si>
  <si>
    <t>現送</t>
  </si>
  <si>
    <t>310</t>
    <phoneticPr fontId="18"/>
  </si>
  <si>
    <t>現受</t>
  </si>
  <si>
    <t>311</t>
    <phoneticPr fontId="18"/>
  </si>
  <si>
    <t>外貨預金</t>
  </si>
  <si>
    <t>314</t>
  </si>
  <si>
    <t>振替外貨</t>
    <rPh sb="2" eb="4">
      <t>ガイカ</t>
    </rPh>
    <phoneticPr fontId="18"/>
  </si>
  <si>
    <t>315</t>
  </si>
  <si>
    <t>融資利息</t>
  </si>
  <si>
    <t>317</t>
  </si>
  <si>
    <t>外為</t>
  </si>
  <si>
    <t>320</t>
  </si>
  <si>
    <t>321</t>
  </si>
  <si>
    <t>学費</t>
  </si>
  <si>
    <t>324</t>
    <phoneticPr fontId="18"/>
  </si>
  <si>
    <t>325</t>
    <phoneticPr fontId="18"/>
  </si>
  <si>
    <t>327</t>
  </si>
  <si>
    <t>ガス</t>
  </si>
  <si>
    <t>329</t>
  </si>
  <si>
    <t>公共料金</t>
  </si>
  <si>
    <t>現金</t>
    <rPh sb="1" eb="2">
      <t>キン</t>
    </rPh>
    <phoneticPr fontId="18"/>
  </si>
  <si>
    <t>349</t>
    <phoneticPr fontId="18"/>
  </si>
  <si>
    <t>南都カード</t>
  </si>
  <si>
    <t>352</t>
    <phoneticPr fontId="18"/>
  </si>
  <si>
    <t>353</t>
  </si>
  <si>
    <t>ＩＢ投信</t>
    <rPh sb="2" eb="4">
      <t>トウシン</t>
    </rPh>
    <phoneticPr fontId="18"/>
  </si>
  <si>
    <t>358</t>
    <phoneticPr fontId="18"/>
  </si>
  <si>
    <t>ネットde投信引落</t>
    <rPh sb="5" eb="7">
      <t>トウシン</t>
    </rPh>
    <rPh sb="7" eb="9">
      <t>ヒキオト</t>
    </rPh>
    <phoneticPr fontId="18"/>
  </si>
  <si>
    <t>でんさい</t>
    <phoneticPr fontId="18"/>
  </si>
  <si>
    <t>361</t>
    <phoneticPr fontId="18"/>
  </si>
  <si>
    <t>362</t>
    <phoneticPr fontId="18"/>
  </si>
  <si>
    <t xml:space="preserve"> ＩＢ投信　　　　　　　　</t>
  </si>
  <si>
    <t>364</t>
  </si>
  <si>
    <t xml:space="preserve"> 手数料　　　　　　　　　</t>
  </si>
  <si>
    <t>368</t>
  </si>
  <si>
    <t>369</t>
  </si>
  <si>
    <t>輸入決済</t>
  </si>
  <si>
    <t>390</t>
  </si>
  <si>
    <t>小切手買</t>
  </si>
  <si>
    <t>391</t>
  </si>
  <si>
    <t>小切手取</t>
  </si>
  <si>
    <t>392</t>
  </si>
  <si>
    <t>輸出買取</t>
  </si>
  <si>
    <t>394</t>
  </si>
  <si>
    <t>輸出取立</t>
  </si>
  <si>
    <t>395</t>
  </si>
  <si>
    <t>外為送金</t>
  </si>
  <si>
    <t>396</t>
    <phoneticPr fontId="18"/>
  </si>
  <si>
    <t>外貨両替</t>
  </si>
  <si>
    <t>397</t>
  </si>
  <si>
    <t>融資外貨</t>
    <rPh sb="2" eb="4">
      <t>ガイカ</t>
    </rPh>
    <phoneticPr fontId="18"/>
  </si>
  <si>
    <t>398</t>
  </si>
  <si>
    <t>399</t>
  </si>
  <si>
    <t>ご融資</t>
    <phoneticPr fontId="18"/>
  </si>
  <si>
    <t>400</t>
  </si>
  <si>
    <t>証券</t>
    <phoneticPr fontId="18"/>
  </si>
  <si>
    <t>408</t>
  </si>
  <si>
    <t>社債</t>
  </si>
  <si>
    <t>413</t>
    <phoneticPr fontId="18"/>
  </si>
  <si>
    <t>417</t>
  </si>
  <si>
    <t>会費</t>
  </si>
  <si>
    <t>421</t>
  </si>
  <si>
    <t>422</t>
    <phoneticPr fontId="18"/>
  </si>
  <si>
    <t>430</t>
  </si>
  <si>
    <t>431</t>
  </si>
  <si>
    <t>保証料</t>
  </si>
  <si>
    <t>432</t>
  </si>
  <si>
    <t>戻し利息</t>
  </si>
  <si>
    <t>433</t>
  </si>
  <si>
    <t>戻保証料</t>
  </si>
  <si>
    <t>434</t>
  </si>
  <si>
    <t>印紙代</t>
  </si>
  <si>
    <t>435</t>
  </si>
  <si>
    <t>436</t>
  </si>
  <si>
    <t>確定日付</t>
  </si>
  <si>
    <t>437</t>
  </si>
  <si>
    <t>登記費用</t>
  </si>
  <si>
    <t>438</t>
  </si>
  <si>
    <t>447</t>
  </si>
  <si>
    <t>448</t>
  </si>
  <si>
    <t>449</t>
  </si>
  <si>
    <t>住宅機構</t>
  </si>
  <si>
    <t>451</t>
  </si>
  <si>
    <t>金融公庫</t>
  </si>
  <si>
    <t>461</t>
  </si>
  <si>
    <t>内入利息</t>
  </si>
  <si>
    <t>471</t>
  </si>
  <si>
    <t>カード</t>
    <phoneticPr fontId="18"/>
  </si>
  <si>
    <t>474</t>
  </si>
  <si>
    <t>ATM引出</t>
    <rPh sb="3" eb="5">
      <t>ヒキダ</t>
    </rPh>
    <phoneticPr fontId="18"/>
  </si>
  <si>
    <t>コンビニ</t>
    <phoneticPr fontId="18"/>
  </si>
  <si>
    <t>480</t>
  </si>
  <si>
    <t>482</t>
  </si>
  <si>
    <t>483</t>
  </si>
  <si>
    <t>484</t>
  </si>
  <si>
    <t>491</t>
  </si>
  <si>
    <t>493</t>
  </si>
  <si>
    <t>ビジネス</t>
    <phoneticPr fontId="18"/>
  </si>
  <si>
    <t>通知</t>
    <rPh sb="0" eb="2">
      <t>ツウチ</t>
    </rPh>
    <phoneticPr fontId="18"/>
  </si>
  <si>
    <t>520</t>
  </si>
  <si>
    <t>ＥＢ振替</t>
    <rPh sb="2" eb="4">
      <t>フリカエ</t>
    </rPh>
    <phoneticPr fontId="18"/>
  </si>
  <si>
    <t>521</t>
  </si>
  <si>
    <t>ＥＢ振込</t>
    <rPh sb="2" eb="4">
      <t>フリコミ</t>
    </rPh>
    <phoneticPr fontId="18"/>
  </si>
  <si>
    <t>522</t>
  </si>
  <si>
    <t>523</t>
  </si>
  <si>
    <t>お利息等</t>
    <rPh sb="1" eb="3">
      <t>リソク</t>
    </rPh>
    <rPh sb="3" eb="4">
      <t>トウ</t>
    </rPh>
    <phoneticPr fontId="18"/>
  </si>
  <si>
    <t>538</t>
    <phoneticPr fontId="18"/>
  </si>
  <si>
    <t>540</t>
  </si>
  <si>
    <t>541</t>
  </si>
  <si>
    <t>542</t>
  </si>
  <si>
    <t>550</t>
  </si>
  <si>
    <t>551</t>
  </si>
  <si>
    <t>552</t>
  </si>
  <si>
    <t>560</t>
  </si>
  <si>
    <t>561</t>
  </si>
  <si>
    <t>562</t>
  </si>
  <si>
    <t>568</t>
  </si>
  <si>
    <t>570</t>
    <phoneticPr fontId="18"/>
  </si>
  <si>
    <t>571</t>
    <phoneticPr fontId="18"/>
  </si>
  <si>
    <t>572</t>
    <phoneticPr fontId="18"/>
  </si>
  <si>
    <t>586</t>
    <phoneticPr fontId="18"/>
  </si>
  <si>
    <t>588</t>
  </si>
  <si>
    <t>Ｊデビット</t>
    <phoneticPr fontId="18"/>
  </si>
  <si>
    <t>589</t>
  </si>
  <si>
    <t>デビット決済</t>
  </si>
  <si>
    <t>ペイジー</t>
    <phoneticPr fontId="18"/>
  </si>
  <si>
    <t>590</t>
  </si>
  <si>
    <t>ＪＤ売上</t>
  </si>
  <si>
    <t>591</t>
    <phoneticPr fontId="18"/>
  </si>
  <si>
    <t>Ｊデビット売上</t>
    <rPh sb="5" eb="6">
      <t>ウ</t>
    </rPh>
    <rPh sb="6" eb="7">
      <t>ア</t>
    </rPh>
    <phoneticPr fontId="18"/>
  </si>
  <si>
    <t>592</t>
    <phoneticPr fontId="18"/>
  </si>
  <si>
    <t>ＡＴＭペイジー</t>
    <phoneticPr fontId="18"/>
  </si>
  <si>
    <t>郵貯ＡＴＭ</t>
    <rPh sb="0" eb="2">
      <t>ユウチョ</t>
    </rPh>
    <phoneticPr fontId="18"/>
  </si>
  <si>
    <t>629</t>
  </si>
  <si>
    <t>国民年金</t>
    <rPh sb="0" eb="2">
      <t>コクミン</t>
    </rPh>
    <phoneticPr fontId="18"/>
  </si>
  <si>
    <t>646</t>
  </si>
  <si>
    <t>年金</t>
    <rPh sb="0" eb="2">
      <t>ネンキン</t>
    </rPh>
    <phoneticPr fontId="18"/>
  </si>
  <si>
    <t>年金</t>
  </si>
  <si>
    <t>647</t>
  </si>
  <si>
    <t>ＮＨＫ</t>
  </si>
  <si>
    <t>654</t>
  </si>
  <si>
    <t>社会保険</t>
    <phoneticPr fontId="18"/>
  </si>
  <si>
    <t>661</t>
  </si>
  <si>
    <t>700</t>
  </si>
  <si>
    <t>702</t>
    <phoneticPr fontId="18"/>
  </si>
  <si>
    <t>703</t>
  </si>
  <si>
    <t>口座振替</t>
    <phoneticPr fontId="18"/>
  </si>
  <si>
    <t>708</t>
    <phoneticPr fontId="18"/>
  </si>
  <si>
    <t>709</t>
  </si>
  <si>
    <t>管理費</t>
    <rPh sb="0" eb="3">
      <t>カンリヒ</t>
    </rPh>
    <phoneticPr fontId="18"/>
  </si>
  <si>
    <t>710</t>
  </si>
  <si>
    <t>711</t>
  </si>
  <si>
    <t>掛金</t>
    <rPh sb="0" eb="2">
      <t>カケキン</t>
    </rPh>
    <phoneticPr fontId="18"/>
  </si>
  <si>
    <t>712</t>
  </si>
  <si>
    <t>返済金</t>
    <rPh sb="0" eb="3">
      <t>ヘンサイキン</t>
    </rPh>
    <phoneticPr fontId="18"/>
  </si>
  <si>
    <t>713</t>
  </si>
  <si>
    <t>受講料</t>
    <rPh sb="0" eb="3">
      <t>ジュコウリョウ</t>
    </rPh>
    <phoneticPr fontId="18"/>
  </si>
  <si>
    <t>714</t>
  </si>
  <si>
    <t>新聞</t>
    <rPh sb="0" eb="2">
      <t>シンブン</t>
    </rPh>
    <phoneticPr fontId="18"/>
  </si>
  <si>
    <t>717</t>
  </si>
  <si>
    <t>718</t>
    <phoneticPr fontId="18"/>
  </si>
  <si>
    <t>給料</t>
  </si>
  <si>
    <t>720</t>
  </si>
  <si>
    <t>725</t>
  </si>
  <si>
    <t>お切替</t>
  </si>
  <si>
    <t>730</t>
  </si>
  <si>
    <t>732</t>
  </si>
  <si>
    <t>投資信託</t>
    <rPh sb="0" eb="2">
      <t>トウシ</t>
    </rPh>
    <rPh sb="2" eb="4">
      <t>シンタク</t>
    </rPh>
    <phoneticPr fontId="18"/>
  </si>
  <si>
    <t>752</t>
  </si>
  <si>
    <t>753</t>
  </si>
  <si>
    <t>証券</t>
    <rPh sb="0" eb="2">
      <t>ショウケン</t>
    </rPh>
    <phoneticPr fontId="18"/>
  </si>
  <si>
    <t>754</t>
  </si>
  <si>
    <t>割引料</t>
  </si>
  <si>
    <t>756</t>
  </si>
  <si>
    <t>戻割引料</t>
  </si>
  <si>
    <t>757</t>
  </si>
  <si>
    <t>融資割引</t>
    <rPh sb="0" eb="2">
      <t>ユウシ</t>
    </rPh>
    <rPh sb="2" eb="4">
      <t>ワリビキ</t>
    </rPh>
    <phoneticPr fontId="18"/>
  </si>
  <si>
    <t>758</t>
  </si>
  <si>
    <t>759</t>
  </si>
  <si>
    <t>石油Ｃ</t>
    <rPh sb="0" eb="2">
      <t>セキユ</t>
    </rPh>
    <phoneticPr fontId="18"/>
  </si>
  <si>
    <t>761</t>
  </si>
  <si>
    <t>信販Ｃ</t>
    <rPh sb="0" eb="2">
      <t>シンパン</t>
    </rPh>
    <phoneticPr fontId="18"/>
  </si>
  <si>
    <t>762</t>
  </si>
  <si>
    <t>クレジット</t>
    <phoneticPr fontId="18"/>
  </si>
  <si>
    <t>763</t>
  </si>
  <si>
    <t>損害保険</t>
    <rPh sb="0" eb="2">
      <t>ソンガイ</t>
    </rPh>
    <rPh sb="2" eb="4">
      <t>ホケン</t>
    </rPh>
    <phoneticPr fontId="18"/>
  </si>
  <si>
    <t>764</t>
  </si>
  <si>
    <t>生命保険</t>
    <rPh sb="0" eb="2">
      <t>セイメイ</t>
    </rPh>
    <rPh sb="2" eb="4">
      <t>ホケン</t>
    </rPh>
    <phoneticPr fontId="18"/>
  </si>
  <si>
    <t>769</t>
  </si>
  <si>
    <t>水道</t>
  </si>
  <si>
    <t>771</t>
  </si>
  <si>
    <t>賃料</t>
    <rPh sb="0" eb="2">
      <t>チンリョウ</t>
    </rPh>
    <phoneticPr fontId="18"/>
  </si>
  <si>
    <t>772</t>
  </si>
  <si>
    <t>割賦金</t>
    <rPh sb="0" eb="2">
      <t>カップ</t>
    </rPh>
    <rPh sb="2" eb="3">
      <t>キン</t>
    </rPh>
    <phoneticPr fontId="18"/>
  </si>
  <si>
    <t>773</t>
  </si>
  <si>
    <t>賞与</t>
  </si>
  <si>
    <t>791</t>
  </si>
  <si>
    <t>賞与</t>
    <rPh sb="0" eb="2">
      <t>ショウヨ</t>
    </rPh>
    <phoneticPr fontId="18"/>
  </si>
  <si>
    <t>●</t>
    <phoneticPr fontId="18"/>
  </si>
  <si>
    <t>集金</t>
  </si>
  <si>
    <t>794</t>
  </si>
  <si>
    <t>証券類</t>
  </si>
  <si>
    <t>798</t>
  </si>
  <si>
    <t>定期</t>
    <phoneticPr fontId="18"/>
  </si>
  <si>
    <t>800</t>
  </si>
  <si>
    <t>802</t>
  </si>
  <si>
    <t>合計</t>
    <phoneticPr fontId="18"/>
  </si>
  <si>
    <t>808</t>
  </si>
  <si>
    <t>預入機</t>
    <rPh sb="1" eb="2">
      <t>イ</t>
    </rPh>
    <phoneticPr fontId="18"/>
  </si>
  <si>
    <t>810</t>
  </si>
  <si>
    <t>保険料</t>
    <phoneticPr fontId="18"/>
  </si>
  <si>
    <t>816</t>
  </si>
  <si>
    <t>定期利息</t>
  </si>
  <si>
    <t>817</t>
  </si>
  <si>
    <t>821</t>
  </si>
  <si>
    <t>822</t>
  </si>
  <si>
    <t>投信積立</t>
    <rPh sb="2" eb="4">
      <t>ツミタテ</t>
    </rPh>
    <phoneticPr fontId="18"/>
  </si>
  <si>
    <t>823</t>
  </si>
  <si>
    <t>830</t>
  </si>
  <si>
    <t>840</t>
  </si>
  <si>
    <t>自動送金</t>
    <rPh sb="0" eb="2">
      <t>ジドウ</t>
    </rPh>
    <rPh sb="2" eb="4">
      <t>ソウキン</t>
    </rPh>
    <phoneticPr fontId="18"/>
  </si>
  <si>
    <t>841</t>
  </si>
  <si>
    <t>ＡＣＳ</t>
    <phoneticPr fontId="18"/>
  </si>
  <si>
    <t>843</t>
  </si>
  <si>
    <t>ＭＩＣＳ（ＡＣＳ以外の他行ＡＴＭ利用）</t>
    <rPh sb="8" eb="10">
      <t>イガイ</t>
    </rPh>
    <rPh sb="11" eb="13">
      <t>タコウ</t>
    </rPh>
    <rPh sb="16" eb="18">
      <t>リヨウ</t>
    </rPh>
    <phoneticPr fontId="18"/>
  </si>
  <si>
    <t>844</t>
  </si>
  <si>
    <t>電話</t>
  </si>
  <si>
    <t>845</t>
  </si>
  <si>
    <t>847</t>
  </si>
  <si>
    <t>848</t>
  </si>
  <si>
    <t>849</t>
  </si>
  <si>
    <t>850</t>
  </si>
  <si>
    <t>851</t>
    <phoneticPr fontId="18"/>
  </si>
  <si>
    <t>852</t>
  </si>
  <si>
    <t>853</t>
  </si>
  <si>
    <t>854</t>
  </si>
  <si>
    <t>855</t>
  </si>
  <si>
    <t>交換</t>
  </si>
  <si>
    <t>861</t>
    <phoneticPr fontId="18"/>
  </si>
  <si>
    <t>862</t>
  </si>
  <si>
    <t>869</t>
  </si>
  <si>
    <t>877</t>
    <phoneticPr fontId="18"/>
  </si>
  <si>
    <t>当貸利息</t>
  </si>
  <si>
    <t>917</t>
  </si>
  <si>
    <t>財形</t>
    <phoneticPr fontId="18"/>
  </si>
  <si>
    <t>921</t>
  </si>
  <si>
    <t>税金</t>
  </si>
  <si>
    <t>940</t>
  </si>
  <si>
    <t>税金</t>
    <rPh sb="0" eb="2">
      <t>ゼイキン</t>
    </rPh>
    <phoneticPr fontId="18"/>
  </si>
  <si>
    <t>941</t>
  </si>
  <si>
    <t>942</t>
    <phoneticPr fontId="18"/>
  </si>
  <si>
    <t>943</t>
    <phoneticPr fontId="18"/>
  </si>
  <si>
    <t>配分</t>
    <rPh sb="0" eb="2">
      <t>ハイブン</t>
    </rPh>
    <phoneticPr fontId="18"/>
  </si>
  <si>
    <t>961</t>
  </si>
  <si>
    <t>集中</t>
    <rPh sb="0" eb="2">
      <t>シュウチュウ</t>
    </rPh>
    <phoneticPr fontId="18"/>
  </si>
  <si>
    <t>968</t>
  </si>
  <si>
    <t>上記以外</t>
    <rPh sb="0" eb="2">
      <t>ジョウキ</t>
    </rPh>
    <rPh sb="2" eb="4">
      <t>イガイ</t>
    </rPh>
    <phoneticPr fontId="18"/>
  </si>
  <si>
    <t>入出金明細照会API
入払摘要</t>
    <rPh sb="0" eb="7">
      <t>ニュウシュッキンメイサイショウカイ</t>
    </rPh>
    <rPh sb="11" eb="12">
      <t>イリ</t>
    </rPh>
    <rPh sb="12" eb="13">
      <t>バライ</t>
    </rPh>
    <rPh sb="13" eb="15">
      <t>テキヨウ</t>
    </rPh>
    <phoneticPr fontId="18"/>
  </si>
  <si>
    <t>収入</t>
    <rPh sb="0" eb="2">
      <t>シュウニュウ</t>
    </rPh>
    <phoneticPr fontId="12"/>
  </si>
  <si>
    <t>支出</t>
    <rPh sb="0" eb="2">
      <t>シシュツ</t>
    </rPh>
    <phoneticPr fontId="12"/>
  </si>
  <si>
    <t>カテゴリ</t>
    <phoneticPr fontId="12"/>
  </si>
  <si>
    <t>アイコン</t>
    <phoneticPr fontId="2"/>
  </si>
  <si>
    <t>給与と同じ</t>
  </si>
  <si>
    <t>クレジットカード引落しと同じ</t>
  </si>
  <si>
    <t>口座振替と同じ</t>
  </si>
  <si>
    <t>振込と同じ</t>
  </si>
  <si>
    <t>借入金と同じ</t>
  </si>
  <si>
    <t>1.1</t>
    <phoneticPr fontId="2"/>
  </si>
  <si>
    <t>摘要コードマッピング、お財布画面カテゴリ順を修正</t>
    <rPh sb="0" eb="2">
      <t>テキヨウ</t>
    </rPh>
    <rPh sb="12" eb="14">
      <t>サイフ</t>
    </rPh>
    <rPh sb="14" eb="16">
      <t>ガメン</t>
    </rPh>
    <rPh sb="20" eb="21">
      <t>ジュン</t>
    </rPh>
    <rPh sb="22" eb="24">
      <t>シュウセイ</t>
    </rPh>
    <phoneticPr fontId="2"/>
  </si>
  <si>
    <t>[摘要コードマッピング]シート</t>
    <rPh sb="1" eb="3">
      <t>テキヨウ</t>
    </rPh>
    <phoneticPr fontId="2"/>
  </si>
  <si>
    <t>[お財布画面カテゴリ表示順]シート</t>
    <rPh sb="2" eb="4">
      <t>サイフ</t>
    </rPh>
    <rPh sb="4" eb="6">
      <t>ガメン</t>
    </rPh>
    <rPh sb="10" eb="12">
      <t>ヒョウジ</t>
    </rPh>
    <rPh sb="12" eb="13">
      <t>ジュン</t>
    </rPh>
    <phoneticPr fontId="2"/>
  </si>
  <si>
    <t>摘要コードマッピング資料を南都銀行様より受領し反映</t>
    <rPh sb="0" eb="2">
      <t>テキヨウ</t>
    </rPh>
    <rPh sb="10" eb="12">
      <t>シリョウ</t>
    </rPh>
    <rPh sb="13" eb="15">
      <t>ナント</t>
    </rPh>
    <rPh sb="15" eb="17">
      <t>ギンコウ</t>
    </rPh>
    <rPh sb="17" eb="18">
      <t>サマ</t>
    </rPh>
    <rPh sb="20" eb="22">
      <t>ジュリョウ</t>
    </rPh>
    <rPh sb="23" eb="25">
      <t>ハンエイ</t>
    </rPh>
    <phoneticPr fontId="2"/>
  </si>
  <si>
    <t xml:space="preserve">1、２.南都銀行様確認中
3.https://www3.vpass.ne.jp/mem/top/index.jsp?cc=040
</t>
    <rPh sb="4" eb="6">
      <t>ナント</t>
    </rPh>
    <rPh sb="6" eb="8">
      <t>ギンコウ</t>
    </rPh>
    <rPh sb="8" eb="9">
      <t>サマ</t>
    </rPh>
    <rPh sb="9" eb="12">
      <t>カクニンチュウ</t>
    </rPh>
    <phoneticPr fontId="12"/>
  </si>
  <si>
    <r>
      <t xml:space="preserve">１．連携いただいた他行例を基に検討いたします。
【1.5.24追記】
1.カードローン新規（WEB）
2.マイカーローン・その他ローン新規（WEB）
3.ネットバンキング新規申込（WEB）
4.南都銀行アプリ（アプリ）
5.Cotocaカード申込（WEB）
6.ロボアドバイザー投資（WEB）
URLは確認後改めてご連絡します。
今後画面レイアウト等の確認が必要になると思っています。
上記内容で一旦画面のサンプルを作成いただけますでしょうか。
※画面レイアウト確認後にサービス名称の変更をお願いする可能性もあります。
(2019/7/5 )
</t>
    </r>
    <r>
      <rPr>
        <sz val="9"/>
        <color rgb="FFFF0000"/>
        <rFont val="Meiryo UI"/>
        <family val="3"/>
        <charset val="128"/>
      </rPr>
      <t xml:space="preserve">最終決定のメニュー名、アイコン、URLは
討議資料まとめ・補足資料(PPT)にて記載
</t>
    </r>
    <rPh sb="2" eb="4">
      <t>レンケイ</t>
    </rPh>
    <rPh sb="9" eb="11">
      <t>タコウ</t>
    </rPh>
    <rPh sb="11" eb="12">
      <t>レイ</t>
    </rPh>
    <rPh sb="13" eb="14">
      <t>モト</t>
    </rPh>
    <rPh sb="15" eb="17">
      <t>ケントウ</t>
    </rPh>
    <rPh sb="32" eb="34">
      <t>ツイキ</t>
    </rPh>
    <rPh sb="44" eb="46">
      <t>シンキ</t>
    </rPh>
    <rPh sb="64" eb="65">
      <t>タ</t>
    </rPh>
    <rPh sb="68" eb="70">
      <t>シンキ</t>
    </rPh>
    <rPh sb="86" eb="88">
      <t>シンキ</t>
    </rPh>
    <rPh sb="88" eb="90">
      <t>モウシコミ</t>
    </rPh>
    <rPh sb="98" eb="100">
      <t>ナント</t>
    </rPh>
    <rPh sb="100" eb="102">
      <t>ギンコウ</t>
    </rPh>
    <rPh sb="122" eb="124">
      <t>モウシコミ</t>
    </rPh>
    <rPh sb="140" eb="142">
      <t>トウシ</t>
    </rPh>
    <rPh sb="152" eb="154">
      <t>カクニン</t>
    </rPh>
    <rPh sb="154" eb="155">
      <t>ゴ</t>
    </rPh>
    <rPh sb="155" eb="156">
      <t>アラタ</t>
    </rPh>
    <rPh sb="159" eb="161">
      <t>レンラク</t>
    </rPh>
    <rPh sb="167" eb="169">
      <t>コンゴ</t>
    </rPh>
    <rPh sb="169" eb="171">
      <t>ガメン</t>
    </rPh>
    <rPh sb="176" eb="177">
      <t>トウ</t>
    </rPh>
    <rPh sb="178" eb="180">
      <t>カクニン</t>
    </rPh>
    <rPh sb="181" eb="183">
      <t>ヒツヨウ</t>
    </rPh>
    <rPh sb="187" eb="188">
      <t>オモ</t>
    </rPh>
    <rPh sb="195" eb="197">
      <t>ジョウキ</t>
    </rPh>
    <rPh sb="197" eb="199">
      <t>ナイヨウ</t>
    </rPh>
    <rPh sb="200" eb="202">
      <t>イッタン</t>
    </rPh>
    <rPh sb="202" eb="204">
      <t>ガメン</t>
    </rPh>
    <rPh sb="210" eb="212">
      <t>サクセイ</t>
    </rPh>
    <rPh sb="226" eb="228">
      <t>ガメン</t>
    </rPh>
    <rPh sb="233" eb="235">
      <t>カクニン</t>
    </rPh>
    <rPh sb="235" eb="236">
      <t>ゴ</t>
    </rPh>
    <rPh sb="241" eb="243">
      <t>メイショウ</t>
    </rPh>
    <rPh sb="244" eb="246">
      <t>ヘンコウ</t>
    </rPh>
    <rPh sb="248" eb="249">
      <t>ネガ</t>
    </rPh>
    <rPh sb="252" eb="255">
      <t>カノウセイ</t>
    </rPh>
    <rPh sb="275" eb="277">
      <t>サイシュウ</t>
    </rPh>
    <rPh sb="277" eb="279">
      <t>ケッテイ</t>
    </rPh>
    <rPh sb="284" eb="285">
      <t>メイ</t>
    </rPh>
    <rPh sb="315" eb="317">
      <t>キサイ</t>
    </rPh>
    <phoneticPr fontId="12"/>
  </si>
  <si>
    <r>
      <rPr>
        <strike/>
        <sz val="9"/>
        <color rgb="FFFF0000"/>
        <rFont val="Meiryo UI"/>
        <family val="3"/>
        <charset val="128"/>
      </rPr>
      <t xml:space="preserve">2019/5/20
</t>
    </r>
    <r>
      <rPr>
        <sz val="9"/>
        <color rgb="FFFF0000"/>
        <rFont val="Meiryo UI"/>
        <family val="3"/>
        <charset val="128"/>
      </rPr>
      <t xml:space="preserve">
2019/9/30</t>
    </r>
    <phoneticPr fontId="2"/>
  </si>
  <si>
    <t>1.2</t>
    <phoneticPr fontId="2"/>
  </si>
  <si>
    <t>文言・デザイン方針一覧No81のVISAカード遷移URL更新</t>
    <rPh sb="0" eb="2">
      <t>モンゴン</t>
    </rPh>
    <rPh sb="7" eb="9">
      <t>ホウシン</t>
    </rPh>
    <rPh sb="9" eb="11">
      <t>イチラン</t>
    </rPh>
    <rPh sb="23" eb="25">
      <t>センイ</t>
    </rPh>
    <rPh sb="28" eb="30">
      <t>コウシン</t>
    </rPh>
    <phoneticPr fontId="2"/>
  </si>
  <si>
    <t>URLを南都銀行様より受領し反映</t>
    <rPh sb="4" eb="6">
      <t>ナント</t>
    </rPh>
    <rPh sb="6" eb="8">
      <t>ギンコウ</t>
    </rPh>
    <rPh sb="8" eb="9">
      <t>サマ</t>
    </rPh>
    <rPh sb="11" eb="13">
      <t>ジュリョウ</t>
    </rPh>
    <rPh sb="14" eb="16">
      <t>ハンエイ</t>
    </rPh>
    <phoneticPr fontId="2"/>
  </si>
  <si>
    <t>[文言・デザイン方針一覧]シート</t>
    <rPh sb="1" eb="3">
      <t>モンゴン</t>
    </rPh>
    <rPh sb="8" eb="10">
      <t>ホウシン</t>
    </rPh>
    <rPh sb="10" eb="12">
      <t>イチラン</t>
    </rPh>
    <phoneticPr fontId="2"/>
  </si>
  <si>
    <t>回答待ち
(THEOのみ)</t>
    <rPh sb="0" eb="2">
      <t>カイトウ</t>
    </rPh>
    <rPh sb="2" eb="3">
      <t>マ</t>
    </rPh>
    <phoneticPr fontId="2"/>
  </si>
  <si>
    <t>1.カードローン新規（WEB）
2.マイカー・その他ローン新規（WEB）
3.ネットバンキング新規（WEB）
4.南都銀行アプリ（アプリ）
5.Cotocaカード申込（WEB）
6.ロボアド投資THEO+（WEB）
※URL、アイコンは討議資料まとめ・補足資料参照</t>
    <rPh sb="95" eb="97">
      <t>トウシ</t>
    </rPh>
    <rPh sb="131" eb="133">
      <t>サンショウ</t>
    </rPh>
    <phoneticPr fontId="2"/>
  </si>
  <si>
    <t>F列と同様</t>
    <rPh sb="1" eb="2">
      <t>レツ</t>
    </rPh>
    <rPh sb="3" eb="5">
      <t>ドウヨウ</t>
    </rPh>
    <phoneticPr fontId="2"/>
  </si>
  <si>
    <t>画面レイアウト（決定内容）</t>
    <rPh sb="0" eb="2">
      <t>ガメン</t>
    </rPh>
    <rPh sb="8" eb="10">
      <t>ケッテイ</t>
    </rPh>
    <rPh sb="10" eb="12">
      <t>ナイヨウ</t>
    </rPh>
    <phoneticPr fontId="12"/>
  </si>
  <si>
    <t>ー</t>
    <phoneticPr fontId="2"/>
  </si>
  <si>
    <t>文言は未受領ではあるものの、F列と同様レイアウト</t>
    <rPh sb="0" eb="2">
      <t>モンゴン</t>
    </rPh>
    <rPh sb="3" eb="6">
      <t>ミジュリョウ</t>
    </rPh>
    <rPh sb="15" eb="16">
      <t>レツ</t>
    </rPh>
    <rPh sb="17" eb="19">
      <t>ドウヨウ</t>
    </rPh>
    <phoneticPr fontId="2"/>
  </si>
  <si>
    <t>「エリア一覧」シートに貼付</t>
    <rPh sb="11" eb="13">
      <t>テンプ</t>
    </rPh>
    <phoneticPr fontId="2"/>
  </si>
  <si>
    <t>「お財布画面カテゴリ表示順」にアイコン、表示順記載</t>
    <rPh sb="20" eb="22">
      <t>ヒョウジ</t>
    </rPh>
    <rPh sb="22" eb="23">
      <t>ジュン</t>
    </rPh>
    <rPh sb="23" eb="25">
      <t>キサイ</t>
    </rPh>
    <phoneticPr fontId="2"/>
  </si>
  <si>
    <t>―</t>
    <phoneticPr fontId="2"/>
  </si>
  <si>
    <t>南都銀行様クレジットカードマッピング</t>
    <rPh sb="0" eb="2">
      <t>ナント</t>
    </rPh>
    <rPh sb="2" eb="4">
      <t>ギンコウ</t>
    </rPh>
    <rPh sb="4" eb="5">
      <t>サマ</t>
    </rPh>
    <phoneticPr fontId="18"/>
  </si>
  <si>
    <t>※黄塗部分をご入力下さい。</t>
    <rPh sb="1" eb="2">
      <t>コウ</t>
    </rPh>
    <rPh sb="2" eb="3">
      <t>ヌリ</t>
    </rPh>
    <rPh sb="3" eb="5">
      <t>ブブン</t>
    </rPh>
    <rPh sb="7" eb="10">
      <t>ニュウリョククダ</t>
    </rPh>
    <phoneticPr fontId="18"/>
  </si>
  <si>
    <t>host</t>
    <phoneticPr fontId="18"/>
  </si>
  <si>
    <t>Wallet+でのディバイダ名名称</t>
    <rPh sb="14" eb="15">
      <t>メイ</t>
    </rPh>
    <rPh sb="15" eb="17">
      <t>メイショウ</t>
    </rPh>
    <phoneticPr fontId="18"/>
  </si>
  <si>
    <t>カード会社コード</t>
  </si>
  <si>
    <t>カード名称</t>
  </si>
  <si>
    <t>マッピング名称</t>
    <rPh sb="5" eb="7">
      <t>メイショウ</t>
    </rPh>
    <phoneticPr fontId="18"/>
  </si>
  <si>
    <t>南都ゴールド</t>
    <rPh sb="0" eb="2">
      <t>ナント</t>
    </rPh>
    <phoneticPr fontId="18"/>
  </si>
  <si>
    <t>南都ＶＩＳＡ</t>
    <rPh sb="0" eb="2">
      <t>ナント</t>
    </rPh>
    <phoneticPr fontId="18"/>
  </si>
  <si>
    <t>ナントＣｏｔｏｃａゴールド</t>
    <phoneticPr fontId="18"/>
  </si>
  <si>
    <t>ナントCotoca</t>
    <phoneticPr fontId="18"/>
  </si>
  <si>
    <t>ナントＣｏｔｏｃａ</t>
    <phoneticPr fontId="18"/>
  </si>
  <si>
    <t>南都マスターゴールド</t>
    <rPh sb="0" eb="2">
      <t>ナント</t>
    </rPh>
    <phoneticPr fontId="18"/>
  </si>
  <si>
    <t>南都MasterCard</t>
    <rPh sb="0" eb="2">
      <t>ナント</t>
    </rPh>
    <phoneticPr fontId="18"/>
  </si>
  <si>
    <t>南都マスター</t>
    <rPh sb="0" eb="2">
      <t>ナント</t>
    </rPh>
    <phoneticPr fontId="18"/>
  </si>
  <si>
    <r>
      <rPr>
        <sz val="10"/>
        <color indexed="8"/>
        <rFont val="游ゴシック"/>
        <family val="3"/>
        <charset val="128"/>
      </rPr>
      <t>該当無し</t>
    </r>
    <rPh sb="0" eb="2">
      <t>ガイトウ</t>
    </rPh>
    <rPh sb="2" eb="3">
      <t>ナ</t>
    </rPh>
    <phoneticPr fontId="18"/>
  </si>
  <si>
    <t>その他カード</t>
    <rPh sb="2" eb="3">
      <t>タ</t>
    </rPh>
    <phoneticPr fontId="18"/>
  </si>
  <si>
    <t>※文言はH列で対応予定（以下は現行FFGの文言）</t>
    <rPh sb="1" eb="3">
      <t>モンゴン</t>
    </rPh>
    <rPh sb="5" eb="6">
      <t>レツ</t>
    </rPh>
    <rPh sb="7" eb="9">
      <t>タイオウ</t>
    </rPh>
    <rPh sb="9" eb="11">
      <t>ヨテイ</t>
    </rPh>
    <rPh sb="12" eb="14">
      <t>イカ</t>
    </rPh>
    <rPh sb="15" eb="17">
      <t>ゲンコウ</t>
    </rPh>
    <rPh sb="21" eb="23">
      <t>モンゴン</t>
    </rPh>
    <phoneticPr fontId="2"/>
  </si>
  <si>
    <r>
      <t xml:space="preserve">１.２、確認中です。
３．連携いただいた他行文言内容をもって
　　　事務部門との調整をいたします。
</t>
    </r>
    <r>
      <rPr>
        <sz val="9"/>
        <color rgb="FFFF0000"/>
        <rFont val="Meiryo UI"/>
        <family val="3"/>
        <charset val="128"/>
      </rPr>
      <t>１．
「口座登録が完了できない場合は、最初からやり直してください。それでも登録できない場合にはこちら。」
２．こちら押下時のURL＝http://www.nantobank.co.jp/contact/</t>
    </r>
    <rPh sb="4" eb="6">
      <t>カクニン</t>
    </rPh>
    <rPh sb="6" eb="7">
      <t>チュウ</t>
    </rPh>
    <rPh sb="13" eb="15">
      <t>レンケイ</t>
    </rPh>
    <rPh sb="20" eb="22">
      <t>タコウ</t>
    </rPh>
    <rPh sb="22" eb="24">
      <t>モンゴン</t>
    </rPh>
    <rPh sb="24" eb="26">
      <t>ナイヨウ</t>
    </rPh>
    <rPh sb="34" eb="36">
      <t>ジム</t>
    </rPh>
    <rPh sb="36" eb="38">
      <t>ブモン</t>
    </rPh>
    <rPh sb="40" eb="42">
      <t>チョウセイ</t>
    </rPh>
    <rPh sb="110" eb="112">
      <t>オウカ</t>
    </rPh>
    <rPh sb="112" eb="113">
      <t>ジ</t>
    </rPh>
    <phoneticPr fontId="12"/>
  </si>
  <si>
    <t>3のみ未受領</t>
    <rPh sb="3" eb="6">
      <t>ミジュリョウ</t>
    </rPh>
    <phoneticPr fontId="12"/>
  </si>
  <si>
    <t>エリア一覧シートにて記載</t>
    <rPh sb="10" eb="12">
      <t>キサイ</t>
    </rPh>
    <phoneticPr fontId="2"/>
  </si>
  <si>
    <t xml:space="preserve">銀行機能整理一覧で管理。
7/17時点未完了のものを黄色色掛け。
</t>
    <rPh sb="0" eb="2">
      <t>ギンコウ</t>
    </rPh>
    <rPh sb="2" eb="4">
      <t>キノウ</t>
    </rPh>
    <rPh sb="4" eb="6">
      <t>セイリ</t>
    </rPh>
    <rPh sb="6" eb="8">
      <t>イチラン</t>
    </rPh>
    <rPh sb="9" eb="11">
      <t>カンリ</t>
    </rPh>
    <rPh sb="17" eb="19">
      <t>ジテン</t>
    </rPh>
    <rPh sb="19" eb="22">
      <t>ミカンリョウ</t>
    </rPh>
    <rPh sb="26" eb="28">
      <t>キイロ</t>
    </rPh>
    <rPh sb="28" eb="29">
      <t>イロ</t>
    </rPh>
    <rPh sb="29" eb="30">
      <t>カ</t>
    </rPh>
    <phoneticPr fontId="2"/>
  </si>
  <si>
    <t>クレジットマッピングシートにて回答受領済</t>
    <rPh sb="15" eb="17">
      <t>カイトウ</t>
    </rPh>
    <rPh sb="17" eb="19">
      <t>ジュリョウ</t>
    </rPh>
    <rPh sb="19" eb="20">
      <t>スミ</t>
    </rPh>
    <phoneticPr fontId="2"/>
  </si>
  <si>
    <t>摘要コードマッピングシート内容で回答受領済
お財布画面カテゴリ表示順シートに記載の順で表示を行う</t>
    <rPh sb="0" eb="2">
      <t>テキヨウ</t>
    </rPh>
    <rPh sb="13" eb="15">
      <t>ナイヨウ</t>
    </rPh>
    <rPh sb="16" eb="18">
      <t>カイトウ</t>
    </rPh>
    <rPh sb="18" eb="20">
      <t>ジュリョウ</t>
    </rPh>
    <rPh sb="20" eb="21">
      <t>スミ</t>
    </rPh>
    <rPh sb="38" eb="40">
      <t>キサイ</t>
    </rPh>
    <rPh sb="41" eb="42">
      <t>ジュン</t>
    </rPh>
    <rPh sb="43" eb="45">
      <t>ヒョウジ</t>
    </rPh>
    <rPh sb="46" eb="47">
      <t>オコナ</t>
    </rPh>
    <phoneticPr fontId="2"/>
  </si>
  <si>
    <t>1.3</t>
    <phoneticPr fontId="2"/>
  </si>
  <si>
    <t>文言・デザイン方針一覧回答未受領分の反映</t>
    <rPh sb="0" eb="2">
      <t>モンゴン</t>
    </rPh>
    <rPh sb="7" eb="9">
      <t>ホウシン</t>
    </rPh>
    <rPh sb="9" eb="11">
      <t>イチラン</t>
    </rPh>
    <rPh sb="11" eb="13">
      <t>カイトウ</t>
    </rPh>
    <rPh sb="13" eb="16">
      <t>ミジュリョウ</t>
    </rPh>
    <rPh sb="16" eb="17">
      <t>ブン</t>
    </rPh>
    <rPh sb="18" eb="20">
      <t>ハンエイ</t>
    </rPh>
    <phoneticPr fontId="2"/>
  </si>
  <si>
    <t>回答未受領分を反映</t>
    <phoneticPr fontId="2"/>
  </si>
  <si>
    <t>[クレジットマッピング]シート</t>
    <phoneticPr fontId="2"/>
  </si>
  <si>
    <t>新規申込はWallet+から行わない。
資産登録画面には貴行HPへの遷移エリアを設ける</t>
    <rPh sb="0" eb="2">
      <t>シンキ</t>
    </rPh>
    <rPh sb="2" eb="4">
      <t>モウシコミ</t>
    </rPh>
    <rPh sb="14" eb="15">
      <t>オコナ</t>
    </rPh>
    <rPh sb="20" eb="22">
      <t>シサン</t>
    </rPh>
    <rPh sb="22" eb="24">
      <t>トウロク</t>
    </rPh>
    <rPh sb="24" eb="26">
      <t>ガメン</t>
    </rPh>
    <rPh sb="28" eb="30">
      <t>キコウ</t>
    </rPh>
    <rPh sb="34" eb="36">
      <t>センイ</t>
    </rPh>
    <rPh sb="40" eb="41">
      <t>モウ</t>
    </rPh>
    <phoneticPr fontId="2"/>
  </si>
  <si>
    <t>iBank_EAI機能_アプリケーションAPI_201900716.xlsx</t>
  </si>
  <si>
    <t>南都銀行_ホストエラーメッセージ一覧_v03.xlsx</t>
    <rPh sb="0" eb="2">
      <t>ナント</t>
    </rPh>
    <rPh sb="2" eb="4">
      <t>ギンコウ</t>
    </rPh>
    <rPh sb="16" eb="18">
      <t>イチラン</t>
    </rPh>
    <phoneticPr fontId="2"/>
  </si>
  <si>
    <t>※画面レイアウトの変更はなし（表示イメージはサブ口座登録画面参照)</t>
    <rPh sb="1" eb="3">
      <t>ガメン</t>
    </rPh>
    <rPh sb="9" eb="11">
      <t>ヘンコウ</t>
    </rPh>
    <rPh sb="15" eb="17">
      <t>ヒョウジ</t>
    </rPh>
    <rPh sb="24" eb="26">
      <t>コウザ</t>
    </rPh>
    <rPh sb="26" eb="28">
      <t>トウロク</t>
    </rPh>
    <rPh sb="28" eb="30">
      <t>ガメン</t>
    </rPh>
    <rPh sb="30" eb="32">
      <t>サンショウ</t>
    </rPh>
    <phoneticPr fontId="2"/>
  </si>
  <si>
    <r>
      <t xml:space="preserve">１.♯３と同じ
２.Ｔポイント、Pontaポイント、dポイント
　　ＭＩポイントを表示する予定ですが、
　　正式な回答は後刻いたします。
【1.5.24追記】
1.Ｔポイント、Pontaポイント、dポイント
　ＭＩポイントでお願いします。
</t>
    </r>
    <r>
      <rPr>
        <sz val="9"/>
        <color rgb="FFFF0000"/>
        <rFont val="Meiryo UI"/>
        <family val="3"/>
        <charset val="128"/>
      </rPr>
      <t>[7.18対面MTG追記】
ポイント交換先は以下とする。
Ｔポイント、Pontaポイント、dポイント</t>
    </r>
    <rPh sb="5" eb="6">
      <t>オナ</t>
    </rPh>
    <rPh sb="41" eb="43">
      <t>ヒョウジ</t>
    </rPh>
    <rPh sb="45" eb="47">
      <t>ヨテイ</t>
    </rPh>
    <rPh sb="54" eb="56">
      <t>セイシキ</t>
    </rPh>
    <rPh sb="57" eb="59">
      <t>カイトウ</t>
    </rPh>
    <rPh sb="60" eb="62">
      <t>ゴコク</t>
    </rPh>
    <rPh sb="77" eb="79">
      <t>ツイキ</t>
    </rPh>
    <rPh sb="114" eb="115">
      <t>ネガ</t>
    </rPh>
    <rPh sb="127" eb="129">
      <t>タイメン</t>
    </rPh>
    <rPh sb="132" eb="134">
      <t>ツイキ</t>
    </rPh>
    <rPh sb="140" eb="142">
      <t>コウカン</t>
    </rPh>
    <rPh sb="142" eb="143">
      <t>サキ</t>
    </rPh>
    <rPh sb="144" eb="146">
      <t>イカ</t>
    </rPh>
    <phoneticPr fontId="12"/>
  </si>
  <si>
    <t>1.4</t>
    <phoneticPr fontId="2"/>
  </si>
  <si>
    <t>ACN　広瀬</t>
    <rPh sb="4" eb="6">
      <t>ヒロセ</t>
    </rPh>
    <phoneticPr fontId="2"/>
  </si>
  <si>
    <t>文言・デザイン方針一覧No.33のポイント交換画面ロゴ修正</t>
    <rPh sb="0" eb="2">
      <t>モンゴン</t>
    </rPh>
    <rPh sb="7" eb="9">
      <t>ホウシン</t>
    </rPh>
    <rPh sb="9" eb="11">
      <t>イチラン</t>
    </rPh>
    <rPh sb="21" eb="23">
      <t>コウカン</t>
    </rPh>
    <rPh sb="23" eb="25">
      <t>ガメン</t>
    </rPh>
    <rPh sb="27" eb="29">
      <t>シュウセイ</t>
    </rPh>
    <phoneticPr fontId="2"/>
  </si>
  <si>
    <t>7/18対面ミーティングにて決定した交換先変更の反映</t>
    <rPh sb="4" eb="6">
      <t>タイメン</t>
    </rPh>
    <rPh sb="14" eb="16">
      <t>ケッテイ</t>
    </rPh>
    <rPh sb="18" eb="20">
      <t>コウカン</t>
    </rPh>
    <rPh sb="20" eb="21">
      <t>サキ</t>
    </rPh>
    <rPh sb="21" eb="23">
      <t>ヘンコウ</t>
    </rPh>
    <rPh sb="24" eb="26">
      <t>ハンエイ</t>
    </rPh>
    <phoneticPr fontId="2"/>
  </si>
  <si>
    <t>文言・デザイン方針一覧No.33のポイント交換先からMIポイントを削除</t>
    <rPh sb="0" eb="2">
      <t>モンゴン</t>
    </rPh>
    <rPh sb="7" eb="9">
      <t>ホウシン</t>
    </rPh>
    <rPh sb="9" eb="11">
      <t>イチラン</t>
    </rPh>
    <rPh sb="21" eb="23">
      <t>コウカン</t>
    </rPh>
    <rPh sb="23" eb="24">
      <t>サキ</t>
    </rPh>
    <rPh sb="33" eb="35">
      <t>サクジョ</t>
    </rPh>
    <phoneticPr fontId="2"/>
  </si>
  <si>
    <t>貯蓄預金のロゴと同様のロゴに修正</t>
    <rPh sb="0" eb="2">
      <t>チョチク</t>
    </rPh>
    <rPh sb="2" eb="4">
      <t>ヨキン</t>
    </rPh>
    <rPh sb="8" eb="10">
      <t>ドウヨウ</t>
    </rPh>
    <rPh sb="14" eb="16">
      <t>シュウセイ</t>
    </rPh>
    <phoneticPr fontId="2"/>
  </si>
  <si>
    <t>※要確認</t>
    <rPh sb="1" eb="2">
      <t>ヨウ</t>
    </rPh>
    <rPh sb="2" eb="4">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</si>
</sst>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000000000000"/>
  </numFmts>
  <fonts count="42" x14ac:knownFonts="1">
    <font>
      <sz val="11"/>
      <color theme="1"/>
      <name val="メイリオ"/>
      <family val="2"/>
      <charset val="128"/>
    </font>
    <font>
      <sz val="11"/>
      <color theme="1"/>
      <name val="游ゴシック"/>
      <family val="2"/>
      <charset val="128"/>
      <scheme val="minor"/>
    </font>
    <font>
      <sz val="6"/>
      <name val="メイリオ"/>
      <family val="2"/>
      <charset val="128"/>
    </font>
    <font>
      <sz val="11"/>
      <color theme="1"/>
      <name val="Meiryo UI"/>
      <family val="3"/>
      <charset val="128"/>
    </font>
    <font>
      <sz val="11"/>
      <color theme="0" tint="-0.14999847407452621"/>
      <name val="Meiryo UI"/>
      <family val="3"/>
      <charset val="128"/>
    </font>
    <font>
      <sz val="12"/>
      <color theme="1"/>
      <name val="Meiryo UI"/>
      <family val="3"/>
      <charset val="128"/>
    </font>
    <font>
      <sz val="12"/>
      <color theme="0" tint="-0.14999847407452621"/>
      <name val="Meiryo UI"/>
      <family val="3"/>
      <charset val="128"/>
    </font>
    <font>
      <sz val="11"/>
      <name val="Meiryo UI"/>
      <family val="3"/>
      <charset val="128"/>
    </font>
    <font>
      <sz val="11"/>
      <color rgb="FFFF0000"/>
      <name val="Meiryo UI"/>
      <family val="3"/>
      <charset val="128"/>
    </font>
    <font>
      <b/>
      <sz val="11"/>
      <color theme="1"/>
      <name val="Meiryo UI"/>
      <family val="3"/>
      <charset val="128"/>
    </font>
    <font>
      <sz val="11"/>
      <color theme="1"/>
      <name val="游ゴシック"/>
      <family val="2"/>
      <scheme val="minor"/>
    </font>
    <font>
      <b/>
      <sz val="12"/>
      <color rgb="FFFF0000"/>
      <name val="Meiryo UI"/>
      <family val="3"/>
      <charset val="128"/>
    </font>
    <font>
      <sz val="6"/>
      <name val="游ゴシック"/>
      <family val="3"/>
      <charset val="128"/>
      <scheme val="minor"/>
    </font>
    <font>
      <sz val="9"/>
      <color rgb="FFFF0000"/>
      <name val="Meiryo UI"/>
      <family val="3"/>
      <charset val="128"/>
    </font>
    <font>
      <sz val="9"/>
      <color theme="1"/>
      <name val="Meiryo UI"/>
      <family val="3"/>
      <charset val="128"/>
    </font>
    <font>
      <sz val="9"/>
      <name val="Meiryo UI"/>
      <family val="3"/>
      <charset val="128"/>
    </font>
    <font>
      <sz val="12"/>
      <color rgb="FFFF0000"/>
      <name val="Meiryo UI"/>
      <family val="3"/>
      <charset val="128"/>
    </font>
    <font>
      <b/>
      <sz val="9"/>
      <color theme="0"/>
      <name val="Meiryo UI"/>
      <family val="3"/>
      <charset val="128"/>
    </font>
    <font>
      <sz val="6"/>
      <name val="ＭＳ Ｐゴシック"/>
      <family val="3"/>
      <charset val="128"/>
    </font>
    <font>
      <sz val="9"/>
      <color theme="0"/>
      <name val="Meiryo UI"/>
      <family val="3"/>
      <charset val="128"/>
    </font>
    <font>
      <strike/>
      <sz val="9"/>
      <color rgb="FFFF0000"/>
      <name val="Meiryo UI"/>
      <family val="3"/>
      <charset val="128"/>
    </font>
    <font>
      <sz val="11"/>
      <name val="ＭＳ Ｐゴシック"/>
      <family val="3"/>
      <charset val="128"/>
    </font>
    <font>
      <sz val="11"/>
      <color theme="1"/>
      <name val="游ゴシック"/>
      <family val="3"/>
      <charset val="128"/>
      <scheme val="minor"/>
    </font>
    <font>
      <sz val="11"/>
      <color theme="1"/>
      <name val="メイリオ"/>
      <family val="2"/>
      <charset val="128"/>
    </font>
    <font>
      <sz val="6"/>
      <name val="游ゴシック"/>
      <family val="2"/>
      <charset val="128"/>
      <scheme val="minor"/>
    </font>
    <font>
      <sz val="11"/>
      <color theme="0"/>
      <name val="メイリオ"/>
      <family val="2"/>
      <charset val="128"/>
    </font>
    <font>
      <b/>
      <sz val="11"/>
      <name val="Meiryo UI"/>
      <family val="3"/>
      <charset val="128"/>
    </font>
    <font>
      <b/>
      <u/>
      <sz val="12"/>
      <name val="Meiryo UI"/>
      <family val="3"/>
      <charset val="128"/>
    </font>
    <font>
      <sz val="6"/>
      <name val="Calibri"/>
      <family val="2"/>
    </font>
    <font>
      <b/>
      <sz val="11"/>
      <color theme="1"/>
      <name val="メイリオ"/>
      <family val="3"/>
      <charset val="128"/>
    </font>
    <font>
      <sz val="11"/>
      <name val="游ゴシック"/>
      <family val="3"/>
      <charset val="128"/>
      <scheme val="minor"/>
    </font>
    <font>
      <b/>
      <sz val="11"/>
      <name val="ＭＳ Ｐゴシック"/>
      <family val="3"/>
      <charset val="128"/>
    </font>
    <font>
      <sz val="18"/>
      <name val="Arial"/>
      <family val="2"/>
    </font>
    <font>
      <sz val="12"/>
      <color rgb="FF000000"/>
      <name val="Meiryo UI"/>
      <family val="3"/>
      <charset val="128"/>
    </font>
    <font>
      <b/>
      <u/>
      <sz val="11"/>
      <color theme="1"/>
      <name val="游ゴシック"/>
      <family val="3"/>
      <charset val="128"/>
      <scheme val="minor"/>
    </font>
    <font>
      <u/>
      <sz val="11"/>
      <color theme="1"/>
      <name val="游ゴシック"/>
      <family val="3"/>
      <charset val="128"/>
      <scheme val="minor"/>
    </font>
    <font>
      <b/>
      <sz val="10"/>
      <color theme="1"/>
      <name val="游ゴシック"/>
      <family val="3"/>
      <charset val="128"/>
      <scheme val="minor"/>
    </font>
    <font>
      <sz val="10"/>
      <color theme="1"/>
      <name val="游ゴシック"/>
      <family val="3"/>
      <charset val="128"/>
      <scheme val="minor"/>
    </font>
    <font>
      <b/>
      <sz val="10"/>
      <color theme="1"/>
      <name val="Meiryo UI"/>
      <family val="3"/>
      <charset val="128"/>
    </font>
    <font>
      <sz val="10"/>
      <color theme="1"/>
      <name val="ＭＳ Ｐゴシック"/>
      <family val="3"/>
      <charset val="128"/>
    </font>
    <font>
      <sz val="10"/>
      <color theme="1"/>
      <name val="Arial"/>
      <family val="2"/>
    </font>
    <font>
      <sz val="10"/>
      <color indexed="8"/>
      <name val="游ゴシック"/>
      <family val="3"/>
      <charset val="128"/>
    </font>
  </fonts>
  <fills count="15">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9"/>
        <bgColor indexed="64"/>
      </patternFill>
    </fill>
    <fill>
      <patternFill patternType="solid">
        <fgColor indexed="2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00B0F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F0000"/>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top style="thin">
        <color indexed="64"/>
      </top>
      <bottom/>
      <diagonal/>
    </border>
    <border>
      <left/>
      <right style="thin">
        <color theme="0"/>
      </right>
      <top style="thin">
        <color indexed="64"/>
      </top>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medium">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right/>
      <top style="hair">
        <color indexed="64"/>
      </top>
      <bottom/>
      <diagonal/>
    </border>
    <border>
      <left style="thin">
        <color indexed="64"/>
      </left>
      <right/>
      <top style="hair">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right style="medium">
        <color indexed="64"/>
      </right>
      <top style="double">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hair">
        <color theme="0" tint="-0.499984740745262"/>
      </bottom>
      <diagonal/>
    </border>
  </borders>
  <cellStyleXfs count="10">
    <xf numFmtId="0" fontId="0" fillId="0" borderId="0">
      <alignment vertical="center"/>
    </xf>
    <xf numFmtId="0" fontId="10" fillId="0" borderId="0"/>
    <xf numFmtId="0" fontId="21" fillId="0" borderId="0">
      <alignment vertical="center"/>
    </xf>
    <xf numFmtId="0" fontId="21" fillId="0" borderId="0"/>
    <xf numFmtId="0" fontId="22" fillId="0" borderId="0">
      <alignment vertical="center"/>
    </xf>
    <xf numFmtId="0" fontId="1" fillId="0" borderId="0">
      <alignment vertical="center"/>
    </xf>
    <xf numFmtId="0" fontId="23" fillId="0" borderId="0">
      <alignment vertical="center"/>
    </xf>
    <xf numFmtId="0" fontId="21" fillId="0" borderId="0">
      <alignment vertical="center"/>
    </xf>
    <xf numFmtId="0" fontId="21" fillId="0" borderId="0">
      <alignment vertical="center"/>
    </xf>
    <xf numFmtId="0" fontId="21" fillId="0" borderId="0"/>
  </cellStyleXfs>
  <cellXfs count="316">
    <xf numFmtId="0" fontId="0" fillId="0" borderId="0" xfId="0">
      <alignment vertical="center"/>
    </xf>
    <xf numFmtId="0" fontId="3" fillId="0" borderId="0" xfId="0" applyFont="1" applyAlignment="1">
      <alignment horizontal="center" vertical="center"/>
    </xf>
    <xf numFmtId="0" fontId="3" fillId="0" borderId="1" xfId="0" applyFont="1" applyBorder="1" applyAlignment="1">
      <alignment vertical="top"/>
    </xf>
    <xf numFmtId="0" fontId="3" fillId="0" borderId="2" xfId="0" applyFont="1" applyBorder="1" applyAlignment="1">
      <alignment horizontal="left" vertical="top"/>
    </xf>
    <xf numFmtId="0" fontId="3" fillId="0" borderId="6" xfId="0" applyFont="1" applyBorder="1" applyAlignment="1">
      <alignment horizontal="left" vertical="top"/>
    </xf>
    <xf numFmtId="0" fontId="3" fillId="0" borderId="5" xfId="0" applyFont="1" applyBorder="1" applyAlignment="1">
      <alignment horizontal="left" vertical="top" wrapText="1"/>
    </xf>
    <xf numFmtId="0" fontId="3" fillId="0" borderId="1" xfId="0" applyFont="1" applyBorder="1" applyAlignment="1">
      <alignment horizontal="left" vertical="top"/>
    </xf>
    <xf numFmtId="0" fontId="3" fillId="0" borderId="0" xfId="0" applyFont="1" applyAlignment="1">
      <alignment vertical="top"/>
    </xf>
    <xf numFmtId="0" fontId="3" fillId="0" borderId="3" xfId="0" applyFont="1" applyBorder="1" applyAlignment="1">
      <alignment horizontal="left" vertical="top"/>
    </xf>
    <xf numFmtId="0" fontId="3" fillId="0" borderId="7" xfId="0" applyFont="1" applyBorder="1" applyAlignment="1">
      <alignment horizontal="left" vertical="top"/>
    </xf>
    <xf numFmtId="0" fontId="3" fillId="0" borderId="6" xfId="0" applyFont="1" applyBorder="1" applyAlignment="1">
      <alignment horizontal="left" vertical="top" wrapText="1"/>
    </xf>
    <xf numFmtId="0" fontId="3" fillId="0" borderId="2" xfId="0" applyFont="1" applyBorder="1" applyAlignment="1">
      <alignment horizontal="left" vertical="top" wrapText="1"/>
    </xf>
    <xf numFmtId="0" fontId="3" fillId="0" borderId="4" xfId="0" applyFont="1" applyBorder="1" applyAlignment="1">
      <alignment horizontal="left" vertical="top"/>
    </xf>
    <xf numFmtId="0" fontId="3" fillId="0" borderId="15" xfId="0" applyFont="1" applyBorder="1" applyAlignment="1">
      <alignment horizontal="left" vertical="top"/>
    </xf>
    <xf numFmtId="0" fontId="3" fillId="0" borderId="9" xfId="0" applyFont="1" applyBorder="1" applyAlignment="1">
      <alignment horizontal="left" vertical="top"/>
    </xf>
    <xf numFmtId="0" fontId="3" fillId="0" borderId="0" xfId="0" applyFont="1">
      <alignment vertical="center"/>
    </xf>
    <xf numFmtId="0" fontId="3" fillId="0" borderId="0" xfId="0" applyFont="1" applyAlignment="1">
      <alignment horizontal="left" vertical="center"/>
    </xf>
    <xf numFmtId="0" fontId="3" fillId="0" borderId="2" xfId="0" applyFont="1" applyBorder="1" applyAlignment="1">
      <alignment vertical="top"/>
    </xf>
    <xf numFmtId="0" fontId="3" fillId="0" borderId="3" xfId="0" applyFont="1" applyBorder="1" applyAlignment="1">
      <alignment vertical="top"/>
    </xf>
    <xf numFmtId="0" fontId="3" fillId="0" borderId="1" xfId="0" applyFont="1" applyBorder="1" applyAlignment="1">
      <alignment horizontal="left" vertical="top" wrapText="1"/>
    </xf>
    <xf numFmtId="0" fontId="3" fillId="0" borderId="2" xfId="0" applyFont="1" applyBorder="1" applyAlignment="1">
      <alignment vertical="top" wrapText="1"/>
    </xf>
    <xf numFmtId="0" fontId="4" fillId="0" borderId="3" xfId="0" applyFont="1" applyBorder="1" applyAlignment="1">
      <alignment horizontal="left" vertical="top"/>
    </xf>
    <xf numFmtId="0" fontId="3" fillId="0" borderId="16" xfId="0" applyFont="1" applyBorder="1" applyAlignment="1">
      <alignment vertical="top"/>
    </xf>
    <xf numFmtId="0" fontId="4" fillId="0" borderId="3" xfId="0" applyFont="1" applyBorder="1" applyAlignment="1">
      <alignment horizontal="left" vertical="top" wrapText="1"/>
    </xf>
    <xf numFmtId="0" fontId="5" fillId="0" borderId="2" xfId="0" applyFont="1" applyFill="1" applyBorder="1" applyAlignment="1">
      <alignment vertical="top"/>
    </xf>
    <xf numFmtId="0" fontId="4" fillId="0" borderId="3" xfId="0" applyFont="1" applyBorder="1" applyAlignment="1">
      <alignment vertical="top" wrapText="1"/>
    </xf>
    <xf numFmtId="0" fontId="4" fillId="0" borderId="4" xfId="0" applyFont="1" applyBorder="1" applyAlignment="1">
      <alignment vertical="top" wrapText="1"/>
    </xf>
    <xf numFmtId="0" fontId="4" fillId="0" borderId="3" xfId="0" applyFont="1" applyBorder="1" applyAlignment="1">
      <alignment vertical="top"/>
    </xf>
    <xf numFmtId="0" fontId="4" fillId="0" borderId="4" xfId="0" applyFont="1" applyBorder="1" applyAlignment="1">
      <alignment vertical="top"/>
    </xf>
    <xf numFmtId="0" fontId="4" fillId="0" borderId="2" xfId="0" applyFont="1" applyBorder="1" applyAlignment="1">
      <alignment horizontal="left" vertical="top"/>
    </xf>
    <xf numFmtId="0" fontId="4" fillId="0" borderId="4" xfId="0" applyFont="1" applyBorder="1" applyAlignment="1">
      <alignment horizontal="left" vertical="top" wrapText="1"/>
    </xf>
    <xf numFmtId="0" fontId="6" fillId="0" borderId="3" xfId="0" applyFont="1" applyFill="1" applyBorder="1" applyAlignment="1">
      <alignment vertical="top"/>
    </xf>
    <xf numFmtId="0" fontId="4" fillId="0" borderId="0" xfId="0" applyFont="1" applyBorder="1" applyAlignment="1">
      <alignment vertical="top"/>
    </xf>
    <xf numFmtId="0" fontId="3" fillId="0" borderId="2" xfId="0" applyFont="1" applyFill="1" applyBorder="1" applyAlignment="1">
      <alignment horizontal="left" vertical="top"/>
    </xf>
    <xf numFmtId="0" fontId="3" fillId="0" borderId="1" xfId="0" applyFont="1" applyFill="1" applyBorder="1" applyAlignment="1">
      <alignment horizontal="left" vertical="top"/>
    </xf>
    <xf numFmtId="0" fontId="3" fillId="0" borderId="1" xfId="0" applyFont="1" applyFill="1" applyBorder="1" applyAlignment="1">
      <alignment vertical="top"/>
    </xf>
    <xf numFmtId="0" fontId="4" fillId="0" borderId="3" xfId="0" applyFont="1" applyFill="1" applyBorder="1" applyAlignment="1">
      <alignment vertical="top" wrapText="1"/>
    </xf>
    <xf numFmtId="0" fontId="4" fillId="0" borderId="3" xfId="0" applyFont="1" applyFill="1" applyBorder="1" applyAlignment="1">
      <alignment horizontal="left" vertical="top"/>
    </xf>
    <xf numFmtId="0" fontId="3" fillId="0" borderId="0" xfId="0" applyFont="1" applyFill="1" applyAlignment="1">
      <alignment vertical="top"/>
    </xf>
    <xf numFmtId="0" fontId="3" fillId="0" borderId="3" xfId="0" applyFont="1" applyFill="1" applyBorder="1" applyAlignment="1">
      <alignment horizontal="left" vertical="top"/>
    </xf>
    <xf numFmtId="0" fontId="3" fillId="0" borderId="4" xfId="0" applyFont="1" applyFill="1" applyBorder="1" applyAlignment="1">
      <alignment horizontal="left" vertical="top"/>
    </xf>
    <xf numFmtId="0" fontId="4" fillId="0" borderId="3"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7" fillId="0" borderId="13" xfId="0" applyFont="1" applyBorder="1" applyAlignment="1">
      <alignment horizontal="left" vertical="top" wrapText="1"/>
    </xf>
    <xf numFmtId="0" fontId="4" fillId="0" borderId="7" xfId="0" applyFont="1" applyBorder="1" applyAlignment="1">
      <alignment horizontal="left" vertical="top" wrapText="1"/>
    </xf>
    <xf numFmtId="0" fontId="5" fillId="0" borderId="3" xfId="0" applyFont="1" applyFill="1" applyBorder="1" applyAlignment="1">
      <alignment vertical="top"/>
    </xf>
    <xf numFmtId="0" fontId="5" fillId="0" borderId="6" xfId="0" applyFont="1" applyFill="1" applyBorder="1" applyAlignment="1">
      <alignment vertical="top"/>
    </xf>
    <xf numFmtId="0" fontId="6" fillId="0" borderId="7" xfId="0" applyFont="1" applyFill="1" applyBorder="1" applyAlignment="1">
      <alignment vertical="top"/>
    </xf>
    <xf numFmtId="0" fontId="6" fillId="0" borderId="8" xfId="0" applyFont="1" applyFill="1" applyBorder="1" applyAlignment="1">
      <alignment vertical="top"/>
    </xf>
    <xf numFmtId="0" fontId="4" fillId="0" borderId="4" xfId="0" applyFont="1" applyBorder="1" applyAlignment="1">
      <alignment horizontal="left" vertical="top"/>
    </xf>
    <xf numFmtId="0" fontId="7" fillId="0" borderId="2" xfId="0" applyFont="1" applyBorder="1" applyAlignment="1">
      <alignment horizontal="left" vertical="top"/>
    </xf>
    <xf numFmtId="0" fontId="7" fillId="0" borderId="1" xfId="0" applyFont="1" applyFill="1" applyBorder="1" applyAlignment="1">
      <alignment horizontal="left" vertical="top"/>
    </xf>
    <xf numFmtId="0" fontId="7" fillId="0" borderId="3" xfId="0" applyFont="1" applyBorder="1" applyAlignment="1">
      <alignment horizontal="left" vertical="top"/>
    </xf>
    <xf numFmtId="0" fontId="7" fillId="0" borderId="2" xfId="0" applyFont="1" applyBorder="1" applyAlignment="1">
      <alignment vertical="top" wrapText="1"/>
    </xf>
    <xf numFmtId="0" fontId="7" fillId="0" borderId="1" xfId="0" applyFont="1" applyBorder="1" applyAlignment="1">
      <alignment horizontal="left" vertical="top"/>
    </xf>
    <xf numFmtId="0" fontId="4" fillId="0" borderId="9" xfId="0" applyFont="1" applyBorder="1" applyAlignment="1">
      <alignment horizontal="left" vertical="top"/>
    </xf>
    <xf numFmtId="0" fontId="7" fillId="0" borderId="0" xfId="0" applyFont="1">
      <alignment vertical="center"/>
    </xf>
    <xf numFmtId="0" fontId="7" fillId="2" borderId="13"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7" fillId="0" borderId="5" xfId="0" applyFont="1" applyBorder="1" applyAlignment="1">
      <alignment horizontal="left" vertical="top" wrapText="1"/>
    </xf>
    <xf numFmtId="0" fontId="7" fillId="0" borderId="14" xfId="0" applyFont="1" applyBorder="1" applyAlignment="1">
      <alignment horizontal="left" vertical="top" wrapText="1"/>
    </xf>
    <xf numFmtId="0" fontId="7" fillId="0" borderId="10" xfId="0" applyFont="1" applyBorder="1" applyAlignment="1">
      <alignment horizontal="left" vertical="top"/>
    </xf>
    <xf numFmtId="0" fontId="7" fillId="0" borderId="6" xfId="0" applyFont="1" applyBorder="1" applyAlignment="1">
      <alignment horizontal="left" vertical="top" wrapText="1"/>
    </xf>
    <xf numFmtId="0" fontId="7" fillId="0" borderId="10" xfId="0" applyFont="1" applyBorder="1" applyAlignment="1">
      <alignment horizontal="left" vertical="top" wrapText="1"/>
    </xf>
    <xf numFmtId="0" fontId="7" fillId="0" borderId="5" xfId="0" applyFont="1" applyFill="1" applyBorder="1" applyAlignment="1">
      <alignment horizontal="left" vertical="top" wrapText="1"/>
    </xf>
    <xf numFmtId="0" fontId="7" fillId="0" borderId="13" xfId="0" applyFont="1" applyFill="1" applyBorder="1" applyAlignment="1">
      <alignment horizontal="left" vertical="top" wrapText="1"/>
    </xf>
    <xf numFmtId="0" fontId="7" fillId="0" borderId="14" xfId="0" applyFont="1" applyFill="1" applyBorder="1" applyAlignment="1">
      <alignment horizontal="left" vertical="top" wrapText="1"/>
    </xf>
    <xf numFmtId="0" fontId="7" fillId="0" borderId="10" xfId="0" applyFont="1" applyFill="1" applyBorder="1" applyAlignment="1">
      <alignment horizontal="left" vertical="top"/>
    </xf>
    <xf numFmtId="0" fontId="7" fillId="0" borderId="8" xfId="0" applyFont="1" applyFill="1" applyBorder="1" applyAlignment="1">
      <alignment horizontal="left" vertical="top" wrapText="1"/>
    </xf>
    <xf numFmtId="0" fontId="7" fillId="0" borderId="19" xfId="0" applyFont="1" applyFill="1" applyBorder="1" applyAlignment="1">
      <alignment horizontal="left" vertical="top" wrapText="1"/>
    </xf>
    <xf numFmtId="0" fontId="7" fillId="0" borderId="8" xfId="0" applyFont="1" applyBorder="1" applyAlignment="1">
      <alignment horizontal="left" vertical="top" wrapText="1"/>
    </xf>
    <xf numFmtId="0" fontId="7" fillId="0" borderId="10" xfId="0" applyFont="1" applyFill="1" applyBorder="1" applyAlignment="1">
      <alignment horizontal="left" vertical="top" wrapText="1"/>
    </xf>
    <xf numFmtId="0" fontId="7" fillId="0" borderId="0" xfId="0" applyFont="1" applyAlignment="1">
      <alignment horizontal="left" vertical="center"/>
    </xf>
    <xf numFmtId="0" fontId="7" fillId="0" borderId="0" xfId="0" applyFont="1" applyAlignment="1">
      <alignment horizontal="left" vertical="center" wrapText="1"/>
    </xf>
    <xf numFmtId="0" fontId="7" fillId="0" borderId="20" xfId="0" applyFont="1" applyFill="1" applyBorder="1" applyAlignment="1">
      <alignment horizontal="left" vertical="top" wrapText="1"/>
    </xf>
    <xf numFmtId="0" fontId="8" fillId="0" borderId="13" xfId="0" applyFont="1" applyFill="1" applyBorder="1" applyAlignment="1">
      <alignment horizontal="left" vertical="top" wrapText="1"/>
    </xf>
    <xf numFmtId="0" fontId="8" fillId="0" borderId="14" xfId="0" applyFont="1" applyFill="1" applyBorder="1" applyAlignment="1">
      <alignment horizontal="left" vertical="top" wrapText="1"/>
    </xf>
    <xf numFmtId="0" fontId="4" fillId="0" borderId="7" xfId="0" applyFont="1" applyBorder="1" applyAlignment="1">
      <alignment vertical="top"/>
    </xf>
    <xf numFmtId="0" fontId="3" fillId="0" borderId="21" xfId="0" applyFont="1" applyBorder="1" applyAlignment="1">
      <alignment horizontal="left" vertical="top"/>
    </xf>
    <xf numFmtId="0" fontId="7" fillId="0" borderId="0" xfId="0" applyFont="1" applyAlignment="1">
      <alignment vertical="center" wrapText="1"/>
    </xf>
    <xf numFmtId="0" fontId="8" fillId="0" borderId="0" xfId="0" applyFont="1">
      <alignment vertical="center"/>
    </xf>
    <xf numFmtId="0" fontId="9" fillId="0" borderId="0" xfId="0" applyFont="1">
      <alignment vertical="center"/>
    </xf>
    <xf numFmtId="0" fontId="11" fillId="0" borderId="0" xfId="1" applyFont="1" applyAlignment="1">
      <alignment vertical="top"/>
    </xf>
    <xf numFmtId="0" fontId="13" fillId="0" borderId="0" xfId="1" applyFont="1" applyAlignment="1">
      <alignment vertical="top"/>
    </xf>
    <xf numFmtId="0" fontId="14" fillId="0" borderId="0" xfId="1" applyFont="1" applyAlignment="1">
      <alignment vertical="top"/>
    </xf>
    <xf numFmtId="0" fontId="14" fillId="0" borderId="0" xfId="1" applyFont="1" applyAlignment="1">
      <alignment vertical="top" wrapText="1"/>
    </xf>
    <xf numFmtId="0" fontId="14" fillId="0" borderId="0" xfId="1" applyFont="1" applyAlignment="1">
      <alignment horizontal="center" vertical="top"/>
    </xf>
    <xf numFmtId="0" fontId="14" fillId="0" borderId="0" xfId="1" applyFont="1" applyBorder="1" applyAlignment="1">
      <alignment vertical="top"/>
    </xf>
    <xf numFmtId="0" fontId="16" fillId="0" borderId="0" xfId="1" applyFont="1" applyAlignment="1">
      <alignment vertical="top"/>
    </xf>
    <xf numFmtId="0" fontId="14" fillId="0" borderId="0" xfId="1" applyFont="1" applyFill="1" applyAlignment="1">
      <alignment vertical="top"/>
    </xf>
    <xf numFmtId="0" fontId="14" fillId="0" borderId="0" xfId="1" applyFont="1" applyFill="1" applyAlignment="1">
      <alignment vertical="top" wrapText="1"/>
    </xf>
    <xf numFmtId="0" fontId="14" fillId="0" borderId="0" xfId="1" applyFont="1" applyFill="1" applyAlignment="1">
      <alignment horizontal="center" vertical="top"/>
    </xf>
    <xf numFmtId="0" fontId="14" fillId="0" borderId="0" xfId="1" applyFont="1" applyFill="1" applyBorder="1" applyAlignment="1">
      <alignment vertical="top"/>
    </xf>
    <xf numFmtId="0" fontId="15" fillId="0" borderId="0" xfId="1" applyFont="1" applyFill="1" applyAlignment="1">
      <alignment vertical="top"/>
    </xf>
    <xf numFmtId="0" fontId="17" fillId="3" borderId="22" xfId="1" applyFont="1" applyFill="1" applyBorder="1" applyAlignment="1">
      <alignment horizontal="center" vertical="center"/>
    </xf>
    <xf numFmtId="0" fontId="17" fillId="3" borderId="23" xfId="1" applyFont="1" applyFill="1" applyBorder="1" applyAlignment="1">
      <alignment horizontal="center" vertical="center"/>
    </xf>
    <xf numFmtId="0" fontId="17" fillId="3" borderId="23" xfId="1" applyFont="1" applyFill="1" applyBorder="1" applyAlignment="1">
      <alignment horizontal="center" vertical="center" wrapText="1"/>
    </xf>
    <xf numFmtId="0" fontId="19" fillId="3" borderId="23" xfId="1" applyFont="1" applyFill="1" applyBorder="1" applyAlignment="1">
      <alignment horizontal="center" vertical="center"/>
    </xf>
    <xf numFmtId="0" fontId="17" fillId="3" borderId="26" xfId="1" applyFont="1" applyFill="1" applyBorder="1" applyAlignment="1">
      <alignment horizontal="center" vertical="center"/>
    </xf>
    <xf numFmtId="0" fontId="17" fillId="3" borderId="27" xfId="1" applyFont="1" applyFill="1" applyBorder="1" applyAlignment="1">
      <alignment horizontal="center" vertical="center"/>
    </xf>
    <xf numFmtId="0" fontId="17" fillId="3" borderId="27" xfId="1" applyFont="1" applyFill="1" applyBorder="1" applyAlignment="1">
      <alignment horizontal="center" vertical="center" wrapText="1"/>
    </xf>
    <xf numFmtId="0" fontId="19" fillId="3" borderId="28" xfId="1" applyFont="1" applyFill="1" applyBorder="1" applyAlignment="1">
      <alignment horizontal="center" vertical="center"/>
    </xf>
    <xf numFmtId="0" fontId="19" fillId="3" borderId="27" xfId="1" applyFont="1" applyFill="1" applyBorder="1" applyAlignment="1">
      <alignment horizontal="center" vertical="center"/>
    </xf>
    <xf numFmtId="0" fontId="17" fillId="3" borderId="28" xfId="1" applyFont="1" applyFill="1" applyBorder="1" applyAlignment="1">
      <alignment horizontal="center" vertical="center"/>
    </xf>
    <xf numFmtId="0" fontId="17" fillId="3" borderId="29" xfId="1" applyFont="1" applyFill="1" applyBorder="1" applyAlignment="1">
      <alignment horizontal="center" vertical="center"/>
    </xf>
    <xf numFmtId="0" fontId="15" fillId="0" borderId="30" xfId="1" applyFont="1" applyFill="1" applyBorder="1" applyAlignment="1">
      <alignment horizontal="center" vertical="top"/>
    </xf>
    <xf numFmtId="0" fontId="15" fillId="0" borderId="31" xfId="1" applyFont="1" applyFill="1" applyBorder="1" applyAlignment="1">
      <alignment vertical="top"/>
    </xf>
    <xf numFmtId="0" fontId="15" fillId="0" borderId="32" xfId="1" applyFont="1" applyFill="1" applyBorder="1" applyAlignment="1">
      <alignment vertical="top"/>
    </xf>
    <xf numFmtId="0" fontId="15" fillId="0" borderId="33" xfId="1" applyFont="1" applyFill="1" applyBorder="1" applyAlignment="1">
      <alignment horizontal="left" vertical="top" wrapText="1"/>
    </xf>
    <xf numFmtId="0" fontId="15" fillId="0" borderId="31" xfId="1" applyFont="1" applyFill="1" applyBorder="1" applyAlignment="1">
      <alignment horizontal="center" vertical="top"/>
    </xf>
    <xf numFmtId="0" fontId="15" fillId="0" borderId="34" xfId="1" applyFont="1" applyFill="1" applyBorder="1" applyAlignment="1">
      <alignment vertical="top"/>
    </xf>
    <xf numFmtId="0" fontId="15" fillId="0" borderId="35" xfId="1" applyFont="1" applyFill="1" applyBorder="1" applyAlignment="1">
      <alignment vertical="top"/>
    </xf>
    <xf numFmtId="0" fontId="15" fillId="0" borderId="36" xfId="1" applyFont="1" applyFill="1" applyBorder="1" applyAlignment="1">
      <alignment horizontal="left" vertical="top" wrapText="1"/>
    </xf>
    <xf numFmtId="0" fontId="15" fillId="0" borderId="34" xfId="1" applyFont="1" applyFill="1" applyBorder="1" applyAlignment="1">
      <alignment horizontal="center" vertical="top"/>
    </xf>
    <xf numFmtId="0" fontId="15" fillId="0" borderId="34" xfId="1" applyFont="1" applyFill="1" applyBorder="1" applyAlignment="1">
      <alignment vertical="top" wrapText="1"/>
    </xf>
    <xf numFmtId="14" fontId="15" fillId="0" borderId="34" xfId="1" applyNumberFormat="1" applyFont="1" applyFill="1" applyBorder="1" applyAlignment="1">
      <alignment vertical="top"/>
    </xf>
    <xf numFmtId="0" fontId="15" fillId="4" borderId="34" xfId="1" applyFont="1" applyFill="1" applyBorder="1" applyAlignment="1">
      <alignment vertical="top"/>
    </xf>
    <xf numFmtId="0" fontId="15" fillId="4" borderId="35" xfId="1" applyFont="1" applyFill="1" applyBorder="1" applyAlignment="1">
      <alignment vertical="top"/>
    </xf>
    <xf numFmtId="0" fontId="15" fillId="4" borderId="36" xfId="1" applyFont="1" applyFill="1" applyBorder="1" applyAlignment="1">
      <alignment horizontal="left" vertical="top" wrapText="1"/>
    </xf>
    <xf numFmtId="0" fontId="15" fillId="4" borderId="34" xfId="1" applyFont="1" applyFill="1" applyBorder="1" applyAlignment="1">
      <alignment horizontal="center" vertical="top"/>
    </xf>
    <xf numFmtId="0" fontId="15" fillId="0" borderId="34" xfId="1" quotePrefix="1" applyFont="1" applyFill="1" applyBorder="1" applyAlignment="1">
      <alignment horizontal="center" vertical="top" wrapText="1"/>
    </xf>
    <xf numFmtId="0" fontId="15" fillId="0" borderId="35" xfId="1" applyFont="1" applyFill="1" applyBorder="1" applyAlignment="1">
      <alignment horizontal="left" vertical="top" wrapText="1"/>
    </xf>
    <xf numFmtId="0" fontId="15" fillId="0" borderId="36" xfId="1" applyFont="1" applyFill="1" applyBorder="1" applyAlignment="1">
      <alignment vertical="top" wrapText="1"/>
    </xf>
    <xf numFmtId="0" fontId="15" fillId="5" borderId="30" xfId="1" applyFont="1" applyFill="1" applyBorder="1" applyAlignment="1">
      <alignment horizontal="center" vertical="top"/>
    </xf>
    <xf numFmtId="0" fontId="15" fillId="5" borderId="34" xfId="1" applyFont="1" applyFill="1" applyBorder="1" applyAlignment="1">
      <alignment vertical="top"/>
    </xf>
    <xf numFmtId="0" fontId="15" fillId="5" borderId="35" xfId="1" applyFont="1" applyFill="1" applyBorder="1" applyAlignment="1">
      <alignment vertical="top"/>
    </xf>
    <xf numFmtId="0" fontId="15" fillId="5" borderId="36" xfId="1" applyFont="1" applyFill="1" applyBorder="1" applyAlignment="1">
      <alignment vertical="top" wrapText="1"/>
    </xf>
    <xf numFmtId="0" fontId="15" fillId="5" borderId="34" xfId="1" applyFont="1" applyFill="1" applyBorder="1" applyAlignment="1">
      <alignment horizontal="center" vertical="top"/>
    </xf>
    <xf numFmtId="0" fontId="15" fillId="5" borderId="34" xfId="1" applyFont="1" applyFill="1" applyBorder="1" applyAlignment="1">
      <alignment vertical="top" wrapText="1"/>
    </xf>
    <xf numFmtId="0" fontId="13" fillId="5" borderId="34" xfId="1" applyFont="1" applyFill="1" applyBorder="1" applyAlignment="1">
      <alignment vertical="top"/>
    </xf>
    <xf numFmtId="0" fontId="15" fillId="5" borderId="36" xfId="1" applyFont="1" applyFill="1" applyBorder="1" applyAlignment="1">
      <alignment horizontal="left" vertical="top" wrapText="1"/>
    </xf>
    <xf numFmtId="14" fontId="15" fillId="5" borderId="34" xfId="1" applyNumberFormat="1" applyFont="1" applyFill="1" applyBorder="1" applyAlignment="1">
      <alignment vertical="top"/>
    </xf>
    <xf numFmtId="0" fontId="15" fillId="0" borderId="0" xfId="1" applyFont="1" applyBorder="1" applyAlignment="1">
      <alignment vertical="top"/>
    </xf>
    <xf numFmtId="0" fontId="15" fillId="0" borderId="35" xfId="1" applyFont="1" applyFill="1" applyBorder="1" applyAlignment="1">
      <alignment horizontal="left" vertical="top"/>
    </xf>
    <xf numFmtId="0" fontId="15" fillId="0" borderId="34" xfId="1" applyFont="1" applyFill="1" applyBorder="1" applyAlignment="1">
      <alignment horizontal="center" vertical="top" wrapText="1"/>
    </xf>
    <xf numFmtId="14" fontId="13" fillId="0" borderId="34" xfId="1" applyNumberFormat="1" applyFont="1" applyFill="1" applyBorder="1" applyAlignment="1">
      <alignment vertical="top"/>
    </xf>
    <xf numFmtId="0" fontId="15" fillId="0" borderId="37" xfId="1" applyFont="1" applyFill="1" applyBorder="1" applyAlignment="1">
      <alignment vertical="top"/>
    </xf>
    <xf numFmtId="0" fontId="15" fillId="0" borderId="3" xfId="1" applyFont="1" applyFill="1" applyBorder="1" applyAlignment="1">
      <alignment vertical="top"/>
    </xf>
    <xf numFmtId="0" fontId="15" fillId="4" borderId="37" xfId="1" applyFont="1" applyFill="1" applyBorder="1" applyAlignment="1">
      <alignment vertical="top"/>
    </xf>
    <xf numFmtId="0" fontId="15" fillId="4" borderId="38" xfId="1" applyFont="1" applyFill="1" applyBorder="1" applyAlignment="1">
      <alignment vertical="top"/>
    </xf>
    <xf numFmtId="0" fontId="15" fillId="4" borderId="39" xfId="1" applyFont="1" applyFill="1" applyBorder="1" applyAlignment="1">
      <alignment horizontal="left" vertical="top" wrapText="1"/>
    </xf>
    <xf numFmtId="0" fontId="15" fillId="4" borderId="4" xfId="1" applyFont="1" applyFill="1" applyBorder="1" applyAlignment="1">
      <alignment vertical="top"/>
    </xf>
    <xf numFmtId="0" fontId="15" fillId="0" borderId="16" xfId="1" applyFont="1" applyFill="1" applyBorder="1" applyAlignment="1">
      <alignment vertical="top"/>
    </xf>
    <xf numFmtId="14" fontId="13" fillId="5" borderId="34" xfId="1" applyNumberFormat="1" applyFont="1" applyFill="1" applyBorder="1" applyAlignment="1">
      <alignment vertical="top"/>
    </xf>
    <xf numFmtId="0" fontId="15" fillId="5" borderId="35" xfId="1" applyFont="1" applyFill="1" applyBorder="1" applyAlignment="1">
      <alignment horizontal="left" vertical="top" wrapText="1"/>
    </xf>
    <xf numFmtId="0" fontId="15" fillId="5" borderId="34" xfId="1" quotePrefix="1" applyFont="1" applyFill="1" applyBorder="1" applyAlignment="1">
      <alignment vertical="top" wrapText="1"/>
    </xf>
    <xf numFmtId="0" fontId="23" fillId="0" borderId="0" xfId="6">
      <alignment vertical="center"/>
    </xf>
    <xf numFmtId="0" fontId="23" fillId="0" borderId="3" xfId="6" applyBorder="1">
      <alignment vertical="center"/>
    </xf>
    <xf numFmtId="0" fontId="23" fillId="0" borderId="2" xfId="6" applyFont="1" applyBorder="1">
      <alignment vertical="center"/>
    </xf>
    <xf numFmtId="0" fontId="23" fillId="0" borderId="4" xfId="6" applyBorder="1" applyAlignment="1">
      <alignment vertical="center" shrinkToFit="1"/>
    </xf>
    <xf numFmtId="0" fontId="23" fillId="0" borderId="2" xfId="6" applyFont="1" applyFill="1" applyBorder="1">
      <alignment vertical="center"/>
    </xf>
    <xf numFmtId="0" fontId="23" fillId="0" borderId="1" xfId="6" applyFill="1" applyBorder="1" applyAlignment="1">
      <alignment vertical="center" shrinkToFit="1"/>
    </xf>
    <xf numFmtId="0" fontId="23" fillId="0" borderId="3" xfId="6" applyFill="1" applyBorder="1">
      <alignment vertical="center"/>
    </xf>
    <xf numFmtId="0" fontId="23" fillId="0" borderId="16" xfId="6" applyBorder="1">
      <alignment vertical="center"/>
    </xf>
    <xf numFmtId="0" fontId="25" fillId="0" borderId="16" xfId="6" applyFont="1" applyFill="1" applyBorder="1">
      <alignment vertical="center"/>
    </xf>
    <xf numFmtId="0" fontId="25" fillId="0" borderId="0" xfId="6" applyFont="1" applyFill="1">
      <alignment vertical="center"/>
    </xf>
    <xf numFmtId="0" fontId="13" fillId="0" borderId="34" xfId="1" applyFont="1" applyFill="1" applyBorder="1" applyAlignment="1">
      <alignment vertical="top"/>
    </xf>
    <xf numFmtId="0" fontId="26" fillId="6" borderId="0" xfId="7" applyFont="1" applyFill="1" applyBorder="1">
      <alignment vertical="center"/>
    </xf>
    <xf numFmtId="0" fontId="7" fillId="6" borderId="0" xfId="7" applyFont="1" applyFill="1" applyBorder="1">
      <alignment vertical="center"/>
    </xf>
    <xf numFmtId="0" fontId="27" fillId="6" borderId="0" xfId="8" applyFont="1" applyFill="1">
      <alignment vertical="center"/>
    </xf>
    <xf numFmtId="0" fontId="7" fillId="6" borderId="0" xfId="8" applyFont="1" applyFill="1">
      <alignment vertical="center"/>
    </xf>
    <xf numFmtId="0" fontId="7" fillId="6" borderId="0" xfId="7" applyFont="1" applyFill="1">
      <alignment vertical="center"/>
    </xf>
    <xf numFmtId="0" fontId="7" fillId="7" borderId="40" xfId="8" applyFont="1" applyFill="1" applyBorder="1" applyAlignment="1">
      <alignment horizontal="centerContinuous" vertical="center"/>
    </xf>
    <xf numFmtId="0" fontId="7" fillId="7" borderId="41" xfId="8" applyFont="1" applyFill="1" applyBorder="1" applyAlignment="1">
      <alignment horizontal="centerContinuous" vertical="center"/>
    </xf>
    <xf numFmtId="0" fontId="7" fillId="7" borderId="42" xfId="8" applyFont="1" applyFill="1" applyBorder="1" applyAlignment="1">
      <alignment horizontal="centerContinuous" vertical="center"/>
    </xf>
    <xf numFmtId="0" fontId="7" fillId="7" borderId="43" xfId="8" applyFont="1" applyFill="1" applyBorder="1" applyAlignment="1">
      <alignment horizontal="centerContinuous" vertical="center"/>
    </xf>
    <xf numFmtId="0" fontId="7" fillId="7" borderId="44" xfId="8" applyFont="1" applyFill="1" applyBorder="1" applyAlignment="1">
      <alignment horizontal="centerContinuous" vertical="center"/>
    </xf>
    <xf numFmtId="14" fontId="7" fillId="6" borderId="48" xfId="8" applyNumberFormat="1" applyFont="1" applyFill="1" applyBorder="1" applyAlignment="1">
      <alignment horizontal="left" vertical="center"/>
    </xf>
    <xf numFmtId="0" fontId="7" fillId="6" borderId="48" xfId="8" applyFont="1" applyFill="1" applyBorder="1">
      <alignment vertical="center"/>
    </xf>
    <xf numFmtId="0" fontId="7" fillId="6" borderId="46" xfId="8" applyFont="1" applyFill="1" applyBorder="1">
      <alignment vertical="center"/>
    </xf>
    <xf numFmtId="0" fontId="7" fillId="6" borderId="47" xfId="8" applyFont="1" applyFill="1" applyBorder="1">
      <alignment vertical="center"/>
    </xf>
    <xf numFmtId="0" fontId="7" fillId="6" borderId="49" xfId="8" applyFont="1" applyFill="1" applyBorder="1">
      <alignment vertical="center"/>
    </xf>
    <xf numFmtId="14" fontId="7" fillId="6" borderId="7" xfId="8" applyNumberFormat="1" applyFont="1" applyFill="1" applyBorder="1" applyAlignment="1">
      <alignment horizontal="left" vertical="center"/>
    </xf>
    <xf numFmtId="0" fontId="7" fillId="6" borderId="7" xfId="8" applyFont="1" applyFill="1" applyBorder="1">
      <alignment vertical="center"/>
    </xf>
    <xf numFmtId="0" fontId="7" fillId="6" borderId="0" xfId="8" applyFont="1" applyFill="1" applyBorder="1">
      <alignment vertical="center"/>
    </xf>
    <xf numFmtId="0" fontId="7" fillId="6" borderId="9" xfId="8" applyFont="1" applyFill="1" applyBorder="1">
      <alignment vertical="center"/>
    </xf>
    <xf numFmtId="0" fontId="7" fillId="6" borderId="51" xfId="8" applyFont="1" applyFill="1" applyBorder="1">
      <alignment vertical="center"/>
    </xf>
    <xf numFmtId="49" fontId="7" fillId="6" borderId="50" xfId="8" applyNumberFormat="1" applyFont="1" applyFill="1" applyBorder="1" applyAlignment="1">
      <alignment horizontal="left" vertical="center"/>
    </xf>
    <xf numFmtId="49" fontId="7" fillId="6" borderId="0" xfId="8" applyNumberFormat="1" applyFont="1" applyFill="1" applyBorder="1" applyAlignment="1">
      <alignment horizontal="center" vertical="center"/>
    </xf>
    <xf numFmtId="49" fontId="7" fillId="6" borderId="9" xfId="8" applyNumberFormat="1" applyFont="1" applyFill="1" applyBorder="1" applyAlignment="1">
      <alignment horizontal="center" vertical="center"/>
    </xf>
    <xf numFmtId="49" fontId="7" fillId="6" borderId="50" xfId="8" applyNumberFormat="1" applyFont="1" applyFill="1" applyBorder="1" applyAlignment="1">
      <alignment horizontal="center" vertical="center"/>
    </xf>
    <xf numFmtId="14" fontId="7" fillId="6" borderId="7" xfId="8" applyNumberFormat="1" applyFont="1" applyFill="1" applyBorder="1" applyAlignment="1">
      <alignment horizontal="center" vertical="center"/>
    </xf>
    <xf numFmtId="176" fontId="7" fillId="6" borderId="0" xfId="8" applyNumberFormat="1" applyFont="1" applyFill="1" applyBorder="1" applyAlignment="1">
      <alignment horizontal="center" vertical="center"/>
    </xf>
    <xf numFmtId="176" fontId="7" fillId="6" borderId="9" xfId="8" applyNumberFormat="1" applyFont="1" applyFill="1" applyBorder="1" applyAlignment="1">
      <alignment horizontal="center" vertical="center"/>
    </xf>
    <xf numFmtId="176" fontId="7" fillId="6" borderId="50" xfId="8" applyNumberFormat="1" applyFont="1" applyFill="1" applyBorder="1" applyAlignment="1">
      <alignment horizontal="center" vertical="center"/>
    </xf>
    <xf numFmtId="0" fontId="7" fillId="6" borderId="55" xfId="7" applyFont="1" applyFill="1" applyBorder="1" applyAlignment="1">
      <alignment horizontal="center" vertical="center"/>
    </xf>
    <xf numFmtId="0" fontId="7" fillId="6" borderId="55" xfId="7" applyFont="1" applyFill="1" applyBorder="1">
      <alignment vertical="center"/>
    </xf>
    <xf numFmtId="0" fontId="7" fillId="6" borderId="53" xfId="7" applyFont="1" applyFill="1" applyBorder="1">
      <alignment vertical="center"/>
    </xf>
    <xf numFmtId="0" fontId="7" fillId="6" borderId="54" xfId="7" applyFont="1" applyFill="1" applyBorder="1">
      <alignment vertical="center"/>
    </xf>
    <xf numFmtId="0" fontId="7" fillId="6" borderId="56" xfId="7" applyFont="1" applyFill="1" applyBorder="1">
      <alignment vertical="center"/>
    </xf>
    <xf numFmtId="0" fontId="0" fillId="0" borderId="0" xfId="0" applyAlignment="1">
      <alignment vertical="center"/>
    </xf>
    <xf numFmtId="0" fontId="0" fillId="8" borderId="1" xfId="0" applyFill="1" applyBorder="1">
      <alignment vertical="center"/>
    </xf>
    <xf numFmtId="0" fontId="0" fillId="0" borderId="3" xfId="0" applyBorder="1">
      <alignment vertical="center"/>
    </xf>
    <xf numFmtId="0" fontId="0" fillId="0" borderId="1" xfId="0" applyBorder="1">
      <alignment vertical="center"/>
    </xf>
    <xf numFmtId="0" fontId="0" fillId="0" borderId="4" xfId="0" applyBorder="1">
      <alignment vertical="center"/>
    </xf>
    <xf numFmtId="0" fontId="0" fillId="0" borderId="2" xfId="0" applyBorder="1">
      <alignment vertical="center"/>
    </xf>
    <xf numFmtId="0" fontId="23" fillId="0" borderId="2" xfId="6" applyFill="1" applyBorder="1" applyAlignment="1">
      <alignment vertical="center" shrinkToFit="1"/>
    </xf>
    <xf numFmtId="0" fontId="0" fillId="0" borderId="16" xfId="0" applyBorder="1">
      <alignment vertical="center"/>
    </xf>
    <xf numFmtId="0" fontId="0" fillId="0" borderId="5" xfId="0" applyBorder="1">
      <alignment vertical="center"/>
    </xf>
    <xf numFmtId="0" fontId="29" fillId="0" borderId="0" xfId="0" applyFont="1">
      <alignment vertical="center"/>
    </xf>
    <xf numFmtId="0" fontId="3" fillId="9" borderId="1" xfId="0" applyFont="1" applyFill="1" applyBorder="1">
      <alignment vertical="center"/>
    </xf>
    <xf numFmtId="0" fontId="7" fillId="9" borderId="1" xfId="0" applyFont="1" applyFill="1" applyBorder="1">
      <alignment vertical="center"/>
    </xf>
    <xf numFmtId="0" fontId="3" fillId="0" borderId="1" xfId="0" applyFont="1" applyBorder="1">
      <alignment vertical="center"/>
    </xf>
    <xf numFmtId="0" fontId="7" fillId="0" borderId="1" xfId="0" applyFont="1" applyBorder="1">
      <alignment vertical="center"/>
    </xf>
    <xf numFmtId="0" fontId="13" fillId="0" borderId="34" xfId="1" applyFont="1" applyFill="1" applyBorder="1" applyAlignment="1">
      <alignment vertical="top" wrapText="1"/>
    </xf>
    <xf numFmtId="0" fontId="0" fillId="5" borderId="57" xfId="0" applyFont="1" applyFill="1" applyBorder="1" applyAlignment="1">
      <alignment horizontal="centerContinuous" vertical="center" wrapText="1"/>
    </xf>
    <xf numFmtId="0" fontId="0" fillId="5" borderId="58" xfId="0" applyFont="1" applyFill="1" applyBorder="1" applyAlignment="1">
      <alignment horizontal="centerContinuous" vertical="center"/>
    </xf>
    <xf numFmtId="0" fontId="0" fillId="5" borderId="58" xfId="0" applyNumberFormat="1" applyFont="1" applyFill="1" applyBorder="1" applyAlignment="1">
      <alignment horizontal="centerContinuous" vertical="center"/>
    </xf>
    <xf numFmtId="0" fontId="0" fillId="10" borderId="57" xfId="0" applyFont="1" applyFill="1" applyBorder="1" applyAlignment="1">
      <alignment horizontal="centerContinuous" vertical="center"/>
    </xf>
    <xf numFmtId="0" fontId="0" fillId="10" borderId="58" xfId="0" applyFont="1" applyFill="1" applyBorder="1" applyAlignment="1">
      <alignment horizontal="centerContinuous" vertical="center"/>
    </xf>
    <xf numFmtId="0" fontId="0" fillId="10" borderId="58" xfId="0" applyFont="1" applyFill="1" applyBorder="1" applyAlignment="1">
      <alignment horizontal="centerContinuous" vertical="center" wrapText="1"/>
    </xf>
    <xf numFmtId="0" fontId="0" fillId="10" borderId="58" xfId="0" applyFont="1" applyFill="1" applyBorder="1" applyAlignment="1">
      <alignment horizontal="centerContinuous" vertical="center" shrinkToFit="1"/>
    </xf>
    <xf numFmtId="0" fontId="0" fillId="10" borderId="59" xfId="0" applyFont="1" applyFill="1" applyBorder="1" applyAlignment="1">
      <alignment horizontal="centerContinuous" vertical="center" shrinkToFit="1"/>
    </xf>
    <xf numFmtId="0" fontId="0" fillId="0" borderId="0" xfId="0" applyFont="1" applyFill="1" applyAlignment="1">
      <alignment horizontal="left" vertical="center"/>
    </xf>
    <xf numFmtId="0" fontId="21" fillId="5" borderId="60" xfId="3" applyFont="1" applyFill="1" applyBorder="1" applyAlignment="1">
      <alignment horizontal="left" vertical="center" wrapText="1" shrinkToFit="1"/>
    </xf>
    <xf numFmtId="49" fontId="21" fillId="5" borderId="61" xfId="9" applyNumberFormat="1" applyFont="1" applyFill="1" applyBorder="1" applyAlignment="1">
      <alignment horizontal="left" vertical="center" wrapText="1" shrinkToFit="1"/>
    </xf>
    <xf numFmtId="0" fontId="21" fillId="5" borderId="62" xfId="9" applyNumberFormat="1" applyFont="1" applyFill="1" applyBorder="1" applyAlignment="1">
      <alignment horizontal="left" vertical="center" wrapText="1" shrinkToFit="1"/>
    </xf>
    <xf numFmtId="0" fontId="0" fillId="10" borderId="60" xfId="0" applyFont="1" applyFill="1" applyBorder="1" applyAlignment="1">
      <alignment horizontal="left" vertical="center"/>
    </xf>
    <xf numFmtId="0" fontId="0" fillId="10" borderId="62" xfId="0" applyFont="1" applyFill="1" applyBorder="1" applyAlignment="1">
      <alignment horizontal="left" vertical="center"/>
    </xf>
    <xf numFmtId="0" fontId="0" fillId="10" borderId="61" xfId="0" applyFont="1" applyFill="1" applyBorder="1" applyAlignment="1">
      <alignment horizontal="left" vertical="center"/>
    </xf>
    <xf numFmtId="0" fontId="0" fillId="10" borderId="61" xfId="0" applyFont="1" applyFill="1" applyBorder="1" applyAlignment="1">
      <alignment horizontal="left" vertical="center" wrapText="1"/>
    </xf>
    <xf numFmtId="0" fontId="0" fillId="10" borderId="63" xfId="0" applyFont="1" applyFill="1" applyBorder="1" applyAlignment="1">
      <alignment horizontal="left" vertical="center" wrapText="1"/>
    </xf>
    <xf numFmtId="0" fontId="0" fillId="0" borderId="17" xfId="0" applyFont="1" applyFill="1" applyBorder="1" applyAlignment="1">
      <alignment horizontal="left" vertical="center" shrinkToFit="1"/>
    </xf>
    <xf numFmtId="49" fontId="0" fillId="0" borderId="1" xfId="9" applyNumberFormat="1" applyFont="1" applyFill="1" applyBorder="1" applyAlignment="1">
      <alignment horizontal="left" vertical="center" wrapText="1" shrinkToFit="1"/>
    </xf>
    <xf numFmtId="0" fontId="0" fillId="0" borderId="21" xfId="9" applyNumberFormat="1" applyFont="1" applyFill="1" applyBorder="1" applyAlignment="1">
      <alignment horizontal="left" vertical="center" wrapText="1" shrinkToFit="1"/>
    </xf>
    <xf numFmtId="0" fontId="0" fillId="0" borderId="17" xfId="0" applyFont="1" applyFill="1" applyBorder="1" applyAlignment="1">
      <alignment horizontal="left" vertical="center"/>
    </xf>
    <xf numFmtId="0" fontId="0" fillId="0" borderId="21" xfId="0" applyFont="1" applyFill="1" applyBorder="1" applyAlignment="1">
      <alignment horizontal="left" vertical="center"/>
    </xf>
    <xf numFmtId="0" fontId="0" fillId="0" borderId="4" xfId="0" applyFont="1" applyFill="1" applyBorder="1" applyAlignment="1">
      <alignment horizontal="left" vertical="center"/>
    </xf>
    <xf numFmtId="0" fontId="31" fillId="0" borderId="4" xfId="0" applyFont="1" applyFill="1" applyBorder="1" applyAlignment="1">
      <alignment horizontal="left" vertical="center"/>
    </xf>
    <xf numFmtId="0" fontId="0" fillId="0" borderId="18" xfId="0" applyFont="1" applyFill="1" applyBorder="1" applyAlignment="1">
      <alignment horizontal="left" vertical="center"/>
    </xf>
    <xf numFmtId="0" fontId="0" fillId="0" borderId="13" xfId="0" applyFont="1" applyFill="1" applyBorder="1" applyAlignment="1">
      <alignment horizontal="left" vertical="center" shrinkToFit="1"/>
    </xf>
    <xf numFmtId="0" fontId="0" fillId="0" borderId="13" xfId="0" applyFont="1" applyFill="1" applyBorder="1" applyAlignment="1">
      <alignment horizontal="left" vertical="center"/>
    </xf>
    <xf numFmtId="0" fontId="0" fillId="0" borderId="1" xfId="0" applyFont="1" applyFill="1" applyBorder="1" applyAlignment="1">
      <alignment horizontal="left" vertical="center"/>
    </xf>
    <xf numFmtId="0" fontId="0" fillId="0" borderId="14" xfId="0" applyFont="1" applyFill="1" applyBorder="1" applyAlignment="1">
      <alignment horizontal="left" vertical="center"/>
    </xf>
    <xf numFmtId="0" fontId="0" fillId="0" borderId="13" xfId="3" applyFont="1" applyFill="1" applyBorder="1" applyAlignment="1">
      <alignment horizontal="left" vertical="center" shrinkToFit="1"/>
    </xf>
    <xf numFmtId="49" fontId="0" fillId="0" borderId="1" xfId="0" applyNumberFormat="1" applyFont="1" applyFill="1" applyBorder="1" applyAlignment="1">
      <alignment horizontal="left" vertical="center" shrinkToFit="1"/>
    </xf>
    <xf numFmtId="0" fontId="0" fillId="0" borderId="1" xfId="0" quotePrefix="1" applyFont="1" applyFill="1" applyBorder="1" applyAlignment="1">
      <alignment horizontal="left" vertical="center" shrinkToFit="1"/>
    </xf>
    <xf numFmtId="0" fontId="0" fillId="0" borderId="1" xfId="0" applyFont="1" applyFill="1" applyBorder="1" applyAlignment="1">
      <alignment horizontal="left" vertical="center" shrinkToFit="1"/>
    </xf>
    <xf numFmtId="0" fontId="31" fillId="0" borderId="21" xfId="0" applyFont="1" applyFill="1" applyBorder="1" applyAlignment="1">
      <alignment horizontal="left" vertical="center"/>
    </xf>
    <xf numFmtId="0" fontId="0" fillId="0" borderId="1" xfId="0" applyFont="1" applyFill="1" applyBorder="1" applyAlignment="1">
      <alignment horizontal="left" vertical="center" wrapText="1"/>
    </xf>
    <xf numFmtId="0" fontId="0" fillId="0" borderId="60" xfId="0" applyFont="1" applyFill="1" applyBorder="1" applyAlignment="1">
      <alignment horizontal="left" vertical="center" shrinkToFit="1"/>
    </xf>
    <xf numFmtId="0" fontId="0" fillId="0" borderId="61" xfId="0" quotePrefix="1" applyFont="1" applyFill="1" applyBorder="1" applyAlignment="1">
      <alignment horizontal="left" vertical="center" shrinkToFit="1"/>
    </xf>
    <xf numFmtId="0" fontId="0" fillId="0" borderId="60" xfId="0" applyFont="1" applyFill="1" applyBorder="1" applyAlignment="1">
      <alignment horizontal="left" vertical="center"/>
    </xf>
    <xf numFmtId="0" fontId="0" fillId="0" borderId="61" xfId="0" applyFont="1" applyFill="1" applyBorder="1" applyAlignment="1">
      <alignment horizontal="left" vertical="center"/>
    </xf>
    <xf numFmtId="0" fontId="0" fillId="0" borderId="61" xfId="0" applyFont="1" applyFill="1" applyBorder="1" applyAlignment="1">
      <alignment horizontal="left" vertical="center" wrapText="1"/>
    </xf>
    <xf numFmtId="0" fontId="0" fillId="0" borderId="63" xfId="0" applyFont="1" applyFill="1" applyBorder="1" applyAlignment="1">
      <alignment horizontal="left" vertical="center"/>
    </xf>
    <xf numFmtId="0" fontId="0" fillId="0" borderId="0" xfId="0" applyFont="1" applyFill="1" applyAlignment="1">
      <alignment horizontal="left" vertical="center" shrinkToFit="1"/>
    </xf>
    <xf numFmtId="0" fontId="0" fillId="0" borderId="0" xfId="0" applyNumberFormat="1" applyFont="1" applyFill="1" applyAlignment="1">
      <alignment horizontal="left" vertical="center" shrinkToFit="1"/>
    </xf>
    <xf numFmtId="0" fontId="0" fillId="0" borderId="0" xfId="0" quotePrefix="1" applyFont="1" applyFill="1" applyAlignment="1">
      <alignment horizontal="left" vertical="center"/>
    </xf>
    <xf numFmtId="11" fontId="0" fillId="0" borderId="0" xfId="0" quotePrefix="1" applyNumberFormat="1" applyFont="1" applyFill="1" applyAlignment="1">
      <alignment horizontal="left" vertical="center"/>
    </xf>
    <xf numFmtId="0" fontId="9" fillId="0" borderId="0" xfId="1" applyFont="1"/>
    <xf numFmtId="0" fontId="3" fillId="0" borderId="0" xfId="1" applyFont="1" applyAlignment="1">
      <alignment horizontal="center" vertical="center"/>
    </xf>
    <xf numFmtId="0" fontId="3" fillId="0" borderId="0" xfId="1" applyFont="1"/>
    <xf numFmtId="0" fontId="9" fillId="0" borderId="0" xfId="4" applyFont="1" applyFill="1" applyBorder="1">
      <alignment vertical="center"/>
    </xf>
    <xf numFmtId="0" fontId="3" fillId="11" borderId="1" xfId="4" applyFont="1" applyFill="1" applyBorder="1">
      <alignment vertical="center"/>
    </xf>
    <xf numFmtId="0" fontId="3" fillId="11" borderId="1" xfId="4" applyFont="1" applyFill="1" applyBorder="1" applyAlignment="1">
      <alignment horizontal="center" vertical="center"/>
    </xf>
    <xf numFmtId="0" fontId="3" fillId="0" borderId="1" xfId="4" applyFont="1" applyBorder="1">
      <alignment vertical="center"/>
    </xf>
    <xf numFmtId="0" fontId="3" fillId="0" borderId="1" xfId="4" applyFont="1" applyBorder="1" applyAlignment="1">
      <alignment horizontal="center" vertical="center"/>
    </xf>
    <xf numFmtId="0" fontId="3" fillId="0" borderId="1" xfId="1" applyFont="1" applyBorder="1"/>
    <xf numFmtId="0" fontId="7" fillId="0" borderId="1" xfId="4" applyFont="1" applyBorder="1">
      <alignment vertical="center"/>
    </xf>
    <xf numFmtId="0" fontId="32" fillId="0" borderId="64" xfId="0" applyFont="1" applyBorder="1" applyAlignment="1">
      <alignment horizontal="right" vertical="center" wrapText="1"/>
    </xf>
    <xf numFmtId="0" fontId="33" fillId="0" borderId="64" xfId="0" applyFont="1" applyBorder="1" applyAlignment="1">
      <alignment horizontal="left" vertical="center" wrapText="1" readingOrder="1"/>
    </xf>
    <xf numFmtId="0" fontId="32" fillId="0" borderId="64" xfId="0" applyFont="1" applyBorder="1" applyAlignment="1">
      <alignment horizontal="center" vertical="center" wrapText="1"/>
    </xf>
    <xf numFmtId="0" fontId="32" fillId="0" borderId="64" xfId="0" applyFont="1" applyBorder="1" applyAlignment="1">
      <alignment vertical="center" wrapText="1"/>
    </xf>
    <xf numFmtId="14" fontId="13" fillId="0" borderId="34" xfId="1" applyNumberFormat="1" applyFont="1" applyFill="1" applyBorder="1" applyAlignment="1">
      <alignment vertical="top" wrapText="1"/>
    </xf>
    <xf numFmtId="0" fontId="34" fillId="0" borderId="0" xfId="0" applyFont="1" applyAlignment="1">
      <alignment vertical="center"/>
    </xf>
    <xf numFmtId="0" fontId="0" fillId="0" borderId="0" xfId="0" applyAlignment="1"/>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49" fontId="38" fillId="12" borderId="65" xfId="0" applyNumberFormat="1" applyFont="1" applyFill="1" applyBorder="1" applyAlignment="1">
      <alignment vertical="center"/>
    </xf>
    <xf numFmtId="0" fontId="38" fillId="13" borderId="65" xfId="0" applyFont="1" applyFill="1" applyBorder="1" applyAlignment="1">
      <alignment vertical="center"/>
    </xf>
    <xf numFmtId="177" fontId="39" fillId="5" borderId="66" xfId="0" applyNumberFormat="1" applyFont="1" applyFill="1" applyBorder="1" applyAlignment="1">
      <alignment vertical="center"/>
    </xf>
    <xf numFmtId="0" fontId="37" fillId="5" borderId="66" xfId="0" applyFont="1" applyFill="1" applyBorder="1" applyAlignment="1">
      <alignment vertical="center"/>
    </xf>
    <xf numFmtId="177" fontId="40" fillId="0" borderId="0" xfId="0" applyNumberFormat="1" applyFont="1" applyFill="1" applyBorder="1" applyAlignment="1">
      <alignment vertical="center"/>
    </xf>
    <xf numFmtId="0" fontId="15" fillId="5" borderId="0" xfId="1" applyFont="1" applyFill="1" applyAlignment="1">
      <alignment vertical="top"/>
    </xf>
    <xf numFmtId="0" fontId="14" fillId="5" borderId="0" xfId="1" applyFont="1" applyFill="1" applyAlignment="1">
      <alignment vertical="top"/>
    </xf>
    <xf numFmtId="0" fontId="13" fillId="0" borderId="30" xfId="1" applyFont="1" applyFill="1" applyBorder="1" applyAlignment="1">
      <alignment horizontal="center" vertical="top"/>
    </xf>
    <xf numFmtId="0" fontId="13" fillId="0" borderId="35" xfId="1" applyFont="1" applyFill="1" applyBorder="1" applyAlignment="1">
      <alignment vertical="top"/>
    </xf>
    <xf numFmtId="0" fontId="13" fillId="0" borderId="36" xfId="1" applyFont="1" applyFill="1" applyBorder="1" applyAlignment="1">
      <alignment horizontal="left" vertical="top" wrapText="1"/>
    </xf>
    <xf numFmtId="0" fontId="13" fillId="0" borderId="34" xfId="1" applyFont="1" applyFill="1" applyBorder="1" applyAlignment="1">
      <alignment horizontal="center" vertical="top"/>
    </xf>
    <xf numFmtId="20" fontId="7" fillId="0" borderId="13" xfId="0" applyNumberFormat="1" applyFont="1" applyFill="1" applyBorder="1" applyAlignment="1">
      <alignment horizontal="left" vertical="top" wrapText="1"/>
    </xf>
    <xf numFmtId="0" fontId="7" fillId="0" borderId="17" xfId="0" applyFont="1" applyFill="1" applyBorder="1" applyAlignment="1">
      <alignment horizontal="left" vertical="top" wrapText="1"/>
    </xf>
    <xf numFmtId="0" fontId="7" fillId="0" borderId="18" xfId="0" applyFont="1" applyFill="1" applyBorder="1" applyAlignment="1">
      <alignment horizontal="left" vertical="top" wrapText="1"/>
    </xf>
    <xf numFmtId="0" fontId="7" fillId="0" borderId="0" xfId="0" applyFont="1" applyFill="1" applyAlignment="1">
      <alignment vertical="top" wrapText="1"/>
    </xf>
    <xf numFmtId="0" fontId="7" fillId="0" borderId="10" xfId="0" applyFont="1" applyFill="1" applyBorder="1" applyAlignment="1">
      <alignment vertical="top" wrapText="1"/>
    </xf>
    <xf numFmtId="0" fontId="8" fillId="0" borderId="0" xfId="0" applyFont="1" applyFill="1" applyAlignment="1">
      <alignment vertical="top"/>
    </xf>
    <xf numFmtId="0" fontId="7" fillId="0" borderId="0" xfId="0" applyFont="1" applyFill="1">
      <alignment vertical="center"/>
    </xf>
    <xf numFmtId="0" fontId="0" fillId="14" borderId="14" xfId="0" applyFont="1" applyFill="1" applyBorder="1" applyAlignment="1">
      <alignment horizontal="left" vertical="center"/>
    </xf>
    <xf numFmtId="49" fontId="7" fillId="6" borderId="50" xfId="8" quotePrefix="1" applyNumberFormat="1" applyFont="1" applyFill="1" applyBorder="1" applyAlignment="1">
      <alignment horizontal="left" vertical="center"/>
    </xf>
    <xf numFmtId="49" fontId="7" fillId="6" borderId="0" xfId="8" applyNumberFormat="1" applyFont="1" applyFill="1" applyBorder="1" applyAlignment="1">
      <alignment horizontal="left" vertical="center"/>
    </xf>
    <xf numFmtId="49" fontId="7" fillId="6" borderId="9" xfId="8" applyNumberFormat="1" applyFont="1" applyFill="1" applyBorder="1" applyAlignment="1">
      <alignment horizontal="left" vertical="center"/>
    </xf>
    <xf numFmtId="176" fontId="7" fillId="6" borderId="50" xfId="8" applyNumberFormat="1" applyFont="1" applyFill="1" applyBorder="1" applyAlignment="1">
      <alignment horizontal="center" vertical="center"/>
    </xf>
    <xf numFmtId="176" fontId="7" fillId="6" borderId="0" xfId="8" applyNumberFormat="1" applyFont="1" applyFill="1" applyBorder="1" applyAlignment="1">
      <alignment horizontal="center" vertical="center"/>
    </xf>
    <xf numFmtId="176" fontId="7" fillId="6" borderId="9" xfId="8" applyNumberFormat="1" applyFont="1" applyFill="1" applyBorder="1" applyAlignment="1">
      <alignment horizontal="center" vertical="center"/>
    </xf>
    <xf numFmtId="0" fontId="7" fillId="6" borderId="52" xfId="7" applyFont="1" applyFill="1" applyBorder="1" applyAlignment="1">
      <alignment horizontal="center" vertical="center"/>
    </xf>
    <xf numFmtId="0" fontId="7" fillId="6" borderId="53" xfId="7" applyFont="1" applyFill="1" applyBorder="1" applyAlignment="1">
      <alignment horizontal="center" vertical="center"/>
    </xf>
    <xf numFmtId="0" fontId="7" fillId="6" borderId="54" xfId="7" applyFont="1" applyFill="1" applyBorder="1" applyAlignment="1">
      <alignment horizontal="center" vertical="center"/>
    </xf>
    <xf numFmtId="49" fontId="7" fillId="6" borderId="45" xfId="8" applyNumberFormat="1" applyFont="1" applyFill="1" applyBorder="1" applyAlignment="1">
      <alignment horizontal="left" vertical="center"/>
    </xf>
    <xf numFmtId="49" fontId="7" fillId="6" borderId="46" xfId="8" applyNumberFormat="1" applyFont="1" applyFill="1" applyBorder="1" applyAlignment="1">
      <alignment horizontal="left" vertical="center"/>
    </xf>
    <xf numFmtId="49" fontId="7" fillId="6" borderId="47" xfId="8" applyNumberFormat="1" applyFont="1" applyFill="1" applyBorder="1" applyAlignment="1">
      <alignment horizontal="left" vertical="center"/>
    </xf>
    <xf numFmtId="49" fontId="7" fillId="6" borderId="50" xfId="8" applyNumberFormat="1" applyFont="1" applyFill="1" applyBorder="1" applyAlignment="1">
      <alignment horizontal="left" vertical="center"/>
    </xf>
    <xf numFmtId="0" fontId="3" fillId="2" borderId="1" xfId="0" applyFont="1" applyFill="1" applyBorder="1" applyAlignment="1">
      <alignment horizontal="center" vertical="center"/>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7" fillId="2" borderId="10" xfId="0" applyFont="1" applyFill="1" applyBorder="1" applyAlignment="1">
      <alignment horizontal="center" vertical="center"/>
    </xf>
    <xf numFmtId="0" fontId="19" fillId="3" borderId="24" xfId="1" applyFont="1" applyFill="1" applyBorder="1" applyAlignment="1">
      <alignment horizontal="center" vertical="center"/>
    </xf>
    <xf numFmtId="0" fontId="19" fillId="3" borderId="25" xfId="1" applyFont="1" applyFill="1" applyBorder="1" applyAlignment="1">
      <alignment horizontal="center" vertical="center"/>
    </xf>
    <xf numFmtId="0" fontId="17" fillId="3" borderId="24" xfId="1" applyFont="1" applyFill="1" applyBorder="1" applyAlignment="1">
      <alignment horizontal="center" vertical="center"/>
    </xf>
    <xf numFmtId="0" fontId="17" fillId="3" borderId="16" xfId="1" applyFont="1" applyFill="1" applyBorder="1" applyAlignment="1">
      <alignment horizontal="center" vertical="center"/>
    </xf>
    <xf numFmtId="0" fontId="17" fillId="3" borderId="15" xfId="1" applyFont="1" applyFill="1" applyBorder="1" applyAlignment="1">
      <alignment horizontal="center" vertical="center"/>
    </xf>
  </cellXfs>
  <cellStyles count="10">
    <cellStyle name="標準" xfId="0" builtinId="0"/>
    <cellStyle name="標準 2" xfId="1" xr:uid="{7363C9AF-B607-4978-B933-4602E2DA250A}"/>
    <cellStyle name="標準 2 2" xfId="3" xr:uid="{F06A2A45-5555-46FC-984F-0D2BA86B1CD3}"/>
    <cellStyle name="標準 2 3" xfId="4" xr:uid="{50F22AF4-C7C8-407C-97C6-D80A8B6EB87C}"/>
    <cellStyle name="標準 2 4" xfId="6" xr:uid="{0A2A4359-5D12-41B3-9DDB-CBC54CBA49AF}"/>
    <cellStyle name="標準 3" xfId="5" xr:uid="{59DDF2CA-670F-4781-90DC-B675480F37AE}"/>
    <cellStyle name="標準 5" xfId="2" xr:uid="{EDA3B106-19F3-4180-85C8-805FF75DF86D}"/>
    <cellStyle name="標準_【＠シリーズ】本番環境構成定義書_WebAPサーバ編_v0.8（開発IP版）" xfId="7" xr:uid="{1E2C3F11-C84B-48F7-91F8-BA901A0C51E1}"/>
    <cellStyle name="標準_【基盤】開発環境利用ガイド" xfId="8" xr:uid="{4BC9D707-1722-420D-B1E6-1E01653C1D2B}"/>
    <cellStyle name="標準_コピー ～ 要件定義プレパイロット20030410_ｼｽﾃﾑ要件定義書(決1-A-104)YYMMDD" xfId="9" xr:uid="{1BAE7847-3818-44C8-AC68-22B5AF84091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6" tint="-0.24994659260841701"/>
        </patternFill>
      </fill>
    </dxf>
    <dxf>
      <font>
        <b/>
        <i val="0"/>
        <color rgb="FFFF0000"/>
      </font>
      <fill>
        <patternFill>
          <bgColor theme="6" tint="0.39994506668294322"/>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9" Type="http://schemas.openxmlformats.org/officeDocument/2006/relationships/image" Target="../media/image40.png"/><Relationship Id="rId21" Type="http://schemas.openxmlformats.org/officeDocument/2006/relationships/image" Target="../media/image22.png"/><Relationship Id="rId34" Type="http://schemas.openxmlformats.org/officeDocument/2006/relationships/image" Target="../media/image35.png"/><Relationship Id="rId42" Type="http://schemas.openxmlformats.org/officeDocument/2006/relationships/image" Target="../media/image43.png"/><Relationship Id="rId47" Type="http://schemas.openxmlformats.org/officeDocument/2006/relationships/image" Target="../media/image48.png"/><Relationship Id="rId50" Type="http://schemas.openxmlformats.org/officeDocument/2006/relationships/image" Target="../media/image51.png"/><Relationship Id="rId7" Type="http://schemas.openxmlformats.org/officeDocument/2006/relationships/image" Target="../media/image8.png"/><Relationship Id="rId2" Type="http://schemas.openxmlformats.org/officeDocument/2006/relationships/image" Target="../media/image3.png"/><Relationship Id="rId16" Type="http://schemas.openxmlformats.org/officeDocument/2006/relationships/image" Target="../media/image17.png"/><Relationship Id="rId29" Type="http://schemas.openxmlformats.org/officeDocument/2006/relationships/image" Target="../media/image30.png"/><Relationship Id="rId11" Type="http://schemas.openxmlformats.org/officeDocument/2006/relationships/image" Target="../media/image12.jpeg"/><Relationship Id="rId24" Type="http://schemas.openxmlformats.org/officeDocument/2006/relationships/image" Target="../media/image25.png"/><Relationship Id="rId32" Type="http://schemas.openxmlformats.org/officeDocument/2006/relationships/image" Target="../media/image33.png"/><Relationship Id="rId37" Type="http://schemas.openxmlformats.org/officeDocument/2006/relationships/image" Target="../media/image38.png"/><Relationship Id="rId40" Type="http://schemas.openxmlformats.org/officeDocument/2006/relationships/image" Target="../media/image41.png"/><Relationship Id="rId45" Type="http://schemas.openxmlformats.org/officeDocument/2006/relationships/image" Target="../media/image46.png"/><Relationship Id="rId53" Type="http://schemas.openxmlformats.org/officeDocument/2006/relationships/image" Target="../media/image54.png"/><Relationship Id="rId5" Type="http://schemas.openxmlformats.org/officeDocument/2006/relationships/image" Target="../media/image6.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4" Type="http://schemas.openxmlformats.org/officeDocument/2006/relationships/image" Target="../media/image45.png"/><Relationship Id="rId52" Type="http://schemas.openxmlformats.org/officeDocument/2006/relationships/image" Target="../media/image53.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43" Type="http://schemas.openxmlformats.org/officeDocument/2006/relationships/image" Target="../media/image44.png"/><Relationship Id="rId48" Type="http://schemas.openxmlformats.org/officeDocument/2006/relationships/image" Target="../media/image49.png"/><Relationship Id="rId8" Type="http://schemas.openxmlformats.org/officeDocument/2006/relationships/image" Target="../media/image9.png"/><Relationship Id="rId51" Type="http://schemas.openxmlformats.org/officeDocument/2006/relationships/image" Target="../media/image52.png"/><Relationship Id="rId3" Type="http://schemas.openxmlformats.org/officeDocument/2006/relationships/image" Target="../media/image4.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png"/><Relationship Id="rId46" Type="http://schemas.openxmlformats.org/officeDocument/2006/relationships/image" Target="../media/image47.png"/><Relationship Id="rId20" Type="http://schemas.openxmlformats.org/officeDocument/2006/relationships/image" Target="../media/image21.png"/><Relationship Id="rId41" Type="http://schemas.openxmlformats.org/officeDocument/2006/relationships/image" Target="../media/image42.png"/><Relationship Id="rId54" Type="http://schemas.openxmlformats.org/officeDocument/2006/relationships/image" Target="../media/image55.png"/><Relationship Id="rId1" Type="http://schemas.openxmlformats.org/officeDocument/2006/relationships/image" Target="../media/image2.png"/><Relationship Id="rId6" Type="http://schemas.openxmlformats.org/officeDocument/2006/relationships/image" Target="../media/image7.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49" Type="http://schemas.openxmlformats.org/officeDocument/2006/relationships/image" Target="../media/image50.png"/></Relationships>
</file>

<file path=xl/drawings/_rels/drawing2.xml.rels><?xml version="1.0" encoding="UTF-8" standalone="yes"?>
<Relationships xmlns="http://schemas.openxmlformats.org/package/2006/relationships"><Relationship Id="rId8" Type="http://schemas.openxmlformats.org/officeDocument/2006/relationships/image" Target="../media/image63.png"/><Relationship Id="rId13" Type="http://schemas.openxmlformats.org/officeDocument/2006/relationships/image" Target="../media/image68.png"/><Relationship Id="rId3" Type="http://schemas.openxmlformats.org/officeDocument/2006/relationships/image" Target="../media/image58.png"/><Relationship Id="rId7" Type="http://schemas.openxmlformats.org/officeDocument/2006/relationships/image" Target="../media/image62.png"/><Relationship Id="rId12" Type="http://schemas.openxmlformats.org/officeDocument/2006/relationships/image" Target="../media/image67.png"/><Relationship Id="rId2" Type="http://schemas.openxmlformats.org/officeDocument/2006/relationships/image" Target="../media/image57.png"/><Relationship Id="rId16" Type="http://schemas.openxmlformats.org/officeDocument/2006/relationships/image" Target="../media/image71.png"/><Relationship Id="rId1" Type="http://schemas.openxmlformats.org/officeDocument/2006/relationships/image" Target="../media/image56.png"/><Relationship Id="rId6" Type="http://schemas.openxmlformats.org/officeDocument/2006/relationships/image" Target="../media/image61.png"/><Relationship Id="rId11" Type="http://schemas.openxmlformats.org/officeDocument/2006/relationships/image" Target="../media/image66.png"/><Relationship Id="rId5" Type="http://schemas.openxmlformats.org/officeDocument/2006/relationships/image" Target="../media/image60.png"/><Relationship Id="rId15" Type="http://schemas.openxmlformats.org/officeDocument/2006/relationships/image" Target="../media/image70.png"/><Relationship Id="rId10" Type="http://schemas.openxmlformats.org/officeDocument/2006/relationships/image" Target="../media/image65.png"/><Relationship Id="rId4" Type="http://schemas.openxmlformats.org/officeDocument/2006/relationships/image" Target="../media/image59.png"/><Relationship Id="rId9" Type="http://schemas.openxmlformats.org/officeDocument/2006/relationships/image" Target="../media/image64.png"/><Relationship Id="rId14" Type="http://schemas.openxmlformats.org/officeDocument/2006/relationships/image" Target="../media/image69.png"/></Relationships>
</file>

<file path=xl/drawings/_rels/drawing3.xml.rels><?xml version="1.0" encoding="UTF-8" standalone="yes"?>
<Relationships xmlns="http://schemas.openxmlformats.org/package/2006/relationships"><Relationship Id="rId3" Type="http://schemas.openxmlformats.org/officeDocument/2006/relationships/image" Target="../media/image74.png"/><Relationship Id="rId2" Type="http://schemas.openxmlformats.org/officeDocument/2006/relationships/image" Target="../media/image73.png"/><Relationship Id="rId1" Type="http://schemas.openxmlformats.org/officeDocument/2006/relationships/image" Target="../media/image72.png"/><Relationship Id="rId5" Type="http://schemas.openxmlformats.org/officeDocument/2006/relationships/image" Target="../media/image76.png"/><Relationship Id="rId4" Type="http://schemas.openxmlformats.org/officeDocument/2006/relationships/image" Target="../media/image7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607786</xdr:colOff>
      <xdr:row>16</xdr:row>
      <xdr:rowOff>90715</xdr:rowOff>
    </xdr:from>
    <xdr:to>
      <xdr:col>5</xdr:col>
      <xdr:colOff>2411186</xdr:colOff>
      <xdr:row>16</xdr:row>
      <xdr:rowOff>3287940</xdr:rowOff>
    </xdr:to>
    <xdr:pic>
      <xdr:nvPicPr>
        <xdr:cNvPr id="2" name="図 1">
          <a:extLst>
            <a:ext uri="{FF2B5EF4-FFF2-40B4-BE49-F238E27FC236}">
              <a16:creationId xmlns:a16="http://schemas.microsoft.com/office/drawing/2014/main" id="{3AEA38FA-02B5-4028-B043-185355F9FFF2}"/>
            </a:ext>
          </a:extLst>
        </xdr:cNvPr>
        <xdr:cNvPicPr>
          <a:picLocks/>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7961086" y="3291115"/>
          <a:ext cx="1800225" cy="3200400"/>
        </a:xfrm>
        <a:prstGeom prst="rect">
          <a:avLst/>
        </a:prstGeom>
        <a:ln>
          <a:solidFill>
            <a:schemeClr val="bg1">
              <a:lumMod val="85000"/>
            </a:schemeClr>
          </a:solidFill>
        </a:ln>
      </xdr:spPr>
    </xdr:pic>
    <xdr:clientData/>
  </xdr:twoCellAnchor>
  <xdr:twoCellAnchor>
    <xdr:from>
      <xdr:col>5</xdr:col>
      <xdr:colOff>752928</xdr:colOff>
      <xdr:row>16</xdr:row>
      <xdr:rowOff>662214</xdr:rowOff>
    </xdr:from>
    <xdr:to>
      <xdr:col>5</xdr:col>
      <xdr:colOff>2267857</xdr:colOff>
      <xdr:row>16</xdr:row>
      <xdr:rowOff>1478642</xdr:rowOff>
    </xdr:to>
    <xdr:sp macro="" textlink="">
      <xdr:nvSpPr>
        <xdr:cNvPr id="3" name="正方形/長方形 2">
          <a:extLst>
            <a:ext uri="{FF2B5EF4-FFF2-40B4-BE49-F238E27FC236}">
              <a16:creationId xmlns:a16="http://schemas.microsoft.com/office/drawing/2014/main" id="{2A29BF1B-67F0-4F05-87C6-AFA6E6230B8A}"/>
            </a:ext>
          </a:extLst>
        </xdr:cNvPr>
        <xdr:cNvSpPr/>
      </xdr:nvSpPr>
      <xdr:spPr>
        <a:xfrm>
          <a:off x="8106228" y="3862614"/>
          <a:ext cx="1514929" cy="81642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xdr:col>
      <xdr:colOff>589642</xdr:colOff>
      <xdr:row>27</xdr:row>
      <xdr:rowOff>127000</xdr:rowOff>
    </xdr:from>
    <xdr:to>
      <xdr:col>5</xdr:col>
      <xdr:colOff>2383517</xdr:colOff>
      <xdr:row>27</xdr:row>
      <xdr:rowOff>3324225</xdr:rowOff>
    </xdr:to>
    <xdr:pic>
      <xdr:nvPicPr>
        <xdr:cNvPr id="4" name="図 3">
          <a:extLst>
            <a:ext uri="{FF2B5EF4-FFF2-40B4-BE49-F238E27FC236}">
              <a16:creationId xmlns:a16="http://schemas.microsoft.com/office/drawing/2014/main" id="{8ADD8FDB-F814-403B-8D68-2859214D8165}"/>
            </a:ext>
          </a:extLst>
        </xdr:cNvPr>
        <xdr:cNvPicPr>
          <a:picLocks noChangeAspect="1" noChangeArrowheads="1"/>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a:fillRect/>
        </a:stretch>
      </xdr:blipFill>
      <xdr:spPr bwMode="auto">
        <a:xfrm>
          <a:off x="7942942" y="8804275"/>
          <a:ext cx="1793875" cy="320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571501</xdr:colOff>
      <xdr:row>27</xdr:row>
      <xdr:rowOff>653142</xdr:rowOff>
    </xdr:from>
    <xdr:to>
      <xdr:col>5</xdr:col>
      <xdr:colOff>889001</xdr:colOff>
      <xdr:row>27</xdr:row>
      <xdr:rowOff>2258785</xdr:rowOff>
    </xdr:to>
    <xdr:sp macro="" textlink="">
      <xdr:nvSpPr>
        <xdr:cNvPr id="5" name="正方形/長方形 4">
          <a:extLst>
            <a:ext uri="{FF2B5EF4-FFF2-40B4-BE49-F238E27FC236}">
              <a16:creationId xmlns:a16="http://schemas.microsoft.com/office/drawing/2014/main" id="{C2FDCF3E-8206-4C7C-94DC-BDF876C6BF81}"/>
            </a:ext>
          </a:extLst>
        </xdr:cNvPr>
        <xdr:cNvSpPr/>
      </xdr:nvSpPr>
      <xdr:spPr>
        <a:xfrm>
          <a:off x="7924801" y="9330417"/>
          <a:ext cx="317500" cy="160564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xdr:col>
      <xdr:colOff>658090</xdr:colOff>
      <xdr:row>32</xdr:row>
      <xdr:rowOff>150091</xdr:rowOff>
    </xdr:from>
    <xdr:to>
      <xdr:col>5</xdr:col>
      <xdr:colOff>2458315</xdr:colOff>
      <xdr:row>32</xdr:row>
      <xdr:rowOff>3350491</xdr:rowOff>
    </xdr:to>
    <xdr:pic>
      <xdr:nvPicPr>
        <xdr:cNvPr id="6" name="図 5">
          <a:extLst>
            <a:ext uri="{FF2B5EF4-FFF2-40B4-BE49-F238E27FC236}">
              <a16:creationId xmlns:a16="http://schemas.microsoft.com/office/drawing/2014/main" id="{880E673D-BA3B-41F3-BF8F-9B7F519312ED}"/>
            </a:ext>
          </a:extLst>
        </xdr:cNvPr>
        <xdr:cNvPicPr preferRelativeResize="0">
          <a:picLocks/>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bwMode="auto">
        <a:xfrm>
          <a:off x="8011390" y="16571191"/>
          <a:ext cx="1800225" cy="3200400"/>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658090</xdr:colOff>
      <xdr:row>32</xdr:row>
      <xdr:rowOff>1905001</xdr:rowOff>
    </xdr:from>
    <xdr:to>
      <xdr:col>5</xdr:col>
      <xdr:colOff>2447635</xdr:colOff>
      <xdr:row>32</xdr:row>
      <xdr:rowOff>2851729</xdr:rowOff>
    </xdr:to>
    <xdr:sp macro="" textlink="">
      <xdr:nvSpPr>
        <xdr:cNvPr id="7" name="正方形/長方形 6">
          <a:extLst>
            <a:ext uri="{FF2B5EF4-FFF2-40B4-BE49-F238E27FC236}">
              <a16:creationId xmlns:a16="http://schemas.microsoft.com/office/drawing/2014/main" id="{B9665306-F679-4C74-B9F8-1755595D9B6A}"/>
            </a:ext>
          </a:extLst>
        </xdr:cNvPr>
        <xdr:cNvSpPr/>
      </xdr:nvSpPr>
      <xdr:spPr>
        <a:xfrm>
          <a:off x="8011390" y="18326101"/>
          <a:ext cx="1789545" cy="94672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xdr:col>
      <xdr:colOff>704273</xdr:colOff>
      <xdr:row>36</xdr:row>
      <xdr:rowOff>103909</xdr:rowOff>
    </xdr:from>
    <xdr:to>
      <xdr:col>5</xdr:col>
      <xdr:colOff>2507673</xdr:colOff>
      <xdr:row>39</xdr:row>
      <xdr:rowOff>3200400</xdr:rowOff>
    </xdr:to>
    <xdr:pic>
      <xdr:nvPicPr>
        <xdr:cNvPr id="8" name="図 7">
          <a:extLst>
            <a:ext uri="{FF2B5EF4-FFF2-40B4-BE49-F238E27FC236}">
              <a16:creationId xmlns:a16="http://schemas.microsoft.com/office/drawing/2014/main" id="{9085352A-173E-4EDA-ABF9-D7D6979AFE19}"/>
            </a:ext>
          </a:extLst>
        </xdr:cNvPr>
        <xdr:cNvPicPr>
          <a:picLocks/>
        </xdr:cNvPicPr>
      </xdr:nvPicPr>
      <xdr:blipFill>
        <a:blip xmlns:r="http://schemas.openxmlformats.org/officeDocument/2006/relationships" r:embed="rId4" cstate="screen">
          <a:extLst>
            <a:ext uri="{28A0092B-C50C-407E-A947-70E740481C1C}">
              <a14:useLocalDpi xmlns:a14="http://schemas.microsoft.com/office/drawing/2010/main"/>
            </a:ext>
          </a:extLst>
        </a:blip>
        <a:stretch>
          <a:fillRect/>
        </a:stretch>
      </xdr:blipFill>
      <xdr:spPr bwMode="auto">
        <a:xfrm>
          <a:off x="8057573" y="30507709"/>
          <a:ext cx="1800225" cy="3200400"/>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692727</xdr:colOff>
      <xdr:row>36</xdr:row>
      <xdr:rowOff>1062182</xdr:rowOff>
    </xdr:from>
    <xdr:to>
      <xdr:col>5</xdr:col>
      <xdr:colOff>2482272</xdr:colOff>
      <xdr:row>36</xdr:row>
      <xdr:rowOff>2078182</xdr:rowOff>
    </xdr:to>
    <xdr:sp macro="" textlink="">
      <xdr:nvSpPr>
        <xdr:cNvPr id="9" name="正方形/長方形 8">
          <a:extLst>
            <a:ext uri="{FF2B5EF4-FFF2-40B4-BE49-F238E27FC236}">
              <a16:creationId xmlns:a16="http://schemas.microsoft.com/office/drawing/2014/main" id="{69359B53-6CF3-4D6F-A889-16B1473B14CD}"/>
            </a:ext>
          </a:extLst>
        </xdr:cNvPr>
        <xdr:cNvSpPr/>
      </xdr:nvSpPr>
      <xdr:spPr>
        <a:xfrm>
          <a:off x="8046027" y="31465982"/>
          <a:ext cx="1789545" cy="10160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xdr:col>
      <xdr:colOff>692727</xdr:colOff>
      <xdr:row>39</xdr:row>
      <xdr:rowOff>161636</xdr:rowOff>
    </xdr:from>
    <xdr:to>
      <xdr:col>5</xdr:col>
      <xdr:colOff>2492391</xdr:colOff>
      <xdr:row>39</xdr:row>
      <xdr:rowOff>3365211</xdr:rowOff>
    </xdr:to>
    <xdr:pic>
      <xdr:nvPicPr>
        <xdr:cNvPr id="10" name="コンテンツ プレースホルダー 2">
          <a:extLst>
            <a:ext uri="{FF2B5EF4-FFF2-40B4-BE49-F238E27FC236}">
              <a16:creationId xmlns:a16="http://schemas.microsoft.com/office/drawing/2014/main" id="{E3D41C6A-389D-4195-B36F-83B29EA8E7F2}"/>
            </a:ext>
          </a:extLst>
        </xdr:cNvPr>
        <xdr:cNvPicPr>
          <a:picLocks noGrp="1" noChangeAspect="1" noChangeArrowheads="1"/>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8046027" y="34356386"/>
          <a:ext cx="1799664" cy="3200400"/>
        </a:xfrm>
        <a:prstGeom prst="rect">
          <a:avLst/>
        </a:prstGeom>
        <a:noFill/>
        <a:ln>
          <a:solidFill>
            <a:schemeClr val="bg1">
              <a:lumMod val="9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935267</xdr:colOff>
      <xdr:row>39</xdr:row>
      <xdr:rowOff>891309</xdr:rowOff>
    </xdr:from>
    <xdr:to>
      <xdr:col>5</xdr:col>
      <xdr:colOff>1505472</xdr:colOff>
      <xdr:row>39</xdr:row>
      <xdr:rowOff>1062182</xdr:rowOff>
    </xdr:to>
    <xdr:sp macro="" textlink="">
      <xdr:nvSpPr>
        <xdr:cNvPr id="11" name="正方形/長方形 10">
          <a:extLst>
            <a:ext uri="{FF2B5EF4-FFF2-40B4-BE49-F238E27FC236}">
              <a16:creationId xmlns:a16="http://schemas.microsoft.com/office/drawing/2014/main" id="{404DBD0A-734B-43FE-A98A-759B030343A9}"/>
            </a:ext>
          </a:extLst>
        </xdr:cNvPr>
        <xdr:cNvSpPr/>
      </xdr:nvSpPr>
      <xdr:spPr>
        <a:xfrm>
          <a:off x="8288567" y="35086059"/>
          <a:ext cx="570205" cy="1708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1043116</xdr:colOff>
      <xdr:row>39</xdr:row>
      <xdr:rowOff>1078344</xdr:rowOff>
    </xdr:from>
    <xdr:to>
      <xdr:col>5</xdr:col>
      <xdr:colOff>1471520</xdr:colOff>
      <xdr:row>39</xdr:row>
      <xdr:rowOff>1249217</xdr:rowOff>
    </xdr:to>
    <xdr:sp macro="" textlink="">
      <xdr:nvSpPr>
        <xdr:cNvPr id="12" name="正方形/長方形 11">
          <a:extLst>
            <a:ext uri="{FF2B5EF4-FFF2-40B4-BE49-F238E27FC236}">
              <a16:creationId xmlns:a16="http://schemas.microsoft.com/office/drawing/2014/main" id="{81832495-ADD7-4EF3-A87E-4A220691E3C7}"/>
            </a:ext>
          </a:extLst>
        </xdr:cNvPr>
        <xdr:cNvSpPr/>
      </xdr:nvSpPr>
      <xdr:spPr>
        <a:xfrm>
          <a:off x="8396416" y="35273094"/>
          <a:ext cx="428404" cy="1708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738909</xdr:colOff>
      <xdr:row>39</xdr:row>
      <xdr:rowOff>1339273</xdr:rowOff>
    </xdr:from>
    <xdr:to>
      <xdr:col>5</xdr:col>
      <xdr:colOff>2493818</xdr:colOff>
      <xdr:row>39</xdr:row>
      <xdr:rowOff>3117273</xdr:rowOff>
    </xdr:to>
    <xdr:sp macro="" textlink="">
      <xdr:nvSpPr>
        <xdr:cNvPr id="13" name="正方形/長方形 12">
          <a:extLst>
            <a:ext uri="{FF2B5EF4-FFF2-40B4-BE49-F238E27FC236}">
              <a16:creationId xmlns:a16="http://schemas.microsoft.com/office/drawing/2014/main" id="{4909854C-721A-4A77-B84D-7C01400AE9F4}"/>
            </a:ext>
          </a:extLst>
        </xdr:cNvPr>
        <xdr:cNvSpPr/>
      </xdr:nvSpPr>
      <xdr:spPr>
        <a:xfrm>
          <a:off x="8092209" y="35534023"/>
          <a:ext cx="1754909" cy="17780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xdr:col>
      <xdr:colOff>669636</xdr:colOff>
      <xdr:row>40</xdr:row>
      <xdr:rowOff>150091</xdr:rowOff>
    </xdr:from>
    <xdr:to>
      <xdr:col>5</xdr:col>
      <xdr:colOff>2468942</xdr:colOff>
      <xdr:row>40</xdr:row>
      <xdr:rowOff>3350491</xdr:rowOff>
    </xdr:to>
    <xdr:pic>
      <xdr:nvPicPr>
        <xdr:cNvPr id="14" name="図 13">
          <a:extLst>
            <a:ext uri="{FF2B5EF4-FFF2-40B4-BE49-F238E27FC236}">
              <a16:creationId xmlns:a16="http://schemas.microsoft.com/office/drawing/2014/main" id="{61199A31-5154-4B72-B2DC-F8513CBB7B22}"/>
            </a:ext>
          </a:extLst>
        </xdr:cNvPr>
        <xdr:cNvPicPr>
          <a:picLocks noChangeAspect="1"/>
        </xdr:cNvPicPr>
      </xdr:nvPicPr>
      <xdr:blipFill>
        <a:blip xmlns:r="http://schemas.openxmlformats.org/officeDocument/2006/relationships" r:embed="rId6" cstate="screen">
          <a:extLst>
            <a:ext uri="{28A0092B-C50C-407E-A947-70E740481C1C}">
              <a14:useLocalDpi xmlns:a14="http://schemas.microsoft.com/office/drawing/2010/main"/>
            </a:ext>
          </a:extLst>
        </a:blip>
        <a:srcRect/>
        <a:stretch>
          <a:fillRect/>
        </a:stretch>
      </xdr:blipFill>
      <xdr:spPr bwMode="auto">
        <a:xfrm>
          <a:off x="8022936" y="37840516"/>
          <a:ext cx="1802481" cy="3200400"/>
        </a:xfrm>
        <a:prstGeom prst="rect">
          <a:avLst/>
        </a:prstGeom>
        <a:noFill/>
        <a:ln w="9525">
          <a:solidFill>
            <a:schemeClr val="bg1">
              <a:lumMod val="9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706582</xdr:colOff>
      <xdr:row>40</xdr:row>
      <xdr:rowOff>1226127</xdr:rowOff>
    </xdr:from>
    <xdr:to>
      <xdr:col>5</xdr:col>
      <xdr:colOff>2461491</xdr:colOff>
      <xdr:row>40</xdr:row>
      <xdr:rowOff>3004127</xdr:rowOff>
    </xdr:to>
    <xdr:sp macro="" textlink="">
      <xdr:nvSpPr>
        <xdr:cNvPr id="15" name="正方形/長方形 14">
          <a:extLst>
            <a:ext uri="{FF2B5EF4-FFF2-40B4-BE49-F238E27FC236}">
              <a16:creationId xmlns:a16="http://schemas.microsoft.com/office/drawing/2014/main" id="{54CEC898-2D14-44FC-A275-8066B6B0B020}"/>
            </a:ext>
          </a:extLst>
        </xdr:cNvPr>
        <xdr:cNvSpPr/>
      </xdr:nvSpPr>
      <xdr:spPr>
        <a:xfrm>
          <a:off x="8059882" y="38916552"/>
          <a:ext cx="1754909" cy="17780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768928</xdr:colOff>
      <xdr:row>45</xdr:row>
      <xdr:rowOff>196273</xdr:rowOff>
    </xdr:from>
    <xdr:to>
      <xdr:col>5</xdr:col>
      <xdr:colOff>2407228</xdr:colOff>
      <xdr:row>45</xdr:row>
      <xdr:rowOff>3394364</xdr:rowOff>
    </xdr:to>
    <xdr:grpSp>
      <xdr:nvGrpSpPr>
        <xdr:cNvPr id="16" name="グループ化 15">
          <a:extLst>
            <a:ext uri="{FF2B5EF4-FFF2-40B4-BE49-F238E27FC236}">
              <a16:creationId xmlns:a16="http://schemas.microsoft.com/office/drawing/2014/main" id="{5346435D-19E3-466B-9570-6FD72F9A96C5}"/>
            </a:ext>
          </a:extLst>
        </xdr:cNvPr>
        <xdr:cNvGrpSpPr>
          <a:grpSpLocks/>
        </xdr:cNvGrpSpPr>
      </xdr:nvGrpSpPr>
      <xdr:grpSpPr bwMode="auto">
        <a:xfrm>
          <a:off x="8130392" y="35588452"/>
          <a:ext cx="1638300" cy="3198091"/>
          <a:chOff x="2127363" y="2601031"/>
          <a:chExt cx="1802687" cy="4046071"/>
        </a:xfrm>
      </xdr:grpSpPr>
      <xdr:pic>
        <xdr:nvPicPr>
          <xdr:cNvPr id="17" name="図 16">
            <a:extLst>
              <a:ext uri="{FF2B5EF4-FFF2-40B4-BE49-F238E27FC236}">
                <a16:creationId xmlns:a16="http://schemas.microsoft.com/office/drawing/2014/main" id="{15D87186-7C37-44BE-AE5A-BB781CBBD1D1}"/>
              </a:ext>
            </a:extLst>
          </xdr:cNvPr>
          <xdr:cNvPicPr>
            <a:picLocks noChangeAspect="1"/>
          </xdr:cNvPicPr>
        </xdr:nvPicPr>
        <xdr:blipFill>
          <a:blip xmlns:r="http://schemas.openxmlformats.org/officeDocument/2006/relationships" r:embed="rId7" cstate="screen">
            <a:extLst>
              <a:ext uri="{28A0092B-C50C-407E-A947-70E740481C1C}">
                <a14:useLocalDpi xmlns:a14="http://schemas.microsoft.com/office/drawing/2010/main"/>
              </a:ext>
            </a:extLst>
          </a:blip>
          <a:stretch>
            <a:fillRect/>
          </a:stretch>
        </xdr:blipFill>
        <xdr:spPr bwMode="auto">
          <a:xfrm>
            <a:off x="2130857" y="2601031"/>
            <a:ext cx="1799193" cy="3199503"/>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8" name="図 17">
            <a:extLst>
              <a:ext uri="{FF2B5EF4-FFF2-40B4-BE49-F238E27FC236}">
                <a16:creationId xmlns:a16="http://schemas.microsoft.com/office/drawing/2014/main" id="{AF823D2B-C4FC-4760-B681-9EE619040DB9}"/>
              </a:ext>
            </a:extLst>
          </xdr:cNvPr>
          <xdr:cNvPicPr>
            <a:picLocks noChangeAspect="1"/>
          </xdr:cNvPicPr>
        </xdr:nvPicPr>
        <xdr:blipFill rotWithShape="1">
          <a:blip xmlns:r="http://schemas.openxmlformats.org/officeDocument/2006/relationships" r:embed="rId8" cstate="screen">
            <a:extLst>
              <a:ext uri="{28A0092B-C50C-407E-A947-70E740481C1C}">
                <a14:useLocalDpi xmlns:a14="http://schemas.microsoft.com/office/drawing/2010/main"/>
              </a:ext>
            </a:extLst>
          </a:blip>
          <a:srcRect/>
          <a:stretch/>
        </xdr:blipFill>
        <xdr:spPr bwMode="auto">
          <a:xfrm>
            <a:off x="2127363" y="4676431"/>
            <a:ext cx="1799193" cy="1970671"/>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757381</xdr:colOff>
      <xdr:row>45</xdr:row>
      <xdr:rowOff>554182</xdr:rowOff>
    </xdr:from>
    <xdr:to>
      <xdr:col>5</xdr:col>
      <xdr:colOff>1207654</xdr:colOff>
      <xdr:row>45</xdr:row>
      <xdr:rowOff>958273</xdr:rowOff>
    </xdr:to>
    <xdr:sp macro="" textlink="">
      <xdr:nvSpPr>
        <xdr:cNvPr id="19" name="正方形/長方形 18">
          <a:extLst>
            <a:ext uri="{FF2B5EF4-FFF2-40B4-BE49-F238E27FC236}">
              <a16:creationId xmlns:a16="http://schemas.microsoft.com/office/drawing/2014/main" id="{2CA6B1FE-A6AA-4652-9E20-0C12E1F89C36}"/>
            </a:ext>
          </a:extLst>
        </xdr:cNvPr>
        <xdr:cNvSpPr>
          <a:spLocks noChangeArrowheads="1"/>
        </xdr:cNvSpPr>
      </xdr:nvSpPr>
      <xdr:spPr bwMode="auto">
        <a:xfrm>
          <a:off x="8110681" y="49341232"/>
          <a:ext cx="450273" cy="404091"/>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768929</xdr:colOff>
      <xdr:row>45</xdr:row>
      <xdr:rowOff>1293092</xdr:rowOff>
    </xdr:from>
    <xdr:to>
      <xdr:col>5</xdr:col>
      <xdr:colOff>1196109</xdr:colOff>
      <xdr:row>45</xdr:row>
      <xdr:rowOff>1627909</xdr:rowOff>
    </xdr:to>
    <xdr:sp macro="" textlink="">
      <xdr:nvSpPr>
        <xdr:cNvPr id="20" name="正方形/長方形 19">
          <a:extLst>
            <a:ext uri="{FF2B5EF4-FFF2-40B4-BE49-F238E27FC236}">
              <a16:creationId xmlns:a16="http://schemas.microsoft.com/office/drawing/2014/main" id="{252EFEE6-CD23-4652-8B27-C6DB34E0BB9A}"/>
            </a:ext>
          </a:extLst>
        </xdr:cNvPr>
        <xdr:cNvSpPr>
          <a:spLocks noChangeArrowheads="1"/>
        </xdr:cNvSpPr>
      </xdr:nvSpPr>
      <xdr:spPr bwMode="auto">
        <a:xfrm>
          <a:off x="8122229" y="50080142"/>
          <a:ext cx="427180" cy="334817"/>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771238</xdr:colOff>
      <xdr:row>45</xdr:row>
      <xdr:rowOff>1999674</xdr:rowOff>
    </xdr:from>
    <xdr:to>
      <xdr:col>5</xdr:col>
      <xdr:colOff>2390488</xdr:colOff>
      <xdr:row>45</xdr:row>
      <xdr:rowOff>2496129</xdr:rowOff>
    </xdr:to>
    <xdr:sp macro="" textlink="">
      <xdr:nvSpPr>
        <xdr:cNvPr id="21" name="正方形/長方形 20">
          <a:extLst>
            <a:ext uri="{FF2B5EF4-FFF2-40B4-BE49-F238E27FC236}">
              <a16:creationId xmlns:a16="http://schemas.microsoft.com/office/drawing/2014/main" id="{3EE5AB59-26FC-4079-9399-B2C937C941D4}"/>
            </a:ext>
          </a:extLst>
        </xdr:cNvPr>
        <xdr:cNvSpPr>
          <a:spLocks noChangeArrowheads="1"/>
        </xdr:cNvSpPr>
      </xdr:nvSpPr>
      <xdr:spPr bwMode="auto">
        <a:xfrm>
          <a:off x="8124538" y="50786724"/>
          <a:ext cx="1619250" cy="496455"/>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785093</xdr:colOff>
      <xdr:row>45</xdr:row>
      <xdr:rowOff>2706256</xdr:rowOff>
    </xdr:from>
    <xdr:to>
      <xdr:col>5</xdr:col>
      <xdr:colOff>2404343</xdr:colOff>
      <xdr:row>45</xdr:row>
      <xdr:rowOff>3202711</xdr:rowOff>
    </xdr:to>
    <xdr:sp macro="" textlink="">
      <xdr:nvSpPr>
        <xdr:cNvPr id="22" name="正方形/長方形 21">
          <a:extLst>
            <a:ext uri="{FF2B5EF4-FFF2-40B4-BE49-F238E27FC236}">
              <a16:creationId xmlns:a16="http://schemas.microsoft.com/office/drawing/2014/main" id="{6E9A4F98-8925-475E-AC92-C31F9AF35AC3}"/>
            </a:ext>
          </a:extLst>
        </xdr:cNvPr>
        <xdr:cNvSpPr>
          <a:spLocks noChangeArrowheads="1"/>
        </xdr:cNvSpPr>
      </xdr:nvSpPr>
      <xdr:spPr bwMode="auto">
        <a:xfrm>
          <a:off x="8138393" y="51493306"/>
          <a:ext cx="1619250" cy="496455"/>
        </a:xfrm>
        <a:prstGeom prst="rect">
          <a:avLst/>
        </a:prstGeom>
        <a:noFill/>
        <a:ln w="28575" algn="ctr">
          <a:solidFill>
            <a:srgbClr val="FF0000"/>
          </a:solidFill>
          <a:prstDash val="dash"/>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editAs="oneCell">
    <xdr:from>
      <xdr:col>5</xdr:col>
      <xdr:colOff>1893456</xdr:colOff>
      <xdr:row>46</xdr:row>
      <xdr:rowOff>69273</xdr:rowOff>
    </xdr:from>
    <xdr:to>
      <xdr:col>5</xdr:col>
      <xdr:colOff>3687582</xdr:colOff>
      <xdr:row>46</xdr:row>
      <xdr:rowOff>3269248</xdr:rowOff>
    </xdr:to>
    <xdr:pic>
      <xdr:nvPicPr>
        <xdr:cNvPr id="23" name="図 22">
          <a:extLst>
            <a:ext uri="{FF2B5EF4-FFF2-40B4-BE49-F238E27FC236}">
              <a16:creationId xmlns:a16="http://schemas.microsoft.com/office/drawing/2014/main" id="{63077D92-C132-489D-88CD-B1808BF168BD}"/>
            </a:ext>
          </a:extLst>
        </xdr:cNvPr>
        <xdr:cNvPicPr>
          <a:picLocks noChangeAspect="1"/>
        </xdr:cNvPicPr>
      </xdr:nvPicPr>
      <xdr:blipFill>
        <a:blip xmlns:r="http://schemas.openxmlformats.org/officeDocument/2006/relationships" r:embed="rId9" cstate="screen">
          <a:extLst>
            <a:ext uri="{28A0092B-C50C-407E-A947-70E740481C1C}">
              <a14:useLocalDpi xmlns:a14="http://schemas.microsoft.com/office/drawing/2010/main"/>
            </a:ext>
          </a:extLst>
        </a:blip>
        <a:stretch>
          <a:fillRect/>
        </a:stretch>
      </xdr:blipFill>
      <xdr:spPr>
        <a:xfrm>
          <a:off x="9246756" y="52361523"/>
          <a:ext cx="1797301" cy="3196800"/>
        </a:xfrm>
        <a:prstGeom prst="rect">
          <a:avLst/>
        </a:prstGeom>
      </xdr:spPr>
    </xdr:pic>
    <xdr:clientData/>
  </xdr:twoCellAnchor>
  <xdr:twoCellAnchor editAs="oneCell">
    <xdr:from>
      <xdr:col>5</xdr:col>
      <xdr:colOff>57638</xdr:colOff>
      <xdr:row>46</xdr:row>
      <xdr:rowOff>115363</xdr:rowOff>
    </xdr:from>
    <xdr:to>
      <xdr:col>5</xdr:col>
      <xdr:colOff>1858114</xdr:colOff>
      <xdr:row>46</xdr:row>
      <xdr:rowOff>3312163</xdr:rowOff>
    </xdr:to>
    <xdr:pic>
      <xdr:nvPicPr>
        <xdr:cNvPr id="24" name="図 23">
          <a:extLst>
            <a:ext uri="{FF2B5EF4-FFF2-40B4-BE49-F238E27FC236}">
              <a16:creationId xmlns:a16="http://schemas.microsoft.com/office/drawing/2014/main" id="{5908F48A-AA06-477B-8CF5-F429811FC4AD}"/>
            </a:ext>
          </a:extLst>
        </xdr:cNvPr>
        <xdr:cNvPicPr>
          <a:picLocks noChangeAspect="1"/>
        </xdr:cNvPicPr>
      </xdr:nvPicPr>
      <xdr:blipFill>
        <a:blip xmlns:r="http://schemas.openxmlformats.org/officeDocument/2006/relationships" r:embed="rId10" cstate="screen">
          <a:extLst>
            <a:ext uri="{28A0092B-C50C-407E-A947-70E740481C1C}">
              <a14:useLocalDpi xmlns:a14="http://schemas.microsoft.com/office/drawing/2010/main"/>
            </a:ext>
          </a:extLst>
        </a:blip>
        <a:stretch>
          <a:fillRect/>
        </a:stretch>
      </xdr:blipFill>
      <xdr:spPr>
        <a:xfrm>
          <a:off x="7410938" y="52407613"/>
          <a:ext cx="1797301" cy="3196800"/>
        </a:xfrm>
        <a:prstGeom prst="rect">
          <a:avLst/>
        </a:prstGeom>
      </xdr:spPr>
    </xdr:pic>
    <xdr:clientData/>
  </xdr:twoCellAnchor>
  <xdr:twoCellAnchor>
    <xdr:from>
      <xdr:col>5</xdr:col>
      <xdr:colOff>62347</xdr:colOff>
      <xdr:row>46</xdr:row>
      <xdr:rowOff>2048165</xdr:rowOff>
    </xdr:from>
    <xdr:to>
      <xdr:col>5</xdr:col>
      <xdr:colOff>1681597</xdr:colOff>
      <xdr:row>46</xdr:row>
      <xdr:rowOff>2782455</xdr:rowOff>
    </xdr:to>
    <xdr:sp macro="" textlink="">
      <xdr:nvSpPr>
        <xdr:cNvPr id="25" name="正方形/長方形 24">
          <a:extLst>
            <a:ext uri="{FF2B5EF4-FFF2-40B4-BE49-F238E27FC236}">
              <a16:creationId xmlns:a16="http://schemas.microsoft.com/office/drawing/2014/main" id="{11773CBB-FAAB-4AAB-9829-4E81D3CFB9DC}"/>
            </a:ext>
          </a:extLst>
        </xdr:cNvPr>
        <xdr:cNvSpPr>
          <a:spLocks noChangeArrowheads="1"/>
        </xdr:cNvSpPr>
      </xdr:nvSpPr>
      <xdr:spPr bwMode="auto">
        <a:xfrm>
          <a:off x="7415647" y="54340415"/>
          <a:ext cx="1619250" cy="73429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1958110</xdr:colOff>
      <xdr:row>46</xdr:row>
      <xdr:rowOff>411019</xdr:rowOff>
    </xdr:from>
    <xdr:to>
      <xdr:col>5</xdr:col>
      <xdr:colOff>3577360</xdr:colOff>
      <xdr:row>46</xdr:row>
      <xdr:rowOff>3001819</xdr:rowOff>
    </xdr:to>
    <xdr:sp macro="" textlink="">
      <xdr:nvSpPr>
        <xdr:cNvPr id="26" name="正方形/長方形 25">
          <a:extLst>
            <a:ext uri="{FF2B5EF4-FFF2-40B4-BE49-F238E27FC236}">
              <a16:creationId xmlns:a16="http://schemas.microsoft.com/office/drawing/2014/main" id="{8E0199AC-0EF1-403A-AE39-D9A4320D8ED8}"/>
            </a:ext>
          </a:extLst>
        </xdr:cNvPr>
        <xdr:cNvSpPr>
          <a:spLocks noChangeArrowheads="1"/>
        </xdr:cNvSpPr>
      </xdr:nvSpPr>
      <xdr:spPr bwMode="auto">
        <a:xfrm>
          <a:off x="9311410" y="52703269"/>
          <a:ext cx="1619250" cy="259080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53113</xdr:colOff>
      <xdr:row>46</xdr:row>
      <xdr:rowOff>1415474</xdr:rowOff>
    </xdr:from>
    <xdr:to>
      <xdr:col>5</xdr:col>
      <xdr:colOff>600365</xdr:colOff>
      <xdr:row>46</xdr:row>
      <xdr:rowOff>1997364</xdr:rowOff>
    </xdr:to>
    <xdr:sp macro="" textlink="">
      <xdr:nvSpPr>
        <xdr:cNvPr id="27" name="正方形/長方形 26">
          <a:extLst>
            <a:ext uri="{FF2B5EF4-FFF2-40B4-BE49-F238E27FC236}">
              <a16:creationId xmlns:a16="http://schemas.microsoft.com/office/drawing/2014/main" id="{55FBF642-3469-4DA4-8175-5BB38A9BD619}"/>
            </a:ext>
          </a:extLst>
        </xdr:cNvPr>
        <xdr:cNvSpPr>
          <a:spLocks noChangeArrowheads="1"/>
        </xdr:cNvSpPr>
      </xdr:nvSpPr>
      <xdr:spPr bwMode="auto">
        <a:xfrm>
          <a:off x="7406413" y="53707724"/>
          <a:ext cx="547252" cy="58189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editAs="oneCell">
    <xdr:from>
      <xdr:col>5</xdr:col>
      <xdr:colOff>103909</xdr:colOff>
      <xdr:row>72</xdr:row>
      <xdr:rowOff>127000</xdr:rowOff>
    </xdr:from>
    <xdr:to>
      <xdr:col>5</xdr:col>
      <xdr:colOff>1904134</xdr:colOff>
      <xdr:row>72</xdr:row>
      <xdr:rowOff>3325813</xdr:rowOff>
    </xdr:to>
    <xdr:pic>
      <xdr:nvPicPr>
        <xdr:cNvPr id="28" name="図 27">
          <a:extLst>
            <a:ext uri="{FF2B5EF4-FFF2-40B4-BE49-F238E27FC236}">
              <a16:creationId xmlns:a16="http://schemas.microsoft.com/office/drawing/2014/main" id="{41786BF4-A356-4AB0-ABAC-3F4065049D6F}"/>
            </a:ext>
          </a:extLst>
        </xdr:cNvPr>
        <xdr:cNvPicPr>
          <a:picLocks noChangeAspect="1" noChangeArrowheads="1"/>
        </xdr:cNvPicPr>
      </xdr:nvPicPr>
      <xdr:blipFill>
        <a:blip xmlns:r="http://schemas.openxmlformats.org/officeDocument/2006/relationships" r:embed="rId11" cstate="screen">
          <a:extLst>
            <a:ext uri="{28A0092B-C50C-407E-A947-70E740481C1C}">
              <a14:useLocalDpi xmlns:a14="http://schemas.microsoft.com/office/drawing/2010/main"/>
            </a:ext>
          </a:extLst>
        </a:blip>
        <a:srcRect/>
        <a:stretch>
          <a:fillRect/>
        </a:stretch>
      </xdr:blipFill>
      <xdr:spPr bwMode="auto">
        <a:xfrm>
          <a:off x="7457209" y="60744100"/>
          <a:ext cx="1800225" cy="31956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2120034</xdr:colOff>
      <xdr:row>72</xdr:row>
      <xdr:rowOff>127000</xdr:rowOff>
    </xdr:from>
    <xdr:to>
      <xdr:col>5</xdr:col>
      <xdr:colOff>3917084</xdr:colOff>
      <xdr:row>72</xdr:row>
      <xdr:rowOff>3321050</xdr:rowOff>
    </xdr:to>
    <xdr:pic>
      <xdr:nvPicPr>
        <xdr:cNvPr id="29" name="図 28">
          <a:extLst>
            <a:ext uri="{FF2B5EF4-FFF2-40B4-BE49-F238E27FC236}">
              <a16:creationId xmlns:a16="http://schemas.microsoft.com/office/drawing/2014/main" id="{7F2D658E-6A3B-4C63-BC11-8E23FECB1AC8}"/>
            </a:ext>
          </a:extLst>
        </xdr:cNvPr>
        <xdr:cNvPicPr>
          <a:picLocks noChangeAspect="1" noChangeArrowheads="1"/>
        </xdr:cNvPicPr>
      </xdr:nvPicPr>
      <xdr:blipFill>
        <a:blip xmlns:r="http://schemas.openxmlformats.org/officeDocument/2006/relationships" r:embed="rId12" cstate="screen">
          <a:extLst>
            <a:ext uri="{28A0092B-C50C-407E-A947-70E740481C1C}">
              <a14:useLocalDpi xmlns:a14="http://schemas.microsoft.com/office/drawing/2010/main"/>
            </a:ext>
          </a:extLst>
        </a:blip>
        <a:srcRect/>
        <a:stretch>
          <a:fillRect/>
        </a:stretch>
      </xdr:blipFill>
      <xdr:spPr bwMode="auto">
        <a:xfrm>
          <a:off x="9473334" y="60744100"/>
          <a:ext cx="1800225" cy="319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87746</xdr:colOff>
      <xdr:row>72</xdr:row>
      <xdr:rowOff>1789545</xdr:rowOff>
    </xdr:from>
    <xdr:to>
      <xdr:col>5</xdr:col>
      <xdr:colOff>1870363</xdr:colOff>
      <xdr:row>72</xdr:row>
      <xdr:rowOff>2020454</xdr:rowOff>
    </xdr:to>
    <xdr:sp macro="" textlink="">
      <xdr:nvSpPr>
        <xdr:cNvPr id="30" name="正方形/長方形 29">
          <a:extLst>
            <a:ext uri="{FF2B5EF4-FFF2-40B4-BE49-F238E27FC236}">
              <a16:creationId xmlns:a16="http://schemas.microsoft.com/office/drawing/2014/main" id="{50DD88E4-2D1B-4298-B29A-9E1FC2869582}"/>
            </a:ext>
          </a:extLst>
        </xdr:cNvPr>
        <xdr:cNvSpPr>
          <a:spLocks noChangeArrowheads="1"/>
        </xdr:cNvSpPr>
      </xdr:nvSpPr>
      <xdr:spPr bwMode="auto">
        <a:xfrm>
          <a:off x="7441046" y="62406645"/>
          <a:ext cx="1782617" cy="230909"/>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2098964</xdr:colOff>
      <xdr:row>72</xdr:row>
      <xdr:rowOff>1233054</xdr:rowOff>
    </xdr:from>
    <xdr:to>
      <xdr:col>5</xdr:col>
      <xdr:colOff>3881581</xdr:colOff>
      <xdr:row>72</xdr:row>
      <xdr:rowOff>2909454</xdr:rowOff>
    </xdr:to>
    <xdr:sp macro="" textlink="">
      <xdr:nvSpPr>
        <xdr:cNvPr id="31" name="正方形/長方形 30">
          <a:extLst>
            <a:ext uri="{FF2B5EF4-FFF2-40B4-BE49-F238E27FC236}">
              <a16:creationId xmlns:a16="http://schemas.microsoft.com/office/drawing/2014/main" id="{14F170A4-2E2A-45F1-8644-BA2BBD10CA78}"/>
            </a:ext>
          </a:extLst>
        </xdr:cNvPr>
        <xdr:cNvSpPr>
          <a:spLocks noChangeArrowheads="1"/>
        </xdr:cNvSpPr>
      </xdr:nvSpPr>
      <xdr:spPr bwMode="auto">
        <a:xfrm>
          <a:off x="9452264" y="61850154"/>
          <a:ext cx="1782617" cy="1676400"/>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editAs="oneCell">
    <xdr:from>
      <xdr:col>5</xdr:col>
      <xdr:colOff>935181</xdr:colOff>
      <xdr:row>91</xdr:row>
      <xdr:rowOff>184728</xdr:rowOff>
    </xdr:from>
    <xdr:to>
      <xdr:col>5</xdr:col>
      <xdr:colOff>2732231</xdr:colOff>
      <xdr:row>91</xdr:row>
      <xdr:rowOff>3381953</xdr:rowOff>
    </xdr:to>
    <xdr:pic>
      <xdr:nvPicPr>
        <xdr:cNvPr id="32" name="図 31">
          <a:extLst>
            <a:ext uri="{FF2B5EF4-FFF2-40B4-BE49-F238E27FC236}">
              <a16:creationId xmlns:a16="http://schemas.microsoft.com/office/drawing/2014/main" id="{C44CDFED-7C8F-4C98-B4CE-CEC364A8BDA8}"/>
            </a:ext>
          </a:extLst>
        </xdr:cNvPr>
        <xdr:cNvPicPr>
          <a:picLocks noChangeArrowheads="1"/>
        </xdr:cNvPicPr>
      </xdr:nvPicPr>
      <xdr:blipFill>
        <a:blip xmlns:r="http://schemas.openxmlformats.org/officeDocument/2006/relationships" r:embed="rId13" cstate="screen">
          <a:extLst>
            <a:ext uri="{28A0092B-C50C-407E-A947-70E740481C1C}">
              <a14:useLocalDpi xmlns:a14="http://schemas.microsoft.com/office/drawing/2010/main"/>
            </a:ext>
          </a:extLst>
        </a:blip>
        <a:stretch>
          <a:fillRect/>
        </a:stretch>
      </xdr:blipFill>
      <xdr:spPr bwMode="auto">
        <a:xfrm>
          <a:off x="8288481" y="71288853"/>
          <a:ext cx="1800225" cy="3200400"/>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900545</xdr:colOff>
      <xdr:row>92</xdr:row>
      <xdr:rowOff>207818</xdr:rowOff>
    </xdr:from>
    <xdr:to>
      <xdr:col>5</xdr:col>
      <xdr:colOff>2697595</xdr:colOff>
      <xdr:row>92</xdr:row>
      <xdr:rowOff>3408218</xdr:rowOff>
    </xdr:to>
    <xdr:pic>
      <xdr:nvPicPr>
        <xdr:cNvPr id="33" name="図 32">
          <a:extLst>
            <a:ext uri="{FF2B5EF4-FFF2-40B4-BE49-F238E27FC236}">
              <a16:creationId xmlns:a16="http://schemas.microsoft.com/office/drawing/2014/main" id="{9C35A27D-36F4-46F0-B5BD-0A5B90D3D6FE}"/>
            </a:ext>
          </a:extLst>
        </xdr:cNvPr>
        <xdr:cNvPicPr>
          <a:picLocks noChangeArrowheads="1"/>
        </xdr:cNvPicPr>
      </xdr:nvPicPr>
      <xdr:blipFill>
        <a:blip xmlns:r="http://schemas.openxmlformats.org/officeDocument/2006/relationships" r:embed="rId14" cstate="screen">
          <a:extLst>
            <a:ext uri="{28A0092B-C50C-407E-A947-70E740481C1C}">
              <a14:useLocalDpi xmlns:a14="http://schemas.microsoft.com/office/drawing/2010/main"/>
            </a:ext>
          </a:extLst>
        </a:blip>
        <a:stretch>
          <a:fillRect/>
        </a:stretch>
      </xdr:blipFill>
      <xdr:spPr bwMode="auto">
        <a:xfrm>
          <a:off x="8253845" y="74798093"/>
          <a:ext cx="1800225" cy="3200400"/>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854365</xdr:colOff>
      <xdr:row>94</xdr:row>
      <xdr:rowOff>150091</xdr:rowOff>
    </xdr:from>
    <xdr:to>
      <xdr:col>5</xdr:col>
      <xdr:colOff>2657765</xdr:colOff>
      <xdr:row>94</xdr:row>
      <xdr:rowOff>3350491</xdr:rowOff>
    </xdr:to>
    <xdr:pic>
      <xdr:nvPicPr>
        <xdr:cNvPr id="34" name="図 33">
          <a:extLst>
            <a:ext uri="{FF2B5EF4-FFF2-40B4-BE49-F238E27FC236}">
              <a16:creationId xmlns:a16="http://schemas.microsoft.com/office/drawing/2014/main" id="{3A2B4357-6737-43AE-A4BD-913872957437}"/>
            </a:ext>
          </a:extLst>
        </xdr:cNvPr>
        <xdr:cNvPicPr>
          <a:picLocks noChangeArrowheads="1"/>
        </xdr:cNvPicPr>
      </xdr:nvPicPr>
      <xdr:blipFill>
        <a:blip xmlns:r="http://schemas.openxmlformats.org/officeDocument/2006/relationships" r:embed="rId15" cstate="screen">
          <a:extLst>
            <a:ext uri="{28A0092B-C50C-407E-A947-70E740481C1C}">
              <a14:useLocalDpi xmlns:a14="http://schemas.microsoft.com/office/drawing/2010/main"/>
            </a:ext>
          </a:extLst>
        </a:blip>
        <a:stretch>
          <a:fillRect/>
        </a:stretch>
      </xdr:blipFill>
      <xdr:spPr bwMode="auto">
        <a:xfrm>
          <a:off x="8207665" y="78378916"/>
          <a:ext cx="1800225" cy="3200400"/>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1154546</xdr:colOff>
      <xdr:row>94</xdr:row>
      <xdr:rowOff>184728</xdr:rowOff>
    </xdr:from>
    <xdr:to>
      <xdr:col>5</xdr:col>
      <xdr:colOff>2274456</xdr:colOff>
      <xdr:row>94</xdr:row>
      <xdr:rowOff>346364</xdr:rowOff>
    </xdr:to>
    <xdr:sp macro="" textlink="">
      <xdr:nvSpPr>
        <xdr:cNvPr id="35" name="正方形/長方形 34">
          <a:extLst>
            <a:ext uri="{FF2B5EF4-FFF2-40B4-BE49-F238E27FC236}">
              <a16:creationId xmlns:a16="http://schemas.microsoft.com/office/drawing/2014/main" id="{B1089B8C-77B4-485B-9441-48B0AEC8E601}"/>
            </a:ext>
          </a:extLst>
        </xdr:cNvPr>
        <xdr:cNvSpPr>
          <a:spLocks noChangeArrowheads="1"/>
        </xdr:cNvSpPr>
      </xdr:nvSpPr>
      <xdr:spPr bwMode="auto">
        <a:xfrm>
          <a:off x="8507846" y="78413553"/>
          <a:ext cx="1119910" cy="161636"/>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822037</xdr:colOff>
      <xdr:row>94</xdr:row>
      <xdr:rowOff>1514764</xdr:rowOff>
    </xdr:from>
    <xdr:to>
      <xdr:col>5</xdr:col>
      <xdr:colOff>2736273</xdr:colOff>
      <xdr:row>94</xdr:row>
      <xdr:rowOff>1674090</xdr:rowOff>
    </xdr:to>
    <xdr:sp macro="" textlink="">
      <xdr:nvSpPr>
        <xdr:cNvPr id="36" name="正方形/長方形 35">
          <a:extLst>
            <a:ext uri="{FF2B5EF4-FFF2-40B4-BE49-F238E27FC236}">
              <a16:creationId xmlns:a16="http://schemas.microsoft.com/office/drawing/2014/main" id="{5380429D-42CF-44E0-A417-8D8C11E64968}"/>
            </a:ext>
          </a:extLst>
        </xdr:cNvPr>
        <xdr:cNvSpPr>
          <a:spLocks noChangeArrowheads="1"/>
        </xdr:cNvSpPr>
      </xdr:nvSpPr>
      <xdr:spPr bwMode="auto">
        <a:xfrm>
          <a:off x="8175337" y="79743589"/>
          <a:ext cx="1914236" cy="159326"/>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824346</xdr:colOff>
      <xdr:row>94</xdr:row>
      <xdr:rowOff>3075709</xdr:rowOff>
    </xdr:from>
    <xdr:to>
      <xdr:col>5</xdr:col>
      <xdr:colOff>2738582</xdr:colOff>
      <xdr:row>94</xdr:row>
      <xdr:rowOff>3348181</xdr:rowOff>
    </xdr:to>
    <xdr:sp macro="" textlink="">
      <xdr:nvSpPr>
        <xdr:cNvPr id="37" name="正方形/長方形 36">
          <a:extLst>
            <a:ext uri="{FF2B5EF4-FFF2-40B4-BE49-F238E27FC236}">
              <a16:creationId xmlns:a16="http://schemas.microsoft.com/office/drawing/2014/main" id="{C39697FD-77F7-47E7-ABB3-B0CCBD42243B}"/>
            </a:ext>
          </a:extLst>
        </xdr:cNvPr>
        <xdr:cNvSpPr>
          <a:spLocks noChangeArrowheads="1"/>
        </xdr:cNvSpPr>
      </xdr:nvSpPr>
      <xdr:spPr bwMode="auto">
        <a:xfrm>
          <a:off x="8177646" y="81304534"/>
          <a:ext cx="1914236" cy="272472"/>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editAs="oneCell">
    <xdr:from>
      <xdr:col>5</xdr:col>
      <xdr:colOff>854365</xdr:colOff>
      <xdr:row>95</xdr:row>
      <xdr:rowOff>115454</xdr:rowOff>
    </xdr:from>
    <xdr:to>
      <xdr:col>5</xdr:col>
      <xdr:colOff>2656865</xdr:colOff>
      <xdr:row>98</xdr:row>
      <xdr:rowOff>3200400</xdr:rowOff>
    </xdr:to>
    <xdr:pic>
      <xdr:nvPicPr>
        <xdr:cNvPr id="38" name="図 37">
          <a:extLst>
            <a:ext uri="{FF2B5EF4-FFF2-40B4-BE49-F238E27FC236}">
              <a16:creationId xmlns:a16="http://schemas.microsoft.com/office/drawing/2014/main" id="{BCFE2EBC-2C40-47FD-AF88-D5C6F027CB76}"/>
            </a:ext>
          </a:extLst>
        </xdr:cNvPr>
        <xdr:cNvPicPr>
          <a:picLocks noChangeAspect="1"/>
        </xdr:cNvPicPr>
      </xdr:nvPicPr>
      <xdr:blipFill>
        <a:blip xmlns:r="http://schemas.openxmlformats.org/officeDocument/2006/relationships" r:embed="rId16" cstate="screen">
          <a:extLst>
            <a:ext uri="{28A0092B-C50C-407E-A947-70E740481C1C}">
              <a14:useLocalDpi xmlns:a14="http://schemas.microsoft.com/office/drawing/2010/main"/>
            </a:ext>
          </a:extLst>
        </a:blip>
        <a:stretch>
          <a:fillRect/>
        </a:stretch>
      </xdr:blipFill>
      <xdr:spPr>
        <a:xfrm>
          <a:off x="8207665" y="81849479"/>
          <a:ext cx="1799325" cy="3200400"/>
        </a:xfrm>
        <a:prstGeom prst="rect">
          <a:avLst/>
        </a:prstGeom>
      </xdr:spPr>
    </xdr:pic>
    <xdr:clientData/>
  </xdr:twoCellAnchor>
  <xdr:twoCellAnchor>
    <xdr:from>
      <xdr:col>5</xdr:col>
      <xdr:colOff>884382</xdr:colOff>
      <xdr:row>95</xdr:row>
      <xdr:rowOff>480291</xdr:rowOff>
    </xdr:from>
    <xdr:to>
      <xdr:col>5</xdr:col>
      <xdr:colOff>1431636</xdr:colOff>
      <xdr:row>95</xdr:row>
      <xdr:rowOff>669636</xdr:rowOff>
    </xdr:to>
    <xdr:sp macro="" textlink="">
      <xdr:nvSpPr>
        <xdr:cNvPr id="39" name="正方形/長方形 38">
          <a:extLst>
            <a:ext uri="{FF2B5EF4-FFF2-40B4-BE49-F238E27FC236}">
              <a16:creationId xmlns:a16="http://schemas.microsoft.com/office/drawing/2014/main" id="{3F9C1CB4-7FBA-4640-A970-47B4D2B7F1B0}"/>
            </a:ext>
          </a:extLst>
        </xdr:cNvPr>
        <xdr:cNvSpPr>
          <a:spLocks noChangeArrowheads="1"/>
        </xdr:cNvSpPr>
      </xdr:nvSpPr>
      <xdr:spPr bwMode="auto">
        <a:xfrm>
          <a:off x="8237682" y="82214316"/>
          <a:ext cx="547254" cy="189345"/>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1233055</xdr:colOff>
      <xdr:row>95</xdr:row>
      <xdr:rowOff>1833419</xdr:rowOff>
    </xdr:from>
    <xdr:to>
      <xdr:col>5</xdr:col>
      <xdr:colOff>2274455</xdr:colOff>
      <xdr:row>95</xdr:row>
      <xdr:rowOff>2043545</xdr:rowOff>
    </xdr:to>
    <xdr:sp macro="" textlink="">
      <xdr:nvSpPr>
        <xdr:cNvPr id="40" name="正方形/長方形 39">
          <a:extLst>
            <a:ext uri="{FF2B5EF4-FFF2-40B4-BE49-F238E27FC236}">
              <a16:creationId xmlns:a16="http://schemas.microsoft.com/office/drawing/2014/main" id="{146FA3C5-A41A-488C-8B3F-594B5C73E95C}"/>
            </a:ext>
          </a:extLst>
        </xdr:cNvPr>
        <xdr:cNvSpPr>
          <a:spLocks noChangeArrowheads="1"/>
        </xdr:cNvSpPr>
      </xdr:nvSpPr>
      <xdr:spPr bwMode="auto">
        <a:xfrm>
          <a:off x="8586355" y="83567444"/>
          <a:ext cx="1041400" cy="210126"/>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842819</xdr:colOff>
      <xdr:row>98</xdr:row>
      <xdr:rowOff>69273</xdr:rowOff>
    </xdr:from>
    <xdr:to>
      <xdr:col>5</xdr:col>
      <xdr:colOff>2639869</xdr:colOff>
      <xdr:row>98</xdr:row>
      <xdr:rowOff>3434773</xdr:rowOff>
    </xdr:to>
    <xdr:grpSp>
      <xdr:nvGrpSpPr>
        <xdr:cNvPr id="41" name="グループ化 40">
          <a:extLst>
            <a:ext uri="{FF2B5EF4-FFF2-40B4-BE49-F238E27FC236}">
              <a16:creationId xmlns:a16="http://schemas.microsoft.com/office/drawing/2014/main" id="{D817FAE2-21AB-425A-B66E-77E2E0B9EA8C}"/>
            </a:ext>
          </a:extLst>
        </xdr:cNvPr>
        <xdr:cNvGrpSpPr>
          <a:grpSpLocks/>
        </xdr:cNvGrpSpPr>
      </xdr:nvGrpSpPr>
      <xdr:grpSpPr bwMode="auto">
        <a:xfrm>
          <a:off x="8204283" y="58144559"/>
          <a:ext cx="1797050" cy="3365500"/>
          <a:chOff x="5375818" y="3520543"/>
          <a:chExt cx="1797547" cy="3364941"/>
        </a:xfrm>
      </xdr:grpSpPr>
      <xdr:pic>
        <xdr:nvPicPr>
          <xdr:cNvPr id="42" name="図 41">
            <a:extLst>
              <a:ext uri="{FF2B5EF4-FFF2-40B4-BE49-F238E27FC236}">
                <a16:creationId xmlns:a16="http://schemas.microsoft.com/office/drawing/2014/main" id="{9A08F2A0-30EB-428B-A474-F4446AA37B65}"/>
              </a:ext>
            </a:extLst>
          </xdr:cNvPr>
          <xdr:cNvPicPr>
            <a:picLocks noChangeAspect="1" noChangeArrowheads="1"/>
          </xdr:cNvPicPr>
        </xdr:nvPicPr>
        <xdr:blipFill>
          <a:blip xmlns:r="http://schemas.openxmlformats.org/officeDocument/2006/relationships" r:embed="rId17" cstate="screen">
            <a:extLst>
              <a:ext uri="{28A0092B-C50C-407E-A947-70E740481C1C}">
                <a14:useLocalDpi xmlns:a14="http://schemas.microsoft.com/office/drawing/2010/main"/>
              </a:ext>
            </a:extLst>
          </a:blip>
          <a:stretch>
            <a:fillRect/>
          </a:stretch>
        </xdr:blipFill>
        <xdr:spPr bwMode="auto">
          <a:xfrm>
            <a:off x="5375818" y="3690378"/>
            <a:ext cx="1797547" cy="3195106"/>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pic>
        <xdr:nvPicPr>
          <xdr:cNvPr id="43" name="図 42">
            <a:extLst>
              <a:ext uri="{FF2B5EF4-FFF2-40B4-BE49-F238E27FC236}">
                <a16:creationId xmlns:a16="http://schemas.microsoft.com/office/drawing/2014/main" id="{9FCBBD96-2656-4B30-A6AE-B48F6316D370}"/>
              </a:ext>
            </a:extLst>
          </xdr:cNvPr>
          <xdr:cNvPicPr>
            <a:picLocks noChangeAspect="1" noChangeArrowheads="1"/>
          </xdr:cNvPicPr>
        </xdr:nvPicPr>
        <xdr:blipFill rotWithShape="1">
          <a:blip xmlns:r="http://schemas.openxmlformats.org/officeDocument/2006/relationships" r:embed="rId18" cstate="screen">
            <a:extLst>
              <a:ext uri="{28A0092B-C50C-407E-A947-70E740481C1C}">
                <a14:useLocalDpi xmlns:a14="http://schemas.microsoft.com/office/drawing/2010/main"/>
              </a:ext>
            </a:extLst>
          </a:blip>
          <a:srcRect/>
          <a:stretch/>
        </xdr:blipFill>
        <xdr:spPr bwMode="auto">
          <a:xfrm>
            <a:off x="5375818" y="3520543"/>
            <a:ext cx="1797547" cy="2126897"/>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840509</xdr:colOff>
      <xdr:row>98</xdr:row>
      <xdr:rowOff>1417783</xdr:rowOff>
    </xdr:from>
    <xdr:to>
      <xdr:col>5</xdr:col>
      <xdr:colOff>2655455</xdr:colOff>
      <xdr:row>98</xdr:row>
      <xdr:rowOff>2008909</xdr:rowOff>
    </xdr:to>
    <xdr:sp macro="" textlink="">
      <xdr:nvSpPr>
        <xdr:cNvPr id="44" name="正方形/長方形 43">
          <a:extLst>
            <a:ext uri="{FF2B5EF4-FFF2-40B4-BE49-F238E27FC236}">
              <a16:creationId xmlns:a16="http://schemas.microsoft.com/office/drawing/2014/main" id="{B3682007-8E9C-4A28-ADD4-5A2E057939EF}"/>
            </a:ext>
          </a:extLst>
        </xdr:cNvPr>
        <xdr:cNvSpPr>
          <a:spLocks noChangeArrowheads="1"/>
        </xdr:cNvSpPr>
      </xdr:nvSpPr>
      <xdr:spPr bwMode="auto">
        <a:xfrm>
          <a:off x="8193809" y="86961808"/>
          <a:ext cx="1814946" cy="591126"/>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845457</xdr:colOff>
      <xdr:row>101</xdr:row>
      <xdr:rowOff>117929</xdr:rowOff>
    </xdr:from>
    <xdr:to>
      <xdr:col>5</xdr:col>
      <xdr:colOff>2651671</xdr:colOff>
      <xdr:row>101</xdr:row>
      <xdr:rowOff>3365500</xdr:rowOff>
    </xdr:to>
    <xdr:grpSp>
      <xdr:nvGrpSpPr>
        <xdr:cNvPr id="45" name="グループ化 44">
          <a:extLst>
            <a:ext uri="{FF2B5EF4-FFF2-40B4-BE49-F238E27FC236}">
              <a16:creationId xmlns:a16="http://schemas.microsoft.com/office/drawing/2014/main" id="{61095660-ED65-48F7-8A92-9B7B42BCA52C}"/>
            </a:ext>
          </a:extLst>
        </xdr:cNvPr>
        <xdr:cNvGrpSpPr/>
      </xdr:nvGrpSpPr>
      <xdr:grpSpPr>
        <a:xfrm>
          <a:off x="8206921" y="63391143"/>
          <a:ext cx="1806214" cy="3247571"/>
          <a:chOff x="496308" y="1700808"/>
          <a:chExt cx="2160000" cy="4176464"/>
        </a:xfrm>
      </xdr:grpSpPr>
      <xdr:pic>
        <xdr:nvPicPr>
          <xdr:cNvPr id="46" name="図 45">
            <a:extLst>
              <a:ext uri="{FF2B5EF4-FFF2-40B4-BE49-F238E27FC236}">
                <a16:creationId xmlns:a16="http://schemas.microsoft.com/office/drawing/2014/main" id="{88829D4F-26D7-4B02-B505-E467E92EB6B0}"/>
              </a:ext>
            </a:extLst>
          </xdr:cNvPr>
          <xdr:cNvPicPr>
            <a:picLocks noChangeAspect="1"/>
          </xdr:cNvPicPr>
        </xdr:nvPicPr>
        <xdr:blipFill>
          <a:blip xmlns:r="http://schemas.openxmlformats.org/officeDocument/2006/relationships" r:embed="rId19" cstate="screen">
            <a:extLst>
              <a:ext uri="{28A0092B-C50C-407E-A947-70E740481C1C}">
                <a14:useLocalDpi xmlns:a14="http://schemas.microsoft.com/office/drawing/2010/main"/>
              </a:ext>
            </a:extLst>
          </a:blip>
          <a:stretch>
            <a:fillRect/>
          </a:stretch>
        </xdr:blipFill>
        <xdr:spPr>
          <a:xfrm>
            <a:off x="496308" y="1700808"/>
            <a:ext cx="2160000" cy="3840000"/>
          </a:xfrm>
          <a:prstGeom prst="rect">
            <a:avLst/>
          </a:prstGeom>
          <a:ln>
            <a:solidFill>
              <a:schemeClr val="bg2">
                <a:lumMod val="20000"/>
                <a:lumOff val="80000"/>
              </a:schemeClr>
            </a:solidFill>
          </a:ln>
        </xdr:spPr>
      </xdr:pic>
      <xdr:pic>
        <xdr:nvPicPr>
          <xdr:cNvPr id="47" name="図 46">
            <a:extLst>
              <a:ext uri="{FF2B5EF4-FFF2-40B4-BE49-F238E27FC236}">
                <a16:creationId xmlns:a16="http://schemas.microsoft.com/office/drawing/2014/main" id="{B3CB68D2-03E3-44D0-B26C-3FFDCD3A31FD}"/>
              </a:ext>
            </a:extLst>
          </xdr:cNvPr>
          <xdr:cNvPicPr>
            <a:picLocks noChangeAspect="1"/>
          </xdr:cNvPicPr>
        </xdr:nvPicPr>
        <xdr:blipFill rotWithShape="1">
          <a:blip xmlns:r="http://schemas.openxmlformats.org/officeDocument/2006/relationships" r:embed="rId20" cstate="screen">
            <a:extLst>
              <a:ext uri="{28A0092B-C50C-407E-A947-70E740481C1C}">
                <a14:useLocalDpi xmlns:a14="http://schemas.microsoft.com/office/drawing/2010/main"/>
              </a:ext>
            </a:extLst>
          </a:blip>
          <a:srcRect/>
          <a:stretch/>
        </xdr:blipFill>
        <xdr:spPr>
          <a:xfrm>
            <a:off x="496308" y="5144678"/>
            <a:ext cx="2160000" cy="732594"/>
          </a:xfrm>
          <a:prstGeom prst="rect">
            <a:avLst/>
          </a:prstGeom>
          <a:ln>
            <a:solidFill>
              <a:schemeClr val="bg2">
                <a:lumMod val="20000"/>
                <a:lumOff val="80000"/>
              </a:schemeClr>
            </a:solidFill>
          </a:ln>
        </xdr:spPr>
      </xdr:pic>
    </xdr:grpSp>
    <xdr:clientData/>
  </xdr:twoCellAnchor>
  <xdr:twoCellAnchor>
    <xdr:from>
      <xdr:col>5</xdr:col>
      <xdr:colOff>844632</xdr:colOff>
      <xdr:row>98</xdr:row>
      <xdr:rowOff>2221017</xdr:rowOff>
    </xdr:from>
    <xdr:to>
      <xdr:col>5</xdr:col>
      <xdr:colOff>2639785</xdr:colOff>
      <xdr:row>98</xdr:row>
      <xdr:rowOff>3102429</xdr:rowOff>
    </xdr:to>
    <xdr:sp macro="" textlink="">
      <xdr:nvSpPr>
        <xdr:cNvPr id="48" name="正方形/長方形 47">
          <a:extLst>
            <a:ext uri="{FF2B5EF4-FFF2-40B4-BE49-F238E27FC236}">
              <a16:creationId xmlns:a16="http://schemas.microsoft.com/office/drawing/2014/main" id="{125D10C5-7241-4E36-BD98-261DDED7BA45}"/>
            </a:ext>
          </a:extLst>
        </xdr:cNvPr>
        <xdr:cNvSpPr>
          <a:spLocks noChangeArrowheads="1"/>
        </xdr:cNvSpPr>
      </xdr:nvSpPr>
      <xdr:spPr bwMode="auto">
        <a:xfrm>
          <a:off x="8197932" y="87765042"/>
          <a:ext cx="1795153" cy="881412"/>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1334489</xdr:colOff>
      <xdr:row>101</xdr:row>
      <xdr:rowOff>1722089</xdr:rowOff>
    </xdr:from>
    <xdr:to>
      <xdr:col>5</xdr:col>
      <xdr:colOff>2358571</xdr:colOff>
      <xdr:row>101</xdr:row>
      <xdr:rowOff>1995714</xdr:rowOff>
    </xdr:to>
    <xdr:sp macro="" textlink="">
      <xdr:nvSpPr>
        <xdr:cNvPr id="49" name="正方形/長方形 48">
          <a:extLst>
            <a:ext uri="{FF2B5EF4-FFF2-40B4-BE49-F238E27FC236}">
              <a16:creationId xmlns:a16="http://schemas.microsoft.com/office/drawing/2014/main" id="{031F9109-1FF8-4951-BC88-B8C37AF477C7}"/>
            </a:ext>
          </a:extLst>
        </xdr:cNvPr>
        <xdr:cNvSpPr>
          <a:spLocks noChangeArrowheads="1"/>
        </xdr:cNvSpPr>
      </xdr:nvSpPr>
      <xdr:spPr bwMode="auto">
        <a:xfrm>
          <a:off x="8687789" y="92771564"/>
          <a:ext cx="1024082" cy="273625"/>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889988</xdr:colOff>
      <xdr:row>101</xdr:row>
      <xdr:rowOff>2794000</xdr:rowOff>
    </xdr:from>
    <xdr:to>
      <xdr:col>5</xdr:col>
      <xdr:colOff>2641599</xdr:colOff>
      <xdr:row>101</xdr:row>
      <xdr:rowOff>3084286</xdr:rowOff>
    </xdr:to>
    <xdr:sp macro="" textlink="">
      <xdr:nvSpPr>
        <xdr:cNvPr id="50" name="正方形/長方形 49">
          <a:extLst>
            <a:ext uri="{FF2B5EF4-FFF2-40B4-BE49-F238E27FC236}">
              <a16:creationId xmlns:a16="http://schemas.microsoft.com/office/drawing/2014/main" id="{7CC1CBBB-223C-47E9-8C0D-5C4DDF891F97}"/>
            </a:ext>
          </a:extLst>
        </xdr:cNvPr>
        <xdr:cNvSpPr>
          <a:spLocks noChangeArrowheads="1"/>
        </xdr:cNvSpPr>
      </xdr:nvSpPr>
      <xdr:spPr bwMode="auto">
        <a:xfrm>
          <a:off x="8243288" y="93843475"/>
          <a:ext cx="1751611" cy="290286"/>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897246</xdr:colOff>
      <xdr:row>101</xdr:row>
      <xdr:rowOff>2030186</xdr:rowOff>
    </xdr:from>
    <xdr:to>
      <xdr:col>5</xdr:col>
      <xdr:colOff>2648857</xdr:colOff>
      <xdr:row>101</xdr:row>
      <xdr:rowOff>2295072</xdr:rowOff>
    </xdr:to>
    <xdr:sp macro="" textlink="">
      <xdr:nvSpPr>
        <xdr:cNvPr id="51" name="正方形/長方形 50">
          <a:extLst>
            <a:ext uri="{FF2B5EF4-FFF2-40B4-BE49-F238E27FC236}">
              <a16:creationId xmlns:a16="http://schemas.microsoft.com/office/drawing/2014/main" id="{A740806B-762C-42A8-95FD-75C60966628D}"/>
            </a:ext>
          </a:extLst>
        </xdr:cNvPr>
        <xdr:cNvSpPr>
          <a:spLocks noChangeArrowheads="1"/>
        </xdr:cNvSpPr>
      </xdr:nvSpPr>
      <xdr:spPr bwMode="auto">
        <a:xfrm>
          <a:off x="8250546" y="93079661"/>
          <a:ext cx="1751611" cy="264886"/>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645885</xdr:colOff>
      <xdr:row>101</xdr:row>
      <xdr:rowOff>2757715</xdr:rowOff>
    </xdr:from>
    <xdr:to>
      <xdr:col>5</xdr:col>
      <xdr:colOff>927100</xdr:colOff>
      <xdr:row>101</xdr:row>
      <xdr:rowOff>2984501</xdr:rowOff>
    </xdr:to>
    <xdr:sp macro="" textlink="">
      <xdr:nvSpPr>
        <xdr:cNvPr id="52" name="楕円 51">
          <a:extLst>
            <a:ext uri="{FF2B5EF4-FFF2-40B4-BE49-F238E27FC236}">
              <a16:creationId xmlns:a16="http://schemas.microsoft.com/office/drawing/2014/main" id="{30490EEC-9AB4-40DB-8415-17D543D94C25}"/>
            </a:ext>
          </a:extLst>
        </xdr:cNvPr>
        <xdr:cNvSpPr/>
      </xdr:nvSpPr>
      <xdr:spPr>
        <a:xfrm>
          <a:off x="7999185" y="93807190"/>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3</a:t>
          </a:r>
          <a:endParaRPr kumimoji="1" lang="ja-JP" altLang="en-US" sz="1100">
            <a:solidFill>
              <a:sysClr val="windowText" lastClr="000000"/>
            </a:solidFill>
          </a:endParaRPr>
        </a:p>
      </xdr:txBody>
    </xdr:sp>
    <xdr:clientData/>
  </xdr:twoCellAnchor>
  <xdr:twoCellAnchor>
    <xdr:from>
      <xdr:col>5</xdr:col>
      <xdr:colOff>638628</xdr:colOff>
      <xdr:row>101</xdr:row>
      <xdr:rowOff>2021115</xdr:rowOff>
    </xdr:from>
    <xdr:to>
      <xdr:col>5</xdr:col>
      <xdr:colOff>919843</xdr:colOff>
      <xdr:row>101</xdr:row>
      <xdr:rowOff>2247901</xdr:rowOff>
    </xdr:to>
    <xdr:sp macro="" textlink="">
      <xdr:nvSpPr>
        <xdr:cNvPr id="53" name="楕円 52">
          <a:extLst>
            <a:ext uri="{FF2B5EF4-FFF2-40B4-BE49-F238E27FC236}">
              <a16:creationId xmlns:a16="http://schemas.microsoft.com/office/drawing/2014/main" id="{D38860AB-F855-4311-9391-A064D3469720}"/>
            </a:ext>
          </a:extLst>
        </xdr:cNvPr>
        <xdr:cNvSpPr/>
      </xdr:nvSpPr>
      <xdr:spPr>
        <a:xfrm>
          <a:off x="7991928" y="93070590"/>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1030514</xdr:colOff>
      <xdr:row>101</xdr:row>
      <xdr:rowOff>1701801</xdr:rowOff>
    </xdr:from>
    <xdr:to>
      <xdr:col>5</xdr:col>
      <xdr:colOff>1311729</xdr:colOff>
      <xdr:row>101</xdr:row>
      <xdr:rowOff>1928587</xdr:rowOff>
    </xdr:to>
    <xdr:sp macro="" textlink="">
      <xdr:nvSpPr>
        <xdr:cNvPr id="54" name="楕円 53">
          <a:extLst>
            <a:ext uri="{FF2B5EF4-FFF2-40B4-BE49-F238E27FC236}">
              <a16:creationId xmlns:a16="http://schemas.microsoft.com/office/drawing/2014/main" id="{1FB2C8D4-BB72-4912-9129-C14022F77CF2}"/>
            </a:ext>
          </a:extLst>
        </xdr:cNvPr>
        <xdr:cNvSpPr/>
      </xdr:nvSpPr>
      <xdr:spPr>
        <a:xfrm>
          <a:off x="8383814" y="92751276"/>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607787</xdr:colOff>
      <xdr:row>98</xdr:row>
      <xdr:rowOff>2233385</xdr:rowOff>
    </xdr:from>
    <xdr:to>
      <xdr:col>5</xdr:col>
      <xdr:colOff>889002</xdr:colOff>
      <xdr:row>98</xdr:row>
      <xdr:rowOff>2460171</xdr:rowOff>
    </xdr:to>
    <xdr:sp macro="" textlink="">
      <xdr:nvSpPr>
        <xdr:cNvPr id="55" name="楕円 54">
          <a:extLst>
            <a:ext uri="{FF2B5EF4-FFF2-40B4-BE49-F238E27FC236}">
              <a16:creationId xmlns:a16="http://schemas.microsoft.com/office/drawing/2014/main" id="{4525B915-A808-41B6-8F93-D0DAD27542C6}"/>
            </a:ext>
          </a:extLst>
        </xdr:cNvPr>
        <xdr:cNvSpPr/>
      </xdr:nvSpPr>
      <xdr:spPr>
        <a:xfrm>
          <a:off x="7961087" y="87777410"/>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578758</xdr:colOff>
      <xdr:row>98</xdr:row>
      <xdr:rowOff>1342571</xdr:rowOff>
    </xdr:from>
    <xdr:to>
      <xdr:col>5</xdr:col>
      <xdr:colOff>859973</xdr:colOff>
      <xdr:row>98</xdr:row>
      <xdr:rowOff>1569357</xdr:rowOff>
    </xdr:to>
    <xdr:sp macro="" textlink="">
      <xdr:nvSpPr>
        <xdr:cNvPr id="56" name="楕円 55">
          <a:extLst>
            <a:ext uri="{FF2B5EF4-FFF2-40B4-BE49-F238E27FC236}">
              <a16:creationId xmlns:a16="http://schemas.microsoft.com/office/drawing/2014/main" id="{40265537-E4CF-4BC7-B13B-CE9BEDEDBA55}"/>
            </a:ext>
          </a:extLst>
        </xdr:cNvPr>
        <xdr:cNvSpPr/>
      </xdr:nvSpPr>
      <xdr:spPr>
        <a:xfrm>
          <a:off x="7932058" y="86886596"/>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1868714</xdr:colOff>
      <xdr:row>46</xdr:row>
      <xdr:rowOff>355600</xdr:rowOff>
    </xdr:from>
    <xdr:to>
      <xdr:col>5</xdr:col>
      <xdr:colOff>2149929</xdr:colOff>
      <xdr:row>46</xdr:row>
      <xdr:rowOff>582386</xdr:rowOff>
    </xdr:to>
    <xdr:sp macro="" textlink="">
      <xdr:nvSpPr>
        <xdr:cNvPr id="57" name="楕円 56">
          <a:extLst>
            <a:ext uri="{FF2B5EF4-FFF2-40B4-BE49-F238E27FC236}">
              <a16:creationId xmlns:a16="http://schemas.microsoft.com/office/drawing/2014/main" id="{4A942340-53D5-4DDA-B307-D1DD3E81EF8C}"/>
            </a:ext>
          </a:extLst>
        </xdr:cNvPr>
        <xdr:cNvSpPr/>
      </xdr:nvSpPr>
      <xdr:spPr>
        <a:xfrm>
          <a:off x="9222014" y="52647850"/>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25400</xdr:colOff>
      <xdr:row>46</xdr:row>
      <xdr:rowOff>1315358</xdr:rowOff>
    </xdr:from>
    <xdr:to>
      <xdr:col>5</xdr:col>
      <xdr:colOff>306615</xdr:colOff>
      <xdr:row>46</xdr:row>
      <xdr:rowOff>1542144</xdr:rowOff>
    </xdr:to>
    <xdr:sp macro="" textlink="">
      <xdr:nvSpPr>
        <xdr:cNvPr id="58" name="楕円 57">
          <a:extLst>
            <a:ext uri="{FF2B5EF4-FFF2-40B4-BE49-F238E27FC236}">
              <a16:creationId xmlns:a16="http://schemas.microsoft.com/office/drawing/2014/main" id="{91F6BE7A-FAA7-4BAC-8354-6447CFB55D7F}"/>
            </a:ext>
          </a:extLst>
        </xdr:cNvPr>
        <xdr:cNvSpPr/>
      </xdr:nvSpPr>
      <xdr:spPr>
        <a:xfrm>
          <a:off x="7378700" y="53607608"/>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1478643</xdr:colOff>
      <xdr:row>46</xdr:row>
      <xdr:rowOff>1988457</xdr:rowOff>
    </xdr:from>
    <xdr:to>
      <xdr:col>5</xdr:col>
      <xdr:colOff>1759858</xdr:colOff>
      <xdr:row>46</xdr:row>
      <xdr:rowOff>2215243</xdr:rowOff>
    </xdr:to>
    <xdr:sp macro="" textlink="">
      <xdr:nvSpPr>
        <xdr:cNvPr id="59" name="楕円 58">
          <a:extLst>
            <a:ext uri="{FF2B5EF4-FFF2-40B4-BE49-F238E27FC236}">
              <a16:creationId xmlns:a16="http://schemas.microsoft.com/office/drawing/2014/main" id="{BC2AFA4E-84DB-4DE8-8AD6-EB0F04B62AC7}"/>
            </a:ext>
          </a:extLst>
        </xdr:cNvPr>
        <xdr:cNvSpPr/>
      </xdr:nvSpPr>
      <xdr:spPr>
        <a:xfrm>
          <a:off x="8831943" y="54280707"/>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771071</xdr:colOff>
      <xdr:row>39</xdr:row>
      <xdr:rowOff>1054099</xdr:rowOff>
    </xdr:from>
    <xdr:to>
      <xdr:col>5</xdr:col>
      <xdr:colOff>1052286</xdr:colOff>
      <xdr:row>39</xdr:row>
      <xdr:rowOff>1280885</xdr:rowOff>
    </xdr:to>
    <xdr:sp macro="" textlink="">
      <xdr:nvSpPr>
        <xdr:cNvPr id="60" name="楕円 59">
          <a:extLst>
            <a:ext uri="{FF2B5EF4-FFF2-40B4-BE49-F238E27FC236}">
              <a16:creationId xmlns:a16="http://schemas.microsoft.com/office/drawing/2014/main" id="{1577529F-2F4C-4E83-B809-CC36208049B1}"/>
            </a:ext>
          </a:extLst>
        </xdr:cNvPr>
        <xdr:cNvSpPr/>
      </xdr:nvSpPr>
      <xdr:spPr>
        <a:xfrm>
          <a:off x="8124371" y="35248849"/>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696685</xdr:colOff>
      <xdr:row>39</xdr:row>
      <xdr:rowOff>743858</xdr:rowOff>
    </xdr:from>
    <xdr:to>
      <xdr:col>5</xdr:col>
      <xdr:colOff>977900</xdr:colOff>
      <xdr:row>39</xdr:row>
      <xdr:rowOff>970644</xdr:rowOff>
    </xdr:to>
    <xdr:sp macro="" textlink="">
      <xdr:nvSpPr>
        <xdr:cNvPr id="61" name="楕円 60">
          <a:extLst>
            <a:ext uri="{FF2B5EF4-FFF2-40B4-BE49-F238E27FC236}">
              <a16:creationId xmlns:a16="http://schemas.microsoft.com/office/drawing/2014/main" id="{B7E904A1-A4C4-4A90-AC17-BDD82858B0AC}"/>
            </a:ext>
          </a:extLst>
        </xdr:cNvPr>
        <xdr:cNvSpPr/>
      </xdr:nvSpPr>
      <xdr:spPr>
        <a:xfrm>
          <a:off x="8049985" y="34938608"/>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508000</xdr:colOff>
      <xdr:row>39</xdr:row>
      <xdr:rowOff>1289957</xdr:rowOff>
    </xdr:from>
    <xdr:to>
      <xdr:col>5</xdr:col>
      <xdr:colOff>789215</xdr:colOff>
      <xdr:row>39</xdr:row>
      <xdr:rowOff>1516743</xdr:rowOff>
    </xdr:to>
    <xdr:sp macro="" textlink="">
      <xdr:nvSpPr>
        <xdr:cNvPr id="62" name="楕円 61">
          <a:extLst>
            <a:ext uri="{FF2B5EF4-FFF2-40B4-BE49-F238E27FC236}">
              <a16:creationId xmlns:a16="http://schemas.microsoft.com/office/drawing/2014/main" id="{87824EAA-39C2-4834-AFD5-8F4F463049F0}"/>
            </a:ext>
          </a:extLst>
        </xdr:cNvPr>
        <xdr:cNvSpPr/>
      </xdr:nvSpPr>
      <xdr:spPr>
        <a:xfrm>
          <a:off x="7861300" y="35484707"/>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3</a:t>
          </a:r>
          <a:endParaRPr kumimoji="1" lang="ja-JP" altLang="en-US" sz="1100">
            <a:solidFill>
              <a:sysClr val="windowText" lastClr="000000"/>
            </a:solidFill>
          </a:endParaRPr>
        </a:p>
      </xdr:txBody>
    </xdr:sp>
    <xdr:clientData/>
  </xdr:twoCellAnchor>
  <xdr:twoCellAnchor>
    <xdr:from>
      <xdr:col>5</xdr:col>
      <xdr:colOff>508000</xdr:colOff>
      <xdr:row>45</xdr:row>
      <xdr:rowOff>1233714</xdr:rowOff>
    </xdr:from>
    <xdr:to>
      <xdr:col>5</xdr:col>
      <xdr:colOff>789215</xdr:colOff>
      <xdr:row>45</xdr:row>
      <xdr:rowOff>1460500</xdr:rowOff>
    </xdr:to>
    <xdr:sp macro="" textlink="">
      <xdr:nvSpPr>
        <xdr:cNvPr id="63" name="楕円 62">
          <a:extLst>
            <a:ext uri="{FF2B5EF4-FFF2-40B4-BE49-F238E27FC236}">
              <a16:creationId xmlns:a16="http://schemas.microsoft.com/office/drawing/2014/main" id="{233FFF9F-3260-41D0-B85C-7F95E7B0CFC0}"/>
            </a:ext>
          </a:extLst>
        </xdr:cNvPr>
        <xdr:cNvSpPr/>
      </xdr:nvSpPr>
      <xdr:spPr>
        <a:xfrm>
          <a:off x="7861300" y="50020764"/>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xdr:from>
      <xdr:col>5</xdr:col>
      <xdr:colOff>495300</xdr:colOff>
      <xdr:row>45</xdr:row>
      <xdr:rowOff>478972</xdr:rowOff>
    </xdr:from>
    <xdr:to>
      <xdr:col>5</xdr:col>
      <xdr:colOff>776515</xdr:colOff>
      <xdr:row>45</xdr:row>
      <xdr:rowOff>705758</xdr:rowOff>
    </xdr:to>
    <xdr:sp macro="" textlink="">
      <xdr:nvSpPr>
        <xdr:cNvPr id="64" name="楕円 63">
          <a:extLst>
            <a:ext uri="{FF2B5EF4-FFF2-40B4-BE49-F238E27FC236}">
              <a16:creationId xmlns:a16="http://schemas.microsoft.com/office/drawing/2014/main" id="{1E9444EC-0C03-4205-A2AF-EAB55793A87E}"/>
            </a:ext>
          </a:extLst>
        </xdr:cNvPr>
        <xdr:cNvSpPr/>
      </xdr:nvSpPr>
      <xdr:spPr>
        <a:xfrm>
          <a:off x="7848600" y="49266022"/>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520700</xdr:colOff>
      <xdr:row>45</xdr:row>
      <xdr:rowOff>1966685</xdr:rowOff>
    </xdr:from>
    <xdr:to>
      <xdr:col>5</xdr:col>
      <xdr:colOff>801915</xdr:colOff>
      <xdr:row>45</xdr:row>
      <xdr:rowOff>2193471</xdr:rowOff>
    </xdr:to>
    <xdr:sp macro="" textlink="">
      <xdr:nvSpPr>
        <xdr:cNvPr id="65" name="楕円 64">
          <a:extLst>
            <a:ext uri="{FF2B5EF4-FFF2-40B4-BE49-F238E27FC236}">
              <a16:creationId xmlns:a16="http://schemas.microsoft.com/office/drawing/2014/main" id="{9461135B-468C-4EC9-9A04-3DD88CB19083}"/>
            </a:ext>
          </a:extLst>
        </xdr:cNvPr>
        <xdr:cNvSpPr/>
      </xdr:nvSpPr>
      <xdr:spPr>
        <a:xfrm>
          <a:off x="7874000" y="50753735"/>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3</a:t>
          </a:r>
          <a:endParaRPr kumimoji="1" lang="ja-JP" altLang="en-US" sz="1100">
            <a:solidFill>
              <a:sysClr val="windowText" lastClr="000000"/>
            </a:solidFill>
          </a:endParaRPr>
        </a:p>
      </xdr:txBody>
    </xdr:sp>
    <xdr:clientData/>
  </xdr:twoCellAnchor>
  <xdr:twoCellAnchor editAs="oneCell">
    <xdr:from>
      <xdr:col>5</xdr:col>
      <xdr:colOff>553358</xdr:colOff>
      <xdr:row>28</xdr:row>
      <xdr:rowOff>136071</xdr:rowOff>
    </xdr:from>
    <xdr:to>
      <xdr:col>5</xdr:col>
      <xdr:colOff>2349508</xdr:colOff>
      <xdr:row>28</xdr:row>
      <xdr:rowOff>3336471</xdr:rowOff>
    </xdr:to>
    <xdr:pic>
      <xdr:nvPicPr>
        <xdr:cNvPr id="66" name="図 65">
          <a:extLst>
            <a:ext uri="{FF2B5EF4-FFF2-40B4-BE49-F238E27FC236}">
              <a16:creationId xmlns:a16="http://schemas.microsoft.com/office/drawing/2014/main" id="{2B5AAE1B-37E1-4783-87F8-54B0719AB73D}"/>
            </a:ext>
          </a:extLst>
        </xdr:cNvPr>
        <xdr:cNvPicPr>
          <a:picLocks noChangeAspect="1"/>
        </xdr:cNvPicPr>
      </xdr:nvPicPr>
      <xdr:blipFill>
        <a:blip xmlns:r="http://schemas.openxmlformats.org/officeDocument/2006/relationships" r:embed="rId21" cstate="screen">
          <a:extLst>
            <a:ext uri="{28A0092B-C50C-407E-A947-70E740481C1C}">
              <a14:useLocalDpi xmlns:a14="http://schemas.microsoft.com/office/drawing/2010/main"/>
            </a:ext>
          </a:extLst>
        </a:blip>
        <a:stretch>
          <a:fillRect/>
        </a:stretch>
      </xdr:blipFill>
      <xdr:spPr>
        <a:xfrm>
          <a:off x="7906658" y="12309021"/>
          <a:ext cx="1799325" cy="3200400"/>
        </a:xfrm>
        <a:prstGeom prst="rect">
          <a:avLst/>
        </a:prstGeom>
      </xdr:spPr>
    </xdr:pic>
    <xdr:clientData/>
  </xdr:twoCellAnchor>
  <xdr:twoCellAnchor>
    <xdr:from>
      <xdr:col>5</xdr:col>
      <xdr:colOff>698500</xdr:colOff>
      <xdr:row>28</xdr:row>
      <xdr:rowOff>879928</xdr:rowOff>
    </xdr:from>
    <xdr:to>
      <xdr:col>5</xdr:col>
      <xdr:colOff>1043213</xdr:colOff>
      <xdr:row>28</xdr:row>
      <xdr:rowOff>2630714</xdr:rowOff>
    </xdr:to>
    <xdr:sp macro="" textlink="">
      <xdr:nvSpPr>
        <xdr:cNvPr id="67" name="正方形/長方形 66">
          <a:extLst>
            <a:ext uri="{FF2B5EF4-FFF2-40B4-BE49-F238E27FC236}">
              <a16:creationId xmlns:a16="http://schemas.microsoft.com/office/drawing/2014/main" id="{01F4F015-8A17-4993-B1C2-422DF9EA7075}"/>
            </a:ext>
          </a:extLst>
        </xdr:cNvPr>
        <xdr:cNvSpPr/>
      </xdr:nvSpPr>
      <xdr:spPr>
        <a:xfrm>
          <a:off x="8051800" y="13052878"/>
          <a:ext cx="344713" cy="175078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xdr:col>
      <xdr:colOff>662214</xdr:colOff>
      <xdr:row>33</xdr:row>
      <xdr:rowOff>36286</xdr:rowOff>
    </xdr:from>
    <xdr:to>
      <xdr:col>5</xdr:col>
      <xdr:colOff>2464027</xdr:colOff>
      <xdr:row>33</xdr:row>
      <xdr:rowOff>3231924</xdr:rowOff>
    </xdr:to>
    <xdr:pic>
      <xdr:nvPicPr>
        <xdr:cNvPr id="68" name="図 67">
          <a:extLst>
            <a:ext uri="{FF2B5EF4-FFF2-40B4-BE49-F238E27FC236}">
              <a16:creationId xmlns:a16="http://schemas.microsoft.com/office/drawing/2014/main" id="{E46F731D-A794-4329-9B2F-653068FD7284}"/>
            </a:ext>
          </a:extLst>
        </xdr:cNvPr>
        <xdr:cNvPicPr>
          <a:picLocks/>
        </xdr:cNvPicPr>
      </xdr:nvPicPr>
      <xdr:blipFill>
        <a:blip xmlns:r="http://schemas.openxmlformats.org/officeDocument/2006/relationships" r:embed="rId22" cstate="screen">
          <a:extLst>
            <a:ext uri="{28A0092B-C50C-407E-A947-70E740481C1C}">
              <a14:useLocalDpi xmlns:a14="http://schemas.microsoft.com/office/drawing/2010/main"/>
            </a:ext>
          </a:extLst>
        </a:blip>
        <a:stretch>
          <a:fillRect/>
        </a:stretch>
      </xdr:blipFill>
      <xdr:spPr bwMode="auto">
        <a:xfrm>
          <a:off x="8015514" y="19953061"/>
          <a:ext cx="1798638" cy="3198813"/>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662213</xdr:colOff>
      <xdr:row>32</xdr:row>
      <xdr:rowOff>1899228</xdr:rowOff>
    </xdr:from>
    <xdr:to>
      <xdr:col>5</xdr:col>
      <xdr:colOff>2451758</xdr:colOff>
      <xdr:row>32</xdr:row>
      <xdr:rowOff>2845956</xdr:rowOff>
    </xdr:to>
    <xdr:sp macro="" textlink="">
      <xdr:nvSpPr>
        <xdr:cNvPr id="69" name="正方形/長方形 68">
          <a:extLst>
            <a:ext uri="{FF2B5EF4-FFF2-40B4-BE49-F238E27FC236}">
              <a16:creationId xmlns:a16="http://schemas.microsoft.com/office/drawing/2014/main" id="{AB75287C-39F6-4F99-9CC6-B9BF72E2E201}"/>
            </a:ext>
          </a:extLst>
        </xdr:cNvPr>
        <xdr:cNvSpPr/>
      </xdr:nvSpPr>
      <xdr:spPr>
        <a:xfrm>
          <a:off x="8015513" y="18320328"/>
          <a:ext cx="1789545" cy="94672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633185</xdr:colOff>
      <xdr:row>33</xdr:row>
      <xdr:rowOff>1217057</xdr:rowOff>
    </xdr:from>
    <xdr:to>
      <xdr:col>5</xdr:col>
      <xdr:colOff>2422730</xdr:colOff>
      <xdr:row>33</xdr:row>
      <xdr:rowOff>2159000</xdr:rowOff>
    </xdr:to>
    <xdr:sp macro="" textlink="">
      <xdr:nvSpPr>
        <xdr:cNvPr id="70" name="正方形/長方形 69">
          <a:extLst>
            <a:ext uri="{FF2B5EF4-FFF2-40B4-BE49-F238E27FC236}">
              <a16:creationId xmlns:a16="http://schemas.microsoft.com/office/drawing/2014/main" id="{CC1AED1C-B4CF-40BE-ABE1-B1C2A35C1C9B}"/>
            </a:ext>
          </a:extLst>
        </xdr:cNvPr>
        <xdr:cNvSpPr/>
      </xdr:nvSpPr>
      <xdr:spPr>
        <a:xfrm>
          <a:off x="7986485" y="21133832"/>
          <a:ext cx="1789545" cy="94194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631370</xdr:colOff>
      <xdr:row>33</xdr:row>
      <xdr:rowOff>2222171</xdr:rowOff>
    </xdr:from>
    <xdr:to>
      <xdr:col>5</xdr:col>
      <xdr:colOff>2420915</xdr:colOff>
      <xdr:row>33</xdr:row>
      <xdr:rowOff>2984500</xdr:rowOff>
    </xdr:to>
    <xdr:sp macro="" textlink="">
      <xdr:nvSpPr>
        <xdr:cNvPr id="71" name="正方形/長方形 70">
          <a:extLst>
            <a:ext uri="{FF2B5EF4-FFF2-40B4-BE49-F238E27FC236}">
              <a16:creationId xmlns:a16="http://schemas.microsoft.com/office/drawing/2014/main" id="{992128D2-E191-42BE-AD96-D35E2DEC7E85}"/>
            </a:ext>
          </a:extLst>
        </xdr:cNvPr>
        <xdr:cNvSpPr/>
      </xdr:nvSpPr>
      <xdr:spPr>
        <a:xfrm>
          <a:off x="7984670" y="22138946"/>
          <a:ext cx="1789545" cy="76232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xdr:col>
      <xdr:colOff>669471</xdr:colOff>
      <xdr:row>34</xdr:row>
      <xdr:rowOff>132443</xdr:rowOff>
    </xdr:from>
    <xdr:to>
      <xdr:col>5</xdr:col>
      <xdr:colOff>2533196</xdr:colOff>
      <xdr:row>34</xdr:row>
      <xdr:rowOff>3445556</xdr:rowOff>
    </xdr:to>
    <xdr:pic>
      <xdr:nvPicPr>
        <xdr:cNvPr id="72" name="図 71">
          <a:extLst>
            <a:ext uri="{FF2B5EF4-FFF2-40B4-BE49-F238E27FC236}">
              <a16:creationId xmlns:a16="http://schemas.microsoft.com/office/drawing/2014/main" id="{8552B491-BD9E-41E6-ABC8-2E478AD63046}"/>
            </a:ext>
          </a:extLst>
        </xdr:cNvPr>
        <xdr:cNvPicPr preferRelativeResize="0">
          <a:picLocks/>
        </xdr:cNvPicPr>
      </xdr:nvPicPr>
      <xdr:blipFill>
        <a:blip xmlns:r="http://schemas.openxmlformats.org/officeDocument/2006/relationships" r:embed="rId23" cstate="screen">
          <a:extLst>
            <a:ext uri="{28A0092B-C50C-407E-A947-70E740481C1C}">
              <a14:useLocalDpi xmlns:a14="http://schemas.microsoft.com/office/drawing/2010/main"/>
            </a:ext>
          </a:extLst>
        </a:blip>
        <a:stretch>
          <a:fillRect/>
        </a:stretch>
      </xdr:blipFill>
      <xdr:spPr bwMode="auto">
        <a:xfrm>
          <a:off x="8022771" y="23544893"/>
          <a:ext cx="1863725" cy="3313113"/>
        </a:xfrm>
        <a:prstGeom prst="rect">
          <a:avLst/>
        </a:prstGeom>
        <a:noFill/>
        <a:ln w="9525">
          <a:solidFill>
            <a:schemeClr val="bg1">
              <a:lumMod val="85000"/>
            </a:schemeClr>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353786</xdr:colOff>
      <xdr:row>33</xdr:row>
      <xdr:rowOff>1170214</xdr:rowOff>
    </xdr:from>
    <xdr:to>
      <xdr:col>5</xdr:col>
      <xdr:colOff>635001</xdr:colOff>
      <xdr:row>33</xdr:row>
      <xdr:rowOff>1397000</xdr:rowOff>
    </xdr:to>
    <xdr:sp macro="" textlink="">
      <xdr:nvSpPr>
        <xdr:cNvPr id="73" name="楕円 72">
          <a:extLst>
            <a:ext uri="{FF2B5EF4-FFF2-40B4-BE49-F238E27FC236}">
              <a16:creationId xmlns:a16="http://schemas.microsoft.com/office/drawing/2014/main" id="{3DC320B7-47BD-4957-BF11-E959729147F9}"/>
            </a:ext>
          </a:extLst>
        </xdr:cNvPr>
        <xdr:cNvSpPr/>
      </xdr:nvSpPr>
      <xdr:spPr>
        <a:xfrm>
          <a:off x="7707086" y="21086989"/>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361043</xdr:colOff>
      <xdr:row>33</xdr:row>
      <xdr:rowOff>2202543</xdr:rowOff>
    </xdr:from>
    <xdr:to>
      <xdr:col>5</xdr:col>
      <xdr:colOff>642258</xdr:colOff>
      <xdr:row>33</xdr:row>
      <xdr:rowOff>2429329</xdr:rowOff>
    </xdr:to>
    <xdr:sp macro="" textlink="">
      <xdr:nvSpPr>
        <xdr:cNvPr id="74" name="楕円 73">
          <a:extLst>
            <a:ext uri="{FF2B5EF4-FFF2-40B4-BE49-F238E27FC236}">
              <a16:creationId xmlns:a16="http://schemas.microsoft.com/office/drawing/2014/main" id="{36EEA617-B0D7-4B69-9C84-403119715D9D}"/>
            </a:ext>
          </a:extLst>
        </xdr:cNvPr>
        <xdr:cNvSpPr/>
      </xdr:nvSpPr>
      <xdr:spPr>
        <a:xfrm>
          <a:off x="7714343" y="22119318"/>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editAs="oneCell">
    <xdr:from>
      <xdr:col>5</xdr:col>
      <xdr:colOff>716644</xdr:colOff>
      <xdr:row>35</xdr:row>
      <xdr:rowOff>72571</xdr:rowOff>
    </xdr:from>
    <xdr:to>
      <xdr:col>5</xdr:col>
      <xdr:colOff>2515969</xdr:colOff>
      <xdr:row>35</xdr:row>
      <xdr:rowOff>3269796</xdr:rowOff>
    </xdr:to>
    <xdr:pic>
      <xdr:nvPicPr>
        <xdr:cNvPr id="75" name="図 74">
          <a:extLst>
            <a:ext uri="{FF2B5EF4-FFF2-40B4-BE49-F238E27FC236}">
              <a16:creationId xmlns:a16="http://schemas.microsoft.com/office/drawing/2014/main" id="{4A948A27-6BB4-4AF5-91EC-061DB51C7270}"/>
            </a:ext>
          </a:extLst>
        </xdr:cNvPr>
        <xdr:cNvPicPr>
          <a:picLocks noChangeAspect="1"/>
        </xdr:cNvPicPr>
      </xdr:nvPicPr>
      <xdr:blipFill>
        <a:blip xmlns:r="http://schemas.openxmlformats.org/officeDocument/2006/relationships" r:embed="rId24" cstate="screen">
          <a:extLst>
            <a:ext uri="{28A0092B-C50C-407E-A947-70E740481C1C}">
              <a14:useLocalDpi xmlns:a14="http://schemas.microsoft.com/office/drawing/2010/main"/>
            </a:ext>
          </a:extLst>
        </a:blip>
        <a:stretch>
          <a:fillRect/>
        </a:stretch>
      </xdr:blipFill>
      <xdr:spPr>
        <a:xfrm>
          <a:off x="8069944" y="26980696"/>
          <a:ext cx="1799325" cy="3200400"/>
        </a:xfrm>
        <a:prstGeom prst="rect">
          <a:avLst/>
        </a:prstGeom>
      </xdr:spPr>
    </xdr:pic>
    <xdr:clientData/>
  </xdr:twoCellAnchor>
  <xdr:twoCellAnchor editAs="oneCell">
    <xdr:from>
      <xdr:col>5</xdr:col>
      <xdr:colOff>707572</xdr:colOff>
      <xdr:row>42</xdr:row>
      <xdr:rowOff>172357</xdr:rowOff>
    </xdr:from>
    <xdr:to>
      <xdr:col>5</xdr:col>
      <xdr:colOff>2503722</xdr:colOff>
      <xdr:row>42</xdr:row>
      <xdr:rowOff>3372757</xdr:rowOff>
    </xdr:to>
    <xdr:pic>
      <xdr:nvPicPr>
        <xdr:cNvPr id="76" name="図 75">
          <a:extLst>
            <a:ext uri="{FF2B5EF4-FFF2-40B4-BE49-F238E27FC236}">
              <a16:creationId xmlns:a16="http://schemas.microsoft.com/office/drawing/2014/main" id="{BE614DBA-064C-48ED-BC0F-C5247477B9F7}"/>
            </a:ext>
          </a:extLst>
        </xdr:cNvPr>
        <xdr:cNvPicPr>
          <a:picLocks noChangeAspect="1"/>
        </xdr:cNvPicPr>
      </xdr:nvPicPr>
      <xdr:blipFill>
        <a:blip xmlns:r="http://schemas.openxmlformats.org/officeDocument/2006/relationships" r:embed="rId25" cstate="screen">
          <a:extLst>
            <a:ext uri="{28A0092B-C50C-407E-A947-70E740481C1C}">
              <a14:useLocalDpi xmlns:a14="http://schemas.microsoft.com/office/drawing/2010/main"/>
            </a:ext>
          </a:extLst>
        </a:blip>
        <a:stretch>
          <a:fillRect/>
        </a:stretch>
      </xdr:blipFill>
      <xdr:spPr>
        <a:xfrm>
          <a:off x="8058631" y="41757386"/>
          <a:ext cx="1799325" cy="3200400"/>
        </a:xfrm>
        <a:prstGeom prst="rect">
          <a:avLst/>
        </a:prstGeom>
      </xdr:spPr>
    </xdr:pic>
    <xdr:clientData/>
  </xdr:twoCellAnchor>
  <xdr:twoCellAnchor>
    <xdr:from>
      <xdr:col>5</xdr:col>
      <xdr:colOff>737919</xdr:colOff>
      <xdr:row>42</xdr:row>
      <xdr:rowOff>520205</xdr:rowOff>
    </xdr:from>
    <xdr:to>
      <xdr:col>5</xdr:col>
      <xdr:colOff>2492828</xdr:colOff>
      <xdr:row>42</xdr:row>
      <xdr:rowOff>916214</xdr:rowOff>
    </xdr:to>
    <xdr:sp macro="" textlink="">
      <xdr:nvSpPr>
        <xdr:cNvPr id="77" name="正方形/長方形 76">
          <a:extLst>
            <a:ext uri="{FF2B5EF4-FFF2-40B4-BE49-F238E27FC236}">
              <a16:creationId xmlns:a16="http://schemas.microsoft.com/office/drawing/2014/main" id="{A6712E82-B541-4C75-A9A2-26C7394D2272}"/>
            </a:ext>
          </a:extLst>
        </xdr:cNvPr>
        <xdr:cNvSpPr/>
      </xdr:nvSpPr>
      <xdr:spPr>
        <a:xfrm>
          <a:off x="8091219" y="42011105"/>
          <a:ext cx="1754909" cy="39600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745176</xdr:colOff>
      <xdr:row>42</xdr:row>
      <xdr:rowOff>3176320</xdr:rowOff>
    </xdr:from>
    <xdr:to>
      <xdr:col>5</xdr:col>
      <xdr:colOff>2500085</xdr:colOff>
      <xdr:row>42</xdr:row>
      <xdr:rowOff>3401786</xdr:rowOff>
    </xdr:to>
    <xdr:sp macro="" textlink="">
      <xdr:nvSpPr>
        <xdr:cNvPr id="78" name="正方形/長方形 77">
          <a:extLst>
            <a:ext uri="{FF2B5EF4-FFF2-40B4-BE49-F238E27FC236}">
              <a16:creationId xmlns:a16="http://schemas.microsoft.com/office/drawing/2014/main" id="{097E3E19-3A65-4352-9A93-04F6ECF6BCB9}"/>
            </a:ext>
          </a:extLst>
        </xdr:cNvPr>
        <xdr:cNvSpPr/>
      </xdr:nvSpPr>
      <xdr:spPr>
        <a:xfrm>
          <a:off x="8098476" y="44667220"/>
          <a:ext cx="1754909" cy="225466"/>
        </a:xfrm>
        <a:prstGeom prst="rect">
          <a:avLst/>
        </a:prstGeom>
        <a:noFill/>
        <a:ln w="285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xdr:col>
      <xdr:colOff>154215</xdr:colOff>
      <xdr:row>102</xdr:row>
      <xdr:rowOff>104642</xdr:rowOff>
    </xdr:from>
    <xdr:to>
      <xdr:col>5</xdr:col>
      <xdr:colOff>1950365</xdr:colOff>
      <xdr:row>102</xdr:row>
      <xdr:rowOff>3308217</xdr:rowOff>
    </xdr:to>
    <xdr:pic>
      <xdr:nvPicPr>
        <xdr:cNvPr id="79" name="図 78">
          <a:extLst>
            <a:ext uri="{FF2B5EF4-FFF2-40B4-BE49-F238E27FC236}">
              <a16:creationId xmlns:a16="http://schemas.microsoft.com/office/drawing/2014/main" id="{01BEA1EA-C5DB-48E6-A6F5-942F01878BAD}"/>
            </a:ext>
          </a:extLst>
        </xdr:cNvPr>
        <xdr:cNvPicPr>
          <a:picLocks noChangeAspect="1"/>
        </xdr:cNvPicPr>
      </xdr:nvPicPr>
      <xdr:blipFill>
        <a:blip xmlns:r="http://schemas.openxmlformats.org/officeDocument/2006/relationships" r:embed="rId26" cstate="screen">
          <a:extLst>
            <a:ext uri="{28A0092B-C50C-407E-A947-70E740481C1C}">
              <a14:useLocalDpi xmlns:a14="http://schemas.microsoft.com/office/drawing/2010/main"/>
            </a:ext>
          </a:extLst>
        </a:blip>
        <a:stretch>
          <a:fillRect/>
        </a:stretch>
      </xdr:blipFill>
      <xdr:spPr>
        <a:xfrm>
          <a:off x="7507515" y="96345242"/>
          <a:ext cx="1799325" cy="3200400"/>
        </a:xfrm>
        <a:prstGeom prst="rect">
          <a:avLst/>
        </a:prstGeom>
      </xdr:spPr>
    </xdr:pic>
    <xdr:clientData/>
  </xdr:twoCellAnchor>
  <xdr:twoCellAnchor editAs="oneCell">
    <xdr:from>
      <xdr:col>5</xdr:col>
      <xdr:colOff>2045928</xdr:colOff>
      <xdr:row>102</xdr:row>
      <xdr:rowOff>104642</xdr:rowOff>
    </xdr:from>
    <xdr:to>
      <xdr:col>5</xdr:col>
      <xdr:colOff>3845253</xdr:colOff>
      <xdr:row>102</xdr:row>
      <xdr:rowOff>3308217</xdr:rowOff>
    </xdr:to>
    <xdr:pic>
      <xdr:nvPicPr>
        <xdr:cNvPr id="80" name="図 79">
          <a:extLst>
            <a:ext uri="{FF2B5EF4-FFF2-40B4-BE49-F238E27FC236}">
              <a16:creationId xmlns:a16="http://schemas.microsoft.com/office/drawing/2014/main" id="{F70D5125-D9DA-4536-846A-DA3F3D01BDC6}"/>
            </a:ext>
          </a:extLst>
        </xdr:cNvPr>
        <xdr:cNvPicPr>
          <a:picLocks noChangeAspect="1"/>
        </xdr:cNvPicPr>
      </xdr:nvPicPr>
      <xdr:blipFill>
        <a:blip xmlns:r="http://schemas.openxmlformats.org/officeDocument/2006/relationships" r:embed="rId27" cstate="screen">
          <a:extLst>
            <a:ext uri="{28A0092B-C50C-407E-A947-70E740481C1C}">
              <a14:useLocalDpi xmlns:a14="http://schemas.microsoft.com/office/drawing/2010/main"/>
            </a:ext>
          </a:extLst>
        </a:blip>
        <a:stretch>
          <a:fillRect/>
        </a:stretch>
      </xdr:blipFill>
      <xdr:spPr>
        <a:xfrm>
          <a:off x="9399228" y="96345242"/>
          <a:ext cx="1799325" cy="3200400"/>
        </a:xfrm>
        <a:prstGeom prst="rect">
          <a:avLst/>
        </a:prstGeom>
      </xdr:spPr>
    </xdr:pic>
    <xdr:clientData/>
  </xdr:twoCellAnchor>
  <xdr:twoCellAnchor editAs="oneCell">
    <xdr:from>
      <xdr:col>5</xdr:col>
      <xdr:colOff>941615</xdr:colOff>
      <xdr:row>104</xdr:row>
      <xdr:rowOff>228601</xdr:rowOff>
    </xdr:from>
    <xdr:to>
      <xdr:col>5</xdr:col>
      <xdr:colOff>2741840</xdr:colOff>
      <xdr:row>104</xdr:row>
      <xdr:rowOff>3419477</xdr:rowOff>
    </xdr:to>
    <xdr:pic>
      <xdr:nvPicPr>
        <xdr:cNvPr id="81" name="図 80">
          <a:extLst>
            <a:ext uri="{FF2B5EF4-FFF2-40B4-BE49-F238E27FC236}">
              <a16:creationId xmlns:a16="http://schemas.microsoft.com/office/drawing/2014/main" id="{16FAC567-2E1F-49B4-9F1F-1B125104EF1F}"/>
            </a:ext>
          </a:extLst>
        </xdr:cNvPr>
        <xdr:cNvPicPr>
          <a:picLocks noChangeAspect="1"/>
        </xdr:cNvPicPr>
      </xdr:nvPicPr>
      <xdr:blipFill>
        <a:blip xmlns:r="http://schemas.openxmlformats.org/officeDocument/2006/relationships" r:embed="rId28" cstate="screen">
          <a:extLst>
            <a:ext uri="{28A0092B-C50C-407E-A947-70E740481C1C}">
              <a14:useLocalDpi xmlns:a14="http://schemas.microsoft.com/office/drawing/2010/main"/>
            </a:ext>
          </a:extLst>
        </a:blip>
        <a:stretch>
          <a:fillRect/>
        </a:stretch>
      </xdr:blipFill>
      <xdr:spPr>
        <a:xfrm>
          <a:off x="8294915" y="100117276"/>
          <a:ext cx="1800225" cy="3187701"/>
        </a:xfrm>
        <a:prstGeom prst="rect">
          <a:avLst/>
        </a:prstGeom>
        <a:ln>
          <a:solidFill>
            <a:schemeClr val="bg2">
              <a:lumMod val="20000"/>
              <a:lumOff val="80000"/>
            </a:schemeClr>
          </a:solidFill>
        </a:ln>
      </xdr:spPr>
    </xdr:pic>
    <xdr:clientData/>
  </xdr:twoCellAnchor>
  <xdr:twoCellAnchor>
    <xdr:from>
      <xdr:col>5</xdr:col>
      <xdr:colOff>941614</xdr:colOff>
      <xdr:row>104</xdr:row>
      <xdr:rowOff>1406072</xdr:rowOff>
    </xdr:from>
    <xdr:to>
      <xdr:col>5</xdr:col>
      <xdr:colOff>2746828</xdr:colOff>
      <xdr:row>104</xdr:row>
      <xdr:rowOff>1632857</xdr:rowOff>
    </xdr:to>
    <xdr:sp macro="" textlink="">
      <xdr:nvSpPr>
        <xdr:cNvPr id="82" name="正方形/長方形 81">
          <a:extLst>
            <a:ext uri="{FF2B5EF4-FFF2-40B4-BE49-F238E27FC236}">
              <a16:creationId xmlns:a16="http://schemas.microsoft.com/office/drawing/2014/main" id="{D096F9A0-856F-4B1D-8CAB-08963B980277}"/>
            </a:ext>
          </a:extLst>
        </xdr:cNvPr>
        <xdr:cNvSpPr>
          <a:spLocks noChangeArrowheads="1"/>
        </xdr:cNvSpPr>
      </xdr:nvSpPr>
      <xdr:spPr bwMode="auto">
        <a:xfrm>
          <a:off x="8294914" y="101294747"/>
          <a:ext cx="1805214" cy="226785"/>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921657</xdr:colOff>
      <xdr:row>104</xdr:row>
      <xdr:rowOff>1921329</xdr:rowOff>
    </xdr:from>
    <xdr:to>
      <xdr:col>5</xdr:col>
      <xdr:colOff>2726871</xdr:colOff>
      <xdr:row>104</xdr:row>
      <xdr:rowOff>3320143</xdr:rowOff>
    </xdr:to>
    <xdr:sp macro="" textlink="">
      <xdr:nvSpPr>
        <xdr:cNvPr id="83" name="正方形/長方形 82">
          <a:extLst>
            <a:ext uri="{FF2B5EF4-FFF2-40B4-BE49-F238E27FC236}">
              <a16:creationId xmlns:a16="http://schemas.microsoft.com/office/drawing/2014/main" id="{B95E11EF-6257-41B1-9137-BC71248A9F57}"/>
            </a:ext>
          </a:extLst>
        </xdr:cNvPr>
        <xdr:cNvSpPr>
          <a:spLocks noChangeArrowheads="1"/>
        </xdr:cNvSpPr>
      </xdr:nvSpPr>
      <xdr:spPr bwMode="auto">
        <a:xfrm>
          <a:off x="8274957" y="101810004"/>
          <a:ext cx="1805214" cy="1398814"/>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xdr:from>
      <xdr:col>5</xdr:col>
      <xdr:colOff>615043</xdr:colOff>
      <xdr:row>104</xdr:row>
      <xdr:rowOff>1406071</xdr:rowOff>
    </xdr:from>
    <xdr:to>
      <xdr:col>5</xdr:col>
      <xdr:colOff>896258</xdr:colOff>
      <xdr:row>104</xdr:row>
      <xdr:rowOff>1632857</xdr:rowOff>
    </xdr:to>
    <xdr:sp macro="" textlink="">
      <xdr:nvSpPr>
        <xdr:cNvPr id="84" name="楕円 83">
          <a:extLst>
            <a:ext uri="{FF2B5EF4-FFF2-40B4-BE49-F238E27FC236}">
              <a16:creationId xmlns:a16="http://schemas.microsoft.com/office/drawing/2014/main" id="{3CD078D3-0A86-41E9-87CC-A8D2AA96B03F}"/>
            </a:ext>
          </a:extLst>
        </xdr:cNvPr>
        <xdr:cNvSpPr/>
      </xdr:nvSpPr>
      <xdr:spPr>
        <a:xfrm>
          <a:off x="7968343" y="101294746"/>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5</xdr:col>
      <xdr:colOff>578757</xdr:colOff>
      <xdr:row>104</xdr:row>
      <xdr:rowOff>1886857</xdr:rowOff>
    </xdr:from>
    <xdr:to>
      <xdr:col>5</xdr:col>
      <xdr:colOff>859972</xdr:colOff>
      <xdr:row>104</xdr:row>
      <xdr:rowOff>2113643</xdr:rowOff>
    </xdr:to>
    <xdr:sp macro="" textlink="">
      <xdr:nvSpPr>
        <xdr:cNvPr id="85" name="楕円 84">
          <a:extLst>
            <a:ext uri="{FF2B5EF4-FFF2-40B4-BE49-F238E27FC236}">
              <a16:creationId xmlns:a16="http://schemas.microsoft.com/office/drawing/2014/main" id="{38B28D00-F607-41EF-AC65-E69D23CB464F}"/>
            </a:ext>
          </a:extLst>
        </xdr:cNvPr>
        <xdr:cNvSpPr/>
      </xdr:nvSpPr>
      <xdr:spPr>
        <a:xfrm>
          <a:off x="7932057" y="101775532"/>
          <a:ext cx="281215" cy="226786"/>
        </a:xfrm>
        <a:prstGeom prst="ellipse">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en-US" altLang="ja-JP" sz="1100">
              <a:solidFill>
                <a:sysClr val="windowText" lastClr="000000"/>
              </a:solidFill>
            </a:rPr>
            <a:t>2</a:t>
          </a:r>
          <a:endParaRPr kumimoji="1" lang="ja-JP" altLang="en-US" sz="1100">
            <a:solidFill>
              <a:sysClr val="windowText" lastClr="000000"/>
            </a:solidFill>
          </a:endParaRPr>
        </a:p>
      </xdr:txBody>
    </xdr:sp>
    <xdr:clientData/>
  </xdr:twoCellAnchor>
  <xdr:twoCellAnchor editAs="oneCell">
    <xdr:from>
      <xdr:col>5</xdr:col>
      <xdr:colOff>948872</xdr:colOff>
      <xdr:row>106</xdr:row>
      <xdr:rowOff>99785</xdr:rowOff>
    </xdr:from>
    <xdr:to>
      <xdr:col>5</xdr:col>
      <xdr:colOff>2752272</xdr:colOff>
      <xdr:row>106</xdr:row>
      <xdr:rowOff>3303360</xdr:rowOff>
    </xdr:to>
    <xdr:pic>
      <xdr:nvPicPr>
        <xdr:cNvPr id="86" name="図 85">
          <a:extLst>
            <a:ext uri="{FF2B5EF4-FFF2-40B4-BE49-F238E27FC236}">
              <a16:creationId xmlns:a16="http://schemas.microsoft.com/office/drawing/2014/main" id="{0B821194-4FC7-4EC2-9208-4D740F46617F}"/>
            </a:ext>
          </a:extLst>
        </xdr:cNvPr>
        <xdr:cNvPicPr>
          <a:picLocks noChangeAspect="1"/>
        </xdr:cNvPicPr>
      </xdr:nvPicPr>
      <xdr:blipFill>
        <a:blip xmlns:r="http://schemas.openxmlformats.org/officeDocument/2006/relationships" r:embed="rId29" cstate="screen">
          <a:extLst>
            <a:ext uri="{28A0092B-C50C-407E-A947-70E740481C1C}">
              <a14:useLocalDpi xmlns:a14="http://schemas.microsoft.com/office/drawing/2010/main"/>
            </a:ext>
          </a:extLst>
        </a:blip>
        <a:stretch>
          <a:fillRect/>
        </a:stretch>
      </xdr:blipFill>
      <xdr:spPr>
        <a:xfrm>
          <a:off x="8302172" y="106998860"/>
          <a:ext cx="1800225" cy="3200400"/>
        </a:xfrm>
        <a:prstGeom prst="rect">
          <a:avLst/>
        </a:prstGeom>
        <a:ln>
          <a:solidFill>
            <a:schemeClr val="bg2">
              <a:lumMod val="20000"/>
              <a:lumOff val="80000"/>
            </a:schemeClr>
          </a:solidFill>
        </a:ln>
      </xdr:spPr>
    </xdr:pic>
    <xdr:clientData/>
  </xdr:twoCellAnchor>
  <xdr:twoCellAnchor>
    <xdr:from>
      <xdr:col>5</xdr:col>
      <xdr:colOff>967014</xdr:colOff>
      <xdr:row>106</xdr:row>
      <xdr:rowOff>1369786</xdr:rowOff>
    </xdr:from>
    <xdr:to>
      <xdr:col>5</xdr:col>
      <xdr:colOff>2772228</xdr:colOff>
      <xdr:row>106</xdr:row>
      <xdr:rowOff>2177143</xdr:rowOff>
    </xdr:to>
    <xdr:sp macro="" textlink="">
      <xdr:nvSpPr>
        <xdr:cNvPr id="87" name="正方形/長方形 86">
          <a:extLst>
            <a:ext uri="{FF2B5EF4-FFF2-40B4-BE49-F238E27FC236}">
              <a16:creationId xmlns:a16="http://schemas.microsoft.com/office/drawing/2014/main" id="{FE6C7624-4935-49B7-94BD-220B3CEE7A9C}"/>
            </a:ext>
          </a:extLst>
        </xdr:cNvPr>
        <xdr:cNvSpPr>
          <a:spLocks noChangeArrowheads="1"/>
        </xdr:cNvSpPr>
      </xdr:nvSpPr>
      <xdr:spPr bwMode="auto">
        <a:xfrm>
          <a:off x="8320314" y="108268861"/>
          <a:ext cx="1805214" cy="807357"/>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editAs="oneCell">
    <xdr:from>
      <xdr:col>5</xdr:col>
      <xdr:colOff>936170</xdr:colOff>
      <xdr:row>111</xdr:row>
      <xdr:rowOff>244928</xdr:rowOff>
    </xdr:from>
    <xdr:to>
      <xdr:col>5</xdr:col>
      <xdr:colOff>2826202</xdr:colOff>
      <xdr:row>111</xdr:row>
      <xdr:rowOff>3135539</xdr:rowOff>
    </xdr:to>
    <xdr:pic>
      <xdr:nvPicPr>
        <xdr:cNvPr id="88" name="図 87">
          <a:extLst>
            <a:ext uri="{FF2B5EF4-FFF2-40B4-BE49-F238E27FC236}">
              <a16:creationId xmlns:a16="http://schemas.microsoft.com/office/drawing/2014/main" id="{CC384558-D310-468B-B368-5ED2094FB5DF}"/>
            </a:ext>
          </a:extLst>
        </xdr:cNvPr>
        <xdr:cNvPicPr>
          <a:picLocks noChangeAspect="1"/>
        </xdr:cNvPicPr>
      </xdr:nvPicPr>
      <xdr:blipFill>
        <a:blip xmlns:r="http://schemas.openxmlformats.org/officeDocument/2006/relationships" r:embed="rId30" cstate="screen">
          <a:extLst>
            <a:ext uri="{28A0092B-C50C-407E-A947-70E740481C1C}">
              <a14:useLocalDpi xmlns:a14="http://schemas.microsoft.com/office/drawing/2010/main"/>
            </a:ext>
          </a:extLst>
        </a:blip>
        <a:stretch>
          <a:fillRect/>
        </a:stretch>
      </xdr:blipFill>
      <xdr:spPr>
        <a:xfrm>
          <a:off x="8289470" y="111858878"/>
          <a:ext cx="1886857" cy="2893786"/>
        </a:xfrm>
        <a:prstGeom prst="rect">
          <a:avLst/>
        </a:prstGeom>
        <a:ln>
          <a:solidFill>
            <a:schemeClr val="bg2">
              <a:lumMod val="20000"/>
              <a:lumOff val="80000"/>
            </a:schemeClr>
          </a:solidFill>
        </a:ln>
      </xdr:spPr>
    </xdr:pic>
    <xdr:clientData/>
  </xdr:twoCellAnchor>
  <xdr:twoCellAnchor editAs="oneCell">
    <xdr:from>
      <xdr:col>5</xdr:col>
      <xdr:colOff>1016001</xdr:colOff>
      <xdr:row>112</xdr:row>
      <xdr:rowOff>36285</xdr:rowOff>
    </xdr:from>
    <xdr:to>
      <xdr:col>5</xdr:col>
      <xdr:colOff>2812151</xdr:colOff>
      <xdr:row>112</xdr:row>
      <xdr:rowOff>3236685</xdr:rowOff>
    </xdr:to>
    <xdr:pic>
      <xdr:nvPicPr>
        <xdr:cNvPr id="89" name="図 88">
          <a:extLst>
            <a:ext uri="{FF2B5EF4-FFF2-40B4-BE49-F238E27FC236}">
              <a16:creationId xmlns:a16="http://schemas.microsoft.com/office/drawing/2014/main" id="{9DFC407C-2DFF-4B63-B966-E1E54CAF10B8}"/>
            </a:ext>
          </a:extLst>
        </xdr:cNvPr>
        <xdr:cNvPicPr>
          <a:picLocks noChangeAspect="1"/>
        </xdr:cNvPicPr>
      </xdr:nvPicPr>
      <xdr:blipFill>
        <a:blip xmlns:r="http://schemas.openxmlformats.org/officeDocument/2006/relationships" r:embed="rId31" cstate="screen">
          <a:extLst>
            <a:ext uri="{28A0092B-C50C-407E-A947-70E740481C1C}">
              <a14:useLocalDpi xmlns:a14="http://schemas.microsoft.com/office/drawing/2010/main"/>
            </a:ext>
          </a:extLst>
        </a:blip>
        <a:stretch>
          <a:fillRect/>
        </a:stretch>
      </xdr:blipFill>
      <xdr:spPr>
        <a:xfrm>
          <a:off x="8369301" y="115136385"/>
          <a:ext cx="1799325" cy="3200400"/>
        </a:xfrm>
        <a:prstGeom prst="rect">
          <a:avLst/>
        </a:prstGeom>
      </xdr:spPr>
    </xdr:pic>
    <xdr:clientData/>
  </xdr:twoCellAnchor>
  <xdr:twoCellAnchor>
    <xdr:from>
      <xdr:col>5</xdr:col>
      <xdr:colOff>1006929</xdr:colOff>
      <xdr:row>112</xdr:row>
      <xdr:rowOff>707571</xdr:rowOff>
    </xdr:from>
    <xdr:to>
      <xdr:col>5</xdr:col>
      <xdr:colOff>2812143</xdr:colOff>
      <xdr:row>112</xdr:row>
      <xdr:rowOff>1678215</xdr:rowOff>
    </xdr:to>
    <xdr:sp macro="" textlink="">
      <xdr:nvSpPr>
        <xdr:cNvPr id="90" name="正方形/長方形 89">
          <a:extLst>
            <a:ext uri="{FF2B5EF4-FFF2-40B4-BE49-F238E27FC236}">
              <a16:creationId xmlns:a16="http://schemas.microsoft.com/office/drawing/2014/main" id="{F61C4552-B43E-4185-B4D8-11E0E6781B92}"/>
            </a:ext>
          </a:extLst>
        </xdr:cNvPr>
        <xdr:cNvSpPr>
          <a:spLocks noChangeArrowheads="1"/>
        </xdr:cNvSpPr>
      </xdr:nvSpPr>
      <xdr:spPr bwMode="auto">
        <a:xfrm>
          <a:off x="8360229" y="115807671"/>
          <a:ext cx="1805214" cy="970644"/>
        </a:xfrm>
        <a:prstGeom prst="rect">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lIns="36000" tIns="36000" rIns="36000" bIns="36000" anchor="ctr"/>
        <a:lstStyle>
          <a:defPPr>
            <a:defRPr lang="ja-JP"/>
          </a:defPPr>
          <a:lvl1pPr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9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900" kern="1200">
              <a:solidFill>
                <a:schemeClr val="tx1"/>
              </a:solidFill>
              <a:latin typeface="Arial" panose="020B0604020202020204" pitchFamily="34" charset="0"/>
              <a:ea typeface="ＭＳ Ｐゴシック" panose="020B0600070205080204" pitchFamily="50" charset="-128"/>
              <a:cs typeface="+mn-cs"/>
            </a:defRPr>
          </a:lvl9pPr>
        </a:lstStyle>
        <a:p>
          <a:pPr algn="ctr" eaLnBrk="1" hangingPunct="1">
            <a:spcBef>
              <a:spcPct val="0"/>
            </a:spcBef>
            <a:buFontTx/>
            <a:buNone/>
          </a:pPr>
          <a:endParaRPr lang="ja-JP" altLang="en-US" sz="1200">
            <a:latin typeface="Meiryo UI" panose="020B0604030504040204" pitchFamily="50" charset="-128"/>
            <a:ea typeface="Meiryo UI" panose="020B0604030504040204" pitchFamily="50" charset="-128"/>
          </a:endParaRPr>
        </a:p>
      </xdr:txBody>
    </xdr:sp>
    <xdr:clientData/>
  </xdr:twoCellAnchor>
  <xdr:twoCellAnchor editAs="oneCell">
    <xdr:from>
      <xdr:col>5</xdr:col>
      <xdr:colOff>63501</xdr:colOff>
      <xdr:row>132</xdr:row>
      <xdr:rowOff>99786</xdr:rowOff>
    </xdr:from>
    <xdr:to>
      <xdr:col>5</xdr:col>
      <xdr:colOff>1859651</xdr:colOff>
      <xdr:row>132</xdr:row>
      <xdr:rowOff>3303361</xdr:rowOff>
    </xdr:to>
    <xdr:pic>
      <xdr:nvPicPr>
        <xdr:cNvPr id="91" name="図 90">
          <a:extLst>
            <a:ext uri="{FF2B5EF4-FFF2-40B4-BE49-F238E27FC236}">
              <a16:creationId xmlns:a16="http://schemas.microsoft.com/office/drawing/2014/main" id="{A80E37BF-9A7D-4AAE-AA3E-20B858BCCAB1}"/>
            </a:ext>
          </a:extLst>
        </xdr:cNvPr>
        <xdr:cNvPicPr>
          <a:picLocks noChangeAspect="1"/>
        </xdr:cNvPicPr>
      </xdr:nvPicPr>
      <xdr:blipFill>
        <a:blip xmlns:r="http://schemas.openxmlformats.org/officeDocument/2006/relationships" r:embed="rId32" cstate="screen">
          <a:extLst>
            <a:ext uri="{28A0092B-C50C-407E-A947-70E740481C1C}">
              <a14:useLocalDpi xmlns:a14="http://schemas.microsoft.com/office/drawing/2010/main"/>
            </a:ext>
          </a:extLst>
        </a:blip>
        <a:stretch>
          <a:fillRect/>
        </a:stretch>
      </xdr:blipFill>
      <xdr:spPr>
        <a:xfrm>
          <a:off x="7416801" y="122038836"/>
          <a:ext cx="1799325" cy="3200400"/>
        </a:xfrm>
        <a:prstGeom prst="rect">
          <a:avLst/>
        </a:prstGeom>
      </xdr:spPr>
    </xdr:pic>
    <xdr:clientData/>
  </xdr:twoCellAnchor>
  <xdr:twoCellAnchor editAs="oneCell">
    <xdr:from>
      <xdr:col>5</xdr:col>
      <xdr:colOff>1946144</xdr:colOff>
      <xdr:row>132</xdr:row>
      <xdr:rowOff>104643</xdr:rowOff>
    </xdr:from>
    <xdr:to>
      <xdr:col>5</xdr:col>
      <xdr:colOff>3742294</xdr:colOff>
      <xdr:row>132</xdr:row>
      <xdr:rowOff>3308218</xdr:rowOff>
    </xdr:to>
    <xdr:pic>
      <xdr:nvPicPr>
        <xdr:cNvPr id="92" name="図 91">
          <a:extLst>
            <a:ext uri="{FF2B5EF4-FFF2-40B4-BE49-F238E27FC236}">
              <a16:creationId xmlns:a16="http://schemas.microsoft.com/office/drawing/2014/main" id="{51BAE176-F83B-4549-9F74-F36C976FBE6E}"/>
            </a:ext>
          </a:extLst>
        </xdr:cNvPr>
        <xdr:cNvPicPr>
          <a:picLocks noChangeAspect="1"/>
        </xdr:cNvPicPr>
      </xdr:nvPicPr>
      <xdr:blipFill>
        <a:blip xmlns:r="http://schemas.openxmlformats.org/officeDocument/2006/relationships" r:embed="rId33" cstate="screen">
          <a:extLst>
            <a:ext uri="{28A0092B-C50C-407E-A947-70E740481C1C}">
              <a14:useLocalDpi xmlns:a14="http://schemas.microsoft.com/office/drawing/2010/main"/>
            </a:ext>
          </a:extLst>
        </a:blip>
        <a:stretch>
          <a:fillRect/>
        </a:stretch>
      </xdr:blipFill>
      <xdr:spPr>
        <a:xfrm>
          <a:off x="9299444" y="122043693"/>
          <a:ext cx="1799325" cy="3200400"/>
        </a:xfrm>
        <a:prstGeom prst="rect">
          <a:avLst/>
        </a:prstGeom>
      </xdr:spPr>
    </xdr:pic>
    <xdr:clientData/>
  </xdr:twoCellAnchor>
  <xdr:twoCellAnchor editAs="oneCell">
    <xdr:from>
      <xdr:col>5</xdr:col>
      <xdr:colOff>889001</xdr:colOff>
      <xdr:row>134</xdr:row>
      <xdr:rowOff>90715</xdr:rowOff>
    </xdr:from>
    <xdr:to>
      <xdr:col>5</xdr:col>
      <xdr:colOff>2688326</xdr:colOff>
      <xdr:row>134</xdr:row>
      <xdr:rowOff>3287940</xdr:rowOff>
    </xdr:to>
    <xdr:pic>
      <xdr:nvPicPr>
        <xdr:cNvPr id="93" name="図 92">
          <a:extLst>
            <a:ext uri="{FF2B5EF4-FFF2-40B4-BE49-F238E27FC236}">
              <a16:creationId xmlns:a16="http://schemas.microsoft.com/office/drawing/2014/main" id="{E96B9F60-916A-421D-8CAD-2024DD506B4E}"/>
            </a:ext>
          </a:extLst>
        </xdr:cNvPr>
        <xdr:cNvPicPr>
          <a:picLocks noChangeAspect="1"/>
        </xdr:cNvPicPr>
      </xdr:nvPicPr>
      <xdr:blipFill>
        <a:blip xmlns:r="http://schemas.openxmlformats.org/officeDocument/2006/relationships" r:embed="rId34" cstate="screen">
          <a:extLst>
            <a:ext uri="{28A0092B-C50C-407E-A947-70E740481C1C}">
              <a14:useLocalDpi xmlns:a14="http://schemas.microsoft.com/office/drawing/2010/main"/>
            </a:ext>
          </a:extLst>
        </a:blip>
        <a:stretch>
          <a:fillRect/>
        </a:stretch>
      </xdr:blipFill>
      <xdr:spPr>
        <a:xfrm>
          <a:off x="8242301" y="125677840"/>
          <a:ext cx="1799325" cy="3200400"/>
        </a:xfrm>
        <a:prstGeom prst="rect">
          <a:avLst/>
        </a:prstGeom>
      </xdr:spPr>
    </xdr:pic>
    <xdr:clientData/>
  </xdr:twoCellAnchor>
  <xdr:twoCellAnchor editAs="oneCell">
    <xdr:from>
      <xdr:col>5</xdr:col>
      <xdr:colOff>117930</xdr:colOff>
      <xdr:row>135</xdr:row>
      <xdr:rowOff>36286</xdr:rowOff>
    </xdr:from>
    <xdr:to>
      <xdr:col>5</xdr:col>
      <xdr:colOff>1914080</xdr:colOff>
      <xdr:row>135</xdr:row>
      <xdr:rowOff>3236686</xdr:rowOff>
    </xdr:to>
    <xdr:pic>
      <xdr:nvPicPr>
        <xdr:cNvPr id="94" name="図 93">
          <a:extLst>
            <a:ext uri="{FF2B5EF4-FFF2-40B4-BE49-F238E27FC236}">
              <a16:creationId xmlns:a16="http://schemas.microsoft.com/office/drawing/2014/main" id="{5B547D2B-ACD1-4281-B1BC-48D71AE6D120}"/>
            </a:ext>
          </a:extLst>
        </xdr:cNvPr>
        <xdr:cNvPicPr>
          <a:picLocks noChangeAspect="1"/>
        </xdr:cNvPicPr>
      </xdr:nvPicPr>
      <xdr:blipFill>
        <a:blip xmlns:r="http://schemas.openxmlformats.org/officeDocument/2006/relationships" r:embed="rId35" cstate="screen">
          <a:extLst>
            <a:ext uri="{28A0092B-C50C-407E-A947-70E740481C1C}">
              <a14:useLocalDpi xmlns:a14="http://schemas.microsoft.com/office/drawing/2010/main"/>
            </a:ext>
          </a:extLst>
        </a:blip>
        <a:stretch>
          <a:fillRect/>
        </a:stretch>
      </xdr:blipFill>
      <xdr:spPr>
        <a:xfrm>
          <a:off x="7471230" y="129128611"/>
          <a:ext cx="1799325" cy="3200400"/>
        </a:xfrm>
        <a:prstGeom prst="rect">
          <a:avLst/>
        </a:prstGeom>
      </xdr:spPr>
    </xdr:pic>
    <xdr:clientData/>
  </xdr:twoCellAnchor>
  <xdr:twoCellAnchor editAs="oneCell">
    <xdr:from>
      <xdr:col>5</xdr:col>
      <xdr:colOff>2009644</xdr:colOff>
      <xdr:row>135</xdr:row>
      <xdr:rowOff>32071</xdr:rowOff>
    </xdr:from>
    <xdr:to>
      <xdr:col>5</xdr:col>
      <xdr:colOff>3808969</xdr:colOff>
      <xdr:row>135</xdr:row>
      <xdr:rowOff>3229296</xdr:rowOff>
    </xdr:to>
    <xdr:pic>
      <xdr:nvPicPr>
        <xdr:cNvPr id="95" name="図 94">
          <a:extLst>
            <a:ext uri="{FF2B5EF4-FFF2-40B4-BE49-F238E27FC236}">
              <a16:creationId xmlns:a16="http://schemas.microsoft.com/office/drawing/2014/main" id="{B7ACD55E-AA35-46F1-90BC-256910A88C91}"/>
            </a:ext>
          </a:extLst>
        </xdr:cNvPr>
        <xdr:cNvPicPr>
          <a:picLocks noChangeAspect="1"/>
        </xdr:cNvPicPr>
      </xdr:nvPicPr>
      <xdr:blipFill>
        <a:blip xmlns:r="http://schemas.openxmlformats.org/officeDocument/2006/relationships" r:embed="rId36" cstate="screen">
          <a:extLst>
            <a:ext uri="{28A0092B-C50C-407E-A947-70E740481C1C}">
              <a14:useLocalDpi xmlns:a14="http://schemas.microsoft.com/office/drawing/2010/main"/>
            </a:ext>
          </a:extLst>
        </a:blip>
        <a:stretch>
          <a:fillRect/>
        </a:stretch>
      </xdr:blipFill>
      <xdr:spPr>
        <a:xfrm>
          <a:off x="9362944" y="129124396"/>
          <a:ext cx="1799325" cy="3200400"/>
        </a:xfrm>
        <a:prstGeom prst="rect">
          <a:avLst/>
        </a:prstGeom>
      </xdr:spPr>
    </xdr:pic>
    <xdr:clientData/>
  </xdr:twoCellAnchor>
  <xdr:twoCellAnchor editAs="oneCell">
    <xdr:from>
      <xdr:col>5</xdr:col>
      <xdr:colOff>127001</xdr:colOff>
      <xdr:row>136</xdr:row>
      <xdr:rowOff>27214</xdr:rowOff>
    </xdr:from>
    <xdr:to>
      <xdr:col>5</xdr:col>
      <xdr:colOff>1926326</xdr:colOff>
      <xdr:row>198</xdr:row>
      <xdr:rowOff>57151</xdr:rowOff>
    </xdr:to>
    <xdr:pic>
      <xdr:nvPicPr>
        <xdr:cNvPr id="96" name="図 95">
          <a:extLst>
            <a:ext uri="{FF2B5EF4-FFF2-40B4-BE49-F238E27FC236}">
              <a16:creationId xmlns:a16="http://schemas.microsoft.com/office/drawing/2014/main" id="{AB48F955-641E-4D43-8CB6-76EED8CD2BBA}"/>
            </a:ext>
          </a:extLst>
        </xdr:cNvPr>
        <xdr:cNvPicPr>
          <a:picLocks noChangeAspect="1"/>
        </xdr:cNvPicPr>
      </xdr:nvPicPr>
      <xdr:blipFill>
        <a:blip xmlns:r="http://schemas.openxmlformats.org/officeDocument/2006/relationships" r:embed="rId37" cstate="screen">
          <a:extLst>
            <a:ext uri="{28A0092B-C50C-407E-A947-70E740481C1C}">
              <a14:useLocalDpi xmlns:a14="http://schemas.microsoft.com/office/drawing/2010/main"/>
            </a:ext>
          </a:extLst>
        </a:blip>
        <a:stretch>
          <a:fillRect/>
        </a:stretch>
      </xdr:blipFill>
      <xdr:spPr>
        <a:xfrm>
          <a:off x="7480301" y="132624739"/>
          <a:ext cx="1799325" cy="3451515"/>
        </a:xfrm>
        <a:prstGeom prst="rect">
          <a:avLst/>
        </a:prstGeom>
      </xdr:spPr>
    </xdr:pic>
    <xdr:clientData/>
  </xdr:twoCellAnchor>
  <xdr:twoCellAnchor editAs="oneCell">
    <xdr:from>
      <xdr:col>5</xdr:col>
      <xdr:colOff>2009644</xdr:colOff>
      <xdr:row>136</xdr:row>
      <xdr:rowOff>23000</xdr:rowOff>
    </xdr:from>
    <xdr:to>
      <xdr:col>5</xdr:col>
      <xdr:colOff>3808969</xdr:colOff>
      <xdr:row>198</xdr:row>
      <xdr:rowOff>57151</xdr:rowOff>
    </xdr:to>
    <xdr:pic>
      <xdr:nvPicPr>
        <xdr:cNvPr id="97" name="図 96">
          <a:extLst>
            <a:ext uri="{FF2B5EF4-FFF2-40B4-BE49-F238E27FC236}">
              <a16:creationId xmlns:a16="http://schemas.microsoft.com/office/drawing/2014/main" id="{714C1218-2EBE-40AB-BA34-0DADF4B1EDCB}"/>
            </a:ext>
          </a:extLst>
        </xdr:cNvPr>
        <xdr:cNvPicPr>
          <a:picLocks noChangeAspect="1"/>
        </xdr:cNvPicPr>
      </xdr:nvPicPr>
      <xdr:blipFill>
        <a:blip xmlns:r="http://schemas.openxmlformats.org/officeDocument/2006/relationships" r:embed="rId38" cstate="screen">
          <a:extLst>
            <a:ext uri="{28A0092B-C50C-407E-A947-70E740481C1C}">
              <a14:useLocalDpi xmlns:a14="http://schemas.microsoft.com/office/drawing/2010/main"/>
            </a:ext>
          </a:extLst>
        </a:blip>
        <a:stretch>
          <a:fillRect/>
        </a:stretch>
      </xdr:blipFill>
      <xdr:spPr>
        <a:xfrm>
          <a:off x="9362944" y="132620525"/>
          <a:ext cx="1799325" cy="3451515"/>
        </a:xfrm>
        <a:prstGeom prst="rect">
          <a:avLst/>
        </a:prstGeom>
      </xdr:spPr>
    </xdr:pic>
    <xdr:clientData/>
  </xdr:twoCellAnchor>
  <xdr:twoCellAnchor editAs="oneCell">
    <xdr:from>
      <xdr:col>5</xdr:col>
      <xdr:colOff>108858</xdr:colOff>
      <xdr:row>174</xdr:row>
      <xdr:rowOff>54428</xdr:rowOff>
    </xdr:from>
    <xdr:to>
      <xdr:col>5</xdr:col>
      <xdr:colOff>1912258</xdr:colOff>
      <xdr:row>198</xdr:row>
      <xdr:rowOff>57151</xdr:rowOff>
    </xdr:to>
    <xdr:pic>
      <xdr:nvPicPr>
        <xdr:cNvPr id="98" name="図 97">
          <a:extLst>
            <a:ext uri="{FF2B5EF4-FFF2-40B4-BE49-F238E27FC236}">
              <a16:creationId xmlns:a16="http://schemas.microsoft.com/office/drawing/2014/main" id="{4123725B-E50B-48D1-8F0A-FC9D20C8BCF2}"/>
            </a:ext>
          </a:extLst>
        </xdr:cNvPr>
        <xdr:cNvPicPr>
          <a:picLocks noChangeAspect="1"/>
        </xdr:cNvPicPr>
      </xdr:nvPicPr>
      <xdr:blipFill>
        <a:blip xmlns:r="http://schemas.openxmlformats.org/officeDocument/2006/relationships" r:embed="rId39" cstate="screen">
          <a:extLst>
            <a:ext uri="{28A0092B-C50C-407E-A947-70E740481C1C}">
              <a14:useLocalDpi xmlns:a14="http://schemas.microsoft.com/office/drawing/2010/main"/>
            </a:ext>
          </a:extLst>
        </a:blip>
        <a:stretch>
          <a:fillRect/>
        </a:stretch>
      </xdr:blipFill>
      <xdr:spPr>
        <a:xfrm>
          <a:off x="7462158" y="143015153"/>
          <a:ext cx="1800225" cy="3451515"/>
        </a:xfrm>
        <a:prstGeom prst="rect">
          <a:avLst/>
        </a:prstGeom>
      </xdr:spPr>
    </xdr:pic>
    <xdr:clientData/>
  </xdr:twoCellAnchor>
  <xdr:twoCellAnchor editAs="oneCell">
    <xdr:from>
      <xdr:col>5</xdr:col>
      <xdr:colOff>2022930</xdr:colOff>
      <xdr:row>174</xdr:row>
      <xdr:rowOff>54428</xdr:rowOff>
    </xdr:from>
    <xdr:to>
      <xdr:col>5</xdr:col>
      <xdr:colOff>3819980</xdr:colOff>
      <xdr:row>198</xdr:row>
      <xdr:rowOff>57151</xdr:rowOff>
    </xdr:to>
    <xdr:pic>
      <xdr:nvPicPr>
        <xdr:cNvPr id="99" name="図 98">
          <a:extLst>
            <a:ext uri="{FF2B5EF4-FFF2-40B4-BE49-F238E27FC236}">
              <a16:creationId xmlns:a16="http://schemas.microsoft.com/office/drawing/2014/main" id="{1E4E5548-8D4F-42BE-811F-4128FE920DF8}"/>
            </a:ext>
          </a:extLst>
        </xdr:cNvPr>
        <xdr:cNvPicPr>
          <a:picLocks noChangeAspect="1"/>
        </xdr:cNvPicPr>
      </xdr:nvPicPr>
      <xdr:blipFill>
        <a:blip xmlns:r="http://schemas.openxmlformats.org/officeDocument/2006/relationships" r:embed="rId40" cstate="screen">
          <a:extLst>
            <a:ext uri="{28A0092B-C50C-407E-A947-70E740481C1C}">
              <a14:useLocalDpi xmlns:a14="http://schemas.microsoft.com/office/drawing/2010/main"/>
            </a:ext>
          </a:extLst>
        </a:blip>
        <a:stretch>
          <a:fillRect/>
        </a:stretch>
      </xdr:blipFill>
      <xdr:spPr>
        <a:xfrm>
          <a:off x="9376230" y="143015153"/>
          <a:ext cx="1800225" cy="3451515"/>
        </a:xfrm>
        <a:prstGeom prst="rect">
          <a:avLst/>
        </a:prstGeom>
      </xdr:spPr>
    </xdr:pic>
    <xdr:clientData/>
  </xdr:twoCellAnchor>
  <xdr:twoCellAnchor editAs="oneCell">
    <xdr:from>
      <xdr:col>5</xdr:col>
      <xdr:colOff>952501</xdr:colOff>
      <xdr:row>105</xdr:row>
      <xdr:rowOff>142875</xdr:rowOff>
    </xdr:from>
    <xdr:to>
      <xdr:col>5</xdr:col>
      <xdr:colOff>2749551</xdr:colOff>
      <xdr:row>105</xdr:row>
      <xdr:rowOff>3340100</xdr:rowOff>
    </xdr:to>
    <xdr:pic>
      <xdr:nvPicPr>
        <xdr:cNvPr id="100" name="図 99">
          <a:extLst>
            <a:ext uri="{FF2B5EF4-FFF2-40B4-BE49-F238E27FC236}">
              <a16:creationId xmlns:a16="http://schemas.microsoft.com/office/drawing/2014/main" id="{03560F04-EF06-4810-896F-9F9104260759}"/>
            </a:ext>
          </a:extLst>
        </xdr:cNvPr>
        <xdr:cNvPicPr>
          <a:picLocks noChangeAspect="1"/>
        </xdr:cNvPicPr>
      </xdr:nvPicPr>
      <xdr:blipFill>
        <a:blip xmlns:r="http://schemas.openxmlformats.org/officeDocument/2006/relationships" r:embed="rId41" cstate="screen">
          <a:extLst>
            <a:ext uri="{28A0092B-C50C-407E-A947-70E740481C1C}">
              <a14:useLocalDpi xmlns:a14="http://schemas.microsoft.com/office/drawing/2010/main"/>
            </a:ext>
          </a:extLst>
        </a:blip>
        <a:stretch>
          <a:fillRect/>
        </a:stretch>
      </xdr:blipFill>
      <xdr:spPr>
        <a:xfrm>
          <a:off x="8305801" y="103527225"/>
          <a:ext cx="1800225" cy="3200400"/>
        </a:xfrm>
        <a:prstGeom prst="rect">
          <a:avLst/>
        </a:prstGeom>
        <a:ln>
          <a:solidFill>
            <a:schemeClr val="bg2">
              <a:lumMod val="20000"/>
              <a:lumOff val="80000"/>
            </a:schemeClr>
          </a:solidFill>
        </a:ln>
      </xdr:spPr>
    </xdr:pic>
    <xdr:clientData/>
  </xdr:twoCellAnchor>
  <xdr:twoCellAnchor editAs="oneCell">
    <xdr:from>
      <xdr:col>8</xdr:col>
      <xdr:colOff>490550</xdr:colOff>
      <xdr:row>16</xdr:row>
      <xdr:rowOff>145142</xdr:rowOff>
    </xdr:from>
    <xdr:to>
      <xdr:col>8</xdr:col>
      <xdr:colOff>2278777</xdr:colOff>
      <xdr:row>16</xdr:row>
      <xdr:rowOff>3344341</xdr:rowOff>
    </xdr:to>
    <xdr:pic>
      <xdr:nvPicPr>
        <xdr:cNvPr id="101" name="図 100">
          <a:extLst>
            <a:ext uri="{FF2B5EF4-FFF2-40B4-BE49-F238E27FC236}">
              <a16:creationId xmlns:a16="http://schemas.microsoft.com/office/drawing/2014/main" id="{248F5826-5C52-48BE-9D9D-D6EFBE42E023}"/>
            </a:ext>
          </a:extLst>
        </xdr:cNvPr>
        <xdr:cNvPicPr>
          <a:picLocks noChangeAspect="1"/>
        </xdr:cNvPicPr>
      </xdr:nvPicPr>
      <xdr:blipFill>
        <a:blip xmlns:r="http://schemas.openxmlformats.org/officeDocument/2006/relationships" r:embed="rId42" cstate="screen">
          <a:extLst>
            <a:ext uri="{28A0092B-C50C-407E-A947-70E740481C1C}">
              <a14:useLocalDpi xmlns:a14="http://schemas.microsoft.com/office/drawing/2010/main"/>
            </a:ext>
          </a:extLst>
        </a:blip>
        <a:stretch>
          <a:fillRect/>
        </a:stretch>
      </xdr:blipFill>
      <xdr:spPr>
        <a:xfrm>
          <a:off x="16528836" y="3311071"/>
          <a:ext cx="1791402" cy="3196024"/>
        </a:xfrm>
        <a:prstGeom prst="rect">
          <a:avLst/>
        </a:prstGeom>
      </xdr:spPr>
    </xdr:pic>
    <xdr:clientData/>
  </xdr:twoCellAnchor>
  <xdr:twoCellAnchor editAs="oneCell">
    <xdr:from>
      <xdr:col>8</xdr:col>
      <xdr:colOff>498934</xdr:colOff>
      <xdr:row>27</xdr:row>
      <xdr:rowOff>127000</xdr:rowOff>
    </xdr:from>
    <xdr:to>
      <xdr:col>8</xdr:col>
      <xdr:colOff>1993097</xdr:colOff>
      <xdr:row>27</xdr:row>
      <xdr:rowOff>3363825</xdr:rowOff>
    </xdr:to>
    <xdr:pic>
      <xdr:nvPicPr>
        <xdr:cNvPr id="102" name="図 101">
          <a:extLst>
            <a:ext uri="{FF2B5EF4-FFF2-40B4-BE49-F238E27FC236}">
              <a16:creationId xmlns:a16="http://schemas.microsoft.com/office/drawing/2014/main" id="{96736B2F-F0AE-429B-8E17-8A8160CE45B6}"/>
            </a:ext>
          </a:extLst>
        </xdr:cNvPr>
        <xdr:cNvPicPr>
          <a:picLocks noChangeAspect="1"/>
        </xdr:cNvPicPr>
      </xdr:nvPicPr>
      <xdr:blipFill>
        <a:blip xmlns:r="http://schemas.openxmlformats.org/officeDocument/2006/relationships" r:embed="rId43" cstate="screen">
          <a:extLst>
            <a:ext uri="{28A0092B-C50C-407E-A947-70E740481C1C}">
              <a14:useLocalDpi xmlns:a14="http://schemas.microsoft.com/office/drawing/2010/main"/>
            </a:ext>
          </a:extLst>
        </a:blip>
        <a:stretch>
          <a:fillRect/>
        </a:stretch>
      </xdr:blipFill>
      <xdr:spPr>
        <a:xfrm>
          <a:off x="16537220" y="8581571"/>
          <a:ext cx="1497338" cy="3240000"/>
        </a:xfrm>
        <a:prstGeom prst="rect">
          <a:avLst/>
        </a:prstGeom>
      </xdr:spPr>
    </xdr:pic>
    <xdr:clientData/>
  </xdr:twoCellAnchor>
  <xdr:twoCellAnchor editAs="oneCell">
    <xdr:from>
      <xdr:col>8</xdr:col>
      <xdr:colOff>498934</xdr:colOff>
      <xdr:row>28</xdr:row>
      <xdr:rowOff>0</xdr:rowOff>
    </xdr:from>
    <xdr:to>
      <xdr:col>8</xdr:col>
      <xdr:colOff>2056719</xdr:colOff>
      <xdr:row>28</xdr:row>
      <xdr:rowOff>3380825</xdr:rowOff>
    </xdr:to>
    <xdr:pic>
      <xdr:nvPicPr>
        <xdr:cNvPr id="103" name="図 102">
          <a:extLst>
            <a:ext uri="{FF2B5EF4-FFF2-40B4-BE49-F238E27FC236}">
              <a16:creationId xmlns:a16="http://schemas.microsoft.com/office/drawing/2014/main" id="{17E5A1D6-052E-44B8-BF00-0EA94344CB50}"/>
            </a:ext>
          </a:extLst>
        </xdr:cNvPr>
        <xdr:cNvPicPr>
          <a:picLocks noChangeAspect="1"/>
        </xdr:cNvPicPr>
      </xdr:nvPicPr>
      <xdr:blipFill>
        <a:blip xmlns:r="http://schemas.openxmlformats.org/officeDocument/2006/relationships" r:embed="rId44"/>
        <a:stretch>
          <a:fillRect/>
        </a:stretch>
      </xdr:blipFill>
      <xdr:spPr>
        <a:xfrm>
          <a:off x="16537220" y="11956143"/>
          <a:ext cx="1557785" cy="3384000"/>
        </a:xfrm>
        <a:prstGeom prst="rect">
          <a:avLst/>
        </a:prstGeom>
      </xdr:spPr>
    </xdr:pic>
    <xdr:clientData/>
  </xdr:twoCellAnchor>
  <xdr:twoCellAnchor>
    <xdr:from>
      <xdr:col>8</xdr:col>
      <xdr:colOff>537308</xdr:colOff>
      <xdr:row>45</xdr:row>
      <xdr:rowOff>36634</xdr:rowOff>
    </xdr:from>
    <xdr:to>
      <xdr:col>8</xdr:col>
      <xdr:colOff>2219358</xdr:colOff>
      <xdr:row>45</xdr:row>
      <xdr:rowOff>5190071</xdr:rowOff>
    </xdr:to>
    <xdr:grpSp>
      <xdr:nvGrpSpPr>
        <xdr:cNvPr id="107" name="グループ化 106">
          <a:extLst>
            <a:ext uri="{FF2B5EF4-FFF2-40B4-BE49-F238E27FC236}">
              <a16:creationId xmlns:a16="http://schemas.microsoft.com/office/drawing/2014/main" id="{62ADC746-C276-42D0-8751-C969DAE9E9BC}"/>
            </a:ext>
          </a:extLst>
        </xdr:cNvPr>
        <xdr:cNvGrpSpPr/>
      </xdr:nvGrpSpPr>
      <xdr:grpSpPr>
        <a:xfrm>
          <a:off x="15682058" y="35428813"/>
          <a:ext cx="1682050" cy="5153437"/>
          <a:chOff x="16058173" y="48736250"/>
          <a:chExt cx="3379454" cy="9891514"/>
        </a:xfrm>
      </xdr:grpSpPr>
      <xdr:pic>
        <xdr:nvPicPr>
          <xdr:cNvPr id="105" name="図 104">
            <a:extLst>
              <a:ext uri="{FF2B5EF4-FFF2-40B4-BE49-F238E27FC236}">
                <a16:creationId xmlns:a16="http://schemas.microsoft.com/office/drawing/2014/main" id="{E34C485A-B319-4B9A-8C15-8676A7642584}"/>
              </a:ext>
            </a:extLst>
          </xdr:cNvPr>
          <xdr:cNvPicPr>
            <a:picLocks noChangeAspect="1"/>
          </xdr:cNvPicPr>
        </xdr:nvPicPr>
        <xdr:blipFill>
          <a:blip xmlns:r="http://schemas.openxmlformats.org/officeDocument/2006/relationships" r:embed="rId45"/>
          <a:stretch>
            <a:fillRect/>
          </a:stretch>
        </xdr:blipFill>
        <xdr:spPr>
          <a:xfrm>
            <a:off x="16058173" y="48736250"/>
            <a:ext cx="3379454" cy="6479331"/>
          </a:xfrm>
          <a:prstGeom prst="rect">
            <a:avLst/>
          </a:prstGeom>
        </xdr:spPr>
      </xdr:pic>
      <xdr:pic>
        <xdr:nvPicPr>
          <xdr:cNvPr id="106" name="図 105">
            <a:extLst>
              <a:ext uri="{FF2B5EF4-FFF2-40B4-BE49-F238E27FC236}">
                <a16:creationId xmlns:a16="http://schemas.microsoft.com/office/drawing/2014/main" id="{C015160A-4CA0-4871-86CF-B1C359D2B4E6}"/>
              </a:ext>
            </a:extLst>
          </xdr:cNvPr>
          <xdr:cNvPicPr>
            <a:picLocks noChangeAspect="1"/>
          </xdr:cNvPicPr>
        </xdr:nvPicPr>
        <xdr:blipFill>
          <a:blip xmlns:r="http://schemas.openxmlformats.org/officeDocument/2006/relationships" r:embed="rId46"/>
          <a:stretch>
            <a:fillRect/>
          </a:stretch>
        </xdr:blipFill>
        <xdr:spPr>
          <a:xfrm>
            <a:off x="16058173" y="55205575"/>
            <a:ext cx="3373277" cy="3422189"/>
          </a:xfrm>
          <a:prstGeom prst="rect">
            <a:avLst/>
          </a:prstGeom>
        </xdr:spPr>
      </xdr:pic>
    </xdr:grpSp>
    <xdr:clientData/>
  </xdr:twoCellAnchor>
  <xdr:twoCellAnchor editAs="oneCell">
    <xdr:from>
      <xdr:col>8</xdr:col>
      <xdr:colOff>842597</xdr:colOff>
      <xdr:row>112</xdr:row>
      <xdr:rowOff>109903</xdr:rowOff>
    </xdr:from>
    <xdr:to>
      <xdr:col>8</xdr:col>
      <xdr:colOff>2507671</xdr:colOff>
      <xdr:row>112</xdr:row>
      <xdr:rowOff>3706728</xdr:rowOff>
    </xdr:to>
    <xdr:pic>
      <xdr:nvPicPr>
        <xdr:cNvPr id="104" name="図 103">
          <a:extLst>
            <a:ext uri="{FF2B5EF4-FFF2-40B4-BE49-F238E27FC236}">
              <a16:creationId xmlns:a16="http://schemas.microsoft.com/office/drawing/2014/main" id="{664D2324-C70A-4975-A718-18317F00784D}"/>
            </a:ext>
          </a:extLst>
        </xdr:cNvPr>
        <xdr:cNvPicPr>
          <a:picLocks noChangeAspect="1"/>
        </xdr:cNvPicPr>
      </xdr:nvPicPr>
      <xdr:blipFill>
        <a:blip xmlns:r="http://schemas.openxmlformats.org/officeDocument/2006/relationships" r:embed="rId47"/>
        <a:stretch>
          <a:fillRect/>
        </a:stretch>
      </xdr:blipFill>
      <xdr:spPr>
        <a:xfrm>
          <a:off x="16900770" y="117328461"/>
          <a:ext cx="1661899" cy="3600000"/>
        </a:xfrm>
        <a:prstGeom prst="rect">
          <a:avLst/>
        </a:prstGeom>
      </xdr:spPr>
    </xdr:pic>
    <xdr:clientData/>
  </xdr:twoCellAnchor>
  <xdr:twoCellAnchor editAs="oneCell">
    <xdr:from>
      <xdr:col>8</xdr:col>
      <xdr:colOff>732119</xdr:colOff>
      <xdr:row>94</xdr:row>
      <xdr:rowOff>82177</xdr:rowOff>
    </xdr:from>
    <xdr:to>
      <xdr:col>8</xdr:col>
      <xdr:colOff>2791359</xdr:colOff>
      <xdr:row>94</xdr:row>
      <xdr:rowOff>3430177</xdr:rowOff>
    </xdr:to>
    <xdr:pic>
      <xdr:nvPicPr>
        <xdr:cNvPr id="110" name="図 109">
          <a:extLst>
            <a:ext uri="{FF2B5EF4-FFF2-40B4-BE49-F238E27FC236}">
              <a16:creationId xmlns:a16="http://schemas.microsoft.com/office/drawing/2014/main" id="{6638DE2F-5D32-45F5-9832-C93FA4416411}"/>
            </a:ext>
          </a:extLst>
        </xdr:cNvPr>
        <xdr:cNvPicPr>
          <a:picLocks noChangeAspect="1"/>
        </xdr:cNvPicPr>
      </xdr:nvPicPr>
      <xdr:blipFill>
        <a:blip xmlns:r="http://schemas.openxmlformats.org/officeDocument/2006/relationships" r:embed="rId48"/>
        <a:stretch>
          <a:fillRect/>
        </a:stretch>
      </xdr:blipFill>
      <xdr:spPr>
        <a:xfrm>
          <a:off x="16786413" y="80166883"/>
          <a:ext cx="2062415" cy="3348000"/>
        </a:xfrm>
        <a:prstGeom prst="rect">
          <a:avLst/>
        </a:prstGeom>
      </xdr:spPr>
    </xdr:pic>
    <xdr:clientData/>
  </xdr:twoCellAnchor>
  <xdr:twoCellAnchor>
    <xdr:from>
      <xdr:col>8</xdr:col>
      <xdr:colOff>717177</xdr:colOff>
      <xdr:row>101</xdr:row>
      <xdr:rowOff>493059</xdr:rowOff>
    </xdr:from>
    <xdr:to>
      <xdr:col>8</xdr:col>
      <xdr:colOff>2234357</xdr:colOff>
      <xdr:row>101</xdr:row>
      <xdr:rowOff>4093059</xdr:rowOff>
    </xdr:to>
    <xdr:grpSp>
      <xdr:nvGrpSpPr>
        <xdr:cNvPr id="113" name="グループ化 112">
          <a:extLst>
            <a:ext uri="{FF2B5EF4-FFF2-40B4-BE49-F238E27FC236}">
              <a16:creationId xmlns:a16="http://schemas.microsoft.com/office/drawing/2014/main" id="{BDD004A1-2FC9-4F1D-92D9-B92699421F2B}"/>
            </a:ext>
          </a:extLst>
        </xdr:cNvPr>
        <xdr:cNvGrpSpPr/>
      </xdr:nvGrpSpPr>
      <xdr:grpSpPr>
        <a:xfrm>
          <a:off x="15861927" y="63766273"/>
          <a:ext cx="1517180" cy="3600000"/>
          <a:chOff x="16771471" y="93412235"/>
          <a:chExt cx="1517180" cy="3600000"/>
        </a:xfrm>
      </xdr:grpSpPr>
      <xdr:pic>
        <xdr:nvPicPr>
          <xdr:cNvPr id="111" name="図 110">
            <a:extLst>
              <a:ext uri="{FF2B5EF4-FFF2-40B4-BE49-F238E27FC236}">
                <a16:creationId xmlns:a16="http://schemas.microsoft.com/office/drawing/2014/main" id="{9FCC44B2-F0D1-4FAA-802E-1297D8F9C194}"/>
              </a:ext>
            </a:extLst>
          </xdr:cNvPr>
          <xdr:cNvPicPr>
            <a:picLocks noChangeAspect="1"/>
          </xdr:cNvPicPr>
        </xdr:nvPicPr>
        <xdr:blipFill>
          <a:blip xmlns:r="http://schemas.openxmlformats.org/officeDocument/2006/relationships" r:embed="rId49"/>
          <a:stretch>
            <a:fillRect/>
          </a:stretch>
        </xdr:blipFill>
        <xdr:spPr>
          <a:xfrm>
            <a:off x="16771471" y="93412235"/>
            <a:ext cx="1517180" cy="3600000"/>
          </a:xfrm>
          <a:prstGeom prst="rect">
            <a:avLst/>
          </a:prstGeom>
        </xdr:spPr>
      </xdr:pic>
      <xdr:pic>
        <xdr:nvPicPr>
          <xdr:cNvPr id="112" name="図 111">
            <a:extLst>
              <a:ext uri="{FF2B5EF4-FFF2-40B4-BE49-F238E27FC236}">
                <a16:creationId xmlns:a16="http://schemas.microsoft.com/office/drawing/2014/main" id="{98816C7D-3898-45E1-8559-68B1B6ABEE7A}"/>
              </a:ext>
            </a:extLst>
          </xdr:cNvPr>
          <xdr:cNvPicPr>
            <a:picLocks noChangeAspect="1"/>
          </xdr:cNvPicPr>
        </xdr:nvPicPr>
        <xdr:blipFill rotWithShape="1">
          <a:blip xmlns:r="http://schemas.openxmlformats.org/officeDocument/2006/relationships" r:embed="rId49"/>
          <a:srcRect l="5712" t="86036" r="15011" b="11889"/>
          <a:stretch/>
        </xdr:blipFill>
        <xdr:spPr>
          <a:xfrm>
            <a:off x="16831234" y="96258529"/>
            <a:ext cx="1359647" cy="291353"/>
          </a:xfrm>
          <a:prstGeom prst="rect">
            <a:avLst/>
          </a:prstGeom>
        </xdr:spPr>
      </xdr:pic>
    </xdr:grpSp>
    <xdr:clientData/>
  </xdr:twoCellAnchor>
  <xdr:twoCellAnchor editAs="oneCell">
    <xdr:from>
      <xdr:col>8</xdr:col>
      <xdr:colOff>605118</xdr:colOff>
      <xdr:row>42</xdr:row>
      <xdr:rowOff>141941</xdr:rowOff>
    </xdr:from>
    <xdr:to>
      <xdr:col>8</xdr:col>
      <xdr:colOff>2508172</xdr:colOff>
      <xdr:row>42</xdr:row>
      <xdr:rowOff>3378766</xdr:rowOff>
    </xdr:to>
    <xdr:pic>
      <xdr:nvPicPr>
        <xdr:cNvPr id="118" name="図 117">
          <a:extLst>
            <a:ext uri="{FF2B5EF4-FFF2-40B4-BE49-F238E27FC236}">
              <a16:creationId xmlns:a16="http://schemas.microsoft.com/office/drawing/2014/main" id="{96F06DA1-1B34-4E5D-B759-B21BF54C41D6}"/>
            </a:ext>
          </a:extLst>
        </xdr:cNvPr>
        <xdr:cNvPicPr>
          <a:picLocks noChangeAspect="1"/>
        </xdr:cNvPicPr>
      </xdr:nvPicPr>
      <xdr:blipFill>
        <a:blip xmlns:r="http://schemas.openxmlformats.org/officeDocument/2006/relationships" r:embed="rId50"/>
        <a:stretch>
          <a:fillRect/>
        </a:stretch>
      </xdr:blipFill>
      <xdr:spPr>
        <a:xfrm>
          <a:off x="16659412" y="41424412"/>
          <a:ext cx="1906229" cy="3240000"/>
        </a:xfrm>
        <a:prstGeom prst="rect">
          <a:avLst/>
        </a:prstGeom>
      </xdr:spPr>
    </xdr:pic>
    <xdr:clientData/>
  </xdr:twoCellAnchor>
  <xdr:twoCellAnchor editAs="oneCell">
    <xdr:from>
      <xdr:col>8</xdr:col>
      <xdr:colOff>216647</xdr:colOff>
      <xdr:row>45</xdr:row>
      <xdr:rowOff>5177117</xdr:rowOff>
    </xdr:from>
    <xdr:to>
      <xdr:col>8</xdr:col>
      <xdr:colOff>2058475</xdr:colOff>
      <xdr:row>46</xdr:row>
      <xdr:rowOff>3250413</xdr:rowOff>
    </xdr:to>
    <xdr:pic>
      <xdr:nvPicPr>
        <xdr:cNvPr id="120" name="図 119">
          <a:extLst>
            <a:ext uri="{FF2B5EF4-FFF2-40B4-BE49-F238E27FC236}">
              <a16:creationId xmlns:a16="http://schemas.microsoft.com/office/drawing/2014/main" id="{594B99C9-51EA-4F0B-A30A-E5E78BC19DC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6270941" y="53780764"/>
          <a:ext cx="1841828" cy="3276000"/>
        </a:xfrm>
        <a:prstGeom prst="rect">
          <a:avLst/>
        </a:prstGeom>
      </xdr:spPr>
    </xdr:pic>
    <xdr:clientData/>
  </xdr:twoCellAnchor>
  <xdr:twoCellAnchor editAs="oneCell">
    <xdr:from>
      <xdr:col>8</xdr:col>
      <xdr:colOff>2144646</xdr:colOff>
      <xdr:row>46</xdr:row>
      <xdr:rowOff>82766</xdr:rowOff>
    </xdr:from>
    <xdr:to>
      <xdr:col>8</xdr:col>
      <xdr:colOff>3980124</xdr:colOff>
      <xdr:row>46</xdr:row>
      <xdr:rowOff>2517914</xdr:rowOff>
    </xdr:to>
    <xdr:pic>
      <xdr:nvPicPr>
        <xdr:cNvPr id="122" name="図 121">
          <a:extLst>
            <a:ext uri="{FF2B5EF4-FFF2-40B4-BE49-F238E27FC236}">
              <a16:creationId xmlns:a16="http://schemas.microsoft.com/office/drawing/2014/main" id="{62B46533-63F7-423D-A9C3-39E4F741845E}"/>
            </a:ext>
          </a:extLst>
        </xdr:cNvPr>
        <xdr:cNvPicPr>
          <a:picLocks noChangeAspect="1"/>
        </xdr:cNvPicPr>
      </xdr:nvPicPr>
      <xdr:blipFill rotWithShape="1">
        <a:blip xmlns:r="http://schemas.openxmlformats.org/officeDocument/2006/relationships" r:embed="rId52" cstate="print">
          <a:extLst>
            <a:ext uri="{28A0092B-C50C-407E-A947-70E740481C1C}">
              <a14:useLocalDpi xmlns:a14="http://schemas.microsoft.com/office/drawing/2010/main" val="0"/>
            </a:ext>
          </a:extLst>
        </a:blip>
        <a:srcRect b="25739"/>
        <a:stretch/>
      </xdr:blipFill>
      <xdr:spPr>
        <a:xfrm>
          <a:off x="17285255" y="40667549"/>
          <a:ext cx="1835478" cy="2435148"/>
        </a:xfrm>
        <a:prstGeom prst="rect">
          <a:avLst/>
        </a:prstGeom>
      </xdr:spPr>
    </xdr:pic>
    <xdr:clientData/>
  </xdr:twoCellAnchor>
  <xdr:twoCellAnchor>
    <xdr:from>
      <xdr:col>8</xdr:col>
      <xdr:colOff>1740643</xdr:colOff>
      <xdr:row>46</xdr:row>
      <xdr:rowOff>1531470</xdr:rowOff>
    </xdr:from>
    <xdr:to>
      <xdr:col>8</xdr:col>
      <xdr:colOff>1837764</xdr:colOff>
      <xdr:row>46</xdr:row>
      <xdr:rowOff>1598707</xdr:rowOff>
    </xdr:to>
    <xdr:sp macro="" textlink="">
      <xdr:nvSpPr>
        <xdr:cNvPr id="125" name="正方形/長方形 124">
          <a:extLst>
            <a:ext uri="{FF2B5EF4-FFF2-40B4-BE49-F238E27FC236}">
              <a16:creationId xmlns:a16="http://schemas.microsoft.com/office/drawing/2014/main" id="{931E118A-B94C-4CEA-9B02-96821D86F8F2}"/>
            </a:ext>
          </a:extLst>
        </xdr:cNvPr>
        <xdr:cNvSpPr/>
      </xdr:nvSpPr>
      <xdr:spPr>
        <a:xfrm>
          <a:off x="17794937" y="55334646"/>
          <a:ext cx="97121" cy="6723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ja-JP" altLang="en-US" sz="500">
              <a:solidFill>
                <a:schemeClr val="tx1">
                  <a:lumMod val="50000"/>
                  <a:lumOff val="50000"/>
                </a:schemeClr>
              </a:solidFill>
            </a:rPr>
            <a:t>●</a:t>
          </a:r>
        </a:p>
      </xdr:txBody>
    </xdr:sp>
    <xdr:clientData/>
  </xdr:twoCellAnchor>
  <xdr:twoCellAnchor>
    <xdr:from>
      <xdr:col>8</xdr:col>
      <xdr:colOff>832226</xdr:colOff>
      <xdr:row>46</xdr:row>
      <xdr:rowOff>1601693</xdr:rowOff>
    </xdr:from>
    <xdr:to>
      <xdr:col>8</xdr:col>
      <xdr:colOff>904226</xdr:colOff>
      <xdr:row>46</xdr:row>
      <xdr:rowOff>1668930</xdr:rowOff>
    </xdr:to>
    <xdr:sp macro="" textlink="">
      <xdr:nvSpPr>
        <xdr:cNvPr id="126" name="正方形/長方形 125">
          <a:extLst>
            <a:ext uri="{FF2B5EF4-FFF2-40B4-BE49-F238E27FC236}">
              <a16:creationId xmlns:a16="http://schemas.microsoft.com/office/drawing/2014/main" id="{910B9F00-D047-4997-86F4-37BCE4E07E05}"/>
            </a:ext>
          </a:extLst>
        </xdr:cNvPr>
        <xdr:cNvSpPr/>
      </xdr:nvSpPr>
      <xdr:spPr>
        <a:xfrm>
          <a:off x="16886520" y="55404869"/>
          <a:ext cx="72000" cy="6723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kumimoji="1" lang="ja-JP" altLang="en-US" sz="500">
              <a:solidFill>
                <a:schemeClr val="tx1">
                  <a:lumMod val="50000"/>
                  <a:lumOff val="50000"/>
                </a:schemeClr>
              </a:solidFill>
            </a:rPr>
            <a:t>●</a:t>
          </a:r>
        </a:p>
      </xdr:txBody>
    </xdr:sp>
    <xdr:clientData/>
  </xdr:twoCellAnchor>
  <xdr:twoCellAnchor editAs="oneCell">
    <xdr:from>
      <xdr:col>8</xdr:col>
      <xdr:colOff>600363</xdr:colOff>
      <xdr:row>102</xdr:row>
      <xdr:rowOff>69272</xdr:rowOff>
    </xdr:from>
    <xdr:to>
      <xdr:col>8</xdr:col>
      <xdr:colOff>2312266</xdr:colOff>
      <xdr:row>102</xdr:row>
      <xdr:rowOff>3951720</xdr:rowOff>
    </xdr:to>
    <xdr:pic>
      <xdr:nvPicPr>
        <xdr:cNvPr id="108" name="図 107">
          <a:extLst>
            <a:ext uri="{FF2B5EF4-FFF2-40B4-BE49-F238E27FC236}">
              <a16:creationId xmlns:a16="http://schemas.microsoft.com/office/drawing/2014/main" id="{2E89C17B-D95D-4411-905F-CA6904E14D82}"/>
            </a:ext>
          </a:extLst>
        </xdr:cNvPr>
        <xdr:cNvPicPr>
          <a:picLocks noChangeAspect="1"/>
        </xdr:cNvPicPr>
      </xdr:nvPicPr>
      <xdr:blipFill>
        <a:blip xmlns:r="http://schemas.openxmlformats.org/officeDocument/2006/relationships" r:embed="rId53"/>
        <a:stretch>
          <a:fillRect/>
        </a:stretch>
      </xdr:blipFill>
      <xdr:spPr>
        <a:xfrm>
          <a:off x="16636999" y="68626181"/>
          <a:ext cx="1708728" cy="3879273"/>
        </a:xfrm>
        <a:prstGeom prst="rect">
          <a:avLst/>
        </a:prstGeom>
      </xdr:spPr>
    </xdr:pic>
    <xdr:clientData/>
  </xdr:twoCellAnchor>
  <xdr:twoCellAnchor editAs="oneCell">
    <xdr:from>
      <xdr:col>8</xdr:col>
      <xdr:colOff>256849</xdr:colOff>
      <xdr:row>46</xdr:row>
      <xdr:rowOff>1317406</xdr:rowOff>
    </xdr:from>
    <xdr:to>
      <xdr:col>8</xdr:col>
      <xdr:colOff>807985</xdr:colOff>
      <xdr:row>46</xdr:row>
      <xdr:rowOff>1856087</xdr:rowOff>
    </xdr:to>
    <xdr:pic>
      <xdr:nvPicPr>
        <xdr:cNvPr id="119" name="図 118">
          <a:extLst>
            <a:ext uri="{FF2B5EF4-FFF2-40B4-BE49-F238E27FC236}">
              <a16:creationId xmlns:a16="http://schemas.microsoft.com/office/drawing/2014/main" id="{71585380-BFFC-4B58-B11A-E787B792C6A3}"/>
            </a:ext>
          </a:extLst>
        </xdr:cNvPr>
        <xdr:cNvPicPr>
          <a:picLocks noChangeAspect="1"/>
        </xdr:cNvPicPr>
      </xdr:nvPicPr>
      <xdr:blipFill rotWithShape="1">
        <a:blip xmlns:r="http://schemas.openxmlformats.org/officeDocument/2006/relationships" r:embed="rId54" cstate="print">
          <a:extLst>
            <a:ext uri="{28A0092B-C50C-407E-A947-70E740481C1C}">
              <a14:useLocalDpi xmlns:a14="http://schemas.microsoft.com/office/drawing/2010/main" val="0"/>
            </a:ext>
          </a:extLst>
        </a:blip>
        <a:srcRect l="3037" t="13130" r="72926" b="78861"/>
        <a:stretch/>
      </xdr:blipFill>
      <xdr:spPr>
        <a:xfrm>
          <a:off x="15391746" y="41907044"/>
          <a:ext cx="551136" cy="538681"/>
        </a:xfrm>
        <a:prstGeom prst="rect">
          <a:avLst/>
        </a:prstGeom>
      </xdr:spPr>
    </xdr:pic>
    <xdr:clientData/>
  </xdr:twoCellAnchor>
  <xdr:twoCellAnchor editAs="oneCell">
    <xdr:from>
      <xdr:col>8</xdr:col>
      <xdr:colOff>225005</xdr:colOff>
      <xdr:row>46</xdr:row>
      <xdr:rowOff>1956226</xdr:rowOff>
    </xdr:from>
    <xdr:to>
      <xdr:col>8</xdr:col>
      <xdr:colOff>2060483</xdr:colOff>
      <xdr:row>46</xdr:row>
      <xdr:rowOff>3425798</xdr:rowOff>
    </xdr:to>
    <xdr:pic>
      <xdr:nvPicPr>
        <xdr:cNvPr id="123" name="図 122">
          <a:extLst>
            <a:ext uri="{FF2B5EF4-FFF2-40B4-BE49-F238E27FC236}">
              <a16:creationId xmlns:a16="http://schemas.microsoft.com/office/drawing/2014/main" id="{FBEB4323-D9E3-448B-A3CC-8CC8375F7993}"/>
            </a:ext>
          </a:extLst>
        </xdr:cNvPr>
        <xdr:cNvPicPr>
          <a:picLocks noChangeAspect="1"/>
        </xdr:cNvPicPr>
      </xdr:nvPicPr>
      <xdr:blipFill rotWithShape="1">
        <a:blip xmlns:r="http://schemas.openxmlformats.org/officeDocument/2006/relationships" r:embed="rId52" cstate="print">
          <a:extLst>
            <a:ext uri="{28A0092B-C50C-407E-A947-70E740481C1C}">
              <a14:useLocalDpi xmlns:a14="http://schemas.microsoft.com/office/drawing/2010/main" val="0"/>
            </a:ext>
          </a:extLst>
        </a:blip>
        <a:srcRect t="25224" b="29911"/>
        <a:stretch/>
      </xdr:blipFill>
      <xdr:spPr>
        <a:xfrm>
          <a:off x="15362428" y="42554707"/>
          <a:ext cx="1835478" cy="1469572"/>
        </a:xfrm>
        <a:prstGeom prst="rect">
          <a:avLst/>
        </a:prstGeom>
      </xdr:spPr>
    </xdr:pic>
    <xdr:clientData/>
  </xdr:twoCellAnchor>
  <xdr:twoCellAnchor editAs="oneCell">
    <xdr:from>
      <xdr:col>8</xdr:col>
      <xdr:colOff>2145646</xdr:colOff>
      <xdr:row>46</xdr:row>
      <xdr:rowOff>367292</xdr:rowOff>
    </xdr:from>
    <xdr:to>
      <xdr:col>8</xdr:col>
      <xdr:colOff>3977983</xdr:colOff>
      <xdr:row>46</xdr:row>
      <xdr:rowOff>2773773</xdr:rowOff>
    </xdr:to>
    <xdr:pic>
      <xdr:nvPicPr>
        <xdr:cNvPr id="127" name="図 126">
          <a:extLst>
            <a:ext uri="{FF2B5EF4-FFF2-40B4-BE49-F238E27FC236}">
              <a16:creationId xmlns:a16="http://schemas.microsoft.com/office/drawing/2014/main" id="{14076CA9-901E-4A50-BC22-36796151788F}"/>
            </a:ext>
          </a:extLst>
        </xdr:cNvPr>
        <xdr:cNvPicPr>
          <a:picLocks noChangeAspect="1"/>
        </xdr:cNvPicPr>
      </xdr:nvPicPr>
      <xdr:blipFill rotWithShape="1">
        <a:blip xmlns:r="http://schemas.openxmlformats.org/officeDocument/2006/relationships" r:embed="rId52" cstate="print">
          <a:extLst>
            <a:ext uri="{28A0092B-C50C-407E-A947-70E740481C1C}">
              <a14:useLocalDpi xmlns:a14="http://schemas.microsoft.com/office/drawing/2010/main" val="0"/>
            </a:ext>
          </a:extLst>
        </a:blip>
        <a:srcRect t="26613"/>
        <a:stretch/>
      </xdr:blipFill>
      <xdr:spPr>
        <a:xfrm>
          <a:off x="17286255" y="40952075"/>
          <a:ext cx="1832337" cy="2406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285750</xdr:colOff>
      <xdr:row>2</xdr:row>
      <xdr:rowOff>127000</xdr:rowOff>
    </xdr:from>
    <xdr:to>
      <xdr:col>2</xdr:col>
      <xdr:colOff>621694</xdr:colOff>
      <xdr:row>2</xdr:row>
      <xdr:rowOff>451605</xdr:rowOff>
    </xdr:to>
    <xdr:pic>
      <xdr:nvPicPr>
        <xdr:cNvPr id="19" name="図 18">
          <a:extLst>
            <a:ext uri="{FF2B5EF4-FFF2-40B4-BE49-F238E27FC236}">
              <a16:creationId xmlns:a16="http://schemas.microsoft.com/office/drawing/2014/main" id="{76DF3C56-F0D8-4D10-92B5-E663D67C6B9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a:ext>
          </a:extLst>
        </a:blip>
        <a:srcRect/>
        <a:stretch/>
      </xdr:blipFill>
      <xdr:spPr>
        <a:xfrm>
          <a:off x="2438400" y="508000"/>
          <a:ext cx="335944" cy="324605"/>
        </a:xfrm>
        <a:prstGeom prst="rect">
          <a:avLst/>
        </a:prstGeom>
      </xdr:spPr>
    </xdr:pic>
    <xdr:clientData/>
  </xdr:twoCellAnchor>
  <xdr:twoCellAnchor editAs="oneCell">
    <xdr:from>
      <xdr:col>2</xdr:col>
      <xdr:colOff>279400</xdr:colOff>
      <xdr:row>3</xdr:row>
      <xdr:rowOff>95250</xdr:rowOff>
    </xdr:from>
    <xdr:to>
      <xdr:col>2</xdr:col>
      <xdr:colOff>628271</xdr:colOff>
      <xdr:row>3</xdr:row>
      <xdr:rowOff>473955</xdr:rowOff>
    </xdr:to>
    <xdr:pic>
      <xdr:nvPicPr>
        <xdr:cNvPr id="20" name="図 19">
          <a:extLst>
            <a:ext uri="{FF2B5EF4-FFF2-40B4-BE49-F238E27FC236}">
              <a16:creationId xmlns:a16="http://schemas.microsoft.com/office/drawing/2014/main" id="{8CDFEF70-93FD-4772-8F1B-50463235BBA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a:ext>
          </a:extLst>
        </a:blip>
        <a:srcRect/>
        <a:stretch/>
      </xdr:blipFill>
      <xdr:spPr>
        <a:xfrm>
          <a:off x="2432050" y="1016000"/>
          <a:ext cx="348871" cy="378705"/>
        </a:xfrm>
        <a:prstGeom prst="rect">
          <a:avLst/>
        </a:prstGeom>
      </xdr:spPr>
    </xdr:pic>
    <xdr:clientData/>
  </xdr:twoCellAnchor>
  <xdr:twoCellAnchor editAs="oneCell">
    <xdr:from>
      <xdr:col>2</xdr:col>
      <xdr:colOff>273050</xdr:colOff>
      <xdr:row>6</xdr:row>
      <xdr:rowOff>63500</xdr:rowOff>
    </xdr:from>
    <xdr:to>
      <xdr:col>2</xdr:col>
      <xdr:colOff>656807</xdr:colOff>
      <xdr:row>6</xdr:row>
      <xdr:rowOff>420565</xdr:rowOff>
    </xdr:to>
    <xdr:pic>
      <xdr:nvPicPr>
        <xdr:cNvPr id="21" name="図 20">
          <a:extLst>
            <a:ext uri="{FF2B5EF4-FFF2-40B4-BE49-F238E27FC236}">
              <a16:creationId xmlns:a16="http://schemas.microsoft.com/office/drawing/2014/main" id="{90E70337-45E3-4551-B663-5C1514DCB20B}"/>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2425700" y="2603500"/>
          <a:ext cx="383757" cy="357065"/>
        </a:xfrm>
        <a:prstGeom prst="rect">
          <a:avLst/>
        </a:prstGeom>
      </xdr:spPr>
    </xdr:pic>
    <xdr:clientData/>
  </xdr:twoCellAnchor>
  <xdr:twoCellAnchor editAs="oneCell">
    <xdr:from>
      <xdr:col>2</xdr:col>
      <xdr:colOff>279400</xdr:colOff>
      <xdr:row>7</xdr:row>
      <xdr:rowOff>107950</xdr:rowOff>
    </xdr:from>
    <xdr:to>
      <xdr:col>2</xdr:col>
      <xdr:colOff>632063</xdr:colOff>
      <xdr:row>7</xdr:row>
      <xdr:rowOff>460993</xdr:rowOff>
    </xdr:to>
    <xdr:pic>
      <xdr:nvPicPr>
        <xdr:cNvPr id="22" name="図 21">
          <a:extLst>
            <a:ext uri="{FF2B5EF4-FFF2-40B4-BE49-F238E27FC236}">
              <a16:creationId xmlns:a16="http://schemas.microsoft.com/office/drawing/2014/main" id="{2BE85B19-0E8D-4EC8-9ADB-9D7D24A5618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a:ext>
          </a:extLst>
        </a:blip>
        <a:srcRect/>
        <a:stretch/>
      </xdr:blipFill>
      <xdr:spPr>
        <a:xfrm>
          <a:off x="2432050" y="3187700"/>
          <a:ext cx="352663" cy="353043"/>
        </a:xfrm>
        <a:prstGeom prst="rect">
          <a:avLst/>
        </a:prstGeom>
      </xdr:spPr>
    </xdr:pic>
    <xdr:clientData/>
  </xdr:twoCellAnchor>
  <xdr:twoCellAnchor editAs="oneCell">
    <xdr:from>
      <xdr:col>2</xdr:col>
      <xdr:colOff>285750</xdr:colOff>
      <xdr:row>9</xdr:row>
      <xdr:rowOff>82550</xdr:rowOff>
    </xdr:from>
    <xdr:to>
      <xdr:col>2</xdr:col>
      <xdr:colOff>638413</xdr:colOff>
      <xdr:row>9</xdr:row>
      <xdr:rowOff>442128</xdr:rowOff>
    </xdr:to>
    <xdr:pic>
      <xdr:nvPicPr>
        <xdr:cNvPr id="23" name="図 22">
          <a:extLst>
            <a:ext uri="{FF2B5EF4-FFF2-40B4-BE49-F238E27FC236}">
              <a16:creationId xmlns:a16="http://schemas.microsoft.com/office/drawing/2014/main" id="{00FDCE4A-E9A7-405F-A939-908AC26D5837}"/>
            </a:ext>
          </a:extLst>
        </xdr:cNvPr>
        <xdr:cNvPicPr>
          <a:picLocks noChangeAspect="1"/>
        </xdr:cNvPicPr>
      </xdr:nvPicPr>
      <xdr:blipFill>
        <a:blip xmlns:r="http://schemas.openxmlformats.org/officeDocument/2006/relationships" r:embed="rId5"/>
        <a:stretch>
          <a:fillRect/>
        </a:stretch>
      </xdr:blipFill>
      <xdr:spPr>
        <a:xfrm>
          <a:off x="2438400" y="4241800"/>
          <a:ext cx="352663" cy="359578"/>
        </a:xfrm>
        <a:prstGeom prst="rect">
          <a:avLst/>
        </a:prstGeom>
      </xdr:spPr>
    </xdr:pic>
    <xdr:clientData/>
  </xdr:twoCellAnchor>
  <xdr:twoCellAnchor editAs="oneCell">
    <xdr:from>
      <xdr:col>2</xdr:col>
      <xdr:colOff>273050</xdr:colOff>
      <xdr:row>11</xdr:row>
      <xdr:rowOff>101600</xdr:rowOff>
    </xdr:from>
    <xdr:to>
      <xdr:col>2</xdr:col>
      <xdr:colOff>664991</xdr:colOff>
      <xdr:row>11</xdr:row>
      <xdr:rowOff>447040</xdr:rowOff>
    </xdr:to>
    <xdr:pic>
      <xdr:nvPicPr>
        <xdr:cNvPr id="24" name="図 23">
          <a:extLst>
            <a:ext uri="{FF2B5EF4-FFF2-40B4-BE49-F238E27FC236}">
              <a16:creationId xmlns:a16="http://schemas.microsoft.com/office/drawing/2014/main" id="{5A8629FB-0D1B-4F99-9E66-CC8994E32946}"/>
            </a:ext>
          </a:extLst>
        </xdr:cNvPr>
        <xdr:cNvPicPr>
          <a:picLocks noChangeAspect="1"/>
        </xdr:cNvPicPr>
      </xdr:nvPicPr>
      <xdr:blipFill>
        <a:blip xmlns:r="http://schemas.openxmlformats.org/officeDocument/2006/relationships" r:embed="rId6"/>
        <a:stretch>
          <a:fillRect/>
        </a:stretch>
      </xdr:blipFill>
      <xdr:spPr>
        <a:xfrm>
          <a:off x="2425700" y="5340350"/>
          <a:ext cx="391941" cy="345440"/>
        </a:xfrm>
        <a:prstGeom prst="rect">
          <a:avLst/>
        </a:prstGeom>
      </xdr:spPr>
    </xdr:pic>
    <xdr:clientData/>
  </xdr:twoCellAnchor>
  <xdr:twoCellAnchor editAs="oneCell">
    <xdr:from>
      <xdr:col>2</xdr:col>
      <xdr:colOff>266700</xdr:colOff>
      <xdr:row>14</xdr:row>
      <xdr:rowOff>101600</xdr:rowOff>
    </xdr:from>
    <xdr:to>
      <xdr:col>2</xdr:col>
      <xdr:colOff>658641</xdr:colOff>
      <xdr:row>14</xdr:row>
      <xdr:rowOff>458551</xdr:rowOff>
    </xdr:to>
    <xdr:pic>
      <xdr:nvPicPr>
        <xdr:cNvPr id="25" name="図 24">
          <a:extLst>
            <a:ext uri="{FF2B5EF4-FFF2-40B4-BE49-F238E27FC236}">
              <a16:creationId xmlns:a16="http://schemas.microsoft.com/office/drawing/2014/main" id="{67C545CE-C99B-490A-8378-AEE89AB5D8B9}"/>
            </a:ext>
          </a:extLst>
        </xdr:cNvPr>
        <xdr:cNvPicPr>
          <a:picLocks noChangeAspect="1"/>
        </xdr:cNvPicPr>
      </xdr:nvPicPr>
      <xdr:blipFill rotWithShape="1">
        <a:blip xmlns:r="http://schemas.openxmlformats.org/officeDocument/2006/relationships" r:embed="rId7" cstate="screen">
          <a:extLst>
            <a:ext uri="{28A0092B-C50C-407E-A947-70E740481C1C}">
              <a14:useLocalDpi xmlns:a14="http://schemas.microsoft.com/office/drawing/2010/main"/>
            </a:ext>
          </a:extLst>
        </a:blip>
        <a:srcRect/>
        <a:stretch/>
      </xdr:blipFill>
      <xdr:spPr>
        <a:xfrm>
          <a:off x="2419350" y="6959600"/>
          <a:ext cx="391941" cy="356951"/>
        </a:xfrm>
        <a:prstGeom prst="rect">
          <a:avLst/>
        </a:prstGeom>
      </xdr:spPr>
    </xdr:pic>
    <xdr:clientData/>
  </xdr:twoCellAnchor>
  <xdr:twoCellAnchor editAs="oneCell">
    <xdr:from>
      <xdr:col>6</xdr:col>
      <xdr:colOff>298450</xdr:colOff>
      <xdr:row>2</xdr:row>
      <xdr:rowOff>69850</xdr:rowOff>
    </xdr:from>
    <xdr:to>
      <xdr:col>6</xdr:col>
      <xdr:colOff>655515</xdr:colOff>
      <xdr:row>2</xdr:row>
      <xdr:rowOff>498091</xdr:rowOff>
    </xdr:to>
    <xdr:pic>
      <xdr:nvPicPr>
        <xdr:cNvPr id="26" name="図 25">
          <a:extLst>
            <a:ext uri="{FF2B5EF4-FFF2-40B4-BE49-F238E27FC236}">
              <a16:creationId xmlns:a16="http://schemas.microsoft.com/office/drawing/2014/main" id="{7B20C5CA-B2B8-4980-AC38-8845B3562933}"/>
            </a:ext>
          </a:extLst>
        </xdr:cNvPr>
        <xdr:cNvPicPr>
          <a:picLocks noChangeAspect="1"/>
        </xdr:cNvPicPr>
      </xdr:nvPicPr>
      <xdr:blipFill rotWithShape="1">
        <a:blip xmlns:r="http://schemas.openxmlformats.org/officeDocument/2006/relationships" r:embed="rId8" cstate="screen">
          <a:extLst>
            <a:ext uri="{28A0092B-C50C-407E-A947-70E740481C1C}">
              <a14:useLocalDpi xmlns:a14="http://schemas.microsoft.com/office/drawing/2010/main"/>
            </a:ext>
          </a:extLst>
        </a:blip>
        <a:srcRect/>
        <a:stretch/>
      </xdr:blipFill>
      <xdr:spPr>
        <a:xfrm>
          <a:off x="6267450" y="450850"/>
          <a:ext cx="357065" cy="428241"/>
        </a:xfrm>
        <a:prstGeom prst="rect">
          <a:avLst/>
        </a:prstGeom>
      </xdr:spPr>
    </xdr:pic>
    <xdr:clientData/>
  </xdr:twoCellAnchor>
  <xdr:twoCellAnchor editAs="oneCell">
    <xdr:from>
      <xdr:col>6</xdr:col>
      <xdr:colOff>298450</xdr:colOff>
      <xdr:row>3</xdr:row>
      <xdr:rowOff>88900</xdr:rowOff>
    </xdr:from>
    <xdr:to>
      <xdr:col>6</xdr:col>
      <xdr:colOff>655515</xdr:colOff>
      <xdr:row>3</xdr:row>
      <xdr:rowOff>445965</xdr:rowOff>
    </xdr:to>
    <xdr:pic>
      <xdr:nvPicPr>
        <xdr:cNvPr id="27" name="図 26">
          <a:extLst>
            <a:ext uri="{FF2B5EF4-FFF2-40B4-BE49-F238E27FC236}">
              <a16:creationId xmlns:a16="http://schemas.microsoft.com/office/drawing/2014/main" id="{67BC4C20-2F79-49F0-96A1-5C956D50799D}"/>
            </a:ext>
          </a:extLst>
        </xdr:cNvPr>
        <xdr:cNvPicPr>
          <a:picLocks noChangeAspect="1"/>
        </xdr:cNvPicPr>
      </xdr:nvPicPr>
      <xdr:blipFill rotWithShape="1">
        <a:blip xmlns:r="http://schemas.openxmlformats.org/officeDocument/2006/relationships" r:embed="rId9" cstate="screen">
          <a:extLst>
            <a:ext uri="{28A0092B-C50C-407E-A947-70E740481C1C}">
              <a14:useLocalDpi xmlns:a14="http://schemas.microsoft.com/office/drawing/2010/main"/>
            </a:ext>
          </a:extLst>
        </a:blip>
        <a:srcRect/>
        <a:stretch/>
      </xdr:blipFill>
      <xdr:spPr>
        <a:xfrm>
          <a:off x="6267450" y="1009650"/>
          <a:ext cx="357065" cy="357065"/>
        </a:xfrm>
        <a:prstGeom prst="rect">
          <a:avLst/>
        </a:prstGeom>
      </xdr:spPr>
    </xdr:pic>
    <xdr:clientData/>
  </xdr:twoCellAnchor>
  <xdr:twoCellAnchor editAs="oneCell">
    <xdr:from>
      <xdr:col>6</xdr:col>
      <xdr:colOff>304800</xdr:colOff>
      <xdr:row>4</xdr:row>
      <xdr:rowOff>95250</xdr:rowOff>
    </xdr:from>
    <xdr:to>
      <xdr:col>6</xdr:col>
      <xdr:colOff>661865</xdr:colOff>
      <xdr:row>4</xdr:row>
      <xdr:rowOff>452315</xdr:rowOff>
    </xdr:to>
    <xdr:pic>
      <xdr:nvPicPr>
        <xdr:cNvPr id="28" name="図 27">
          <a:extLst>
            <a:ext uri="{FF2B5EF4-FFF2-40B4-BE49-F238E27FC236}">
              <a16:creationId xmlns:a16="http://schemas.microsoft.com/office/drawing/2014/main" id="{77BFF480-17AC-426B-AE1A-B78806215141}"/>
            </a:ext>
          </a:extLst>
        </xdr:cNvPr>
        <xdr:cNvPicPr>
          <a:picLocks noChangeAspect="1"/>
        </xdr:cNvPicPr>
      </xdr:nvPicPr>
      <xdr:blipFill rotWithShape="1">
        <a:blip xmlns:r="http://schemas.openxmlformats.org/officeDocument/2006/relationships" r:embed="rId10" cstate="screen">
          <a:extLst>
            <a:ext uri="{28A0092B-C50C-407E-A947-70E740481C1C}">
              <a14:useLocalDpi xmlns:a14="http://schemas.microsoft.com/office/drawing/2010/main"/>
            </a:ext>
          </a:extLst>
        </a:blip>
        <a:srcRect/>
        <a:stretch/>
      </xdr:blipFill>
      <xdr:spPr>
        <a:xfrm>
          <a:off x="6273800" y="1555750"/>
          <a:ext cx="357065" cy="357065"/>
        </a:xfrm>
        <a:prstGeom prst="rect">
          <a:avLst/>
        </a:prstGeom>
      </xdr:spPr>
    </xdr:pic>
    <xdr:clientData/>
  </xdr:twoCellAnchor>
  <xdr:twoCellAnchor editAs="oneCell">
    <xdr:from>
      <xdr:col>6</xdr:col>
      <xdr:colOff>317500</xdr:colOff>
      <xdr:row>5</xdr:row>
      <xdr:rowOff>82550</xdr:rowOff>
    </xdr:from>
    <xdr:to>
      <xdr:col>6</xdr:col>
      <xdr:colOff>685852</xdr:colOff>
      <xdr:row>5</xdr:row>
      <xdr:rowOff>499125</xdr:rowOff>
    </xdr:to>
    <xdr:pic>
      <xdr:nvPicPr>
        <xdr:cNvPr id="29" name="図 28">
          <a:extLst>
            <a:ext uri="{FF2B5EF4-FFF2-40B4-BE49-F238E27FC236}">
              <a16:creationId xmlns:a16="http://schemas.microsoft.com/office/drawing/2014/main" id="{B1E187A7-AA0E-4AE0-B170-0EAC82EE81E8}"/>
            </a:ext>
          </a:extLst>
        </xdr:cNvPr>
        <xdr:cNvPicPr>
          <a:picLocks noChangeAspect="1"/>
        </xdr:cNvPicPr>
      </xdr:nvPicPr>
      <xdr:blipFill rotWithShape="1">
        <a:blip xmlns:r="http://schemas.openxmlformats.org/officeDocument/2006/relationships" r:embed="rId11" cstate="screen">
          <a:extLst>
            <a:ext uri="{28A0092B-C50C-407E-A947-70E740481C1C}">
              <a14:useLocalDpi xmlns:a14="http://schemas.microsoft.com/office/drawing/2010/main"/>
            </a:ext>
          </a:extLst>
        </a:blip>
        <a:srcRect/>
        <a:stretch/>
      </xdr:blipFill>
      <xdr:spPr>
        <a:xfrm>
          <a:off x="6286500" y="2082800"/>
          <a:ext cx="368352" cy="416575"/>
        </a:xfrm>
        <a:prstGeom prst="rect">
          <a:avLst/>
        </a:prstGeom>
      </xdr:spPr>
    </xdr:pic>
    <xdr:clientData/>
  </xdr:twoCellAnchor>
  <xdr:twoCellAnchor editAs="oneCell">
    <xdr:from>
      <xdr:col>6</xdr:col>
      <xdr:colOff>260350</xdr:colOff>
      <xdr:row>7</xdr:row>
      <xdr:rowOff>88900</xdr:rowOff>
    </xdr:from>
    <xdr:to>
      <xdr:col>6</xdr:col>
      <xdr:colOff>675640</xdr:colOff>
      <xdr:row>7</xdr:row>
      <xdr:rowOff>476505</xdr:rowOff>
    </xdr:to>
    <xdr:pic>
      <xdr:nvPicPr>
        <xdr:cNvPr id="30" name="図 29">
          <a:extLst>
            <a:ext uri="{FF2B5EF4-FFF2-40B4-BE49-F238E27FC236}">
              <a16:creationId xmlns:a16="http://schemas.microsoft.com/office/drawing/2014/main" id="{C303723A-BE34-4907-B97C-0C89B5053D57}"/>
            </a:ext>
          </a:extLst>
        </xdr:cNvPr>
        <xdr:cNvPicPr>
          <a:picLocks noChangeAspect="1"/>
        </xdr:cNvPicPr>
      </xdr:nvPicPr>
      <xdr:blipFill>
        <a:blip xmlns:r="http://schemas.openxmlformats.org/officeDocument/2006/relationships" r:embed="rId12"/>
        <a:stretch>
          <a:fillRect/>
        </a:stretch>
      </xdr:blipFill>
      <xdr:spPr>
        <a:xfrm>
          <a:off x="6229350" y="3168650"/>
          <a:ext cx="415290" cy="387605"/>
        </a:xfrm>
        <a:prstGeom prst="rect">
          <a:avLst/>
        </a:prstGeom>
      </xdr:spPr>
    </xdr:pic>
    <xdr:clientData/>
  </xdr:twoCellAnchor>
  <xdr:twoCellAnchor editAs="oneCell">
    <xdr:from>
      <xdr:col>6</xdr:col>
      <xdr:colOff>329049</xdr:colOff>
      <xdr:row>9</xdr:row>
      <xdr:rowOff>76200</xdr:rowOff>
    </xdr:from>
    <xdr:to>
      <xdr:col>6</xdr:col>
      <xdr:colOff>675640</xdr:colOff>
      <xdr:row>9</xdr:row>
      <xdr:rowOff>444930</xdr:rowOff>
    </xdr:to>
    <xdr:pic>
      <xdr:nvPicPr>
        <xdr:cNvPr id="31" name="図 30">
          <a:extLst>
            <a:ext uri="{FF2B5EF4-FFF2-40B4-BE49-F238E27FC236}">
              <a16:creationId xmlns:a16="http://schemas.microsoft.com/office/drawing/2014/main" id="{814A8A1A-9375-418A-8253-939CC3F4BA94}"/>
            </a:ext>
          </a:extLst>
        </xdr:cNvPr>
        <xdr:cNvPicPr>
          <a:picLocks noChangeAspect="1"/>
        </xdr:cNvPicPr>
      </xdr:nvPicPr>
      <xdr:blipFill rotWithShape="1">
        <a:blip xmlns:r="http://schemas.openxmlformats.org/officeDocument/2006/relationships" r:embed="rId13" cstate="screen">
          <a:extLst>
            <a:ext uri="{28A0092B-C50C-407E-A947-70E740481C1C}">
              <a14:useLocalDpi xmlns:a14="http://schemas.microsoft.com/office/drawing/2010/main"/>
            </a:ext>
          </a:extLst>
        </a:blip>
        <a:srcRect/>
        <a:stretch/>
      </xdr:blipFill>
      <xdr:spPr>
        <a:xfrm>
          <a:off x="6298049" y="4235450"/>
          <a:ext cx="346591" cy="368730"/>
        </a:xfrm>
        <a:prstGeom prst="rect">
          <a:avLst/>
        </a:prstGeom>
      </xdr:spPr>
    </xdr:pic>
    <xdr:clientData/>
  </xdr:twoCellAnchor>
  <xdr:twoCellAnchor editAs="oneCell">
    <xdr:from>
      <xdr:col>6</xdr:col>
      <xdr:colOff>329049</xdr:colOff>
      <xdr:row>10</xdr:row>
      <xdr:rowOff>69850</xdr:rowOff>
    </xdr:from>
    <xdr:to>
      <xdr:col>6</xdr:col>
      <xdr:colOff>675640</xdr:colOff>
      <xdr:row>10</xdr:row>
      <xdr:rowOff>504471</xdr:rowOff>
    </xdr:to>
    <xdr:pic>
      <xdr:nvPicPr>
        <xdr:cNvPr id="32" name="図 31">
          <a:extLst>
            <a:ext uri="{FF2B5EF4-FFF2-40B4-BE49-F238E27FC236}">
              <a16:creationId xmlns:a16="http://schemas.microsoft.com/office/drawing/2014/main" id="{1F6E3A3C-1FD7-4879-96A2-CADE3503EA0C}"/>
            </a:ext>
          </a:extLst>
        </xdr:cNvPr>
        <xdr:cNvPicPr>
          <a:picLocks noChangeAspect="1"/>
        </xdr:cNvPicPr>
      </xdr:nvPicPr>
      <xdr:blipFill rotWithShape="1">
        <a:blip xmlns:r="http://schemas.openxmlformats.org/officeDocument/2006/relationships" r:embed="rId14" cstate="screen">
          <a:extLst>
            <a:ext uri="{28A0092B-C50C-407E-A947-70E740481C1C}">
              <a14:useLocalDpi xmlns:a14="http://schemas.microsoft.com/office/drawing/2010/main"/>
            </a:ext>
          </a:extLst>
        </a:blip>
        <a:srcRect/>
        <a:stretch/>
      </xdr:blipFill>
      <xdr:spPr>
        <a:xfrm>
          <a:off x="6298049" y="4768850"/>
          <a:ext cx="346591" cy="434621"/>
        </a:xfrm>
        <a:prstGeom prst="rect">
          <a:avLst/>
        </a:prstGeom>
      </xdr:spPr>
    </xdr:pic>
    <xdr:clientData/>
  </xdr:twoCellAnchor>
  <xdr:twoCellAnchor editAs="oneCell">
    <xdr:from>
      <xdr:col>6</xdr:col>
      <xdr:colOff>304800</xdr:colOff>
      <xdr:row>11</xdr:row>
      <xdr:rowOff>107950</xdr:rowOff>
    </xdr:from>
    <xdr:to>
      <xdr:col>6</xdr:col>
      <xdr:colOff>651391</xdr:colOff>
      <xdr:row>11</xdr:row>
      <xdr:rowOff>462575</xdr:rowOff>
    </xdr:to>
    <xdr:pic>
      <xdr:nvPicPr>
        <xdr:cNvPr id="33" name="図 32">
          <a:extLst>
            <a:ext uri="{FF2B5EF4-FFF2-40B4-BE49-F238E27FC236}">
              <a16:creationId xmlns:a16="http://schemas.microsoft.com/office/drawing/2014/main" id="{568F8CB6-F094-4DE9-8C60-80DAB3946A98}"/>
            </a:ext>
          </a:extLst>
        </xdr:cNvPr>
        <xdr:cNvPicPr>
          <a:picLocks noChangeAspect="1"/>
        </xdr:cNvPicPr>
      </xdr:nvPicPr>
      <xdr:blipFill rotWithShape="1">
        <a:blip xmlns:r="http://schemas.openxmlformats.org/officeDocument/2006/relationships" r:embed="rId15" cstate="screen">
          <a:extLst>
            <a:ext uri="{28A0092B-C50C-407E-A947-70E740481C1C}">
              <a14:useLocalDpi xmlns:a14="http://schemas.microsoft.com/office/drawing/2010/main"/>
            </a:ext>
          </a:extLst>
        </a:blip>
        <a:srcRect/>
        <a:stretch/>
      </xdr:blipFill>
      <xdr:spPr>
        <a:xfrm>
          <a:off x="6273800" y="5346700"/>
          <a:ext cx="346591" cy="354625"/>
        </a:xfrm>
        <a:prstGeom prst="rect">
          <a:avLst/>
        </a:prstGeom>
      </xdr:spPr>
    </xdr:pic>
    <xdr:clientData/>
  </xdr:twoCellAnchor>
  <xdr:twoCellAnchor editAs="oneCell">
    <xdr:from>
      <xdr:col>6</xdr:col>
      <xdr:colOff>273050</xdr:colOff>
      <xdr:row>16</xdr:row>
      <xdr:rowOff>69850</xdr:rowOff>
    </xdr:from>
    <xdr:to>
      <xdr:col>6</xdr:col>
      <xdr:colOff>619641</xdr:colOff>
      <xdr:row>16</xdr:row>
      <xdr:rowOff>438580</xdr:rowOff>
    </xdr:to>
    <xdr:pic>
      <xdr:nvPicPr>
        <xdr:cNvPr id="34" name="図 33">
          <a:extLst>
            <a:ext uri="{FF2B5EF4-FFF2-40B4-BE49-F238E27FC236}">
              <a16:creationId xmlns:a16="http://schemas.microsoft.com/office/drawing/2014/main" id="{BE899B7C-A8E4-448B-9FCC-3D1A1858911D}"/>
            </a:ext>
          </a:extLst>
        </xdr:cNvPr>
        <xdr:cNvPicPr>
          <a:picLocks noChangeAspect="1"/>
        </xdr:cNvPicPr>
      </xdr:nvPicPr>
      <xdr:blipFill rotWithShape="1">
        <a:blip xmlns:r="http://schemas.openxmlformats.org/officeDocument/2006/relationships" r:embed="rId16" cstate="screen">
          <a:extLst>
            <a:ext uri="{28A0092B-C50C-407E-A947-70E740481C1C}">
              <a14:useLocalDpi xmlns:a14="http://schemas.microsoft.com/office/drawing/2010/main"/>
            </a:ext>
          </a:extLst>
        </a:blip>
        <a:srcRect/>
        <a:stretch/>
      </xdr:blipFill>
      <xdr:spPr>
        <a:xfrm>
          <a:off x="6242050" y="8007350"/>
          <a:ext cx="346591" cy="3687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15764</xdr:colOff>
      <xdr:row>6</xdr:row>
      <xdr:rowOff>44132</xdr:rowOff>
    </xdr:from>
    <xdr:to>
      <xdr:col>13</xdr:col>
      <xdr:colOff>622020</xdr:colOff>
      <xdr:row>22</xdr:row>
      <xdr:rowOff>84957</xdr:rowOff>
    </xdr:to>
    <xdr:pic>
      <xdr:nvPicPr>
        <xdr:cNvPr id="2" name="図 1">
          <a:extLst>
            <a:ext uri="{FF2B5EF4-FFF2-40B4-BE49-F238E27FC236}">
              <a16:creationId xmlns:a16="http://schemas.microsoft.com/office/drawing/2014/main" id="{D6CD53F0-983F-42B6-8B6B-474B00DA4B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8956564" y="5378132"/>
          <a:ext cx="2025481" cy="3600000"/>
        </a:xfrm>
        <a:prstGeom prst="rect">
          <a:avLst/>
        </a:prstGeom>
      </xdr:spPr>
    </xdr:pic>
    <xdr:clientData/>
  </xdr:twoCellAnchor>
  <xdr:twoCellAnchor editAs="oneCell">
    <xdr:from>
      <xdr:col>8</xdr:col>
      <xdr:colOff>10945</xdr:colOff>
      <xdr:row>6</xdr:row>
      <xdr:rowOff>14250</xdr:rowOff>
    </xdr:from>
    <xdr:to>
      <xdr:col>10</xdr:col>
      <xdr:colOff>612533</xdr:colOff>
      <xdr:row>22</xdr:row>
      <xdr:rowOff>58251</xdr:rowOff>
    </xdr:to>
    <xdr:pic>
      <xdr:nvPicPr>
        <xdr:cNvPr id="3" name="図 2">
          <a:extLst>
            <a:ext uri="{FF2B5EF4-FFF2-40B4-BE49-F238E27FC236}">
              <a16:creationId xmlns:a16="http://schemas.microsoft.com/office/drawing/2014/main" id="{BE3B219B-FA99-4231-9EE3-A94DA9BFAD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6513345" y="5348250"/>
          <a:ext cx="2023988" cy="3600001"/>
        </a:xfrm>
        <a:prstGeom prst="rect">
          <a:avLst/>
        </a:prstGeom>
      </xdr:spPr>
    </xdr:pic>
    <xdr:clientData/>
  </xdr:twoCellAnchor>
  <xdr:twoCellAnchor editAs="oneCell">
    <xdr:from>
      <xdr:col>14</xdr:col>
      <xdr:colOff>16445</xdr:colOff>
      <xdr:row>6</xdr:row>
      <xdr:rowOff>33626</xdr:rowOff>
    </xdr:from>
    <xdr:to>
      <xdr:col>16</xdr:col>
      <xdr:colOff>616352</xdr:colOff>
      <xdr:row>22</xdr:row>
      <xdr:rowOff>77626</xdr:rowOff>
    </xdr:to>
    <xdr:pic>
      <xdr:nvPicPr>
        <xdr:cNvPr id="4" name="図 3">
          <a:extLst>
            <a:ext uri="{FF2B5EF4-FFF2-40B4-BE49-F238E27FC236}">
              <a16:creationId xmlns:a16="http://schemas.microsoft.com/office/drawing/2014/main" id="{33B5DED3-213B-4B5F-B80B-2D5C6C5F80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95645" y="5367626"/>
          <a:ext cx="2025482" cy="3600000"/>
        </a:xfrm>
        <a:prstGeom prst="rect">
          <a:avLst/>
        </a:prstGeom>
      </xdr:spPr>
    </xdr:pic>
    <xdr:clientData/>
  </xdr:twoCellAnchor>
  <xdr:twoCellAnchor>
    <xdr:from>
      <xdr:col>5</xdr:col>
      <xdr:colOff>7470</xdr:colOff>
      <xdr:row>6</xdr:row>
      <xdr:rowOff>14941</xdr:rowOff>
    </xdr:from>
    <xdr:to>
      <xdr:col>7</xdr:col>
      <xdr:colOff>407353</xdr:colOff>
      <xdr:row>24</xdr:row>
      <xdr:rowOff>152539</xdr:rowOff>
    </xdr:to>
    <xdr:grpSp>
      <xdr:nvGrpSpPr>
        <xdr:cNvPr id="5" name="グループ化 4">
          <a:extLst>
            <a:ext uri="{FF2B5EF4-FFF2-40B4-BE49-F238E27FC236}">
              <a16:creationId xmlns:a16="http://schemas.microsoft.com/office/drawing/2014/main" id="{9B5B0D84-C25E-4FDC-A89B-91C239BE3B51}"/>
            </a:ext>
          </a:extLst>
        </xdr:cNvPr>
        <xdr:cNvGrpSpPr/>
      </xdr:nvGrpSpPr>
      <xdr:grpSpPr>
        <a:xfrm>
          <a:off x="7611595" y="1348441"/>
          <a:ext cx="1828633" cy="4138098"/>
          <a:chOff x="4078941" y="5393765"/>
          <a:chExt cx="2028471" cy="4171715"/>
        </a:xfrm>
      </xdr:grpSpPr>
      <xdr:pic>
        <xdr:nvPicPr>
          <xdr:cNvPr id="6" name="図 5">
            <a:extLst>
              <a:ext uri="{FF2B5EF4-FFF2-40B4-BE49-F238E27FC236}">
                <a16:creationId xmlns:a16="http://schemas.microsoft.com/office/drawing/2014/main" id="{D4455FD5-C5AF-4C96-A606-157D6BD2462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a:ext>
            </a:extLst>
          </a:blip>
          <a:stretch>
            <a:fillRect/>
          </a:stretch>
        </xdr:blipFill>
        <xdr:spPr>
          <a:xfrm>
            <a:off x="4078941" y="5393765"/>
            <a:ext cx="2026976" cy="3629883"/>
          </a:xfrm>
          <a:prstGeom prst="rect">
            <a:avLst/>
          </a:prstGeom>
        </xdr:spPr>
      </xdr:pic>
      <xdr:pic>
        <xdr:nvPicPr>
          <xdr:cNvPr id="7" name="図 6">
            <a:extLst>
              <a:ext uri="{FF2B5EF4-FFF2-40B4-BE49-F238E27FC236}">
                <a16:creationId xmlns:a16="http://schemas.microsoft.com/office/drawing/2014/main" id="{40986D4E-0EA8-4D8B-9201-33C8A6382574}"/>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a:ext>
            </a:extLst>
          </a:blip>
          <a:srcRect t="70689"/>
          <a:stretch/>
        </xdr:blipFill>
        <xdr:spPr>
          <a:xfrm>
            <a:off x="4078941" y="8501530"/>
            <a:ext cx="2028471" cy="1063950"/>
          </a:xfrm>
          <a:prstGeom prst="rect">
            <a:avLst/>
          </a:prstGeom>
        </xdr:spPr>
      </xdr:pic>
    </xdr:grpSp>
    <xdr:clientData/>
  </xdr:twoCellAnchor>
  <xdr:twoCellAnchor>
    <xdr:from>
      <xdr:col>4</xdr:col>
      <xdr:colOff>791882</xdr:colOff>
      <xdr:row>7</xdr:row>
      <xdr:rowOff>164352</xdr:rowOff>
    </xdr:from>
    <xdr:to>
      <xdr:col>7</xdr:col>
      <xdr:colOff>425822</xdr:colOff>
      <xdr:row>24</xdr:row>
      <xdr:rowOff>22411</xdr:rowOff>
    </xdr:to>
    <xdr:sp macro="" textlink="">
      <xdr:nvSpPr>
        <xdr:cNvPr id="8" name="正方形/長方形 7">
          <a:extLst>
            <a:ext uri="{FF2B5EF4-FFF2-40B4-BE49-F238E27FC236}">
              <a16:creationId xmlns:a16="http://schemas.microsoft.com/office/drawing/2014/main" id="{5956ADC0-5AAA-4BEB-B469-2D1EC97294C6}"/>
            </a:ext>
          </a:extLst>
        </xdr:cNvPr>
        <xdr:cNvSpPr/>
      </xdr:nvSpPr>
      <xdr:spPr>
        <a:xfrm>
          <a:off x="4043082" y="5720602"/>
          <a:ext cx="2072340" cy="363630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799353</xdr:colOff>
      <xdr:row>13</xdr:row>
      <xdr:rowOff>194235</xdr:rowOff>
    </xdr:from>
    <xdr:to>
      <xdr:col>10</xdr:col>
      <xdr:colOff>433294</xdr:colOff>
      <xdr:row>18</xdr:row>
      <xdr:rowOff>149412</xdr:rowOff>
    </xdr:to>
    <xdr:sp macro="" textlink="">
      <xdr:nvSpPr>
        <xdr:cNvPr id="9" name="正方形/長方形 8">
          <a:extLst>
            <a:ext uri="{FF2B5EF4-FFF2-40B4-BE49-F238E27FC236}">
              <a16:creationId xmlns:a16="http://schemas.microsoft.com/office/drawing/2014/main" id="{2984B992-7E2B-4B14-B1A7-BE2636741E19}"/>
            </a:ext>
          </a:extLst>
        </xdr:cNvPr>
        <xdr:cNvSpPr/>
      </xdr:nvSpPr>
      <xdr:spPr>
        <a:xfrm>
          <a:off x="6488953" y="7083985"/>
          <a:ext cx="2072341" cy="106642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2989</xdr:colOff>
      <xdr:row>12</xdr:row>
      <xdr:rowOff>100106</xdr:rowOff>
    </xdr:from>
    <xdr:to>
      <xdr:col>13</xdr:col>
      <xdr:colOff>451223</xdr:colOff>
      <xdr:row>17</xdr:row>
      <xdr:rowOff>55282</xdr:rowOff>
    </xdr:to>
    <xdr:sp macro="" textlink="">
      <xdr:nvSpPr>
        <xdr:cNvPr id="10" name="正方形/長方形 9">
          <a:extLst>
            <a:ext uri="{FF2B5EF4-FFF2-40B4-BE49-F238E27FC236}">
              <a16:creationId xmlns:a16="http://schemas.microsoft.com/office/drawing/2014/main" id="{A5258298-DF04-44BE-A6AF-25BB5542F206}"/>
            </a:ext>
          </a:extLst>
        </xdr:cNvPr>
        <xdr:cNvSpPr/>
      </xdr:nvSpPr>
      <xdr:spPr>
        <a:xfrm>
          <a:off x="8943789" y="6767606"/>
          <a:ext cx="2073834" cy="106642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35859</xdr:colOff>
      <xdr:row>16</xdr:row>
      <xdr:rowOff>35859</xdr:rowOff>
    </xdr:from>
    <xdr:to>
      <xdr:col>16</xdr:col>
      <xdr:colOff>484094</xdr:colOff>
      <xdr:row>20</xdr:row>
      <xdr:rowOff>215153</xdr:rowOff>
    </xdr:to>
    <xdr:sp macro="" textlink="">
      <xdr:nvSpPr>
        <xdr:cNvPr id="11" name="正方形/長方形 10">
          <a:extLst>
            <a:ext uri="{FF2B5EF4-FFF2-40B4-BE49-F238E27FC236}">
              <a16:creationId xmlns:a16="http://schemas.microsoft.com/office/drawing/2014/main" id="{29A5D7AD-A533-4D66-99A1-3699DBF8C7E7}"/>
            </a:ext>
          </a:extLst>
        </xdr:cNvPr>
        <xdr:cNvSpPr/>
      </xdr:nvSpPr>
      <xdr:spPr>
        <a:xfrm>
          <a:off x="11415059" y="7592359"/>
          <a:ext cx="2073835" cy="106829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Fukuoka-BK\02.Phase2\02.PMO&#25903;&#25588;\Custom%20Development%20Estimator1_FSS-iBank-SI-Step1_v02.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s.accenture.com/Users/misato.take/Desktop/2019-07-02_1830/&#12304;&#21335;&#37117;&#12305;&#12362;&#36001;&#24067;&#30011;&#38754;&#65288;&#21454;&#25903;&#30011;&#38754;&#65289;&#25688;&#35201;&#27598;&#12398;&#12459;&#12486;&#12468;&#12522;&#65288;&#21335;&#37117;&#26696;&#65289;_07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Key Assumptions"/>
      <sheetName val="Assumptions - Emerging Market"/>
      <sheetName val="Assumptions - Mid Market"/>
      <sheetName val="Assumptions - Matured Market"/>
      <sheetName val="Market Guidelines"/>
      <sheetName val="Scope"/>
      <sheetName val="Factors (High Level)"/>
      <sheetName val="Inventory"/>
      <sheetName val="Remaining Factors"/>
      <sheetName val="Complexity"/>
      <sheetName val="Estimate"/>
      <sheetName val="Profiler"/>
      <sheetName val="raw_data"/>
      <sheetName val="raw_data2"/>
      <sheetName val="table_data"/>
      <sheetName val="Factor Summary"/>
      <sheetName val="Comparison"/>
      <sheetName val="Role %"/>
      <sheetName val="Scope Formulas"/>
      <sheetName val="Interim Result"/>
      <sheetName val="Reporting"/>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47">
          <cell r="B147" t="str">
            <v>Select Work Item Type</v>
          </cell>
        </row>
        <row r="148">
          <cell r="B148" t="str">
            <v>application pages</v>
          </cell>
        </row>
        <row r="149">
          <cell r="B149" t="str">
            <v>batch programs</v>
          </cell>
        </row>
        <row r="150">
          <cell r="B150" t="str">
            <v>business processes</v>
          </cell>
        </row>
        <row r="151">
          <cell r="B151" t="str">
            <v>controller classes</v>
          </cell>
        </row>
        <row r="152">
          <cell r="B152" t="str">
            <v>conversions</v>
          </cell>
        </row>
        <row r="153">
          <cell r="B153" t="str">
            <v>custom components</v>
          </cell>
        </row>
        <row r="154">
          <cell r="B154" t="str">
            <v>data access classes</v>
          </cell>
        </row>
        <row r="155">
          <cell r="B155" t="str">
            <v>data entity types</v>
          </cell>
        </row>
        <row r="156">
          <cell r="B156" t="str">
            <v>database tables</v>
          </cell>
        </row>
        <row r="157">
          <cell r="B157" t="str">
            <v>external file interfaces</v>
          </cell>
        </row>
        <row r="158">
          <cell r="B158" t="str">
            <v>external services</v>
          </cell>
        </row>
        <row r="159">
          <cell r="B159" t="str">
            <v>reports</v>
          </cell>
        </row>
        <row r="160">
          <cell r="B160" t="str">
            <v>reusable components</v>
          </cell>
        </row>
        <row r="161">
          <cell r="B161" t="str">
            <v>stored procedures</v>
          </cell>
        </row>
        <row r="162">
          <cell r="B162" t="str">
            <v>UI classes</v>
          </cell>
        </row>
        <row r="163">
          <cell r="B163" t="str">
            <v>use cases</v>
          </cell>
        </row>
        <row r="164">
          <cell r="B164" t="str">
            <v>user-defined 1</v>
          </cell>
        </row>
        <row r="165">
          <cell r="B165" t="str">
            <v>user-defined 2</v>
          </cell>
        </row>
        <row r="166">
          <cell r="B166" t="str">
            <v>user-defined 3</v>
          </cell>
        </row>
        <row r="167">
          <cell r="B167" t="str">
            <v>user-defined 4</v>
          </cell>
        </row>
        <row r="168">
          <cell r="B168" t="str">
            <v>user-defined 5</v>
          </cell>
        </row>
        <row r="169">
          <cell r="B169" t="str">
            <v>user-defined 6</v>
          </cell>
        </row>
        <row r="170">
          <cell r="B170" t="str">
            <v>user-defined 7</v>
          </cell>
        </row>
        <row r="171">
          <cell r="B171" t="str">
            <v>user-defined 8</v>
          </cell>
        </row>
        <row r="172">
          <cell r="B172" t="str">
            <v>user-defined 9</v>
          </cell>
        </row>
        <row r="173">
          <cell r="B173" t="str">
            <v>user-defined 10</v>
          </cell>
        </row>
        <row r="174">
          <cell r="B174" t="str">
            <v>utility classes</v>
          </cell>
        </row>
        <row r="175">
          <cell r="B175" t="str">
            <v>work flows</v>
          </cell>
        </row>
      </sheetData>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カテゴリ資料"/>
      <sheetName val="普通預金・当座預金等入払摘要"/>
      <sheetName val="収入"/>
      <sheetName val="支出"/>
      <sheetName val="まとめ"/>
    </sheetNames>
    <sheetDataSet>
      <sheetData sheetId="0"/>
      <sheetData sheetId="1">
        <row r="9">
          <cell r="B9" t="str">
            <v>009</v>
          </cell>
          <cell r="C9" t="str">
            <v>　　Ｓ</v>
          </cell>
          <cell r="D9" t="str">
            <v>各種口座振替（ＳＢＴ端末用)</v>
          </cell>
          <cell r="E9" t="str">
            <v>口座振替</v>
          </cell>
          <cell r="F9" t="str">
            <v>ｺｳｻﾞﾌﾘｶｴ</v>
          </cell>
          <cell r="G9" t="str">
            <v>可</v>
          </cell>
          <cell r="H9" t="str">
            <v xml:space="preserve"> </v>
          </cell>
        </row>
        <row r="10">
          <cell r="B10" t="str">
            <v>010</v>
          </cell>
          <cell r="C10" t="str">
            <v>　Ｉ　</v>
          </cell>
          <cell r="D10" t="str">
            <v>利用手数料(夜間金庫・残高証明書・金保護預り・集配金)
（ともにＳＢＴ端末、センター処理）</v>
          </cell>
          <cell r="E10" t="str">
            <v>手数料</v>
          </cell>
          <cell r="F10" t="str">
            <v>ﾃｽｳﾘﾖｳ</v>
          </cell>
          <cell r="G10" t="str">
            <v>可</v>
          </cell>
        </row>
        <row r="11">
          <cell r="B11" t="str">
            <v>011</v>
          </cell>
          <cell r="C11" t="str">
            <v>　ＩＩ</v>
          </cell>
          <cell r="D11" t="str">
            <v>貸金庫利用手数料（ＳＢＴ端末、センター処理）</v>
          </cell>
          <cell r="E11" t="str">
            <v>貸金庫</v>
          </cell>
          <cell r="F11" t="str">
            <v>ｶｼｷﾝｺ</v>
          </cell>
          <cell r="G11" t="str">
            <v>可</v>
          </cell>
        </row>
        <row r="12">
          <cell r="B12" t="str">
            <v>012</v>
          </cell>
          <cell r="C12" t="str">
            <v>　Ｉ２</v>
          </cell>
          <cell r="D12" t="str">
            <v>セーフティケース手数料
（ＳＢＴ端末、センター処理）</v>
          </cell>
          <cell r="E12" t="str">
            <v>セフティ</v>
          </cell>
          <cell r="F12" t="str">
            <v>ｾﾌﾃｲ</v>
          </cell>
          <cell r="G12" t="str">
            <v>可</v>
          </cell>
        </row>
        <row r="13">
          <cell r="B13" t="str">
            <v>013</v>
          </cell>
          <cell r="C13" t="str">
            <v>　Ｉ３</v>
          </cell>
          <cell r="D13" t="str">
            <v>保護預り手数料</v>
          </cell>
          <cell r="E13" t="str">
            <v>手数料</v>
          </cell>
          <cell r="F13" t="str">
            <v>ﾃｽｳﾘﾖｳ</v>
          </cell>
          <cell r="G13" t="str">
            <v>可</v>
          </cell>
        </row>
        <row r="14">
          <cell r="B14" t="str">
            <v>017</v>
          </cell>
          <cell r="C14" t="str">
            <v>　ＩＮ</v>
          </cell>
          <cell r="D14" t="str">
            <v>決済性預金利息</v>
          </cell>
          <cell r="E14" t="str">
            <v>利息</v>
          </cell>
          <cell r="F14" t="str">
            <v>ﾘｿｸ</v>
          </cell>
          <cell r="G14" t="str">
            <v>可</v>
          </cell>
        </row>
        <row r="15">
          <cell r="B15" t="str">
            <v>018</v>
          </cell>
          <cell r="C15" t="str">
            <v>　ＩＯ</v>
          </cell>
          <cell r="D15" t="str">
            <v>従業員預り金利息</v>
          </cell>
          <cell r="E15" t="str">
            <v>利息</v>
          </cell>
          <cell r="F15" t="str">
            <v>ﾘｿｸ</v>
          </cell>
          <cell r="G15" t="str">
            <v>可</v>
          </cell>
        </row>
        <row r="16">
          <cell r="B16" t="str">
            <v>021</v>
          </cell>
          <cell r="C16" t="str">
            <v>　ＡＩ</v>
          </cell>
          <cell r="D16" t="str">
            <v>医師診療報酬振込（社保）</v>
          </cell>
          <cell r="E16" t="str">
            <v>振込</v>
          </cell>
          <cell r="F16" t="str">
            <v>ﾌﾘｺﾐ</v>
          </cell>
          <cell r="G16" t="str">
            <v>可</v>
          </cell>
        </row>
        <row r="17">
          <cell r="B17" t="str">
            <v>022</v>
          </cell>
          <cell r="C17" t="str">
            <v>　Ａ２</v>
          </cell>
          <cell r="D17" t="str">
            <v>医師診療報酬振込（国保）</v>
          </cell>
          <cell r="E17" t="str">
            <v>振込</v>
          </cell>
          <cell r="F17" t="str">
            <v>ﾌﾘｺﾐ</v>
          </cell>
          <cell r="G17" t="str">
            <v>可</v>
          </cell>
        </row>
        <row r="18">
          <cell r="B18" t="str">
            <v>030</v>
          </cell>
          <cell r="C18" t="str">
            <v>　Ｃ</v>
          </cell>
          <cell r="D18" t="str">
            <v>外為関係各種手数料等</v>
          </cell>
          <cell r="E18" t="str">
            <v>チャージ</v>
          </cell>
          <cell r="F18" t="str">
            <v>ﾁﾔｰｼﾞ</v>
          </cell>
          <cell r="G18" t="str">
            <v>可</v>
          </cell>
        </row>
        <row r="19">
          <cell r="B19" t="str">
            <v>031</v>
          </cell>
          <cell r="C19" t="str">
            <v>　ＣＩ</v>
          </cell>
          <cell r="D19" t="str">
            <v>外為関係各種手数料等</v>
          </cell>
          <cell r="E19" t="str">
            <v>チャージ</v>
          </cell>
          <cell r="F19" t="str">
            <v>ﾁﾔｰｼﾞ</v>
          </cell>
          <cell r="G19" t="str">
            <v>否</v>
          </cell>
        </row>
        <row r="20">
          <cell r="B20" t="str">
            <v>035</v>
          </cell>
          <cell r="C20" t="str">
            <v>　ＣＬ</v>
          </cell>
          <cell r="D20" t="str">
            <v>ローン（提携・非提携）</v>
          </cell>
          <cell r="E20" t="str">
            <v>ローン</v>
          </cell>
          <cell r="F20" t="str">
            <v>ﾛｰﾝ</v>
          </cell>
          <cell r="G20" t="str">
            <v>可</v>
          </cell>
        </row>
        <row r="21">
          <cell r="B21" t="str">
            <v>051</v>
          </cell>
          <cell r="C21" t="str">
            <v>　ＨＩ</v>
          </cell>
          <cell r="D21" t="str">
            <v>被移管</v>
          </cell>
          <cell r="E21" t="str">
            <v>被移管</v>
          </cell>
          <cell r="F21" t="str">
            <v>ﾋｲｶﾝ</v>
          </cell>
          <cell r="G21" t="str">
            <v>否</v>
          </cell>
        </row>
        <row r="22">
          <cell r="B22" t="str">
            <v>053</v>
          </cell>
          <cell r="C22" t="str">
            <v>　Ｈ３</v>
          </cell>
          <cell r="D22" t="str">
            <v>移管</v>
          </cell>
          <cell r="E22" t="str">
            <v>移管</v>
          </cell>
          <cell r="F22" t="str">
            <v>ｲｶﾝ</v>
          </cell>
          <cell r="G22" t="str">
            <v>否</v>
          </cell>
        </row>
        <row r="23">
          <cell r="B23" t="str">
            <v>058</v>
          </cell>
          <cell r="C23" t="str">
            <v>　ＨＯ</v>
          </cell>
          <cell r="D23" t="str">
            <v>各種保険料（健康保険料、生命保険など）
（ＳＢＴ端末用)</v>
          </cell>
          <cell r="E23" t="str">
            <v>健康保険</v>
          </cell>
          <cell r="F23" t="str">
            <v>ｹﾝｺｳﾎｹﾝ</v>
          </cell>
          <cell r="G23" t="str">
            <v>可</v>
          </cell>
        </row>
        <row r="24">
          <cell r="B24" t="str">
            <v>059</v>
          </cell>
          <cell r="C24" t="str">
            <v>　ＨＳ</v>
          </cell>
          <cell r="D24" t="str">
            <v>各種保険料（健康保険料、生命保険など）</v>
          </cell>
          <cell r="E24" t="str">
            <v>健康保険</v>
          </cell>
          <cell r="F24" t="str">
            <v>ｹﾝｺｳﾎｹﾝ</v>
          </cell>
          <cell r="G24" t="str">
            <v>可</v>
          </cell>
        </row>
        <row r="25">
          <cell r="B25" t="str">
            <v>060</v>
          </cell>
          <cell r="C25" t="str">
            <v>　Ｒ</v>
          </cell>
          <cell r="D25" t="str">
            <v>訂正</v>
          </cell>
          <cell r="E25" t="str">
            <v>取消</v>
          </cell>
          <cell r="F25" t="str">
            <v>ﾄﾘｹｼ</v>
          </cell>
          <cell r="G25" t="str">
            <v>可</v>
          </cell>
          <cell r="H25" t="str">
            <v>｢異動明細照会｣や伝票等には「訂正｣と表示</v>
          </cell>
        </row>
        <row r="26">
          <cell r="B26" t="str">
            <v>061</v>
          </cell>
          <cell r="C26" t="str">
            <v>　ＲＩ</v>
          </cell>
          <cell r="D26" t="str">
            <v>利金入金</v>
          </cell>
          <cell r="E26" t="str">
            <v>利金</v>
          </cell>
          <cell r="F26" t="str">
            <v>ﾘｷﾝ</v>
          </cell>
          <cell r="G26" t="str">
            <v>可</v>
          </cell>
        </row>
        <row r="27">
          <cell r="B27" t="str">
            <v>091</v>
          </cell>
          <cell r="C27" t="str">
            <v>　ＹＩ</v>
          </cell>
          <cell r="D27" t="str">
            <v>カードローン貸越利息</v>
          </cell>
          <cell r="E27" t="str">
            <v>貸越利息</v>
          </cell>
          <cell r="F27" t="str">
            <v>ｶｼｺｼﾘｿｸ</v>
          </cell>
          <cell r="G27" t="str">
            <v>否</v>
          </cell>
        </row>
        <row r="28">
          <cell r="B28" t="str">
            <v>092</v>
          </cell>
          <cell r="C28" t="str">
            <v>　Ｙ２</v>
          </cell>
          <cell r="D28" t="str">
            <v>カードローン約定返済</v>
          </cell>
          <cell r="E28" t="str">
            <v>ご返済</v>
          </cell>
          <cell r="F28" t="str">
            <v>ｺﾞﾍﾝｻｲ</v>
          </cell>
          <cell r="G28" t="str">
            <v>否</v>
          </cell>
        </row>
        <row r="29">
          <cell r="B29" t="str">
            <v>093</v>
          </cell>
          <cell r="C29" t="str">
            <v>　Ｙ３</v>
          </cell>
          <cell r="D29" t="str">
            <v>カードローン返済調整</v>
          </cell>
          <cell r="E29" t="str">
            <v>返済調整</v>
          </cell>
          <cell r="F29" t="str">
            <v>ﾁﾖｳｾｲ</v>
          </cell>
          <cell r="G29" t="str">
            <v>否</v>
          </cell>
        </row>
        <row r="30">
          <cell r="B30" t="str">
            <v>097</v>
          </cell>
          <cell r="C30" t="str">
            <v>　ＹＮ</v>
          </cell>
          <cell r="D30" t="str">
            <v>カードローン自動融資</v>
          </cell>
          <cell r="E30" t="str">
            <v>お借入</v>
          </cell>
          <cell r="F30" t="str">
            <v>ｵｶﾘｲﾚ</v>
          </cell>
          <cell r="G30" t="str">
            <v>否</v>
          </cell>
        </row>
        <row r="31">
          <cell r="B31" t="str">
            <v>098</v>
          </cell>
          <cell r="C31" t="str">
            <v>　ＹＯ</v>
          </cell>
          <cell r="D31" t="str">
            <v>カードローン自動融資戻し</v>
          </cell>
          <cell r="E31" t="str">
            <v>センタ取消</v>
          </cell>
          <cell r="F31" t="str">
            <v>ｾﾝﾀｰﾄﾘｹｼ</v>
          </cell>
          <cell r="G31" t="str">
            <v>否</v>
          </cell>
        </row>
        <row r="32">
          <cell r="B32" t="str">
            <v>099</v>
          </cell>
          <cell r="C32" t="str">
            <v>　ＹＳ</v>
          </cell>
          <cell r="D32" t="str">
            <v>カードローン代弁</v>
          </cell>
          <cell r="E32" t="str">
            <v>代位弁済</v>
          </cell>
          <cell r="F32" t="str">
            <v>ﾀﾞｲｲﾍﾞﾝｻｲ</v>
          </cell>
          <cell r="G32" t="str">
            <v>可</v>
          </cell>
        </row>
        <row r="33">
          <cell r="B33" t="str">
            <v>104</v>
          </cell>
          <cell r="C33" t="str">
            <v>Ｄ　Ｋ</v>
          </cell>
          <cell r="D33" t="str">
            <v>家賃（ＳＢＴ端末用)</v>
          </cell>
          <cell r="E33" t="str">
            <v>家賃</v>
          </cell>
          <cell r="F33" t="str">
            <v>ﾔﾁﾝ</v>
          </cell>
          <cell r="G33" t="str">
            <v>可</v>
          </cell>
        </row>
        <row r="34">
          <cell r="B34" t="str">
            <v>105</v>
          </cell>
          <cell r="C34" t="str">
            <v>Ｄ　Ｌ</v>
          </cell>
          <cell r="D34" t="str">
            <v>家賃</v>
          </cell>
          <cell r="E34" t="str">
            <v>家賃</v>
          </cell>
          <cell r="F34" t="str">
            <v>ﾔﾁﾝ</v>
          </cell>
          <cell r="G34" t="str">
            <v>否</v>
          </cell>
        </row>
        <row r="35">
          <cell r="B35" t="str">
            <v>112</v>
          </cell>
          <cell r="C35" t="str">
            <v>ＤＩ２</v>
          </cell>
          <cell r="D35" t="str">
            <v>納税準備預金の目的内支払</v>
          </cell>
          <cell r="E35" t="str">
            <v>目的内</v>
          </cell>
          <cell r="F35" t="str">
            <v>ﾓｸﾃｷﾅｲ</v>
          </cell>
          <cell r="G35" t="str">
            <v>可</v>
          </cell>
          <cell r="H35" t="str">
            <v>納税準備預金のみ</v>
          </cell>
        </row>
        <row r="36">
          <cell r="B36" t="str">
            <v>121</v>
          </cell>
          <cell r="C36" t="str">
            <v>ＤＡＩ</v>
          </cell>
          <cell r="D36" t="str">
            <v>代手代り金</v>
          </cell>
          <cell r="E36" t="str">
            <v>取立</v>
          </cell>
          <cell r="F36" t="str">
            <v>ﾄﾘﾀﾃ</v>
          </cell>
          <cell r="G36" t="str">
            <v>可</v>
          </cell>
        </row>
        <row r="37">
          <cell r="B37" t="str">
            <v>122</v>
          </cell>
          <cell r="C37" t="str">
            <v>ＤＡ２</v>
          </cell>
          <cell r="D37" t="str">
            <v>代手代り金（一括扱分）</v>
          </cell>
          <cell r="E37" t="str">
            <v>取立</v>
          </cell>
          <cell r="F37" t="str">
            <v>ﾄﾘﾀﾃ</v>
          </cell>
          <cell r="G37" t="str">
            <v>可</v>
          </cell>
        </row>
        <row r="38">
          <cell r="B38" t="str">
            <v>132</v>
          </cell>
          <cell r="C38" t="str">
            <v>ＤＣ２</v>
          </cell>
          <cell r="D38" t="str">
            <v>南都ＤＣの口座振替</v>
          </cell>
          <cell r="E38" t="str">
            <v>南都ＤＣ</v>
          </cell>
          <cell r="F38" t="str">
            <v>ﾅﾝﾄDC</v>
          </cell>
          <cell r="G38" t="str">
            <v>可</v>
          </cell>
        </row>
        <row r="39">
          <cell r="B39" t="str">
            <v>133</v>
          </cell>
          <cell r="C39" t="str">
            <v>ＤＣ３</v>
          </cell>
          <cell r="D39" t="str">
            <v>南都ＪＣＢの口座振替</v>
          </cell>
          <cell r="E39" t="str">
            <v>南都ＪＣＢ</v>
          </cell>
          <cell r="F39" t="str">
            <v>ﾅﾝﾄJCB</v>
          </cell>
          <cell r="G39" t="str">
            <v>可</v>
          </cell>
        </row>
        <row r="40">
          <cell r="B40" t="str">
            <v>134</v>
          </cell>
          <cell r="C40" t="str">
            <v>ＤＣＫ</v>
          </cell>
          <cell r="D40" t="str">
            <v>ＤＣの口座振替</v>
          </cell>
          <cell r="E40" t="str">
            <v>ＤＣカード</v>
          </cell>
          <cell r="F40" t="str">
            <v>DCｶｰﾄﾞ</v>
          </cell>
          <cell r="G40" t="str">
            <v>可</v>
          </cell>
        </row>
        <row r="41">
          <cell r="B41" t="str">
            <v>147</v>
          </cell>
          <cell r="C41" t="str">
            <v>ＤＥＮ</v>
          </cell>
          <cell r="D41" t="str">
            <v>電気料</v>
          </cell>
          <cell r="E41" t="str">
            <v>電気</v>
          </cell>
          <cell r="F41" t="str">
            <v>ﾃﾞﾝｷ</v>
          </cell>
          <cell r="G41" t="str">
            <v>可</v>
          </cell>
        </row>
        <row r="42">
          <cell r="B42" t="str">
            <v>182</v>
          </cell>
          <cell r="C42" t="str">
            <v>ＤＷ２</v>
          </cell>
          <cell r="D42" t="str">
            <v>配当金振込（一般株式センター処理分）</v>
          </cell>
          <cell r="E42" t="str">
            <v>配当</v>
          </cell>
          <cell r="F42" t="str">
            <v>ﾊｲﾄｳ</v>
          </cell>
          <cell r="G42" t="str">
            <v>可</v>
          </cell>
        </row>
        <row r="43">
          <cell r="B43" t="str">
            <v>195</v>
          </cell>
          <cell r="C43" t="str">
            <v>ＤＹＬ</v>
          </cell>
          <cell r="D43" t="str">
            <v>各種手数料(コンビニ収納サービス、連式振込など）</v>
          </cell>
          <cell r="E43" t="str">
            <v>手数料</v>
          </cell>
          <cell r="F43" t="str">
            <v>ﾃｽｳﾘﾖｳ</v>
          </cell>
          <cell r="G43" t="str">
            <v>可</v>
          </cell>
        </row>
        <row r="44">
          <cell r="B44" t="str">
            <v>200</v>
          </cell>
          <cell r="C44" t="str">
            <v>Ｆ</v>
          </cell>
          <cell r="D44" t="str">
            <v>流動性預金との振替</v>
          </cell>
          <cell r="E44" t="str">
            <v>振替</v>
          </cell>
          <cell r="F44" t="str">
            <v>ﾌﾘｶｴ</v>
          </cell>
          <cell r="G44" t="str">
            <v>可</v>
          </cell>
        </row>
        <row r="45">
          <cell r="B45" t="str">
            <v>261</v>
          </cell>
          <cell r="C45" t="str">
            <v>ＦＲＩ</v>
          </cell>
          <cell r="D45" t="str">
            <v>振込（一般）</v>
          </cell>
          <cell r="E45" t="str">
            <v>振込</v>
          </cell>
          <cell r="F45" t="str">
            <v>ﾌﾘｺﾐ</v>
          </cell>
          <cell r="G45" t="str">
            <v>可</v>
          </cell>
        </row>
        <row r="46">
          <cell r="B46" t="str">
            <v>262</v>
          </cell>
          <cell r="C46" t="str">
            <v>ＦＲ２</v>
          </cell>
          <cell r="D46" t="str">
            <v>振込(総合振込のセンター処理）</v>
          </cell>
          <cell r="E46" t="str">
            <v>振込</v>
          </cell>
          <cell r="F46" t="str">
            <v>ﾌﾘｺﾐ</v>
          </cell>
          <cell r="G46" t="str">
            <v>可</v>
          </cell>
        </row>
        <row r="47">
          <cell r="B47" t="str">
            <v>266</v>
          </cell>
          <cell r="C47" t="str">
            <v>ＦＲ６</v>
          </cell>
          <cell r="D47" t="str">
            <v>振込（ＡＴＭ本支店振込）</v>
          </cell>
          <cell r="E47" t="str">
            <v>カード振込</v>
          </cell>
          <cell r="F47" t="str">
            <v>ｶｰﾄﾞﾌﾘｺﾐ</v>
          </cell>
          <cell r="G47" t="str">
            <v>否</v>
          </cell>
        </row>
        <row r="48">
          <cell r="B48" t="str">
            <v>268</v>
          </cell>
          <cell r="C48" t="str">
            <v>ＦＲＯ</v>
          </cell>
          <cell r="D48" t="str">
            <v>振込（ＡＴＭ他行振込）</v>
          </cell>
          <cell r="E48" t="str">
            <v>カード振込</v>
          </cell>
          <cell r="F48" t="str">
            <v>ｶｰﾄﾞﾌﾘｺﾐ</v>
          </cell>
          <cell r="G48" t="str">
            <v>否</v>
          </cell>
        </row>
        <row r="49">
          <cell r="B49" t="str">
            <v>269</v>
          </cell>
          <cell r="C49" t="str">
            <v>ＦＲＳ</v>
          </cell>
          <cell r="D49" t="str">
            <v>ＡＴＭ現金振込</v>
          </cell>
          <cell r="E49" t="str">
            <v>振込</v>
          </cell>
          <cell r="F49" t="str">
            <v>ﾌﾘｺﾐ</v>
          </cell>
          <cell r="G49" t="str">
            <v>否</v>
          </cell>
        </row>
        <row r="50">
          <cell r="B50" t="str">
            <v>271</v>
          </cell>
          <cell r="C50" t="str">
            <v>ＦＵＩ</v>
          </cell>
          <cell r="D50" t="str">
            <v>総給振（収納後発信方式）</v>
          </cell>
          <cell r="E50" t="str">
            <v>総給振</v>
          </cell>
          <cell r="F50" t="str">
            <v>ｿｳｷﾕｳﾌﾘ</v>
          </cell>
          <cell r="G50" t="str">
            <v>否</v>
          </cell>
        </row>
        <row r="51">
          <cell r="B51" t="str">
            <v>272</v>
          </cell>
          <cell r="C51" t="str">
            <v>ＦＵ２</v>
          </cell>
          <cell r="D51" t="str">
            <v>給振（収納後発信方式）</v>
          </cell>
          <cell r="E51" t="str">
            <v>給与振込</v>
          </cell>
          <cell r="F51" t="str">
            <v>ｷﾕｳﾖﾌﾘｺﾐ</v>
          </cell>
          <cell r="G51" t="str">
            <v>否</v>
          </cell>
        </row>
        <row r="52">
          <cell r="B52" t="str">
            <v>273</v>
          </cell>
          <cell r="C52" t="str">
            <v>ＦＵ３</v>
          </cell>
          <cell r="D52" t="str">
            <v>総給振（事前発信方式）</v>
          </cell>
          <cell r="E52" t="str">
            <v>総給振</v>
          </cell>
          <cell r="F52" t="str">
            <v>ｿｳｷﾕｳﾌﾘ</v>
          </cell>
          <cell r="G52" t="str">
            <v>否</v>
          </cell>
        </row>
        <row r="53">
          <cell r="B53" t="str">
            <v>281</v>
          </cell>
          <cell r="C53" t="str">
            <v>ＦＷＩ</v>
          </cell>
          <cell r="D53" t="str">
            <v>不渡引落し（逆交換）</v>
          </cell>
          <cell r="E53" t="str">
            <v>不渡</v>
          </cell>
          <cell r="F53" t="str">
            <v>ﾌﾜﾀﾘ</v>
          </cell>
          <cell r="G53" t="str">
            <v>可</v>
          </cell>
        </row>
        <row r="54">
          <cell r="B54" t="str">
            <v>282</v>
          </cell>
          <cell r="C54" t="str">
            <v>ＦＷ２</v>
          </cell>
          <cell r="D54" t="str">
            <v>不渡引落し（交換日返還分）</v>
          </cell>
          <cell r="E54" t="str">
            <v>不渡</v>
          </cell>
          <cell r="F54" t="str">
            <v>ﾌﾜﾀﾘ</v>
          </cell>
          <cell r="G54" t="str">
            <v>可</v>
          </cell>
        </row>
        <row r="55">
          <cell r="B55" t="str">
            <v>283</v>
          </cell>
          <cell r="C55" t="str">
            <v>ＦＷ３</v>
          </cell>
          <cell r="D55" t="str">
            <v>不渡引落し（出納代手）</v>
          </cell>
          <cell r="E55" t="str">
            <v>不渡</v>
          </cell>
          <cell r="F55" t="str">
            <v>ﾌﾜﾀﾘ</v>
          </cell>
          <cell r="G55" t="str">
            <v>可</v>
          </cell>
        </row>
        <row r="56">
          <cell r="B56" t="str">
            <v>284</v>
          </cell>
          <cell r="C56" t="str">
            <v>ＦＷＫ</v>
          </cell>
          <cell r="D56" t="str">
            <v>依頼返却（逆交換）</v>
          </cell>
          <cell r="E56" t="str">
            <v>取消</v>
          </cell>
          <cell r="F56" t="str">
            <v>ﾄﾘｹｼ</v>
          </cell>
          <cell r="G56" t="str">
            <v>可</v>
          </cell>
        </row>
        <row r="57">
          <cell r="B57" t="str">
            <v>285</v>
          </cell>
          <cell r="C57" t="str">
            <v>ＦＷＬ</v>
          </cell>
          <cell r="D57" t="str">
            <v>依頼返却（交換日返還分）</v>
          </cell>
          <cell r="E57" t="str">
            <v>取消</v>
          </cell>
          <cell r="F57" t="str">
            <v>ﾄﾘｹｼ</v>
          </cell>
          <cell r="G57" t="str">
            <v>可</v>
          </cell>
        </row>
        <row r="58">
          <cell r="B58" t="str">
            <v>286</v>
          </cell>
          <cell r="C58" t="str">
            <v>ＦＷ６</v>
          </cell>
          <cell r="D58" t="str">
            <v>依頼返却（出納代手）</v>
          </cell>
          <cell r="E58" t="str">
            <v>取消</v>
          </cell>
          <cell r="F58" t="str">
            <v>ﾄﾘｹｼ</v>
          </cell>
          <cell r="G58" t="str">
            <v>可</v>
          </cell>
        </row>
        <row r="59">
          <cell r="B59" t="str">
            <v>310</v>
          </cell>
          <cell r="C59" t="str">
            <v>ＧＩ</v>
          </cell>
          <cell r="D59" t="str">
            <v>現送取引</v>
          </cell>
          <cell r="E59" t="str">
            <v>現送</v>
          </cell>
          <cell r="F59" t="str">
            <v>ｹﾞﾝｿｳ</v>
          </cell>
          <cell r="G59" t="str">
            <v>可</v>
          </cell>
        </row>
        <row r="60">
          <cell r="B60" t="str">
            <v>311</v>
          </cell>
          <cell r="C60" t="str">
            <v>ＧＩＩ</v>
          </cell>
          <cell r="D60" t="str">
            <v>現受取引</v>
          </cell>
          <cell r="E60" t="str">
            <v>現受</v>
          </cell>
          <cell r="F60" t="str">
            <v>ｹﾞﾝｳｹ</v>
          </cell>
          <cell r="G60" t="str">
            <v>可</v>
          </cell>
        </row>
        <row r="61">
          <cell r="B61" t="str">
            <v>314</v>
          </cell>
          <cell r="C61" t="str">
            <v>ＧＩＫ</v>
          </cell>
          <cell r="D61" t="str">
            <v>外貨預金との振替</v>
          </cell>
          <cell r="E61" t="str">
            <v>外貨預金</v>
          </cell>
          <cell r="F61" t="str">
            <v>ｶﾞｲｶﾖｷﾝ</v>
          </cell>
          <cell r="G61" t="str">
            <v>可</v>
          </cell>
        </row>
        <row r="62">
          <cell r="B62" t="str">
            <v>315</v>
          </cell>
          <cell r="C62" t="str">
            <v>ＧＡＹ</v>
          </cell>
          <cell r="D62" t="str">
            <v>外貨貯蓄預金への振替</v>
          </cell>
          <cell r="E62" t="str">
            <v>振替外貨</v>
          </cell>
          <cell r="F62" t="str">
            <v>ﾌﾘｶｴｶﾞｲｶ</v>
          </cell>
          <cell r="G62" t="str">
            <v>可</v>
          </cell>
        </row>
        <row r="63">
          <cell r="B63" t="str">
            <v>317</v>
          </cell>
          <cell r="C63" t="str">
            <v>ＧＩＮ</v>
          </cell>
          <cell r="D63" t="str">
            <v>外貨貸付実行等で発生する利息</v>
          </cell>
          <cell r="E63" t="str">
            <v>融資利息</v>
          </cell>
          <cell r="F63" t="str">
            <v>ﾕｳｼﾘｿｸ</v>
          </cell>
          <cell r="G63" t="str">
            <v>可</v>
          </cell>
        </row>
        <row r="64">
          <cell r="B64" t="str">
            <v>320</v>
          </cell>
          <cell r="C64" t="str">
            <v>ＧＡ</v>
          </cell>
          <cell r="D64" t="str">
            <v>外為　個別処理（ＳＢＴ端末、センター処理）</v>
          </cell>
          <cell r="E64" t="str">
            <v>外為</v>
          </cell>
          <cell r="F64" t="str">
            <v>ｶﾞｲﾀﾒ</v>
          </cell>
          <cell r="G64" t="str">
            <v>可</v>
          </cell>
        </row>
        <row r="65">
          <cell r="B65" t="str">
            <v>321</v>
          </cell>
          <cell r="C65" t="str">
            <v>ＧＡＩ</v>
          </cell>
          <cell r="D65" t="str">
            <v>外国為替勘定との振替</v>
          </cell>
          <cell r="E65" t="str">
            <v>外為</v>
          </cell>
          <cell r="F65" t="str">
            <v>ｶﾞｲﾀﾒ</v>
          </cell>
          <cell r="G65" t="str">
            <v>可</v>
          </cell>
        </row>
        <row r="66">
          <cell r="B66" t="str">
            <v>324</v>
          </cell>
          <cell r="C66" t="str">
            <v>ＧＡＫ</v>
          </cell>
          <cell r="D66" t="str">
            <v>学費（授業料･給食費など）（ＳＢＴ端末用)</v>
          </cell>
          <cell r="E66" t="str">
            <v>学費</v>
          </cell>
          <cell r="F66" t="str">
            <v>ｶﾞｸﾋ</v>
          </cell>
          <cell r="G66" t="str">
            <v>可</v>
          </cell>
        </row>
        <row r="67">
          <cell r="B67" t="str">
            <v>325</v>
          </cell>
          <cell r="C67" t="str">
            <v>ＧＡＬ</v>
          </cell>
          <cell r="D67" t="str">
            <v>学費（授業料･給食費など）</v>
          </cell>
          <cell r="E67" t="str">
            <v>学費</v>
          </cell>
          <cell r="F67" t="str">
            <v>ｶﾞｸﾋ</v>
          </cell>
          <cell r="G67" t="str">
            <v>否</v>
          </cell>
        </row>
        <row r="68">
          <cell r="B68" t="str">
            <v>327</v>
          </cell>
          <cell r="C68" t="str">
            <v>ＧＡＮ</v>
          </cell>
          <cell r="D68" t="str">
            <v>外貨預金との振替</v>
          </cell>
          <cell r="E68" t="str">
            <v>外貨預金</v>
          </cell>
          <cell r="F68" t="str">
            <v>ｶﾞｲｶﾖｷﾝ</v>
          </cell>
          <cell r="G68" t="str">
            <v>可</v>
          </cell>
        </row>
        <row r="69">
          <cell r="B69" t="str">
            <v>329</v>
          </cell>
          <cell r="C69" t="str">
            <v>ＧＡＳ</v>
          </cell>
          <cell r="D69" t="str">
            <v>ガス料金（ＳＢＴ端末、センター処理）</v>
          </cell>
          <cell r="E69" t="str">
            <v>ガス</v>
          </cell>
          <cell r="F69" t="str">
            <v>ｶﾞｽ</v>
          </cell>
          <cell r="G69" t="str">
            <v>可</v>
          </cell>
        </row>
        <row r="70">
          <cell r="B70" t="str">
            <v>349</v>
          </cell>
          <cell r="C70" t="str">
            <v>ＧＥＳ</v>
          </cell>
          <cell r="D70" t="str">
            <v>現金取引</v>
          </cell>
          <cell r="E70" t="str">
            <v>現金</v>
          </cell>
          <cell r="F70" t="str">
            <v>ｹﾞﾝｷﾝ</v>
          </cell>
          <cell r="G70" t="str">
            <v>可</v>
          </cell>
        </row>
        <row r="71">
          <cell r="B71" t="str">
            <v>352</v>
          </cell>
          <cell r="C71" t="str">
            <v>ＧＨ２</v>
          </cell>
          <cell r="D71" t="str">
            <v>南都カード(VISA)の口座振替</v>
          </cell>
          <cell r="E71" t="str">
            <v>南都カード</v>
          </cell>
          <cell r="F71" t="str">
            <v>ﾅﾝﾄｶｰﾄﾞ</v>
          </cell>
          <cell r="G71" t="str">
            <v>可</v>
          </cell>
        </row>
        <row r="72">
          <cell r="B72" t="str">
            <v>353</v>
          </cell>
          <cell r="C72" t="str">
            <v>ＧＨ３</v>
          </cell>
          <cell r="D72" t="str">
            <v>振込手数料（定額自動送金）
（ＳＢＴ端末、センター処理）</v>
          </cell>
          <cell r="E72" t="str">
            <v>手数料</v>
          </cell>
          <cell r="F72" t="str">
            <v>ﾃｽｳﾘﾖｳ</v>
          </cell>
          <cell r="G72" t="str">
            <v>可</v>
          </cell>
        </row>
        <row r="73">
          <cell r="B73" t="str">
            <v>361</v>
          </cell>
          <cell r="C73" t="str">
            <v>ＧＲⅠ</v>
          </cell>
          <cell r="D73" t="str">
            <v>でんさいの支払企業の資金決済</v>
          </cell>
          <cell r="E73" t="str">
            <v>でんさい</v>
          </cell>
          <cell r="F73" t="str">
            <v>ﾃﾞﾝｻｲ</v>
          </cell>
          <cell r="G73" t="str">
            <v>否</v>
          </cell>
        </row>
        <row r="74">
          <cell r="B74" t="str">
            <v>362</v>
          </cell>
          <cell r="C74" t="str">
            <v>ＧＲ２</v>
          </cell>
          <cell r="D74" t="str">
            <v>でんさい手数料</v>
          </cell>
          <cell r="E74" t="str">
            <v>手数料</v>
          </cell>
          <cell r="F74" t="str">
            <v>ﾃﾞﾝｻｲﾃｽｳﾘﾖｳ</v>
          </cell>
          <cell r="G74" t="str">
            <v>否</v>
          </cell>
        </row>
        <row r="75">
          <cell r="B75" t="str">
            <v>368</v>
          </cell>
          <cell r="C75" t="str">
            <v>ＧＲＯ</v>
          </cell>
          <cell r="D75" t="str">
            <v>手形・小切手発行手数料</v>
          </cell>
          <cell r="E75" t="str">
            <v>手数料</v>
          </cell>
          <cell r="F75" t="str">
            <v>ﾊﾂｺｳﾃｽｳﾘﾖｳ</v>
          </cell>
          <cell r="G75" t="str">
            <v>否</v>
          </cell>
        </row>
        <row r="76">
          <cell r="B76" t="str">
            <v>369</v>
          </cell>
          <cell r="C76" t="str">
            <v>ＴＳＵ</v>
          </cell>
          <cell r="D76" t="str">
            <v>市町村民税納付サービス手数料</v>
          </cell>
          <cell r="E76" t="str">
            <v>手数料</v>
          </cell>
          <cell r="F76" t="str">
            <v>ﾃｽｳﾘﾖｳ</v>
          </cell>
          <cell r="G76" t="str">
            <v>否</v>
          </cell>
        </row>
        <row r="77">
          <cell r="B77" t="str">
            <v>390</v>
          </cell>
          <cell r="C77" t="str">
            <v>ＧＹ</v>
          </cell>
          <cell r="D77" t="str">
            <v>輸入決済関係</v>
          </cell>
          <cell r="E77" t="str">
            <v>輸入決済</v>
          </cell>
          <cell r="F77" t="str">
            <v>ﾕﾆﾕｳｹﾂｻｲ</v>
          </cell>
          <cell r="G77" t="str">
            <v>可</v>
          </cell>
        </row>
        <row r="78">
          <cell r="B78" t="str">
            <v>391</v>
          </cell>
          <cell r="C78" t="str">
            <v>ＧＹ１</v>
          </cell>
          <cell r="D78" t="str">
            <v>外貨小切手買取</v>
          </cell>
          <cell r="E78" t="str">
            <v>小切手買</v>
          </cell>
          <cell r="F78" t="str">
            <v>ｺｷﾞﾂﾃｶｲ</v>
          </cell>
          <cell r="G78" t="str">
            <v>可</v>
          </cell>
        </row>
        <row r="79">
          <cell r="B79" t="str">
            <v>392</v>
          </cell>
          <cell r="C79" t="str">
            <v>ＧＹ２</v>
          </cell>
          <cell r="D79" t="str">
            <v>外貨小切手取立</v>
          </cell>
          <cell r="E79" t="str">
            <v>小切手取</v>
          </cell>
          <cell r="F79" t="str">
            <v>ｺｷﾞﾂﾃﾄﾘ</v>
          </cell>
          <cell r="G79" t="str">
            <v>可</v>
          </cell>
        </row>
        <row r="80">
          <cell r="B80" t="str">
            <v>394</v>
          </cell>
          <cell r="C80" t="str">
            <v>ＧＹＫ</v>
          </cell>
          <cell r="D80" t="str">
            <v>輸出手形買取</v>
          </cell>
          <cell r="E80" t="str">
            <v>輸出買取</v>
          </cell>
          <cell r="F80" t="str">
            <v>ﾕｼﾕﾂｶｲﾄﾘ</v>
          </cell>
          <cell r="G80" t="str">
            <v>可</v>
          </cell>
        </row>
        <row r="81">
          <cell r="B81" t="str">
            <v>395</v>
          </cell>
          <cell r="C81" t="str">
            <v>ＧＹＬ</v>
          </cell>
          <cell r="D81" t="str">
            <v>輸出手形取立</v>
          </cell>
          <cell r="E81" t="str">
            <v>輸出取立</v>
          </cell>
          <cell r="F81" t="str">
            <v>ﾕｼﾕﾂﾄﾘﾀﾃ</v>
          </cell>
          <cell r="G81" t="str">
            <v>可</v>
          </cell>
        </row>
        <row r="82">
          <cell r="B82" t="str">
            <v>396</v>
          </cell>
          <cell r="C82" t="str">
            <v>ＧＹ６</v>
          </cell>
          <cell r="D82" t="str">
            <v>仕向送金自動記帳の元金</v>
          </cell>
          <cell r="E82" t="str">
            <v>外為送金</v>
          </cell>
          <cell r="F82" t="str">
            <v>ｶﾞｲﾀﾒｿｳｷﾝ</v>
          </cell>
          <cell r="G82" t="str">
            <v>否</v>
          </cell>
        </row>
        <row r="83">
          <cell r="B83" t="str">
            <v>397</v>
          </cell>
          <cell r="C83" t="str">
            <v>ＧＹＮ</v>
          </cell>
          <cell r="D83" t="str">
            <v>T/C・CASH関係</v>
          </cell>
          <cell r="E83" t="str">
            <v>外貨両替</v>
          </cell>
          <cell r="F83" t="str">
            <v>ｶﾞｲｶﾘﾖｳｶﾞｴ</v>
          </cell>
          <cell r="G83" t="str">
            <v>可</v>
          </cell>
        </row>
        <row r="84">
          <cell r="B84" t="str">
            <v>398</v>
          </cell>
          <cell r="C84" t="str">
            <v>ＧＹＯ</v>
          </cell>
          <cell r="D84" t="str">
            <v>外貨貸付の元金</v>
          </cell>
          <cell r="E84" t="str">
            <v>融資外貨</v>
          </cell>
          <cell r="F84" t="str">
            <v>ﾕｳｼ/ｶﾞｲｶ</v>
          </cell>
          <cell r="G84" t="str">
            <v>可</v>
          </cell>
        </row>
        <row r="85">
          <cell r="B85" t="str">
            <v>399</v>
          </cell>
          <cell r="C85" t="str">
            <v>ＧＹＳ</v>
          </cell>
          <cell r="D85" t="str">
            <v>仕向送金・被仕向送金</v>
          </cell>
          <cell r="E85" t="str">
            <v>外為送金</v>
          </cell>
          <cell r="F85" t="str">
            <v>ｶﾞｲﾀﾒｿｳｷﾝ</v>
          </cell>
          <cell r="G85" t="str">
            <v>可</v>
          </cell>
        </row>
        <row r="86">
          <cell r="B86" t="str">
            <v>400</v>
          </cell>
          <cell r="C86" t="str">
            <v>Ｋ</v>
          </cell>
          <cell r="D86" t="str">
            <v>手形貸付･証書貸付等との振替</v>
          </cell>
          <cell r="E86" t="str">
            <v>ご融資</v>
          </cell>
          <cell r="F86" t="str">
            <v>ｺﾞﾕｳｼ</v>
          </cell>
          <cell r="G86" t="str">
            <v>可</v>
          </cell>
        </row>
        <row r="87">
          <cell r="B87" t="str">
            <v>408</v>
          </cell>
          <cell r="C87" t="str">
            <v>Ｋ　Ｏ</v>
          </cell>
          <cell r="D87" t="str">
            <v>公共債等売買代金の振替</v>
          </cell>
          <cell r="E87" t="str">
            <v>証券</v>
          </cell>
          <cell r="F87" t="str">
            <v>ｼﾖｳｹﾝ</v>
          </cell>
          <cell r="G87" t="str">
            <v>可</v>
          </cell>
        </row>
        <row r="88">
          <cell r="B88" t="str">
            <v>413</v>
          </cell>
          <cell r="C88" t="str">
            <v>ＫＩ３</v>
          </cell>
          <cell r="D88" t="str">
            <v>普通社債の購入</v>
          </cell>
          <cell r="E88" t="str">
            <v>社債</v>
          </cell>
          <cell r="F88" t="str">
            <v>ｼﾔｻｲ</v>
          </cell>
          <cell r="G88" t="str">
            <v>可</v>
          </cell>
        </row>
        <row r="89">
          <cell r="B89" t="str">
            <v>417</v>
          </cell>
          <cell r="C89" t="str">
            <v>ＫＩＮ</v>
          </cell>
          <cell r="D89" t="str">
            <v>総合口座貸越利息</v>
          </cell>
          <cell r="E89" t="str">
            <v>貸越利息</v>
          </cell>
          <cell r="F89" t="str">
            <v>ｶｼｺｼﾘｿｸ</v>
          </cell>
          <cell r="G89" t="str">
            <v>可</v>
          </cell>
        </row>
        <row r="90">
          <cell r="B90" t="str">
            <v>421</v>
          </cell>
          <cell r="C90" t="str">
            <v>ＫＡＩ</v>
          </cell>
          <cell r="D90" t="str">
            <v>会費（ＳＢＴ端末用)</v>
          </cell>
          <cell r="E90" t="str">
            <v>会費</v>
          </cell>
          <cell r="F90" t="str">
            <v>ｶｲﾋ</v>
          </cell>
          <cell r="G90" t="str">
            <v>可</v>
          </cell>
        </row>
        <row r="91">
          <cell r="B91" t="str">
            <v>422</v>
          </cell>
          <cell r="C91" t="str">
            <v>ＫＡ２</v>
          </cell>
          <cell r="D91" t="str">
            <v>会費</v>
          </cell>
          <cell r="E91" t="str">
            <v>会費</v>
          </cell>
          <cell r="F91" t="str">
            <v>ｶｲﾋ</v>
          </cell>
          <cell r="G91" t="str">
            <v>否</v>
          </cell>
        </row>
        <row r="92">
          <cell r="B92" t="str">
            <v>430</v>
          </cell>
          <cell r="C92" t="str">
            <v>ＫＣ</v>
          </cell>
          <cell r="D92" t="str">
            <v>手証貸、当貸(専用)、代理貸の内入・回収</v>
          </cell>
          <cell r="E92" t="str">
            <v>ご返済</v>
          </cell>
          <cell r="F92" t="str">
            <v>ｺﾞﾍﾝｻｲ</v>
          </cell>
          <cell r="G92" t="str">
            <v>可</v>
          </cell>
        </row>
        <row r="93">
          <cell r="B93" t="str">
            <v>431</v>
          </cell>
          <cell r="C93" t="str">
            <v>ＫＣＩ</v>
          </cell>
          <cell r="D93" t="str">
            <v>手証貸、当貸(専用)、代理貸の利息</v>
          </cell>
          <cell r="E93" t="str">
            <v>融資利息</v>
          </cell>
          <cell r="F93" t="str">
            <v>ﾕｳｼﾘｿｸ</v>
          </cell>
          <cell r="G93" t="str">
            <v>可</v>
          </cell>
        </row>
        <row r="94">
          <cell r="B94" t="str">
            <v>432</v>
          </cell>
          <cell r="C94" t="str">
            <v>ＫＣ２</v>
          </cell>
          <cell r="D94" t="str">
            <v>支払承諾の保証料、信用保証協会等への支払保証料</v>
          </cell>
          <cell r="E94" t="str">
            <v>保証料</v>
          </cell>
          <cell r="F94" t="str">
            <v>ﾎｼﾖｳﾘﾖｳ</v>
          </cell>
          <cell r="G94" t="str">
            <v>可</v>
          </cell>
        </row>
        <row r="95">
          <cell r="B95" t="str">
            <v>433</v>
          </cell>
          <cell r="C95" t="str">
            <v>ＫＣ３</v>
          </cell>
          <cell r="D95" t="str">
            <v>手証貸、当貸(専用)、代理貸の戻し利息</v>
          </cell>
          <cell r="E95" t="str">
            <v>戻し利息</v>
          </cell>
          <cell r="F95" t="str">
            <v>ﾓﾄﾞｼﾘｿｸ</v>
          </cell>
          <cell r="G95" t="str">
            <v>可</v>
          </cell>
        </row>
        <row r="96">
          <cell r="B96" t="str">
            <v>434</v>
          </cell>
          <cell r="C96" t="str">
            <v>ＫＣＫ</v>
          </cell>
          <cell r="D96" t="str">
            <v>支払承諾の戻し保証料、信用保証協会等からの戻し保証料</v>
          </cell>
          <cell r="E96" t="str">
            <v>戻保証料</v>
          </cell>
          <cell r="F96" t="str">
            <v>ﾓﾄﾞｼﾎｼﾖｳ</v>
          </cell>
          <cell r="G96" t="str">
            <v>可</v>
          </cell>
        </row>
        <row r="97">
          <cell r="B97" t="str">
            <v>435</v>
          </cell>
          <cell r="C97" t="str">
            <v>ＫＣＬ</v>
          </cell>
          <cell r="D97" t="str">
            <v>手証貸、当貸(専用)、代理貸の印紙代</v>
          </cell>
          <cell r="E97" t="str">
            <v>印紙代</v>
          </cell>
          <cell r="F97" t="str">
            <v>ｲﾝｼﾀﾞｲ</v>
          </cell>
          <cell r="G97" t="str">
            <v>可</v>
          </cell>
        </row>
        <row r="98">
          <cell r="B98" t="str">
            <v>436</v>
          </cell>
          <cell r="C98" t="str">
            <v>ＫＣ６</v>
          </cell>
          <cell r="D98" t="str">
            <v>貸付関係手数料</v>
          </cell>
          <cell r="E98" t="str">
            <v>手数料</v>
          </cell>
          <cell r="F98" t="str">
            <v>ﾃｽｳﾘﾖｳ</v>
          </cell>
          <cell r="G98" t="str">
            <v>可</v>
          </cell>
        </row>
        <row r="99">
          <cell r="B99" t="str">
            <v>437</v>
          </cell>
          <cell r="C99" t="str">
            <v>ＫＣＮ</v>
          </cell>
          <cell r="D99" t="str">
            <v>確定日付料</v>
          </cell>
          <cell r="E99" t="str">
            <v>確定日付</v>
          </cell>
          <cell r="F99" t="str">
            <v>ｶｸﾃｲﾋﾂﾞｹ</v>
          </cell>
          <cell r="G99" t="str">
            <v>可</v>
          </cell>
        </row>
        <row r="100">
          <cell r="B100" t="str">
            <v>438</v>
          </cell>
          <cell r="C100" t="str">
            <v>ＫＣＯ</v>
          </cell>
          <cell r="D100" t="str">
            <v>登記費用等</v>
          </cell>
          <cell r="E100" t="str">
            <v>登記費用</v>
          </cell>
          <cell r="F100" t="str">
            <v>ﾄｳｷﾋﾖｳ</v>
          </cell>
          <cell r="G100" t="str">
            <v>可</v>
          </cell>
        </row>
        <row r="101">
          <cell r="B101" t="str">
            <v>447</v>
          </cell>
          <cell r="C101" t="str">
            <v>ＫＥＮ</v>
          </cell>
          <cell r="D101" t="str">
            <v>連日引落の返済</v>
          </cell>
          <cell r="E101" t="str">
            <v>ご返済</v>
          </cell>
          <cell r="F101" t="str">
            <v>ｺﾞﾍﾝｻｲ</v>
          </cell>
          <cell r="G101" t="str">
            <v>可</v>
          </cell>
        </row>
        <row r="102">
          <cell r="B102" t="str">
            <v>448</v>
          </cell>
          <cell r="C102" t="str">
            <v>ＫＥＯ</v>
          </cell>
          <cell r="D102" t="str">
            <v>連日引落の融資利息</v>
          </cell>
          <cell r="E102" t="str">
            <v>融資利息</v>
          </cell>
          <cell r="F102" t="str">
            <v>ﾕｳｼﾘｿｸ</v>
          </cell>
          <cell r="G102" t="str">
            <v>可</v>
          </cell>
        </row>
        <row r="103">
          <cell r="B103" t="str">
            <v>449</v>
          </cell>
          <cell r="C103" t="str">
            <v>ＫＥＳ</v>
          </cell>
          <cell r="D103" t="str">
            <v>連日引落の戻し利息</v>
          </cell>
          <cell r="E103" t="str">
            <v>戻し利息</v>
          </cell>
          <cell r="F103" t="str">
            <v>ﾓﾄﾞｼﾘｿｸ</v>
          </cell>
          <cell r="G103" t="str">
            <v>可</v>
          </cell>
        </row>
        <row r="104">
          <cell r="B104" t="str">
            <v>451</v>
          </cell>
          <cell r="C104" t="str">
            <v>ＫＨＩ</v>
          </cell>
          <cell r="D104" t="str">
            <v>住宅機構</v>
          </cell>
          <cell r="E104" t="str">
            <v>住宅機構</v>
          </cell>
          <cell r="F104" t="str">
            <v>ｼﾞﾕｳﾀｸｷｺ</v>
          </cell>
          <cell r="G104" t="str">
            <v>可</v>
          </cell>
        </row>
        <row r="105">
          <cell r="B105" t="str">
            <v>461</v>
          </cell>
          <cell r="C105" t="str">
            <v>ＫＲＩ</v>
          </cell>
          <cell r="D105" t="str">
            <v>㈱日本政策金融公庫
(旧国民生活金融公庫、旧中小企業金融公庫など)　</v>
          </cell>
          <cell r="E105" t="str">
            <v>金融公庫</v>
          </cell>
          <cell r="F105" t="str">
            <v>ｷﾝﾕｳｺｳｺ</v>
          </cell>
          <cell r="G105" t="str">
            <v>可</v>
          </cell>
        </row>
        <row r="106">
          <cell r="B106" t="str">
            <v>471</v>
          </cell>
          <cell r="C106" t="str">
            <v>ＫＵＩ</v>
          </cell>
          <cell r="D106" t="str">
            <v>内入利息</v>
          </cell>
          <cell r="E106" t="str">
            <v>内入利息</v>
          </cell>
          <cell r="F106" t="str">
            <v>ｳﾁｲﾚﾘｿｸ</v>
          </cell>
          <cell r="G106" t="str">
            <v>可</v>
          </cell>
        </row>
        <row r="107">
          <cell r="B107" t="str">
            <v>474</v>
          </cell>
          <cell r="C107" t="str">
            <v>ＫＵＫ</v>
          </cell>
          <cell r="D107" t="str">
            <v>カードによる店頭取引</v>
          </cell>
          <cell r="E107" t="str">
            <v>カード</v>
          </cell>
          <cell r="F107" t="str">
            <v>ｶｰﾄﾞ</v>
          </cell>
          <cell r="G107" t="str">
            <v>可</v>
          </cell>
        </row>
        <row r="108">
          <cell r="B108" t="str">
            <v>491</v>
          </cell>
          <cell r="C108" t="str">
            <v>ＫＹＩ</v>
          </cell>
          <cell r="D108" t="str">
            <v>ビジネスカードローン貸越利息</v>
          </cell>
          <cell r="E108" t="str">
            <v>貸越利息</v>
          </cell>
          <cell r="F108" t="str">
            <v>ｶｼｺｼﾘｿｸ</v>
          </cell>
          <cell r="G108" t="str">
            <v>否</v>
          </cell>
        </row>
        <row r="109">
          <cell r="B109" t="str">
            <v>520</v>
          </cell>
          <cell r="C109" t="str">
            <v>ＭＡ</v>
          </cell>
          <cell r="D109" t="str">
            <v>法人ｲﾝﾀｰﾈｯﾄﾊﾞﾝｷﾝｸﾞによる振替(通知連動）</v>
          </cell>
          <cell r="E109" t="str">
            <v>通知</v>
          </cell>
          <cell r="F109" t="str">
            <v>ﾂｳﾁ</v>
          </cell>
          <cell r="G109" t="str">
            <v>否</v>
          </cell>
        </row>
        <row r="110">
          <cell r="B110" t="str">
            <v>521</v>
          </cell>
          <cell r="C110" t="str">
            <v>ＭＡＩ</v>
          </cell>
          <cell r="D110" t="str">
            <v>法人ｲﾝﾀｰﾈｯﾄﾊﾞﾝｷﾝｸﾞによる振替（普通⇔当座）</v>
          </cell>
          <cell r="E110" t="str">
            <v>ＥＢ振替</v>
          </cell>
          <cell r="F110" t="str">
            <v>EBﾌﾘｶｴ</v>
          </cell>
          <cell r="G110" t="str">
            <v>否</v>
          </cell>
        </row>
        <row r="111">
          <cell r="B111" t="str">
            <v>522</v>
          </cell>
          <cell r="C111" t="str">
            <v>ＭＡ２</v>
          </cell>
          <cell r="D111" t="str">
            <v>法人ｲﾝﾀｰﾈｯﾄﾊﾞﾝｷﾝｸﾞでの本支店振込</v>
          </cell>
          <cell r="E111" t="str">
            <v>ＥＢ振込</v>
          </cell>
          <cell r="F111" t="str">
            <v>EBﾌﾘｺﾐ</v>
          </cell>
          <cell r="G111" t="str">
            <v>否</v>
          </cell>
        </row>
        <row r="112">
          <cell r="B112" t="str">
            <v>523</v>
          </cell>
          <cell r="C112" t="str">
            <v>ＭＡ３</v>
          </cell>
          <cell r="D112" t="str">
            <v>法人ｲﾝﾀｰﾈｯﾄﾊﾞﾝｷﾝｸﾞでの他行振込</v>
          </cell>
          <cell r="E112" t="str">
            <v>ＥＢ振込</v>
          </cell>
          <cell r="F112" t="str">
            <v>EBﾌﾘｺﾐ</v>
          </cell>
          <cell r="G112" t="str">
            <v>否</v>
          </cell>
        </row>
        <row r="113">
          <cell r="B113" t="str">
            <v>538</v>
          </cell>
          <cell r="C113" t="str">
            <v>ＭＣＯ</v>
          </cell>
          <cell r="D113" t="str">
            <v>未徴収金</v>
          </cell>
          <cell r="E113" t="str">
            <v>お利息等</v>
          </cell>
          <cell r="F113" t="str">
            <v>ｵﾘｿｸﾄｳ</v>
          </cell>
          <cell r="G113" t="str">
            <v>可</v>
          </cell>
        </row>
        <row r="114">
          <cell r="B114" t="str">
            <v>540</v>
          </cell>
          <cell r="C114" t="str">
            <v>ＭＥ</v>
          </cell>
          <cell r="D114" t="str">
            <v>ｲﾝﾀｰﾈｯﾄﾊﾞﾝｷﾝｸﾞによる振替</v>
          </cell>
          <cell r="E114" t="str">
            <v>ＥＢ振替</v>
          </cell>
          <cell r="F114" t="str">
            <v>EBﾌﾘｶｴ</v>
          </cell>
          <cell r="G114" t="str">
            <v>可</v>
          </cell>
        </row>
        <row r="115">
          <cell r="B115" t="str">
            <v>541</v>
          </cell>
          <cell r="C115" t="str">
            <v>ＭＥＩ</v>
          </cell>
          <cell r="D115" t="str">
            <v>ｲﾝﾀｰﾈｯﾄﾊﾞﾝｷﾝｸﾞによる本支店振込</v>
          </cell>
          <cell r="E115" t="str">
            <v>ＥＢ振込</v>
          </cell>
          <cell r="F115" t="str">
            <v>EBﾌﾘｺﾐ</v>
          </cell>
          <cell r="G115" t="str">
            <v>可</v>
          </cell>
        </row>
        <row r="116">
          <cell r="B116" t="str">
            <v>542</v>
          </cell>
          <cell r="C116" t="str">
            <v>ＭＥ２</v>
          </cell>
          <cell r="D116" t="str">
            <v>ｲﾝﾀｰﾈｯﾄﾊﾞﾝｷﾝｸﾞによる他行振込</v>
          </cell>
          <cell r="E116" t="str">
            <v>ＥＢ振込</v>
          </cell>
          <cell r="F116" t="str">
            <v>EBﾌﾘｺﾐ</v>
          </cell>
          <cell r="G116" t="str">
            <v>可</v>
          </cell>
        </row>
        <row r="117">
          <cell r="B117" t="str">
            <v>550</v>
          </cell>
          <cell r="C117" t="str">
            <v>ＭＨ</v>
          </cell>
          <cell r="D117" t="str">
            <v>ｽｰﾊﾟｰﾃﾚﾎﾝによる振替</v>
          </cell>
          <cell r="E117" t="str">
            <v>ＥＢ振替</v>
          </cell>
          <cell r="F117" t="str">
            <v>EBﾌﾘｶｴ</v>
          </cell>
          <cell r="G117" t="str">
            <v>否</v>
          </cell>
        </row>
        <row r="118">
          <cell r="B118" t="str">
            <v>551</v>
          </cell>
          <cell r="C118" t="str">
            <v>ＭＨＩ</v>
          </cell>
          <cell r="D118" t="str">
            <v>ｽｰﾊﾟｰﾃﾚﾎﾝによる本支店振込</v>
          </cell>
          <cell r="E118" t="str">
            <v>ＥＢ振込</v>
          </cell>
          <cell r="F118" t="str">
            <v>EBﾌﾘｺﾐ</v>
          </cell>
          <cell r="G118" t="str">
            <v>否</v>
          </cell>
        </row>
        <row r="119">
          <cell r="B119" t="str">
            <v>552</v>
          </cell>
          <cell r="C119" t="str">
            <v>ＭＨ２</v>
          </cell>
          <cell r="D119" t="str">
            <v>ｽｰﾊﾟｰﾃﾚﾎﾝによる他行振込</v>
          </cell>
          <cell r="E119" t="str">
            <v>ＥＢ振込</v>
          </cell>
          <cell r="F119" t="str">
            <v>EBﾌﾘｺﾐ</v>
          </cell>
          <cell r="G119" t="str">
            <v>否</v>
          </cell>
        </row>
        <row r="120">
          <cell r="B120" t="str">
            <v>560</v>
          </cell>
          <cell r="C120" t="str">
            <v>ＭＲ</v>
          </cell>
          <cell r="D120" t="str">
            <v>ＥＢによる振替</v>
          </cell>
          <cell r="E120" t="str">
            <v>ＥＢ振替</v>
          </cell>
          <cell r="F120" t="str">
            <v>EBﾌﾘｶｴ</v>
          </cell>
          <cell r="G120" t="str">
            <v>否</v>
          </cell>
        </row>
        <row r="121">
          <cell r="B121" t="str">
            <v>561</v>
          </cell>
          <cell r="C121" t="str">
            <v>ＭＲ１</v>
          </cell>
          <cell r="D121" t="str">
            <v>ＥＢによる本支店振込</v>
          </cell>
          <cell r="E121" t="str">
            <v>ＥＢ振込</v>
          </cell>
          <cell r="F121" t="str">
            <v>EBﾌﾘｺﾐ</v>
          </cell>
          <cell r="G121" t="str">
            <v>否</v>
          </cell>
        </row>
        <row r="122">
          <cell r="B122" t="str">
            <v>562</v>
          </cell>
          <cell r="C122" t="str">
            <v>ＭＲ２</v>
          </cell>
          <cell r="D122" t="str">
            <v>ＥＢによる他行振込</v>
          </cell>
          <cell r="E122" t="str">
            <v>ＥＢ振込</v>
          </cell>
          <cell r="F122" t="str">
            <v>EBﾌﾘｺﾐ</v>
          </cell>
          <cell r="G122" t="str">
            <v>否</v>
          </cell>
        </row>
        <row r="123">
          <cell r="B123" t="str">
            <v>568</v>
          </cell>
          <cell r="C123" t="str">
            <v>ＭＲＯ</v>
          </cell>
          <cell r="D123" t="str">
            <v>定額自動送金の管理手数料</v>
          </cell>
          <cell r="E123" t="str">
            <v>手数料</v>
          </cell>
          <cell r="F123" t="str">
            <v>ﾃｽｳﾘﾖｳ</v>
          </cell>
          <cell r="G123" t="str">
            <v>可</v>
          </cell>
        </row>
        <row r="124">
          <cell r="B124" t="str">
            <v>570</v>
          </cell>
          <cell r="C124" t="str">
            <v>ＭＵ</v>
          </cell>
          <cell r="D124" t="str">
            <v>ﾃﾚﾎﾝｻｰﾋﾞｽによる振替</v>
          </cell>
          <cell r="E124" t="str">
            <v>ＥＢ振替</v>
          </cell>
          <cell r="F124" t="str">
            <v>EBﾌﾘｶｴ</v>
          </cell>
          <cell r="G124" t="str">
            <v>否</v>
          </cell>
        </row>
        <row r="125">
          <cell r="B125" t="str">
            <v>571</v>
          </cell>
          <cell r="C125" t="str">
            <v>ＭＵＩ</v>
          </cell>
          <cell r="D125" t="str">
            <v>ﾃﾚﾎﾝｻｰﾋﾞｽによる本支店宛振込</v>
          </cell>
          <cell r="E125" t="str">
            <v>ＥＢ振込</v>
          </cell>
          <cell r="F125" t="str">
            <v>EBﾌﾘｺﾐ</v>
          </cell>
          <cell r="G125" t="str">
            <v>否</v>
          </cell>
        </row>
        <row r="126">
          <cell r="B126" t="str">
            <v>572</v>
          </cell>
          <cell r="C126" t="str">
            <v>ＭＵ２</v>
          </cell>
          <cell r="D126" t="str">
            <v>ﾃﾚﾎﾝｻｰﾋﾞｽによる他行宛振込</v>
          </cell>
          <cell r="E126" t="str">
            <v>ＥＢ振込</v>
          </cell>
          <cell r="F126" t="str">
            <v>EBﾌﾘｺﾐ</v>
          </cell>
          <cell r="G126" t="str">
            <v>否</v>
          </cell>
        </row>
        <row r="127">
          <cell r="B127" t="str">
            <v>586</v>
          </cell>
          <cell r="C127" t="str">
            <v>ＭＷ６</v>
          </cell>
          <cell r="D127" t="str">
            <v>ｺﾝﾋﾞﾆＡＴＭ　支払</v>
          </cell>
          <cell r="E127" t="str">
            <v>コンビニ</v>
          </cell>
          <cell r="F127" t="str">
            <v>ｺﾝﾋﾞﾆATM</v>
          </cell>
          <cell r="G127" t="str">
            <v>可</v>
          </cell>
        </row>
        <row r="128">
          <cell r="B128" t="str">
            <v>588</v>
          </cell>
          <cell r="C128" t="str">
            <v>ＭＷＯ</v>
          </cell>
          <cell r="D128" t="str">
            <v>ﾃﾞﾋﾞｯﾄｶｰﾄﾞ売上取消</v>
          </cell>
          <cell r="E128" t="str">
            <v>取消</v>
          </cell>
          <cell r="F128" t="str">
            <v>ﾄﾘｹｼ</v>
          </cell>
          <cell r="G128" t="str">
            <v>可</v>
          </cell>
        </row>
        <row r="129">
          <cell r="B129" t="str">
            <v>589</v>
          </cell>
          <cell r="C129" t="str">
            <v>ＭＷＳ</v>
          </cell>
          <cell r="D129" t="str">
            <v>ﾃﾞﾋﾞｯﾄｶｰﾄﾞ売上</v>
          </cell>
          <cell r="E129" t="str">
            <v>Ｊデビット</v>
          </cell>
          <cell r="F129" t="str">
            <v>J-ﾃﾞﾋﾞﾂﾄ</v>
          </cell>
          <cell r="G129" t="str">
            <v>可</v>
          </cell>
        </row>
        <row r="130">
          <cell r="B130" t="str">
            <v>590</v>
          </cell>
          <cell r="C130" t="str">
            <v>ＭＹ</v>
          </cell>
          <cell r="D130" t="str">
            <v>ﾍﾟｲｼﾞｰ口座振替受付ｻｰﾋﾞｽ（顧客からの引落）</v>
          </cell>
          <cell r="E130" t="str">
            <v>ペイジー</v>
          </cell>
          <cell r="F130" t="str">
            <v>ﾍﾟｲｼﾞｰ</v>
          </cell>
          <cell r="G130" t="str">
            <v>可</v>
          </cell>
        </row>
        <row r="131">
          <cell r="B131" t="str">
            <v>629</v>
          </cell>
          <cell r="C131" t="str">
            <v>ＮＡＳ</v>
          </cell>
          <cell r="D131" t="str">
            <v>郵貯カード支払</v>
          </cell>
          <cell r="E131" t="str">
            <v>郵貯ＡＴＭ</v>
          </cell>
          <cell r="F131" t="str">
            <v>ﾕｳﾁﾖATM</v>
          </cell>
          <cell r="G131" t="str">
            <v>可</v>
          </cell>
        </row>
        <row r="132">
          <cell r="B132" t="str">
            <v>646</v>
          </cell>
          <cell r="C132" t="str">
            <v>ＮＥ６</v>
          </cell>
          <cell r="D132" t="str">
            <v>国民年金保険料（センター処理業前確定分）</v>
          </cell>
          <cell r="E132" t="str">
            <v>国民年金</v>
          </cell>
          <cell r="F132" t="str">
            <v>ｺｸﾐﾝﾈﾝｷﾝ</v>
          </cell>
          <cell r="G132" t="str">
            <v>可</v>
          </cell>
        </row>
        <row r="133">
          <cell r="B133" t="str">
            <v>647</v>
          </cell>
          <cell r="C133" t="str">
            <v>ＮＥＮ</v>
          </cell>
          <cell r="D133" t="str">
            <v>年金振込・国民年金保険料</v>
          </cell>
          <cell r="E133" t="str">
            <v>年金</v>
          </cell>
          <cell r="F133" t="str">
            <v>ﾈﾝｷﾝ</v>
          </cell>
          <cell r="G133" t="str">
            <v>可</v>
          </cell>
        </row>
        <row r="134">
          <cell r="B134" t="str">
            <v>654</v>
          </cell>
          <cell r="C134" t="str">
            <v>ＮＨＫ</v>
          </cell>
          <cell r="D134" t="str">
            <v>ＮＨＫ受信料（ＳＢＴ端末、センター処理）</v>
          </cell>
          <cell r="E134" t="str">
            <v>ＮＨＫ</v>
          </cell>
          <cell r="F134" t="str">
            <v>NHK</v>
          </cell>
          <cell r="G134" t="str">
            <v>可</v>
          </cell>
        </row>
        <row r="135">
          <cell r="B135" t="str">
            <v>661</v>
          </cell>
          <cell r="C135" t="str">
            <v>ＮＲＩ</v>
          </cell>
          <cell r="D135" t="str">
            <v>社会保険料（ＳＢＴ端末、センター処理）</v>
          </cell>
          <cell r="E135" t="str">
            <v>社会保険</v>
          </cell>
          <cell r="F135" t="str">
            <v>ｼﾔｶｲﾎｹﾝ</v>
          </cell>
          <cell r="G135" t="str">
            <v>可</v>
          </cell>
        </row>
        <row r="136">
          <cell r="B136" t="str">
            <v>700</v>
          </cell>
          <cell r="C136" t="str">
            <v>Ｓ</v>
          </cell>
          <cell r="D136" t="str">
            <v>口座振替（奈良県親睦会連合会、奈良市親睦会費等）</v>
          </cell>
          <cell r="E136" t="str">
            <v>口座振替</v>
          </cell>
          <cell r="F136" t="str">
            <v>ｺｳｻﾞﾌﾘｶｴ</v>
          </cell>
          <cell r="G136" t="str">
            <v>可</v>
          </cell>
        </row>
        <row r="137">
          <cell r="B137" t="str">
            <v>702</v>
          </cell>
          <cell r="C137" t="str">
            <v>Ｓ　２</v>
          </cell>
          <cell r="D137" t="str">
            <v>口座振替（請求書ｾﾝﾀｰ集中、自会計）</v>
          </cell>
          <cell r="E137" t="str">
            <v>口座振替</v>
          </cell>
          <cell r="F137" t="str">
            <v>ｺｳｻﾞﾌﾘｶｴ</v>
          </cell>
          <cell r="G137" t="str">
            <v>可</v>
          </cell>
        </row>
        <row r="138">
          <cell r="B138" t="str">
            <v>703</v>
          </cell>
          <cell r="C138" t="str">
            <v>Ｓ　３</v>
          </cell>
          <cell r="D138" t="str">
            <v>口座振替（MT、FD、データ伝送）</v>
          </cell>
          <cell r="E138" t="str">
            <v>口座振替</v>
          </cell>
          <cell r="F138" t="str">
            <v>ｺｳｻﾞﾌﾘｶｴ</v>
          </cell>
          <cell r="G138" t="str">
            <v>可</v>
          </cell>
        </row>
        <row r="139">
          <cell r="B139" t="str">
            <v>708</v>
          </cell>
          <cell r="C139" t="str">
            <v>Ｓ　Ｏ</v>
          </cell>
          <cell r="D139" t="str">
            <v>口座振替（センター処理業前確定分）</v>
          </cell>
          <cell r="E139" t="str">
            <v>口座振替</v>
          </cell>
          <cell r="F139" t="str">
            <v>ｺｳｻﾞﾌﾘｶｴ</v>
          </cell>
          <cell r="G139" t="str">
            <v>可</v>
          </cell>
        </row>
        <row r="140">
          <cell r="B140" t="str">
            <v>709</v>
          </cell>
          <cell r="C140" t="str">
            <v>Ｓ　Ｓ</v>
          </cell>
          <cell r="D140" t="str">
            <v>証券アンサー</v>
          </cell>
          <cell r="E140" t="str">
            <v>振替</v>
          </cell>
          <cell r="F140" t="str">
            <v>ﾌﾘｶｴ</v>
          </cell>
          <cell r="G140" t="str">
            <v>可</v>
          </cell>
        </row>
        <row r="141">
          <cell r="B141" t="str">
            <v>710</v>
          </cell>
          <cell r="C141" t="str">
            <v>ＳＩ</v>
          </cell>
          <cell r="D141" t="str">
            <v>管理費</v>
          </cell>
          <cell r="E141" t="str">
            <v>管理費</v>
          </cell>
          <cell r="F141" t="str">
            <v>ｶﾝﾘﾋ</v>
          </cell>
          <cell r="G141" t="str">
            <v>可</v>
          </cell>
        </row>
        <row r="142">
          <cell r="B142" t="str">
            <v>711</v>
          </cell>
          <cell r="C142" t="str">
            <v>ＳＩＩ</v>
          </cell>
          <cell r="D142" t="str">
            <v>学費</v>
          </cell>
          <cell r="E142" t="str">
            <v>学費</v>
          </cell>
          <cell r="F142" t="str">
            <v>ｶﾞｸﾋ</v>
          </cell>
          <cell r="G142" t="str">
            <v>可</v>
          </cell>
        </row>
        <row r="143">
          <cell r="B143" t="str">
            <v>712</v>
          </cell>
          <cell r="C143" t="str">
            <v>ＳＩ２</v>
          </cell>
          <cell r="D143" t="str">
            <v>掛金（ＳＢＴ端末、センター処理）</v>
          </cell>
          <cell r="E143" t="str">
            <v>掛金</v>
          </cell>
          <cell r="F143" t="str">
            <v>ｶｹｷﾝ</v>
          </cell>
          <cell r="G143" t="str">
            <v>可</v>
          </cell>
        </row>
        <row r="144">
          <cell r="B144" t="str">
            <v>713</v>
          </cell>
          <cell r="C144" t="str">
            <v>ＳＩ３</v>
          </cell>
          <cell r="D144" t="str">
            <v>返済金</v>
          </cell>
          <cell r="E144" t="str">
            <v>返済金</v>
          </cell>
          <cell r="F144" t="str">
            <v>ﾍﾝｻｲｷﾝ</v>
          </cell>
          <cell r="G144" t="str">
            <v>可</v>
          </cell>
        </row>
        <row r="145">
          <cell r="B145" t="str">
            <v>714</v>
          </cell>
          <cell r="C145" t="str">
            <v>ＳＩＫ</v>
          </cell>
          <cell r="D145" t="str">
            <v>受講料</v>
          </cell>
          <cell r="E145" t="str">
            <v>受講料</v>
          </cell>
          <cell r="F145" t="str">
            <v>ｼﾞﾕｺｳﾘﾖｳ</v>
          </cell>
          <cell r="G145" t="str">
            <v>可</v>
          </cell>
        </row>
        <row r="146">
          <cell r="B146" t="str">
            <v>717</v>
          </cell>
          <cell r="C146" t="str">
            <v>ＳＩＮ</v>
          </cell>
          <cell r="D146" t="str">
            <v>購読料（ＳＢＴ端末用)</v>
          </cell>
          <cell r="E146" t="str">
            <v>新聞</v>
          </cell>
          <cell r="F146" t="str">
            <v>ｼﾝﾌﾞﾝ</v>
          </cell>
          <cell r="G146" t="str">
            <v>可</v>
          </cell>
        </row>
        <row r="147">
          <cell r="B147" t="str">
            <v>718</v>
          </cell>
          <cell r="C147" t="str">
            <v>ＳＩＯ</v>
          </cell>
          <cell r="D147" t="str">
            <v>購読料</v>
          </cell>
          <cell r="E147" t="str">
            <v>新聞</v>
          </cell>
          <cell r="F147" t="str">
            <v>ｼﾝﾌﾞﾝ</v>
          </cell>
          <cell r="G147" t="str">
            <v>否</v>
          </cell>
        </row>
        <row r="148">
          <cell r="B148" t="str">
            <v>720</v>
          </cell>
          <cell r="C148" t="str">
            <v>ＳＡ</v>
          </cell>
          <cell r="D148" t="str">
            <v>行員給与</v>
          </cell>
          <cell r="E148" t="str">
            <v>給料</v>
          </cell>
          <cell r="F148" t="str">
            <v>ｷﾕｳﾘﾖｳ</v>
          </cell>
          <cell r="G148" t="str">
            <v>可</v>
          </cell>
        </row>
        <row r="149">
          <cell r="B149" t="str">
            <v>725</v>
          </cell>
          <cell r="C149" t="str">
            <v>ＳＡＬ</v>
          </cell>
          <cell r="D149" t="str">
            <v>給与振込</v>
          </cell>
          <cell r="E149" t="str">
            <v>給料</v>
          </cell>
          <cell r="F149" t="str">
            <v>ｷﾕｳﾘﾖｳ</v>
          </cell>
          <cell r="G149" t="str">
            <v>可</v>
          </cell>
        </row>
        <row r="150">
          <cell r="B150" t="str">
            <v>730</v>
          </cell>
          <cell r="C150" t="str">
            <v>ＳＣ</v>
          </cell>
          <cell r="D150" t="str">
            <v>預金商品種類変更</v>
          </cell>
          <cell r="E150" t="str">
            <v>お切替</v>
          </cell>
          <cell r="F150" t="str">
            <v>ｵｷﾘｶｴ</v>
          </cell>
          <cell r="G150" t="str">
            <v>否</v>
          </cell>
        </row>
        <row r="151">
          <cell r="B151" t="str">
            <v>752</v>
          </cell>
          <cell r="C151" t="str">
            <v>ＳＨ２</v>
          </cell>
          <cell r="D151" t="str">
            <v>投資信託分配金</v>
          </cell>
          <cell r="E151" t="str">
            <v>投資信託</v>
          </cell>
          <cell r="F151" t="str">
            <v>ﾄｳｼｼﾝﾀｸ</v>
          </cell>
          <cell r="G151" t="str">
            <v>可</v>
          </cell>
        </row>
        <row r="152">
          <cell r="B152" t="str">
            <v>753</v>
          </cell>
          <cell r="C152" t="str">
            <v>ＳＨ３</v>
          </cell>
          <cell r="D152" t="str">
            <v>投資信託償還金</v>
          </cell>
          <cell r="E152" t="str">
            <v>投資信託</v>
          </cell>
          <cell r="F152" t="str">
            <v>ﾄｳｼｼﾝﾀｸ</v>
          </cell>
          <cell r="G152" t="str">
            <v>可</v>
          </cell>
        </row>
        <row r="153">
          <cell r="B153" t="str">
            <v>754</v>
          </cell>
          <cell r="C153" t="str">
            <v>ＳＨＫ</v>
          </cell>
          <cell r="D153" t="str">
            <v>債券償還金</v>
          </cell>
          <cell r="E153" t="str">
            <v>証券</v>
          </cell>
          <cell r="F153" t="str">
            <v>ｼﾖｳｹﾝ</v>
          </cell>
          <cell r="G153" t="str">
            <v>可</v>
          </cell>
        </row>
        <row r="154">
          <cell r="B154" t="str">
            <v>756</v>
          </cell>
          <cell r="C154" t="str">
            <v>ＳＨ６</v>
          </cell>
          <cell r="D154" t="str">
            <v>商手割引料</v>
          </cell>
          <cell r="E154" t="str">
            <v>割引料</v>
          </cell>
          <cell r="F154" t="str">
            <v>ﾜﾘﾋﾞｷﾘﾖｳ</v>
          </cell>
          <cell r="G154" t="str">
            <v>可</v>
          </cell>
        </row>
        <row r="155">
          <cell r="B155" t="str">
            <v>757</v>
          </cell>
          <cell r="C155" t="str">
            <v>ＳＨＮ</v>
          </cell>
          <cell r="D155" t="str">
            <v>商手戻し割引料</v>
          </cell>
          <cell r="E155" t="str">
            <v>戻割引料</v>
          </cell>
          <cell r="F155" t="str">
            <v>ﾓﾄﾞｼﾜﾘﾋﾞ</v>
          </cell>
          <cell r="G155" t="str">
            <v>可</v>
          </cell>
        </row>
        <row r="156">
          <cell r="B156" t="str">
            <v>758</v>
          </cell>
          <cell r="C156" t="str">
            <v>ＳＨＯ</v>
          </cell>
          <cell r="D156" t="str">
            <v>商業手形勘定との振替</v>
          </cell>
          <cell r="E156" t="str">
            <v>融資割引</v>
          </cell>
          <cell r="F156" t="str">
            <v>ﾕｳｼﾜﾘﾋﾞｷ</v>
          </cell>
          <cell r="G156" t="str">
            <v>可</v>
          </cell>
        </row>
        <row r="157">
          <cell r="B157" t="str">
            <v>759</v>
          </cell>
          <cell r="C157" t="str">
            <v>ＳＨＳ</v>
          </cell>
          <cell r="D157" t="str">
            <v>商手取立手数料</v>
          </cell>
          <cell r="E157" t="str">
            <v>手数料</v>
          </cell>
          <cell r="F157" t="str">
            <v>ﾃｽｳﾘﾖｳ</v>
          </cell>
          <cell r="G157" t="str">
            <v>可</v>
          </cell>
        </row>
        <row r="158">
          <cell r="B158" t="str">
            <v>761</v>
          </cell>
          <cell r="C158" t="str">
            <v>ＳＲＩ</v>
          </cell>
          <cell r="D158" t="str">
            <v>石油系ｸﾚｼﾞｯﾄ（ＳＢＴ端末、センター処理）</v>
          </cell>
          <cell r="E158" t="str">
            <v>石油Ｃ</v>
          </cell>
          <cell r="F158" t="str">
            <v>ｾｷﾕC</v>
          </cell>
          <cell r="G158" t="str">
            <v>可</v>
          </cell>
        </row>
        <row r="159">
          <cell r="B159" t="str">
            <v>762</v>
          </cell>
          <cell r="C159" t="str">
            <v>ＳＲ２</v>
          </cell>
          <cell r="D159" t="str">
            <v>信販系ｸﾚｼﾞｯﾄ（ＳＢＴ端末、センター処理）</v>
          </cell>
          <cell r="E159" t="str">
            <v>信販Ｃ</v>
          </cell>
          <cell r="F159" t="str">
            <v>ｼﾝﾊﾟﾝC</v>
          </cell>
          <cell r="G159" t="str">
            <v>可</v>
          </cell>
        </row>
        <row r="160">
          <cell r="B160" t="str">
            <v>763</v>
          </cell>
          <cell r="C160" t="str">
            <v>ＳＲ３</v>
          </cell>
          <cell r="D160" t="str">
            <v>クレジット（ＳＢＴ端末、センター処理）</v>
          </cell>
          <cell r="E160" t="str">
            <v>クレジット</v>
          </cell>
          <cell r="F160" t="str">
            <v>ｸﾚｼﾞﾂﾄ</v>
          </cell>
          <cell r="G160" t="str">
            <v>可</v>
          </cell>
        </row>
        <row r="161">
          <cell r="B161" t="str">
            <v>764</v>
          </cell>
          <cell r="C161" t="str">
            <v>ＳＲＫ</v>
          </cell>
          <cell r="D161" t="str">
            <v>損害保険会社</v>
          </cell>
          <cell r="E161" t="str">
            <v>損害保険</v>
          </cell>
          <cell r="F161" t="str">
            <v>ｿﾝｶﾞｲﾎｹﾝ</v>
          </cell>
          <cell r="G161" t="str">
            <v>可</v>
          </cell>
        </row>
        <row r="162">
          <cell r="B162" t="str">
            <v>769</v>
          </cell>
          <cell r="C162" t="str">
            <v>ＳＲＳ</v>
          </cell>
          <cell r="D162" t="str">
            <v>生命保険会社</v>
          </cell>
          <cell r="E162" t="str">
            <v>生命保険</v>
          </cell>
          <cell r="F162" t="str">
            <v>ｾｲﾒｲﾎｹﾝ</v>
          </cell>
          <cell r="G162" t="str">
            <v>可</v>
          </cell>
        </row>
        <row r="163">
          <cell r="B163" t="str">
            <v>771</v>
          </cell>
          <cell r="C163" t="str">
            <v>ＳＵＩ</v>
          </cell>
          <cell r="D163" t="str">
            <v>水道料（ＳＢＴ端末、センター処理）</v>
          </cell>
          <cell r="E163" t="str">
            <v>水道</v>
          </cell>
          <cell r="F163" t="str">
            <v>ｽｲﾄﾞｳ</v>
          </cell>
          <cell r="G163" t="str">
            <v>可</v>
          </cell>
        </row>
        <row r="164">
          <cell r="B164" t="str">
            <v>772</v>
          </cell>
          <cell r="C164" t="str">
            <v>ＳＵ２</v>
          </cell>
          <cell r="D164" t="str">
            <v>賃料（ＳＢＴ端末、センター処理）</v>
          </cell>
          <cell r="E164" t="str">
            <v>賃料</v>
          </cell>
          <cell r="F164" t="str">
            <v>ﾁﾝﾘﾖｳ</v>
          </cell>
          <cell r="G164" t="str">
            <v>可</v>
          </cell>
        </row>
        <row r="165">
          <cell r="B165" t="str">
            <v>773</v>
          </cell>
          <cell r="C165" t="str">
            <v>ＳＵ３</v>
          </cell>
          <cell r="D165" t="str">
            <v>割賦金（ＳＢＴ端末、センター処理）</v>
          </cell>
          <cell r="E165" t="str">
            <v>割賦金</v>
          </cell>
          <cell r="F165" t="str">
            <v>ｶﾂﾌﾟｷﾝ</v>
          </cell>
          <cell r="G165" t="str">
            <v>可</v>
          </cell>
        </row>
        <row r="166">
          <cell r="B166" t="str">
            <v>791</v>
          </cell>
          <cell r="C166" t="str">
            <v>ＳＹＩ</v>
          </cell>
          <cell r="D166" t="str">
            <v>賞与振込</v>
          </cell>
          <cell r="E166" t="str">
            <v>賞与</v>
          </cell>
          <cell r="F166" t="str">
            <v>ｼﾖｳﾖ</v>
          </cell>
          <cell r="G166" t="str">
            <v>可</v>
          </cell>
        </row>
        <row r="167">
          <cell r="B167" t="str">
            <v>794</v>
          </cell>
          <cell r="C167" t="str">
            <v>ＳＹＫ</v>
          </cell>
          <cell r="D167" t="str">
            <v>集金</v>
          </cell>
          <cell r="E167" t="str">
            <v>集金</v>
          </cell>
          <cell r="F167" t="str">
            <v>ｼﾕｳｷﾝ</v>
          </cell>
          <cell r="G167" t="str">
            <v>可</v>
          </cell>
        </row>
        <row r="168">
          <cell r="B168" t="str">
            <v>798</v>
          </cell>
          <cell r="C168" t="str">
            <v>ＳＹＯ</v>
          </cell>
          <cell r="D168" t="str">
            <v>他券</v>
          </cell>
          <cell r="E168" t="str">
            <v>証券類</v>
          </cell>
          <cell r="F168" t="str">
            <v>ｼﾖｳｹﾝﾙｲ</v>
          </cell>
          <cell r="G168" t="str">
            <v>可</v>
          </cell>
        </row>
        <row r="169">
          <cell r="B169" t="str">
            <v>800</v>
          </cell>
          <cell r="C169" t="str">
            <v>Ｔ</v>
          </cell>
          <cell r="D169" t="str">
            <v>定期自店振替</v>
          </cell>
          <cell r="E169" t="str">
            <v>定期</v>
          </cell>
          <cell r="F169" t="str">
            <v>ﾃｲｷ</v>
          </cell>
          <cell r="G169" t="str">
            <v>可</v>
          </cell>
        </row>
        <row r="170">
          <cell r="B170" t="str">
            <v>802</v>
          </cell>
          <cell r="C170" t="str">
            <v>Ｔ　２</v>
          </cell>
          <cell r="D170" t="str">
            <v>定期他店振替</v>
          </cell>
          <cell r="E170" t="str">
            <v>定期</v>
          </cell>
          <cell r="F170" t="str">
            <v>ﾃｲｷ</v>
          </cell>
          <cell r="G170" t="str">
            <v>可</v>
          </cell>
        </row>
        <row r="171">
          <cell r="B171" t="str">
            <v>808</v>
          </cell>
          <cell r="C171" t="str">
            <v>Ｔ　Ｏ</v>
          </cell>
          <cell r="D171" t="str">
            <v>未記帳合計記帳</v>
          </cell>
          <cell r="E171" t="str">
            <v>合計</v>
          </cell>
          <cell r="F171" t="str">
            <v>ｺﾞｳｹｲ</v>
          </cell>
          <cell r="G171" t="str">
            <v>否</v>
          </cell>
        </row>
        <row r="172">
          <cell r="B172" t="str">
            <v>810</v>
          </cell>
          <cell r="C172" t="str">
            <v>ＴＩ</v>
          </cell>
          <cell r="D172" t="str">
            <v>当行ＡＴＭ通帳取引</v>
          </cell>
          <cell r="E172" t="str">
            <v>預入機</v>
          </cell>
          <cell r="F172" t="str">
            <v>ﾖﾆﾕｳｷ</v>
          </cell>
          <cell r="G172" t="str">
            <v>可</v>
          </cell>
        </row>
        <row r="173">
          <cell r="B173" t="str">
            <v>816</v>
          </cell>
          <cell r="C173" t="str">
            <v>ＴＩ６</v>
          </cell>
          <cell r="D173" t="str">
            <v>介護保険料</v>
          </cell>
          <cell r="E173" t="str">
            <v>保険料</v>
          </cell>
          <cell r="F173" t="str">
            <v>ﾎｹﾝﾘﾖｳ</v>
          </cell>
          <cell r="G173" t="str">
            <v>可</v>
          </cell>
        </row>
        <row r="174">
          <cell r="B174" t="str">
            <v>817</v>
          </cell>
          <cell r="C174" t="str">
            <v>ＴＩＮ</v>
          </cell>
          <cell r="D174" t="str">
            <v>固定性預金利息</v>
          </cell>
          <cell r="E174" t="str">
            <v>定期利息</v>
          </cell>
          <cell r="F174" t="str">
            <v>ﾃｲｷﾘｿｸ</v>
          </cell>
          <cell r="G174" t="str">
            <v>可</v>
          </cell>
        </row>
        <row r="175">
          <cell r="B175" t="str">
            <v>821</v>
          </cell>
          <cell r="C175" t="str">
            <v>ＴＡＩ</v>
          </cell>
          <cell r="D175" t="str">
            <v>投信の買付取引</v>
          </cell>
          <cell r="E175" t="str">
            <v>投資信託</v>
          </cell>
          <cell r="F175" t="str">
            <v>ﾄｳｼｼﾝﾀｸ</v>
          </cell>
          <cell r="G175" t="str">
            <v>可</v>
          </cell>
        </row>
        <row r="176">
          <cell r="B176" t="str">
            <v>822</v>
          </cell>
          <cell r="C176" t="str">
            <v>ＴＡ２</v>
          </cell>
          <cell r="D176" t="str">
            <v>投信の募集取引</v>
          </cell>
          <cell r="E176" t="str">
            <v>投資信託</v>
          </cell>
          <cell r="F176" t="str">
            <v>ﾄｳｼｼﾝﾀｸ</v>
          </cell>
          <cell r="G176" t="str">
            <v>可</v>
          </cell>
        </row>
        <row r="177">
          <cell r="B177" t="str">
            <v>823</v>
          </cell>
          <cell r="C177" t="str">
            <v>ＴＡ３</v>
          </cell>
          <cell r="D177" t="str">
            <v>投信の継続購入</v>
          </cell>
          <cell r="E177" t="str">
            <v>投信積立</v>
          </cell>
          <cell r="F177" t="str">
            <v>ﾄｳｼﾝﾂﾐﾀﾃ</v>
          </cell>
          <cell r="G177" t="str">
            <v>可</v>
          </cell>
        </row>
        <row r="178">
          <cell r="B178" t="str">
            <v>830</v>
          </cell>
          <cell r="C178" t="str">
            <v>ＴＣ</v>
          </cell>
          <cell r="D178" t="str">
            <v>当行ＡＴＭ/ＣＤカード取引</v>
          </cell>
          <cell r="E178" t="str">
            <v>カード</v>
          </cell>
          <cell r="F178" t="str">
            <v>ｶｰﾄﾞ</v>
          </cell>
          <cell r="G178" t="str">
            <v>否</v>
          </cell>
        </row>
        <row r="179">
          <cell r="B179" t="str">
            <v>840</v>
          </cell>
          <cell r="C179" t="str">
            <v>ＴＥ</v>
          </cell>
          <cell r="D179" t="str">
            <v>債券手数料</v>
          </cell>
          <cell r="E179" t="str">
            <v>手数料</v>
          </cell>
          <cell r="F179" t="str">
            <v>ﾃｽｳﾘﾖｳ</v>
          </cell>
          <cell r="G179" t="str">
            <v>可</v>
          </cell>
        </row>
        <row r="180">
          <cell r="B180" t="str">
            <v>841</v>
          </cell>
          <cell r="C180" t="str">
            <v>ＴＥＩ</v>
          </cell>
          <cell r="D180" t="str">
            <v>定額自動送金（センター入金分）</v>
          </cell>
          <cell r="E180" t="str">
            <v>自動送金</v>
          </cell>
          <cell r="F180" t="str">
            <v>ｼﾞﾄﾞｳｿｳｷ</v>
          </cell>
          <cell r="G180" t="str">
            <v>可</v>
          </cell>
        </row>
        <row r="181">
          <cell r="B181" t="str">
            <v>844</v>
          </cell>
          <cell r="C181" t="str">
            <v>ＴＥＫ</v>
          </cell>
          <cell r="D181" t="str">
            <v>カード（ＡＣＳ／ＢＡＮＣＳ）</v>
          </cell>
          <cell r="E181" t="str">
            <v>ＡＣＳ</v>
          </cell>
          <cell r="F181" t="str">
            <v>ｶｰﾄﾞACS</v>
          </cell>
          <cell r="G181" t="str">
            <v>可</v>
          </cell>
        </row>
        <row r="182">
          <cell r="B182" t="str">
            <v>845</v>
          </cell>
          <cell r="C182" t="str">
            <v>ＴＥＬ</v>
          </cell>
          <cell r="D182" t="str">
            <v>電話料</v>
          </cell>
          <cell r="E182" t="str">
            <v>電話</v>
          </cell>
          <cell r="F182" t="str">
            <v>ﾃﾞﾝﾜ</v>
          </cell>
          <cell r="G182" t="str">
            <v>可</v>
          </cell>
        </row>
        <row r="183">
          <cell r="B183" t="str">
            <v>847</v>
          </cell>
          <cell r="C183" t="str">
            <v>ＴＥＮ</v>
          </cell>
          <cell r="D183" t="str">
            <v>為替手数料（ＥＢ振込予約）</v>
          </cell>
          <cell r="E183" t="str">
            <v>手数料</v>
          </cell>
          <cell r="F183" t="str">
            <v>ﾃｽｳﾘﾖｳ</v>
          </cell>
          <cell r="G183" t="str">
            <v>否</v>
          </cell>
        </row>
        <row r="184">
          <cell r="B184" t="str">
            <v>848</v>
          </cell>
          <cell r="C184" t="str">
            <v>ＴＥＯ</v>
          </cell>
          <cell r="D184" t="str">
            <v>為替手数料</v>
          </cell>
          <cell r="E184" t="str">
            <v>手数料</v>
          </cell>
          <cell r="F184" t="str">
            <v>ﾃｽｳﾘﾖｳ</v>
          </cell>
          <cell r="G184" t="str">
            <v>可</v>
          </cell>
        </row>
        <row r="185">
          <cell r="B185" t="str">
            <v>849</v>
          </cell>
          <cell r="C185" t="str">
            <v>ＴＥＳ</v>
          </cell>
          <cell r="D185" t="str">
            <v>各種手数料</v>
          </cell>
          <cell r="E185" t="str">
            <v>手数料</v>
          </cell>
          <cell r="F185" t="str">
            <v>ﾃｽｳﾘﾖｳ</v>
          </cell>
          <cell r="G185" t="str">
            <v>可</v>
          </cell>
        </row>
        <row r="186">
          <cell r="B186" t="str">
            <v>850</v>
          </cell>
          <cell r="C186" t="str">
            <v>ＴＨ</v>
          </cell>
          <cell r="D186" t="str">
            <v>当行ＡＴＭ通帳取引</v>
          </cell>
          <cell r="E186" t="str">
            <v>カード</v>
          </cell>
          <cell r="F186" t="str">
            <v>ｶｰﾄﾞ</v>
          </cell>
          <cell r="G186" t="str">
            <v>可</v>
          </cell>
        </row>
        <row r="187">
          <cell r="B187" t="str">
            <v>851</v>
          </cell>
          <cell r="C187" t="str">
            <v>ＴＨＩ</v>
          </cell>
          <cell r="D187" t="str">
            <v>ＥＢ利用手数料</v>
          </cell>
          <cell r="E187" t="str">
            <v>手数料</v>
          </cell>
          <cell r="F187" t="str">
            <v>ﾃｽｳﾘﾖｳ</v>
          </cell>
          <cell r="G187" t="str">
            <v>否</v>
          </cell>
        </row>
        <row r="188">
          <cell r="B188" t="str">
            <v>852</v>
          </cell>
          <cell r="C188" t="str">
            <v>ＴＨ２</v>
          </cell>
          <cell r="D188" t="str">
            <v>口座振替手数料</v>
          </cell>
          <cell r="E188" t="str">
            <v>手数料</v>
          </cell>
          <cell r="F188" t="str">
            <v>ﾃｽｳﾘﾖｳ</v>
          </cell>
          <cell r="G188" t="str">
            <v>可</v>
          </cell>
        </row>
        <row r="189">
          <cell r="B189" t="str">
            <v>853</v>
          </cell>
          <cell r="C189" t="str">
            <v>ＴＨ３</v>
          </cell>
          <cell r="D189" t="str">
            <v>担保手形手数料</v>
          </cell>
          <cell r="E189" t="str">
            <v>手数料</v>
          </cell>
          <cell r="F189" t="str">
            <v>ﾃｽｳﾘﾖｳ</v>
          </cell>
          <cell r="G189" t="str">
            <v>可</v>
          </cell>
        </row>
        <row r="190">
          <cell r="B190" t="str">
            <v>854</v>
          </cell>
          <cell r="C190" t="str">
            <v>ＴＨＫ</v>
          </cell>
          <cell r="D190" t="str">
            <v>代金取立手数料</v>
          </cell>
          <cell r="E190" t="str">
            <v>手数料</v>
          </cell>
          <cell r="F190" t="str">
            <v>ﾃｽｳﾘﾖｳ</v>
          </cell>
          <cell r="G190" t="str">
            <v>可</v>
          </cell>
        </row>
        <row r="191">
          <cell r="B191" t="str">
            <v>855</v>
          </cell>
          <cell r="C191" t="str">
            <v>ＴＨＬ</v>
          </cell>
          <cell r="D191" t="str">
            <v>振込手数料（後取り）</v>
          </cell>
          <cell r="E191" t="str">
            <v>手数料</v>
          </cell>
          <cell r="F191" t="str">
            <v>ﾃｽｳﾘﾖｳ</v>
          </cell>
          <cell r="G191" t="str">
            <v>可</v>
          </cell>
        </row>
        <row r="192">
          <cell r="B192" t="str">
            <v>861</v>
          </cell>
          <cell r="C192" t="str">
            <v>ＴＲＩ</v>
          </cell>
          <cell r="D192" t="str">
            <v>交換手形引落し</v>
          </cell>
          <cell r="E192" t="str">
            <v>交換</v>
          </cell>
          <cell r="F192" t="str">
            <v>ｺｳｶﾝ</v>
          </cell>
          <cell r="G192" t="str">
            <v>可</v>
          </cell>
        </row>
        <row r="193">
          <cell r="B193" t="str">
            <v>862</v>
          </cell>
          <cell r="C193" t="str">
            <v>ＴＲ２</v>
          </cell>
          <cell r="D193" t="str">
            <v>交換手形引落し</v>
          </cell>
          <cell r="E193" t="str">
            <v>交換</v>
          </cell>
          <cell r="F193" t="str">
            <v>ｺｳｶﾝ</v>
          </cell>
          <cell r="G193" t="str">
            <v>可</v>
          </cell>
        </row>
        <row r="194">
          <cell r="B194" t="str">
            <v>869</v>
          </cell>
          <cell r="C194" t="str">
            <v>ＴＲＳ</v>
          </cell>
          <cell r="D194" t="str">
            <v>コンビニATM利用手数料</v>
          </cell>
          <cell r="E194" t="str">
            <v>手数料</v>
          </cell>
          <cell r="F194" t="str">
            <v>ﾃｽｳﾘﾖｳ</v>
          </cell>
          <cell r="G194" t="str">
            <v>否</v>
          </cell>
        </row>
        <row r="195">
          <cell r="B195" t="str">
            <v>877</v>
          </cell>
          <cell r="C195" t="str">
            <v>ＴＵＮ</v>
          </cell>
          <cell r="D195" t="str">
            <v>法人ｲﾝﾀｰﾈｯﾄﾊﾞﾝｷﾝｸﾞ利用手数料(センター処理用)</v>
          </cell>
          <cell r="E195" t="str">
            <v>手数料</v>
          </cell>
          <cell r="F195" t="str">
            <v>ﾃｽｳﾘﾖｳ</v>
          </cell>
          <cell r="G195" t="str">
            <v>否</v>
          </cell>
        </row>
        <row r="196">
          <cell r="B196" t="str">
            <v>917</v>
          </cell>
          <cell r="C196" t="str">
            <v>ＺＩＮ</v>
          </cell>
          <cell r="D196" t="str">
            <v>当座貸越利息</v>
          </cell>
          <cell r="E196" t="str">
            <v>貸越利息</v>
          </cell>
          <cell r="F196" t="str">
            <v>ｶｼｺｼﾘｿｸ</v>
          </cell>
          <cell r="G196" t="str">
            <v>否</v>
          </cell>
        </row>
        <row r="197">
          <cell r="B197" t="str">
            <v>921</v>
          </cell>
          <cell r="C197" t="str">
            <v>ＺＡＩ</v>
          </cell>
          <cell r="D197" t="str">
            <v>財形預金との振替</v>
          </cell>
          <cell r="E197" t="str">
            <v>財形</v>
          </cell>
          <cell r="F197" t="str">
            <v>ｻﾞｲｹｲ</v>
          </cell>
          <cell r="G197" t="str">
            <v>可</v>
          </cell>
        </row>
        <row r="198">
          <cell r="B198" t="str">
            <v>940</v>
          </cell>
          <cell r="C198" t="str">
            <v>ＺＥ</v>
          </cell>
          <cell r="D198" t="str">
            <v>税金（センター処理業前確定分）</v>
          </cell>
          <cell r="E198" t="str">
            <v>税金</v>
          </cell>
          <cell r="F198" t="str">
            <v>ｾﾞｲｷﾝ</v>
          </cell>
          <cell r="G198" t="str">
            <v>可</v>
          </cell>
        </row>
        <row r="199">
          <cell r="B199" t="str">
            <v>941</v>
          </cell>
          <cell r="C199" t="str">
            <v>ＺＥＩ</v>
          </cell>
          <cell r="D199" t="str">
            <v>税金（ＳＢＴ端末、センター処理）</v>
          </cell>
          <cell r="E199" t="str">
            <v>税金</v>
          </cell>
          <cell r="F199" t="str">
            <v>ｾﾞｲｷﾝ</v>
          </cell>
          <cell r="G199" t="str">
            <v>可</v>
          </cell>
        </row>
        <row r="200">
          <cell r="B200" t="str">
            <v>942</v>
          </cell>
          <cell r="C200" t="str">
            <v>ＺＥ２</v>
          </cell>
          <cell r="D200" t="str">
            <v>市町村民税納付ｻｰﾋﾞｽ（収納後発信方式）</v>
          </cell>
          <cell r="E200" t="str">
            <v>税金</v>
          </cell>
          <cell r="F200" t="str">
            <v>ｾﾞｲｷﾝ</v>
          </cell>
          <cell r="G200" t="str">
            <v>否</v>
          </cell>
        </row>
        <row r="201">
          <cell r="B201" t="str">
            <v>943</v>
          </cell>
          <cell r="C201" t="str">
            <v>ＺＥ３</v>
          </cell>
          <cell r="D201" t="str">
            <v>市町村民税納付ｻｰﾋﾞｽ（事前発信方式）</v>
          </cell>
          <cell r="E201" t="str">
            <v>税金</v>
          </cell>
          <cell r="F201" t="str">
            <v>ｾﾞｲｷﾝ</v>
          </cell>
          <cell r="G201" t="str">
            <v>否</v>
          </cell>
        </row>
        <row r="202">
          <cell r="B202" t="str">
            <v>961</v>
          </cell>
          <cell r="C202" t="str">
            <v>ＺＲＩ</v>
          </cell>
          <cell r="D202" t="str">
            <v>資金配分・残高管理</v>
          </cell>
          <cell r="E202" t="str">
            <v>配分</v>
          </cell>
          <cell r="F202" t="str">
            <v>ﾊｲﾌﾞﾝ</v>
          </cell>
          <cell r="G202" t="str">
            <v>可</v>
          </cell>
        </row>
        <row r="203">
          <cell r="B203" t="str">
            <v>968</v>
          </cell>
          <cell r="C203" t="str">
            <v>ＺＲＯ</v>
          </cell>
          <cell r="D203" t="str">
            <v>資金集中</v>
          </cell>
          <cell r="E203" t="str">
            <v>集中</v>
          </cell>
          <cell r="F203" t="str">
            <v>ｼﾕｳﾁﾕｳ</v>
          </cell>
          <cell r="G203" t="str">
            <v>可</v>
          </cell>
        </row>
      </sheetData>
      <sheetData sheetId="2">
        <row r="5">
          <cell r="C5" t="str">
            <v>給与</v>
          </cell>
          <cell r="D5">
            <v>1</v>
          </cell>
        </row>
        <row r="6">
          <cell r="C6" t="str">
            <v>給与</v>
          </cell>
          <cell r="D6">
            <v>1</v>
          </cell>
        </row>
        <row r="7">
          <cell r="C7" t="str">
            <v>振込</v>
          </cell>
          <cell r="D7">
            <v>2</v>
          </cell>
        </row>
        <row r="8">
          <cell r="C8" t="str">
            <v>振込</v>
          </cell>
          <cell r="D8">
            <v>2</v>
          </cell>
        </row>
        <row r="9">
          <cell r="C9" t="str">
            <v>賞与</v>
          </cell>
          <cell r="D9">
            <v>3</v>
          </cell>
        </row>
        <row r="10">
          <cell r="C10" t="str">
            <v>賞与</v>
          </cell>
          <cell r="D10">
            <v>3</v>
          </cell>
        </row>
        <row r="11">
          <cell r="C11" t="str">
            <v>年金</v>
          </cell>
          <cell r="D11">
            <v>4</v>
          </cell>
        </row>
        <row r="12">
          <cell r="C12" t="str">
            <v>ATM入金</v>
          </cell>
          <cell r="D12">
            <v>5</v>
          </cell>
        </row>
        <row r="13">
          <cell r="C13" t="str">
            <v>ATM入金</v>
          </cell>
          <cell r="D13">
            <v>5</v>
          </cell>
        </row>
        <row r="14">
          <cell r="C14" t="str">
            <v>ATM入金</v>
          </cell>
          <cell r="D14">
            <v>5</v>
          </cell>
        </row>
        <row r="15">
          <cell r="C15" t="str">
            <v>ATM入金</v>
          </cell>
          <cell r="D15">
            <v>5</v>
          </cell>
        </row>
        <row r="16">
          <cell r="C16" t="str">
            <v>ATM入金</v>
          </cell>
          <cell r="D16">
            <v>5</v>
          </cell>
        </row>
        <row r="17">
          <cell r="C17" t="str">
            <v>振替</v>
          </cell>
          <cell r="D17">
            <v>6</v>
          </cell>
        </row>
        <row r="18">
          <cell r="C18" t="str">
            <v>振替</v>
          </cell>
          <cell r="D18">
            <v>6</v>
          </cell>
        </row>
        <row r="19">
          <cell r="C19" t="str">
            <v>振替</v>
          </cell>
          <cell r="D19">
            <v>6</v>
          </cell>
        </row>
        <row r="20">
          <cell r="C20" t="str">
            <v>振替</v>
          </cell>
          <cell r="D20">
            <v>6</v>
          </cell>
        </row>
        <row r="21">
          <cell r="C21" t="str">
            <v>振替</v>
          </cell>
          <cell r="D21">
            <v>6</v>
          </cell>
        </row>
        <row r="22">
          <cell r="C22" t="str">
            <v>振替</v>
          </cell>
          <cell r="D22">
            <v>6</v>
          </cell>
        </row>
        <row r="23">
          <cell r="C23" t="str">
            <v>振替</v>
          </cell>
          <cell r="D23">
            <v>6</v>
          </cell>
        </row>
        <row r="24">
          <cell r="C24" t="str">
            <v>振替</v>
          </cell>
          <cell r="D24">
            <v>6</v>
          </cell>
        </row>
        <row r="25">
          <cell r="C25" t="str">
            <v>振替</v>
          </cell>
          <cell r="D25">
            <v>6</v>
          </cell>
        </row>
        <row r="26">
          <cell r="C26" t="str">
            <v>振替</v>
          </cell>
          <cell r="D26">
            <v>6</v>
          </cell>
        </row>
        <row r="27">
          <cell r="C27" t="str">
            <v>振替</v>
          </cell>
          <cell r="D27">
            <v>6</v>
          </cell>
        </row>
        <row r="28">
          <cell r="C28" t="str">
            <v>振替</v>
          </cell>
          <cell r="D28">
            <v>6</v>
          </cell>
        </row>
        <row r="29">
          <cell r="C29" t="str">
            <v>振替</v>
          </cell>
          <cell r="D29">
            <v>6</v>
          </cell>
        </row>
        <row r="30">
          <cell r="C30" t="str">
            <v>振替</v>
          </cell>
          <cell r="D30">
            <v>6</v>
          </cell>
        </row>
        <row r="31">
          <cell r="C31" t="str">
            <v>振替</v>
          </cell>
          <cell r="D31">
            <v>6</v>
          </cell>
        </row>
        <row r="32">
          <cell r="C32" t="str">
            <v>振替</v>
          </cell>
          <cell r="D32">
            <v>6</v>
          </cell>
        </row>
        <row r="33">
          <cell r="C33" t="str">
            <v>振替</v>
          </cell>
          <cell r="D33">
            <v>6</v>
          </cell>
        </row>
        <row r="34">
          <cell r="C34" t="str">
            <v>振替</v>
          </cell>
          <cell r="D34">
            <v>6</v>
          </cell>
        </row>
        <row r="35">
          <cell r="C35" t="str">
            <v>振替</v>
          </cell>
          <cell r="D35">
            <v>6</v>
          </cell>
        </row>
        <row r="36">
          <cell r="C36" t="str">
            <v>振替</v>
          </cell>
          <cell r="D36">
            <v>6</v>
          </cell>
        </row>
        <row r="37">
          <cell r="C37" t="str">
            <v>振替</v>
          </cell>
          <cell r="D37">
            <v>6</v>
          </cell>
        </row>
        <row r="38">
          <cell r="C38" t="str">
            <v>借入金</v>
          </cell>
          <cell r="D38">
            <v>7</v>
          </cell>
        </row>
        <row r="39">
          <cell r="C39" t="str">
            <v>借入金</v>
          </cell>
          <cell r="D39">
            <v>7</v>
          </cell>
        </row>
        <row r="40">
          <cell r="C40" t="str">
            <v>借入金</v>
          </cell>
          <cell r="D40">
            <v>7</v>
          </cell>
        </row>
        <row r="41">
          <cell r="C41" t="str">
            <v>借入金</v>
          </cell>
          <cell r="D41">
            <v>7</v>
          </cell>
        </row>
        <row r="42">
          <cell r="C42" t="str">
            <v>借入金</v>
          </cell>
          <cell r="D42">
            <v>7</v>
          </cell>
        </row>
        <row r="43">
          <cell r="C43" t="str">
            <v>借入金</v>
          </cell>
          <cell r="D43">
            <v>7</v>
          </cell>
        </row>
        <row r="44">
          <cell r="C44" t="str">
            <v>借入金</v>
          </cell>
          <cell r="D44">
            <v>7</v>
          </cell>
        </row>
        <row r="45">
          <cell r="C45" t="str">
            <v>借入金</v>
          </cell>
          <cell r="D45">
            <v>7</v>
          </cell>
        </row>
        <row r="46">
          <cell r="C46" t="str">
            <v>借入金</v>
          </cell>
          <cell r="D46">
            <v>7</v>
          </cell>
        </row>
        <row r="47">
          <cell r="C47" t="str">
            <v>借入金</v>
          </cell>
          <cell r="D47">
            <v>7</v>
          </cell>
        </row>
        <row r="48">
          <cell r="C48" t="str">
            <v>借入金</v>
          </cell>
          <cell r="D48">
            <v>7</v>
          </cell>
        </row>
        <row r="49">
          <cell r="C49" t="str">
            <v>目的預金振替</v>
          </cell>
          <cell r="D49">
            <v>8</v>
          </cell>
        </row>
        <row r="50">
          <cell r="C50" t="str">
            <v>その他入金</v>
          </cell>
          <cell r="D50">
            <v>13</v>
          </cell>
        </row>
        <row r="51">
          <cell r="C51" t="str">
            <v>その他入金</v>
          </cell>
          <cell r="D51">
            <v>13</v>
          </cell>
        </row>
        <row r="52">
          <cell r="C52" t="str">
            <v>その他入金</v>
          </cell>
          <cell r="D52">
            <v>13</v>
          </cell>
        </row>
        <row r="53">
          <cell r="C53" t="str">
            <v>その他入金</v>
          </cell>
          <cell r="D53">
            <v>13</v>
          </cell>
        </row>
        <row r="54">
          <cell r="C54" t="str">
            <v>その他入金</v>
          </cell>
          <cell r="D54">
            <v>13</v>
          </cell>
        </row>
        <row r="55">
          <cell r="C55" t="str">
            <v>その他入金</v>
          </cell>
          <cell r="D55">
            <v>13</v>
          </cell>
        </row>
        <row r="56">
          <cell r="C56" t="str">
            <v>その他入金</v>
          </cell>
          <cell r="D56">
            <v>13</v>
          </cell>
        </row>
        <row r="57">
          <cell r="C57" t="str">
            <v>その他入金</v>
          </cell>
          <cell r="D57">
            <v>13</v>
          </cell>
        </row>
        <row r="58">
          <cell r="C58" t="str">
            <v>その他入金</v>
          </cell>
          <cell r="D58">
            <v>13</v>
          </cell>
        </row>
        <row r="59">
          <cell r="C59" t="str">
            <v>その他入金</v>
          </cell>
          <cell r="D59">
            <v>13</v>
          </cell>
        </row>
        <row r="60">
          <cell r="C60" t="str">
            <v>その他入金</v>
          </cell>
          <cell r="D60">
            <v>13</v>
          </cell>
        </row>
        <row r="61">
          <cell r="C61" t="str">
            <v>その他入金</v>
          </cell>
          <cell r="D61">
            <v>13</v>
          </cell>
        </row>
        <row r="62">
          <cell r="C62" t="str">
            <v>その他入金</v>
          </cell>
          <cell r="D62">
            <v>13</v>
          </cell>
        </row>
        <row r="63">
          <cell r="C63" t="str">
            <v>その他入金</v>
          </cell>
          <cell r="D63">
            <v>13</v>
          </cell>
        </row>
        <row r="64">
          <cell r="C64" t="str">
            <v>その他入金</v>
          </cell>
          <cell r="D64">
            <v>13</v>
          </cell>
        </row>
        <row r="65">
          <cell r="C65" t="str">
            <v>その他入金</v>
          </cell>
          <cell r="D65">
            <v>13</v>
          </cell>
        </row>
        <row r="66">
          <cell r="C66" t="str">
            <v>その他入金</v>
          </cell>
          <cell r="D66">
            <v>13</v>
          </cell>
        </row>
        <row r="67">
          <cell r="C67" t="str">
            <v>その他入金</v>
          </cell>
          <cell r="D67">
            <v>13</v>
          </cell>
        </row>
        <row r="68">
          <cell r="C68" t="str">
            <v>その他入金</v>
          </cell>
          <cell r="D68">
            <v>13</v>
          </cell>
        </row>
        <row r="69">
          <cell r="C69" t="str">
            <v>その他入金</v>
          </cell>
          <cell r="D69">
            <v>13</v>
          </cell>
        </row>
        <row r="70">
          <cell r="C70" t="str">
            <v>その他入金</v>
          </cell>
          <cell r="D70">
            <v>13</v>
          </cell>
        </row>
        <row r="71">
          <cell r="C71" t="str">
            <v>その他入金</v>
          </cell>
          <cell r="D71">
            <v>13</v>
          </cell>
        </row>
        <row r="72">
          <cell r="C72" t="str">
            <v>その他入金</v>
          </cell>
          <cell r="D72">
            <v>13</v>
          </cell>
        </row>
        <row r="73">
          <cell r="C73" t="str">
            <v>その他入金</v>
          </cell>
          <cell r="D73">
            <v>13</v>
          </cell>
        </row>
        <row r="74">
          <cell r="C74" t="str">
            <v>その他入金</v>
          </cell>
          <cell r="D74">
            <v>13</v>
          </cell>
        </row>
        <row r="75">
          <cell r="C75" t="str">
            <v>その他入金</v>
          </cell>
          <cell r="D75">
            <v>13</v>
          </cell>
        </row>
        <row r="76">
          <cell r="C76" t="str">
            <v>その他入金</v>
          </cell>
          <cell r="D76">
            <v>13</v>
          </cell>
        </row>
        <row r="77">
          <cell r="C77" t="str">
            <v>その他入金</v>
          </cell>
          <cell r="D77">
            <v>13</v>
          </cell>
        </row>
        <row r="78">
          <cell r="C78" t="str">
            <v>その他入金</v>
          </cell>
          <cell r="D78">
            <v>13</v>
          </cell>
        </row>
        <row r="79">
          <cell r="C79" t="str">
            <v>その他入金</v>
          </cell>
          <cell r="D79">
            <v>13</v>
          </cell>
        </row>
        <row r="80">
          <cell r="C80" t="str">
            <v>その他入金</v>
          </cell>
          <cell r="D80">
            <v>13</v>
          </cell>
        </row>
        <row r="81">
          <cell r="C81" t="str">
            <v>その他入金</v>
          </cell>
          <cell r="D81">
            <v>13</v>
          </cell>
        </row>
        <row r="82">
          <cell r="C82" t="str">
            <v>その他入金</v>
          </cell>
          <cell r="D82">
            <v>13</v>
          </cell>
        </row>
        <row r="83">
          <cell r="C83" t="str">
            <v>その他入金</v>
          </cell>
          <cell r="D83">
            <v>13</v>
          </cell>
        </row>
        <row r="84">
          <cell r="C84" t="str">
            <v>その他入金</v>
          </cell>
          <cell r="D84">
            <v>13</v>
          </cell>
        </row>
        <row r="85">
          <cell r="C85" t="str">
            <v>その他入金</v>
          </cell>
          <cell r="D85">
            <v>13</v>
          </cell>
        </row>
        <row r="86">
          <cell r="C86" t="str">
            <v>その他入金</v>
          </cell>
          <cell r="D86">
            <v>13</v>
          </cell>
        </row>
      </sheetData>
      <sheetData sheetId="3">
        <row r="5">
          <cell r="B5" t="str">
            <v>口座振替（自動引落し）</v>
          </cell>
          <cell r="C5">
            <v>1</v>
          </cell>
        </row>
        <row r="6">
          <cell r="B6" t="str">
            <v>口座振替（自動引落し）</v>
          </cell>
          <cell r="C6">
            <v>1</v>
          </cell>
        </row>
        <row r="7">
          <cell r="B7" t="str">
            <v>口座振替（自動引落し）</v>
          </cell>
          <cell r="C7">
            <v>1</v>
          </cell>
        </row>
        <row r="8">
          <cell r="B8" t="str">
            <v>口座振替（自動引落し）</v>
          </cell>
          <cell r="C8">
            <v>1</v>
          </cell>
        </row>
        <row r="9">
          <cell r="B9" t="str">
            <v>口座振替（自動引落し）</v>
          </cell>
          <cell r="C9">
            <v>1</v>
          </cell>
        </row>
        <row r="10">
          <cell r="B10" t="str">
            <v>口座振替（自動引落し）</v>
          </cell>
          <cell r="C10">
            <v>1</v>
          </cell>
        </row>
        <row r="11">
          <cell r="B11" t="str">
            <v>口座振替（自動引落し）</v>
          </cell>
          <cell r="C11">
            <v>1</v>
          </cell>
        </row>
        <row r="12">
          <cell r="B12" t="str">
            <v>口座振替（自動引落し）</v>
          </cell>
          <cell r="C12">
            <v>1</v>
          </cell>
        </row>
        <row r="13">
          <cell r="B13" t="str">
            <v>口座振替（自動引落し）</v>
          </cell>
          <cell r="C13">
            <v>1</v>
          </cell>
        </row>
        <row r="14">
          <cell r="B14" t="str">
            <v>口座振替（自動引落し）</v>
          </cell>
          <cell r="C14">
            <v>1</v>
          </cell>
        </row>
        <row r="15">
          <cell r="B15" t="str">
            <v>口座振替（自動引落し）</v>
          </cell>
          <cell r="C15">
            <v>1</v>
          </cell>
        </row>
        <row r="16">
          <cell r="B16" t="str">
            <v>口座振替（自動引落し）</v>
          </cell>
          <cell r="C16">
            <v>1</v>
          </cell>
        </row>
        <row r="17">
          <cell r="B17" t="str">
            <v>口座振替（自動引落し）</v>
          </cell>
          <cell r="C17">
            <v>1</v>
          </cell>
        </row>
        <row r="18">
          <cell r="B18" t="str">
            <v>口座振替（自動引落し）</v>
          </cell>
          <cell r="C18">
            <v>1</v>
          </cell>
        </row>
        <row r="19">
          <cell r="B19" t="str">
            <v>口座振替（自動引落し）</v>
          </cell>
          <cell r="C19">
            <v>1</v>
          </cell>
        </row>
        <row r="20">
          <cell r="B20" t="str">
            <v>口座振替（自動引落し）</v>
          </cell>
          <cell r="C20">
            <v>1</v>
          </cell>
        </row>
        <row r="21">
          <cell r="B21" t="str">
            <v>口座振替（自動引落し）</v>
          </cell>
          <cell r="C21">
            <v>1</v>
          </cell>
        </row>
        <row r="22">
          <cell r="B22" t="str">
            <v>ATM引出し</v>
          </cell>
          <cell r="C22">
            <v>2</v>
          </cell>
        </row>
        <row r="23">
          <cell r="B23" t="str">
            <v>ATM引出し</v>
          </cell>
          <cell r="C23">
            <v>2</v>
          </cell>
        </row>
        <row r="24">
          <cell r="B24" t="str">
            <v>ATM引出し</v>
          </cell>
          <cell r="C24">
            <v>2</v>
          </cell>
        </row>
        <row r="25">
          <cell r="B25" t="str">
            <v>ATM引出し</v>
          </cell>
          <cell r="C25">
            <v>2</v>
          </cell>
        </row>
        <row r="26">
          <cell r="B26" t="str">
            <v>ATM引出し</v>
          </cell>
          <cell r="C26">
            <v>2</v>
          </cell>
        </row>
        <row r="27">
          <cell r="B27" t="str">
            <v>ATM引出し</v>
          </cell>
          <cell r="C27">
            <v>2</v>
          </cell>
        </row>
        <row r="28">
          <cell r="B28" t="str">
            <v>ATM引出し</v>
          </cell>
          <cell r="C28">
            <v>2</v>
          </cell>
        </row>
        <row r="29">
          <cell r="B29" t="str">
            <v>ATM引出し</v>
          </cell>
          <cell r="C29">
            <v>2</v>
          </cell>
        </row>
        <row r="30">
          <cell r="B30" t="str">
            <v>ATM引出し</v>
          </cell>
          <cell r="C30">
            <v>2</v>
          </cell>
        </row>
        <row r="31">
          <cell r="B31" t="str">
            <v>借入金</v>
          </cell>
          <cell r="C31">
            <v>3</v>
          </cell>
        </row>
        <row r="32">
          <cell r="B32" t="str">
            <v>借入金</v>
          </cell>
          <cell r="C32">
            <v>3</v>
          </cell>
        </row>
        <row r="33">
          <cell r="B33" t="str">
            <v>借入金</v>
          </cell>
          <cell r="C33">
            <v>3</v>
          </cell>
        </row>
        <row r="34">
          <cell r="B34" t="str">
            <v>借入金</v>
          </cell>
          <cell r="C34">
            <v>3</v>
          </cell>
        </row>
        <row r="35">
          <cell r="B35" t="str">
            <v>借入金</v>
          </cell>
          <cell r="C35">
            <v>3</v>
          </cell>
        </row>
        <row r="36">
          <cell r="B36" t="str">
            <v>借入金</v>
          </cell>
          <cell r="C36">
            <v>3</v>
          </cell>
        </row>
        <row r="37">
          <cell r="B37" t="str">
            <v>借入金</v>
          </cell>
          <cell r="C37">
            <v>3</v>
          </cell>
        </row>
        <row r="38">
          <cell r="B38" t="str">
            <v>借入金</v>
          </cell>
          <cell r="C38">
            <v>3</v>
          </cell>
        </row>
        <row r="39">
          <cell r="B39" t="str">
            <v>借入金</v>
          </cell>
          <cell r="C39">
            <v>3</v>
          </cell>
        </row>
        <row r="40">
          <cell r="B40" t="str">
            <v>借入金</v>
          </cell>
          <cell r="C40">
            <v>3</v>
          </cell>
        </row>
        <row r="41">
          <cell r="B41" t="str">
            <v>借入金</v>
          </cell>
          <cell r="C41">
            <v>3</v>
          </cell>
        </row>
        <row r="42">
          <cell r="B42" t="str">
            <v>借入金</v>
          </cell>
          <cell r="C42">
            <v>3</v>
          </cell>
        </row>
        <row r="43">
          <cell r="B43" t="str">
            <v>借入金</v>
          </cell>
          <cell r="C43">
            <v>3</v>
          </cell>
        </row>
        <row r="44">
          <cell r="B44" t="str">
            <v>借入金</v>
          </cell>
          <cell r="C44">
            <v>3</v>
          </cell>
        </row>
        <row r="45">
          <cell r="B45" t="str">
            <v>借入金</v>
          </cell>
          <cell r="C45">
            <v>3</v>
          </cell>
        </row>
        <row r="46">
          <cell r="B46" t="str">
            <v>借入金</v>
          </cell>
          <cell r="C46">
            <v>3</v>
          </cell>
        </row>
        <row r="47">
          <cell r="B47" t="str">
            <v>借入金</v>
          </cell>
          <cell r="C47">
            <v>3</v>
          </cell>
        </row>
        <row r="48">
          <cell r="B48" t="str">
            <v>クレジットカード引落し</v>
          </cell>
          <cell r="C48">
            <v>4</v>
          </cell>
        </row>
        <row r="49">
          <cell r="B49" t="str">
            <v>クレジットカード引落し</v>
          </cell>
          <cell r="C49">
            <v>4</v>
          </cell>
        </row>
        <row r="50">
          <cell r="B50" t="str">
            <v>クレジットカード引落し</v>
          </cell>
          <cell r="C50">
            <v>4</v>
          </cell>
        </row>
        <row r="51">
          <cell r="B51" t="str">
            <v>クレジットカード引落し</v>
          </cell>
          <cell r="C51">
            <v>4</v>
          </cell>
        </row>
        <row r="52">
          <cell r="B52" t="str">
            <v>ふくぎん JCB</v>
          </cell>
        </row>
        <row r="53">
          <cell r="B53" t="str">
            <v>ふくぎん VISA・Master</v>
          </cell>
        </row>
        <row r="54">
          <cell r="B54" t="str">
            <v>FFG　VISAカード</v>
          </cell>
        </row>
        <row r="55">
          <cell r="B55" t="str">
            <v>FFG　VISAカード</v>
          </cell>
        </row>
        <row r="56">
          <cell r="B56" t="str">
            <v>デビット決済</v>
          </cell>
          <cell r="C56">
            <v>5</v>
          </cell>
        </row>
        <row r="57">
          <cell r="B57" t="str">
            <v>公共料金</v>
          </cell>
          <cell r="C57">
            <v>6</v>
          </cell>
        </row>
        <row r="58">
          <cell r="B58" t="str">
            <v>公共料金</v>
          </cell>
          <cell r="C58">
            <v>6</v>
          </cell>
        </row>
        <row r="59">
          <cell r="B59" t="str">
            <v>公共料金</v>
          </cell>
          <cell r="C59">
            <v>6</v>
          </cell>
        </row>
        <row r="60">
          <cell r="B60" t="str">
            <v>公共料金</v>
          </cell>
          <cell r="C60">
            <v>6</v>
          </cell>
        </row>
        <row r="61">
          <cell r="B61" t="str">
            <v>公共料金</v>
          </cell>
          <cell r="C61">
            <v>6</v>
          </cell>
        </row>
        <row r="62">
          <cell r="B62" t="str">
            <v>振込</v>
          </cell>
          <cell r="C62">
            <v>7</v>
          </cell>
        </row>
        <row r="63">
          <cell r="B63" t="str">
            <v>振込</v>
          </cell>
          <cell r="C63">
            <v>7</v>
          </cell>
        </row>
        <row r="64">
          <cell r="B64" t="str">
            <v>振込</v>
          </cell>
          <cell r="C64">
            <v>7</v>
          </cell>
        </row>
        <row r="65">
          <cell r="B65" t="str">
            <v>振込</v>
          </cell>
          <cell r="C65">
            <v>7</v>
          </cell>
        </row>
        <row r="66">
          <cell r="B66" t="str">
            <v>振込</v>
          </cell>
          <cell r="C66">
            <v>7</v>
          </cell>
        </row>
        <row r="67">
          <cell r="B67" t="str">
            <v>振込</v>
          </cell>
          <cell r="C67">
            <v>7</v>
          </cell>
        </row>
        <row r="68">
          <cell r="B68" t="str">
            <v>振込</v>
          </cell>
          <cell r="C68">
            <v>7</v>
          </cell>
        </row>
        <row r="69">
          <cell r="B69" t="str">
            <v>振込</v>
          </cell>
          <cell r="C69">
            <v>7</v>
          </cell>
        </row>
        <row r="70">
          <cell r="B70" t="str">
            <v>振込</v>
          </cell>
          <cell r="C70">
            <v>7</v>
          </cell>
        </row>
        <row r="71">
          <cell r="B71" t="str">
            <v>保険料</v>
          </cell>
          <cell r="C71">
            <v>8</v>
          </cell>
        </row>
        <row r="72">
          <cell r="B72" t="str">
            <v>振替</v>
          </cell>
          <cell r="C72">
            <v>9</v>
          </cell>
        </row>
        <row r="73">
          <cell r="B73" t="str">
            <v>振替</v>
          </cell>
          <cell r="C73">
            <v>9</v>
          </cell>
        </row>
        <row r="74">
          <cell r="B74" t="str">
            <v>振替</v>
          </cell>
          <cell r="C74">
            <v>9</v>
          </cell>
        </row>
        <row r="75">
          <cell r="B75" t="str">
            <v>振替</v>
          </cell>
          <cell r="C75">
            <v>9</v>
          </cell>
        </row>
        <row r="76">
          <cell r="B76" t="str">
            <v>振替</v>
          </cell>
          <cell r="C76">
            <v>9</v>
          </cell>
        </row>
        <row r="77">
          <cell r="B77" t="str">
            <v>振替</v>
          </cell>
          <cell r="C77">
            <v>9</v>
          </cell>
        </row>
        <row r="78">
          <cell r="B78" t="str">
            <v>振替</v>
          </cell>
          <cell r="C78">
            <v>9</v>
          </cell>
        </row>
        <row r="79">
          <cell r="B79" t="str">
            <v>振替</v>
          </cell>
          <cell r="C79">
            <v>9</v>
          </cell>
        </row>
        <row r="80">
          <cell r="B80" t="str">
            <v>振替</v>
          </cell>
          <cell r="C80">
            <v>9</v>
          </cell>
        </row>
        <row r="81">
          <cell r="B81" t="str">
            <v>振替</v>
          </cell>
          <cell r="C81">
            <v>9</v>
          </cell>
        </row>
        <row r="82">
          <cell r="B82" t="str">
            <v>振替</v>
          </cell>
          <cell r="C82">
            <v>9</v>
          </cell>
        </row>
        <row r="83">
          <cell r="B83" t="str">
            <v>振替</v>
          </cell>
          <cell r="C83">
            <v>9</v>
          </cell>
        </row>
        <row r="84">
          <cell r="B84" t="str">
            <v>振替</v>
          </cell>
          <cell r="C84">
            <v>9</v>
          </cell>
        </row>
        <row r="85">
          <cell r="B85" t="str">
            <v>積立・投資</v>
          </cell>
          <cell r="C85">
            <v>10</v>
          </cell>
        </row>
        <row r="86">
          <cell r="B86" t="str">
            <v>積立・投資</v>
          </cell>
          <cell r="C86">
            <v>10</v>
          </cell>
        </row>
        <row r="87">
          <cell r="B87" t="str">
            <v>積立・投資</v>
          </cell>
          <cell r="C87">
            <v>10</v>
          </cell>
        </row>
        <row r="88">
          <cell r="B88" t="str">
            <v>積立・投資</v>
          </cell>
          <cell r="C88">
            <v>10</v>
          </cell>
        </row>
        <row r="89">
          <cell r="B89" t="str">
            <v>積立・投資</v>
          </cell>
          <cell r="C89">
            <v>10</v>
          </cell>
        </row>
        <row r="90">
          <cell r="B90" t="str">
            <v>積立・投資</v>
          </cell>
          <cell r="C90">
            <v>10</v>
          </cell>
        </row>
        <row r="91">
          <cell r="B91" t="str">
            <v>積立・投資</v>
          </cell>
          <cell r="C91">
            <v>10</v>
          </cell>
        </row>
        <row r="92">
          <cell r="B92" t="str">
            <v>積立・投資</v>
          </cell>
          <cell r="C92">
            <v>10</v>
          </cell>
        </row>
        <row r="93">
          <cell r="B93" t="str">
            <v>積立・投資</v>
          </cell>
          <cell r="C93">
            <v>10</v>
          </cell>
        </row>
        <row r="94">
          <cell r="B94" t="str">
            <v>積立・投資</v>
          </cell>
          <cell r="C94">
            <v>10</v>
          </cell>
        </row>
        <row r="95">
          <cell r="B95" t="str">
            <v>積立・投資</v>
          </cell>
          <cell r="C95">
            <v>10</v>
          </cell>
        </row>
        <row r="96">
          <cell r="B96" t="str">
            <v>目的預金振替</v>
          </cell>
          <cell r="C96">
            <v>12</v>
          </cell>
        </row>
        <row r="97">
          <cell r="B97" t="str">
            <v>その他出金</v>
          </cell>
          <cell r="C97">
            <v>13</v>
          </cell>
        </row>
        <row r="98">
          <cell r="B98" t="str">
            <v>その他出金</v>
          </cell>
          <cell r="C98">
            <v>13</v>
          </cell>
        </row>
        <row r="99">
          <cell r="B99" t="str">
            <v>その他出金</v>
          </cell>
          <cell r="C99">
            <v>13</v>
          </cell>
        </row>
        <row r="100">
          <cell r="B100" t="str">
            <v>その他出金</v>
          </cell>
          <cell r="C100">
            <v>13</v>
          </cell>
        </row>
        <row r="101">
          <cell r="B101" t="str">
            <v>その他出金</v>
          </cell>
          <cell r="C101">
            <v>13</v>
          </cell>
        </row>
        <row r="102">
          <cell r="B102" t="str">
            <v>その他出金</v>
          </cell>
          <cell r="C102">
            <v>13</v>
          </cell>
        </row>
        <row r="103">
          <cell r="B103" t="str">
            <v>その他出金</v>
          </cell>
          <cell r="C103">
            <v>13</v>
          </cell>
        </row>
        <row r="104">
          <cell r="B104" t="str">
            <v>その他出金</v>
          </cell>
          <cell r="C104">
            <v>13</v>
          </cell>
        </row>
        <row r="105">
          <cell r="B105" t="str">
            <v>その他出金</v>
          </cell>
          <cell r="C105">
            <v>13</v>
          </cell>
        </row>
        <row r="106">
          <cell r="B106" t="str">
            <v>その他出金</v>
          </cell>
          <cell r="C106">
            <v>13</v>
          </cell>
        </row>
        <row r="107">
          <cell r="B107" t="str">
            <v>その他出金</v>
          </cell>
          <cell r="C107">
            <v>13</v>
          </cell>
        </row>
        <row r="108">
          <cell r="B108" t="str">
            <v>その他出金</v>
          </cell>
          <cell r="C108">
            <v>13</v>
          </cell>
        </row>
        <row r="109">
          <cell r="B109" t="str">
            <v>その他出金</v>
          </cell>
          <cell r="C109">
            <v>13</v>
          </cell>
        </row>
        <row r="110">
          <cell r="B110" t="str">
            <v>その他出金</v>
          </cell>
          <cell r="C110">
            <v>13</v>
          </cell>
        </row>
        <row r="111">
          <cell r="B111" t="str">
            <v>その他出金</v>
          </cell>
          <cell r="C111">
            <v>13</v>
          </cell>
        </row>
        <row r="112">
          <cell r="B112" t="str">
            <v>その他出金</v>
          </cell>
          <cell r="C112">
            <v>13</v>
          </cell>
        </row>
        <row r="113">
          <cell r="B113" t="str">
            <v>その他出金</v>
          </cell>
          <cell r="C113">
            <v>13</v>
          </cell>
        </row>
        <row r="114">
          <cell r="B114" t="str">
            <v>その他出金</v>
          </cell>
          <cell r="C114">
            <v>13</v>
          </cell>
        </row>
        <row r="115">
          <cell r="B115" t="str">
            <v>その他出金</v>
          </cell>
          <cell r="C115">
            <v>13</v>
          </cell>
        </row>
        <row r="116">
          <cell r="B116" t="str">
            <v>その他出金</v>
          </cell>
          <cell r="C116">
            <v>13</v>
          </cell>
        </row>
        <row r="117">
          <cell r="B117" t="str">
            <v>その他出金</v>
          </cell>
          <cell r="C117">
            <v>13</v>
          </cell>
        </row>
        <row r="118">
          <cell r="B118" t="str">
            <v>その他出金</v>
          </cell>
          <cell r="C118">
            <v>13</v>
          </cell>
        </row>
        <row r="119">
          <cell r="B119" t="str">
            <v>その他出金</v>
          </cell>
          <cell r="C119">
            <v>13</v>
          </cell>
        </row>
        <row r="120">
          <cell r="B120" t="str">
            <v>その他出金</v>
          </cell>
          <cell r="C120">
            <v>13</v>
          </cell>
        </row>
        <row r="121">
          <cell r="B121" t="str">
            <v>その他出金</v>
          </cell>
          <cell r="C121">
            <v>13</v>
          </cell>
        </row>
        <row r="122">
          <cell r="B122" t="str">
            <v>その他出金</v>
          </cell>
          <cell r="C122">
            <v>13</v>
          </cell>
        </row>
        <row r="123">
          <cell r="B123" t="str">
            <v>その他出金</v>
          </cell>
          <cell r="C123">
            <v>13</v>
          </cell>
        </row>
        <row r="124">
          <cell r="B124" t="str">
            <v>その他出金</v>
          </cell>
          <cell r="C124">
            <v>13</v>
          </cell>
        </row>
        <row r="125">
          <cell r="B125" t="str">
            <v>その他出金</v>
          </cell>
          <cell r="C125">
            <v>13</v>
          </cell>
        </row>
        <row r="126">
          <cell r="B126" t="str">
            <v>その他出金</v>
          </cell>
          <cell r="C126">
            <v>13</v>
          </cell>
        </row>
        <row r="127">
          <cell r="B127" t="str">
            <v>その他出金</v>
          </cell>
          <cell r="C127">
            <v>13</v>
          </cell>
        </row>
        <row r="128">
          <cell r="B128" t="str">
            <v>その他出金</v>
          </cell>
          <cell r="C128">
            <v>13</v>
          </cell>
        </row>
        <row r="129">
          <cell r="B129" t="str">
            <v>その他出金</v>
          </cell>
          <cell r="C129">
            <v>13</v>
          </cell>
        </row>
        <row r="130">
          <cell r="B130" t="str">
            <v>その他出金</v>
          </cell>
          <cell r="C130">
            <v>13</v>
          </cell>
        </row>
        <row r="131">
          <cell r="B131" t="str">
            <v>その他出金</v>
          </cell>
          <cell r="C131">
            <v>13</v>
          </cell>
        </row>
        <row r="132">
          <cell r="B132" t="str">
            <v>YOKA!Pay</v>
          </cell>
          <cell r="C132">
            <v>14</v>
          </cell>
        </row>
      </sheetData>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B8AE2-2ECB-4499-AEDA-BF64730012BA}">
  <sheetPr>
    <pageSetUpPr fitToPage="1"/>
  </sheetPr>
  <dimension ref="B1:CC37"/>
  <sheetViews>
    <sheetView showGridLines="0" view="pageBreakPreview" zoomScaleNormal="70" zoomScaleSheetLayoutView="100" workbookViewId="0"/>
  </sheetViews>
  <sheetFormatPr defaultColWidth="1.88671875" defaultRowHeight="15.75" x14ac:dyDescent="0.45"/>
  <cols>
    <col min="1" max="4" width="1.88671875" style="162"/>
    <col min="5" max="5" width="1.88671875" style="162" customWidth="1"/>
    <col min="6" max="6" width="10.77734375" style="162" bestFit="1" customWidth="1"/>
    <col min="7" max="11" width="1.88671875" style="162"/>
    <col min="12" max="12" width="2.44140625" style="162" bestFit="1" customWidth="1"/>
    <col min="13" max="29" width="1.88671875" style="162"/>
    <col min="30" max="30" width="1.88671875" style="162" customWidth="1"/>
    <col min="31" max="32" width="1.88671875" style="162"/>
    <col min="33" max="33" width="1.88671875" style="162" customWidth="1"/>
    <col min="34" max="265" width="1.88671875" style="162"/>
    <col min="266" max="266" width="10.77734375" style="162" bestFit="1" customWidth="1"/>
    <col min="267" max="276" width="1.88671875" style="162"/>
    <col min="277" max="277" width="2.44140625" style="162" bestFit="1" customWidth="1"/>
    <col min="278" max="521" width="1.88671875" style="162"/>
    <col min="522" max="522" width="10.77734375" style="162" bestFit="1" customWidth="1"/>
    <col min="523" max="532" width="1.88671875" style="162"/>
    <col min="533" max="533" width="2.44140625" style="162" bestFit="1" customWidth="1"/>
    <col min="534" max="777" width="1.88671875" style="162"/>
    <col min="778" max="778" width="10.77734375" style="162" bestFit="1" customWidth="1"/>
    <col min="779" max="788" width="1.88671875" style="162"/>
    <col min="789" max="789" width="2.44140625" style="162" bestFit="1" customWidth="1"/>
    <col min="790" max="1033" width="1.88671875" style="162"/>
    <col min="1034" max="1034" width="10.77734375" style="162" bestFit="1" customWidth="1"/>
    <col min="1035" max="1044" width="1.88671875" style="162"/>
    <col min="1045" max="1045" width="2.44140625" style="162" bestFit="1" customWidth="1"/>
    <col min="1046" max="1289" width="1.88671875" style="162"/>
    <col min="1290" max="1290" width="10.77734375" style="162" bestFit="1" customWidth="1"/>
    <col min="1291" max="1300" width="1.88671875" style="162"/>
    <col min="1301" max="1301" width="2.44140625" style="162" bestFit="1" customWidth="1"/>
    <col min="1302" max="1545" width="1.88671875" style="162"/>
    <col min="1546" max="1546" width="10.77734375" style="162" bestFit="1" customWidth="1"/>
    <col min="1547" max="1556" width="1.88671875" style="162"/>
    <col min="1557" max="1557" width="2.44140625" style="162" bestFit="1" customWidth="1"/>
    <col min="1558" max="1801" width="1.88671875" style="162"/>
    <col min="1802" max="1802" width="10.77734375" style="162" bestFit="1" customWidth="1"/>
    <col min="1803" max="1812" width="1.88671875" style="162"/>
    <col min="1813" max="1813" width="2.44140625" style="162" bestFit="1" customWidth="1"/>
    <col min="1814" max="2057" width="1.88671875" style="162"/>
    <col min="2058" max="2058" width="10.77734375" style="162" bestFit="1" customWidth="1"/>
    <col min="2059" max="2068" width="1.88671875" style="162"/>
    <col min="2069" max="2069" width="2.44140625" style="162" bestFit="1" customWidth="1"/>
    <col min="2070" max="2313" width="1.88671875" style="162"/>
    <col min="2314" max="2314" width="10.77734375" style="162" bestFit="1" customWidth="1"/>
    <col min="2315" max="2324" width="1.88671875" style="162"/>
    <col min="2325" max="2325" width="2.44140625" style="162" bestFit="1" customWidth="1"/>
    <col min="2326" max="2569" width="1.88671875" style="162"/>
    <col min="2570" max="2570" width="10.77734375" style="162" bestFit="1" customWidth="1"/>
    <col min="2571" max="2580" width="1.88671875" style="162"/>
    <col min="2581" max="2581" width="2.44140625" style="162" bestFit="1" customWidth="1"/>
    <col min="2582" max="2825" width="1.88671875" style="162"/>
    <col min="2826" max="2826" width="10.77734375" style="162" bestFit="1" customWidth="1"/>
    <col min="2827" max="2836" width="1.88671875" style="162"/>
    <col min="2837" max="2837" width="2.44140625" style="162" bestFit="1" customWidth="1"/>
    <col min="2838" max="3081" width="1.88671875" style="162"/>
    <col min="3082" max="3082" width="10.77734375" style="162" bestFit="1" customWidth="1"/>
    <col min="3083" max="3092" width="1.88671875" style="162"/>
    <col min="3093" max="3093" width="2.44140625" style="162" bestFit="1" customWidth="1"/>
    <col min="3094" max="3337" width="1.88671875" style="162"/>
    <col min="3338" max="3338" width="10.77734375" style="162" bestFit="1" customWidth="1"/>
    <col min="3339" max="3348" width="1.88671875" style="162"/>
    <col min="3349" max="3349" width="2.44140625" style="162" bestFit="1" customWidth="1"/>
    <col min="3350" max="3593" width="1.88671875" style="162"/>
    <col min="3594" max="3594" width="10.77734375" style="162" bestFit="1" customWidth="1"/>
    <col min="3595" max="3604" width="1.88671875" style="162"/>
    <col min="3605" max="3605" width="2.44140625" style="162" bestFit="1" customWidth="1"/>
    <col min="3606" max="3849" width="1.88671875" style="162"/>
    <col min="3850" max="3850" width="10.77734375" style="162" bestFit="1" customWidth="1"/>
    <col min="3851" max="3860" width="1.88671875" style="162"/>
    <col min="3861" max="3861" width="2.44140625" style="162" bestFit="1" customWidth="1"/>
    <col min="3862" max="4105" width="1.88671875" style="162"/>
    <col min="4106" max="4106" width="10.77734375" style="162" bestFit="1" customWidth="1"/>
    <col min="4107" max="4116" width="1.88671875" style="162"/>
    <col min="4117" max="4117" width="2.44140625" style="162" bestFit="1" customWidth="1"/>
    <col min="4118" max="4361" width="1.88671875" style="162"/>
    <col min="4362" max="4362" width="10.77734375" style="162" bestFit="1" customWidth="1"/>
    <col min="4363" max="4372" width="1.88671875" style="162"/>
    <col min="4373" max="4373" width="2.44140625" style="162" bestFit="1" customWidth="1"/>
    <col min="4374" max="4617" width="1.88671875" style="162"/>
    <col min="4618" max="4618" width="10.77734375" style="162" bestFit="1" customWidth="1"/>
    <col min="4619" max="4628" width="1.88671875" style="162"/>
    <col min="4629" max="4629" width="2.44140625" style="162" bestFit="1" customWidth="1"/>
    <col min="4630" max="4873" width="1.88671875" style="162"/>
    <col min="4874" max="4874" width="10.77734375" style="162" bestFit="1" customWidth="1"/>
    <col min="4875" max="4884" width="1.88671875" style="162"/>
    <col min="4885" max="4885" width="2.44140625" style="162" bestFit="1" customWidth="1"/>
    <col min="4886" max="5129" width="1.88671875" style="162"/>
    <col min="5130" max="5130" width="10.77734375" style="162" bestFit="1" customWidth="1"/>
    <col min="5131" max="5140" width="1.88671875" style="162"/>
    <col min="5141" max="5141" width="2.44140625" style="162" bestFit="1" customWidth="1"/>
    <col min="5142" max="5385" width="1.88671875" style="162"/>
    <col min="5386" max="5386" width="10.77734375" style="162" bestFit="1" customWidth="1"/>
    <col min="5387" max="5396" width="1.88671875" style="162"/>
    <col min="5397" max="5397" width="2.44140625" style="162" bestFit="1" customWidth="1"/>
    <col min="5398" max="5641" width="1.88671875" style="162"/>
    <col min="5642" max="5642" width="10.77734375" style="162" bestFit="1" customWidth="1"/>
    <col min="5643" max="5652" width="1.88671875" style="162"/>
    <col min="5653" max="5653" width="2.44140625" style="162" bestFit="1" customWidth="1"/>
    <col min="5654" max="5897" width="1.88671875" style="162"/>
    <col min="5898" max="5898" width="10.77734375" style="162" bestFit="1" customWidth="1"/>
    <col min="5899" max="5908" width="1.88671875" style="162"/>
    <col min="5909" max="5909" width="2.44140625" style="162" bestFit="1" customWidth="1"/>
    <col min="5910" max="6153" width="1.88671875" style="162"/>
    <col min="6154" max="6154" width="10.77734375" style="162" bestFit="1" customWidth="1"/>
    <col min="6155" max="6164" width="1.88671875" style="162"/>
    <col min="6165" max="6165" width="2.44140625" style="162" bestFit="1" customWidth="1"/>
    <col min="6166" max="6409" width="1.88671875" style="162"/>
    <col min="6410" max="6410" width="10.77734375" style="162" bestFit="1" customWidth="1"/>
    <col min="6411" max="6420" width="1.88671875" style="162"/>
    <col min="6421" max="6421" width="2.44140625" style="162" bestFit="1" customWidth="1"/>
    <col min="6422" max="6665" width="1.88671875" style="162"/>
    <col min="6666" max="6666" width="10.77734375" style="162" bestFit="1" customWidth="1"/>
    <col min="6667" max="6676" width="1.88671875" style="162"/>
    <col min="6677" max="6677" width="2.44140625" style="162" bestFit="1" customWidth="1"/>
    <col min="6678" max="6921" width="1.88671875" style="162"/>
    <col min="6922" max="6922" width="10.77734375" style="162" bestFit="1" customWidth="1"/>
    <col min="6923" max="6932" width="1.88671875" style="162"/>
    <col min="6933" max="6933" width="2.44140625" style="162" bestFit="1" customWidth="1"/>
    <col min="6934" max="7177" width="1.88671875" style="162"/>
    <col min="7178" max="7178" width="10.77734375" style="162" bestFit="1" customWidth="1"/>
    <col min="7179" max="7188" width="1.88671875" style="162"/>
    <col min="7189" max="7189" width="2.44140625" style="162" bestFit="1" customWidth="1"/>
    <col min="7190" max="7433" width="1.88671875" style="162"/>
    <col min="7434" max="7434" width="10.77734375" style="162" bestFit="1" customWidth="1"/>
    <col min="7435" max="7444" width="1.88671875" style="162"/>
    <col min="7445" max="7445" width="2.44140625" style="162" bestFit="1" customWidth="1"/>
    <col min="7446" max="7689" width="1.88671875" style="162"/>
    <col min="7690" max="7690" width="10.77734375" style="162" bestFit="1" customWidth="1"/>
    <col min="7691" max="7700" width="1.88671875" style="162"/>
    <col min="7701" max="7701" width="2.44140625" style="162" bestFit="1" customWidth="1"/>
    <col min="7702" max="7945" width="1.88671875" style="162"/>
    <col min="7946" max="7946" width="10.77734375" style="162" bestFit="1" customWidth="1"/>
    <col min="7947" max="7956" width="1.88671875" style="162"/>
    <col min="7957" max="7957" width="2.44140625" style="162" bestFit="1" customWidth="1"/>
    <col min="7958" max="8201" width="1.88671875" style="162"/>
    <col min="8202" max="8202" width="10.77734375" style="162" bestFit="1" customWidth="1"/>
    <col min="8203" max="8212" width="1.88671875" style="162"/>
    <col min="8213" max="8213" width="2.44140625" style="162" bestFit="1" customWidth="1"/>
    <col min="8214" max="8457" width="1.88671875" style="162"/>
    <col min="8458" max="8458" width="10.77734375" style="162" bestFit="1" customWidth="1"/>
    <col min="8459" max="8468" width="1.88671875" style="162"/>
    <col min="8469" max="8469" width="2.44140625" style="162" bestFit="1" customWidth="1"/>
    <col min="8470" max="8713" width="1.88671875" style="162"/>
    <col min="8714" max="8714" width="10.77734375" style="162" bestFit="1" customWidth="1"/>
    <col min="8715" max="8724" width="1.88671875" style="162"/>
    <col min="8725" max="8725" width="2.44140625" style="162" bestFit="1" customWidth="1"/>
    <col min="8726" max="8969" width="1.88671875" style="162"/>
    <col min="8970" max="8970" width="10.77734375" style="162" bestFit="1" customWidth="1"/>
    <col min="8971" max="8980" width="1.88671875" style="162"/>
    <col min="8981" max="8981" width="2.44140625" style="162" bestFit="1" customWidth="1"/>
    <col min="8982" max="9225" width="1.88671875" style="162"/>
    <col min="9226" max="9226" width="10.77734375" style="162" bestFit="1" customWidth="1"/>
    <col min="9227" max="9236" width="1.88671875" style="162"/>
    <col min="9237" max="9237" width="2.44140625" style="162" bestFit="1" customWidth="1"/>
    <col min="9238" max="9481" width="1.88671875" style="162"/>
    <col min="9482" max="9482" width="10.77734375" style="162" bestFit="1" customWidth="1"/>
    <col min="9483" max="9492" width="1.88671875" style="162"/>
    <col min="9493" max="9493" width="2.44140625" style="162" bestFit="1" customWidth="1"/>
    <col min="9494" max="9737" width="1.88671875" style="162"/>
    <col min="9738" max="9738" width="10.77734375" style="162" bestFit="1" customWidth="1"/>
    <col min="9739" max="9748" width="1.88671875" style="162"/>
    <col min="9749" max="9749" width="2.44140625" style="162" bestFit="1" customWidth="1"/>
    <col min="9750" max="9993" width="1.88671875" style="162"/>
    <col min="9994" max="9994" width="10.77734375" style="162" bestFit="1" customWidth="1"/>
    <col min="9995" max="10004" width="1.88671875" style="162"/>
    <col min="10005" max="10005" width="2.44140625" style="162" bestFit="1" customWidth="1"/>
    <col min="10006" max="10249" width="1.88671875" style="162"/>
    <col min="10250" max="10250" width="10.77734375" style="162" bestFit="1" customWidth="1"/>
    <col min="10251" max="10260" width="1.88671875" style="162"/>
    <col min="10261" max="10261" width="2.44140625" style="162" bestFit="1" customWidth="1"/>
    <col min="10262" max="10505" width="1.88671875" style="162"/>
    <col min="10506" max="10506" width="10.77734375" style="162" bestFit="1" customWidth="1"/>
    <col min="10507" max="10516" width="1.88671875" style="162"/>
    <col min="10517" max="10517" width="2.44140625" style="162" bestFit="1" customWidth="1"/>
    <col min="10518" max="10761" width="1.88671875" style="162"/>
    <col min="10762" max="10762" width="10.77734375" style="162" bestFit="1" customWidth="1"/>
    <col min="10763" max="10772" width="1.88671875" style="162"/>
    <col min="10773" max="10773" width="2.44140625" style="162" bestFit="1" customWidth="1"/>
    <col min="10774" max="11017" width="1.88671875" style="162"/>
    <col min="11018" max="11018" width="10.77734375" style="162" bestFit="1" customWidth="1"/>
    <col min="11019" max="11028" width="1.88671875" style="162"/>
    <col min="11029" max="11029" width="2.44140625" style="162" bestFit="1" customWidth="1"/>
    <col min="11030" max="11273" width="1.88671875" style="162"/>
    <col min="11274" max="11274" width="10.77734375" style="162" bestFit="1" customWidth="1"/>
    <col min="11275" max="11284" width="1.88671875" style="162"/>
    <col min="11285" max="11285" width="2.44140625" style="162" bestFit="1" customWidth="1"/>
    <col min="11286" max="11529" width="1.88671875" style="162"/>
    <col min="11530" max="11530" width="10.77734375" style="162" bestFit="1" customWidth="1"/>
    <col min="11531" max="11540" width="1.88671875" style="162"/>
    <col min="11541" max="11541" width="2.44140625" style="162" bestFit="1" customWidth="1"/>
    <col min="11542" max="11785" width="1.88671875" style="162"/>
    <col min="11786" max="11786" width="10.77734375" style="162" bestFit="1" customWidth="1"/>
    <col min="11787" max="11796" width="1.88671875" style="162"/>
    <col min="11797" max="11797" width="2.44140625" style="162" bestFit="1" customWidth="1"/>
    <col min="11798" max="12041" width="1.88671875" style="162"/>
    <col min="12042" max="12042" width="10.77734375" style="162" bestFit="1" customWidth="1"/>
    <col min="12043" max="12052" width="1.88671875" style="162"/>
    <col min="12053" max="12053" width="2.44140625" style="162" bestFit="1" customWidth="1"/>
    <col min="12054" max="12297" width="1.88671875" style="162"/>
    <col min="12298" max="12298" width="10.77734375" style="162" bestFit="1" customWidth="1"/>
    <col min="12299" max="12308" width="1.88671875" style="162"/>
    <col min="12309" max="12309" width="2.44140625" style="162" bestFit="1" customWidth="1"/>
    <col min="12310" max="12553" width="1.88671875" style="162"/>
    <col min="12554" max="12554" width="10.77734375" style="162" bestFit="1" customWidth="1"/>
    <col min="12555" max="12564" width="1.88671875" style="162"/>
    <col min="12565" max="12565" width="2.44140625" style="162" bestFit="1" customWidth="1"/>
    <col min="12566" max="12809" width="1.88671875" style="162"/>
    <col min="12810" max="12810" width="10.77734375" style="162" bestFit="1" customWidth="1"/>
    <col min="12811" max="12820" width="1.88671875" style="162"/>
    <col min="12821" max="12821" width="2.44140625" style="162" bestFit="1" customWidth="1"/>
    <col min="12822" max="13065" width="1.88671875" style="162"/>
    <col min="13066" max="13066" width="10.77734375" style="162" bestFit="1" customWidth="1"/>
    <col min="13067" max="13076" width="1.88671875" style="162"/>
    <col min="13077" max="13077" width="2.44140625" style="162" bestFit="1" customWidth="1"/>
    <col min="13078" max="13321" width="1.88671875" style="162"/>
    <col min="13322" max="13322" width="10.77734375" style="162" bestFit="1" customWidth="1"/>
    <col min="13323" max="13332" width="1.88671875" style="162"/>
    <col min="13333" max="13333" width="2.44140625" style="162" bestFit="1" customWidth="1"/>
    <col min="13334" max="13577" width="1.88671875" style="162"/>
    <col min="13578" max="13578" width="10.77734375" style="162" bestFit="1" customWidth="1"/>
    <col min="13579" max="13588" width="1.88671875" style="162"/>
    <col min="13589" max="13589" width="2.44140625" style="162" bestFit="1" customWidth="1"/>
    <col min="13590" max="13833" width="1.88671875" style="162"/>
    <col min="13834" max="13834" width="10.77734375" style="162" bestFit="1" customWidth="1"/>
    <col min="13835" max="13844" width="1.88671875" style="162"/>
    <col min="13845" max="13845" width="2.44140625" style="162" bestFit="1" customWidth="1"/>
    <col min="13846" max="14089" width="1.88671875" style="162"/>
    <col min="14090" max="14090" width="10.77734375" style="162" bestFit="1" customWidth="1"/>
    <col min="14091" max="14100" width="1.88671875" style="162"/>
    <col min="14101" max="14101" width="2.44140625" style="162" bestFit="1" customWidth="1"/>
    <col min="14102" max="14345" width="1.88671875" style="162"/>
    <col min="14346" max="14346" width="10.77734375" style="162" bestFit="1" customWidth="1"/>
    <col min="14347" max="14356" width="1.88671875" style="162"/>
    <col min="14357" max="14357" width="2.44140625" style="162" bestFit="1" customWidth="1"/>
    <col min="14358" max="14601" width="1.88671875" style="162"/>
    <col min="14602" max="14602" width="10.77734375" style="162" bestFit="1" customWidth="1"/>
    <col min="14603" max="14612" width="1.88671875" style="162"/>
    <col min="14613" max="14613" width="2.44140625" style="162" bestFit="1" customWidth="1"/>
    <col min="14614" max="14857" width="1.88671875" style="162"/>
    <col min="14858" max="14858" width="10.77734375" style="162" bestFit="1" customWidth="1"/>
    <col min="14859" max="14868" width="1.88671875" style="162"/>
    <col min="14869" max="14869" width="2.44140625" style="162" bestFit="1" customWidth="1"/>
    <col min="14870" max="15113" width="1.88671875" style="162"/>
    <col min="15114" max="15114" width="10.77734375" style="162" bestFit="1" customWidth="1"/>
    <col min="15115" max="15124" width="1.88671875" style="162"/>
    <col min="15125" max="15125" width="2.44140625" style="162" bestFit="1" customWidth="1"/>
    <col min="15126" max="15369" width="1.88671875" style="162"/>
    <col min="15370" max="15370" width="10.77734375" style="162" bestFit="1" customWidth="1"/>
    <col min="15371" max="15380" width="1.88671875" style="162"/>
    <col min="15381" max="15381" width="2.44140625" style="162" bestFit="1" customWidth="1"/>
    <col min="15382" max="15625" width="1.88671875" style="162"/>
    <col min="15626" max="15626" width="10.77734375" style="162" bestFit="1" customWidth="1"/>
    <col min="15627" max="15636" width="1.88671875" style="162"/>
    <col min="15637" max="15637" width="2.44140625" style="162" bestFit="1" customWidth="1"/>
    <col min="15638" max="15881" width="1.88671875" style="162"/>
    <col min="15882" max="15882" width="10.77734375" style="162" bestFit="1" customWidth="1"/>
    <col min="15883" max="15892" width="1.88671875" style="162"/>
    <col min="15893" max="15893" width="2.44140625" style="162" bestFit="1" customWidth="1"/>
    <col min="15894" max="16137" width="1.88671875" style="162"/>
    <col min="16138" max="16138" width="10.77734375" style="162" bestFit="1" customWidth="1"/>
    <col min="16139" max="16148" width="1.88671875" style="162"/>
    <col min="16149" max="16149" width="2.44140625" style="162" bestFit="1" customWidth="1"/>
    <col min="16150" max="16384" width="1.88671875" style="162"/>
  </cols>
  <sheetData>
    <row r="1" spans="2:81" s="159" customFormat="1" x14ac:dyDescent="0.45">
      <c r="B1" s="158"/>
    </row>
    <row r="2" spans="2:81" ht="16.5" x14ac:dyDescent="0.45">
      <c r="B2" s="160" t="s">
        <v>717</v>
      </c>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row>
    <row r="3" spans="2:81" ht="16.5" thickBot="1" x14ac:dyDescent="0.5">
      <c r="B3" s="161"/>
      <c r="C3" s="161"/>
      <c r="D3" s="161"/>
      <c r="E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row>
    <row r="4" spans="2:81" ht="16.5" thickBot="1" x14ac:dyDescent="0.5">
      <c r="B4" s="163" t="s">
        <v>718</v>
      </c>
      <c r="C4" s="164"/>
      <c r="D4" s="164"/>
      <c r="E4" s="165"/>
      <c r="F4" s="166" t="s">
        <v>719</v>
      </c>
      <c r="G4" s="166" t="s">
        <v>720</v>
      </c>
      <c r="H4" s="164"/>
      <c r="I4" s="164"/>
      <c r="J4" s="164"/>
      <c r="K4" s="164"/>
      <c r="L4" s="166" t="s">
        <v>721</v>
      </c>
      <c r="M4" s="164"/>
      <c r="N4" s="164"/>
      <c r="O4" s="164"/>
      <c r="P4" s="164"/>
      <c r="Q4" s="164"/>
      <c r="R4" s="164"/>
      <c r="S4" s="164"/>
      <c r="T4" s="164"/>
      <c r="U4" s="164"/>
      <c r="V4" s="164"/>
      <c r="W4" s="164"/>
      <c r="X4" s="164"/>
      <c r="Y4" s="164"/>
      <c r="Z4" s="164"/>
      <c r="AA4" s="164"/>
      <c r="AB4" s="164"/>
      <c r="AC4" s="164"/>
      <c r="AD4" s="164"/>
      <c r="AE4" s="164"/>
      <c r="AF4" s="164"/>
      <c r="AG4" s="164"/>
      <c r="AH4" s="164"/>
      <c r="AI4" s="165"/>
      <c r="AJ4" s="166"/>
      <c r="AK4" s="164"/>
      <c r="AL4" s="166" t="s">
        <v>722</v>
      </c>
      <c r="AM4" s="164"/>
      <c r="AN4" s="164"/>
      <c r="AO4" s="164"/>
      <c r="AP4" s="164"/>
      <c r="AQ4" s="164"/>
      <c r="AR4" s="164"/>
      <c r="AS4" s="164"/>
      <c r="AT4" s="164"/>
      <c r="AU4" s="164"/>
      <c r="AV4" s="164"/>
      <c r="AW4" s="164"/>
      <c r="AX4" s="164"/>
      <c r="AY4" s="164"/>
      <c r="AZ4" s="164"/>
      <c r="BA4" s="164"/>
      <c r="BB4" s="164"/>
      <c r="BC4" s="164"/>
      <c r="BD4" s="164"/>
      <c r="BE4" s="164"/>
      <c r="BF4" s="164"/>
      <c r="BG4" s="164"/>
      <c r="BH4" s="164"/>
      <c r="BI4" s="164"/>
      <c r="BJ4" s="164"/>
      <c r="BK4" s="164"/>
      <c r="BL4" s="165"/>
      <c r="BM4" s="166" t="s">
        <v>723</v>
      </c>
      <c r="BN4" s="164"/>
      <c r="BO4" s="164"/>
      <c r="BP4" s="164"/>
      <c r="BQ4" s="164"/>
      <c r="BR4" s="164"/>
      <c r="BS4" s="164"/>
      <c r="BT4" s="164"/>
      <c r="BU4" s="164"/>
      <c r="BV4" s="164"/>
      <c r="BW4" s="164"/>
      <c r="BX4" s="164"/>
      <c r="BY4" s="164"/>
      <c r="BZ4" s="167"/>
    </row>
    <row r="5" spans="2:81" ht="16.5" thickTop="1" x14ac:dyDescent="0.45">
      <c r="B5" s="299" t="s">
        <v>724</v>
      </c>
      <c r="C5" s="300"/>
      <c r="D5" s="300"/>
      <c r="E5" s="301"/>
      <c r="F5" s="168">
        <v>43638</v>
      </c>
      <c r="G5" s="169" t="s">
        <v>725</v>
      </c>
      <c r="H5" s="170"/>
      <c r="I5" s="170"/>
      <c r="J5" s="170"/>
      <c r="K5" s="170"/>
      <c r="L5" s="169" t="s">
        <v>726</v>
      </c>
      <c r="M5" s="170"/>
      <c r="N5" s="170"/>
      <c r="O5" s="170"/>
      <c r="P5" s="170"/>
      <c r="Q5" s="170"/>
      <c r="R5" s="170"/>
      <c r="S5" s="170"/>
      <c r="T5" s="170"/>
      <c r="U5" s="170"/>
      <c r="V5" s="170"/>
      <c r="W5" s="170"/>
      <c r="X5" s="170"/>
      <c r="Y5" s="170"/>
      <c r="Z5" s="170"/>
      <c r="AA5" s="170"/>
      <c r="AB5" s="170"/>
      <c r="AC5" s="170"/>
      <c r="AD5" s="170"/>
      <c r="AE5" s="170"/>
      <c r="AF5" s="170"/>
      <c r="AG5" s="170"/>
      <c r="AH5" s="170"/>
      <c r="AI5" s="170"/>
      <c r="AJ5" s="170"/>
      <c r="AK5" s="171"/>
      <c r="AL5" s="170"/>
      <c r="AM5" s="170"/>
      <c r="AN5" s="170"/>
      <c r="AO5" s="170"/>
      <c r="AP5" s="170"/>
      <c r="AQ5" s="170"/>
      <c r="AR5" s="170"/>
      <c r="AS5" s="170"/>
      <c r="AT5" s="170"/>
      <c r="AU5" s="170"/>
      <c r="AV5" s="170"/>
      <c r="AW5" s="170"/>
      <c r="AX5" s="170"/>
      <c r="AY5" s="170"/>
      <c r="AZ5" s="170"/>
      <c r="BA5" s="170"/>
      <c r="BB5" s="170"/>
      <c r="BC5" s="170"/>
      <c r="BD5" s="170"/>
      <c r="BE5" s="170"/>
      <c r="BF5" s="170"/>
      <c r="BG5" s="170"/>
      <c r="BH5" s="170"/>
      <c r="BI5" s="170"/>
      <c r="BJ5" s="170"/>
      <c r="BK5" s="170"/>
      <c r="BL5" s="171"/>
      <c r="BM5" s="169"/>
      <c r="BN5" s="170"/>
      <c r="BO5" s="170"/>
      <c r="BP5" s="170"/>
      <c r="BQ5" s="170"/>
      <c r="BR5" s="170"/>
      <c r="BS5" s="170"/>
      <c r="BT5" s="170"/>
      <c r="BU5" s="170"/>
      <c r="BV5" s="170"/>
      <c r="BW5" s="170"/>
      <c r="BX5" s="170"/>
      <c r="BY5" s="170"/>
      <c r="BZ5" s="172"/>
    </row>
    <row r="6" spans="2:81" x14ac:dyDescent="0.45">
      <c r="B6" s="302" t="s">
        <v>1160</v>
      </c>
      <c r="C6" s="291"/>
      <c r="D6" s="291"/>
      <c r="E6" s="292"/>
      <c r="F6" s="173">
        <v>43648</v>
      </c>
      <c r="G6" s="174" t="s">
        <v>725</v>
      </c>
      <c r="H6" s="175"/>
      <c r="I6" s="175"/>
      <c r="J6" s="175"/>
      <c r="K6" s="175"/>
      <c r="L6" s="174" t="s">
        <v>1161</v>
      </c>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6"/>
      <c r="AL6" s="175" t="s">
        <v>1164</v>
      </c>
      <c r="AM6" s="175"/>
      <c r="AN6" s="175"/>
      <c r="AO6" s="175"/>
      <c r="AP6" s="175"/>
      <c r="AQ6" s="175"/>
      <c r="AR6" s="175"/>
      <c r="AS6" s="175"/>
      <c r="AT6" s="175"/>
      <c r="AU6" s="175"/>
      <c r="AV6" s="175"/>
      <c r="AW6" s="175"/>
      <c r="AX6" s="175"/>
      <c r="AY6" s="175"/>
      <c r="AZ6" s="175"/>
      <c r="BA6" s="175"/>
      <c r="BB6" s="175"/>
      <c r="BC6" s="175"/>
      <c r="BD6" s="175"/>
      <c r="BE6" s="175"/>
      <c r="BF6" s="175"/>
      <c r="BG6" s="175"/>
      <c r="BH6" s="175"/>
      <c r="BI6" s="175"/>
      <c r="BJ6" s="175"/>
      <c r="BK6" s="175"/>
      <c r="BL6" s="176"/>
      <c r="BM6" s="174" t="s">
        <v>1162</v>
      </c>
      <c r="BN6" s="175"/>
      <c r="BO6" s="175"/>
      <c r="BP6" s="175"/>
      <c r="BQ6" s="175"/>
      <c r="BR6" s="175"/>
      <c r="BS6" s="175"/>
      <c r="BT6" s="175"/>
      <c r="BU6" s="175"/>
      <c r="BV6" s="175"/>
      <c r="BW6" s="175"/>
      <c r="BX6" s="175"/>
      <c r="BY6" s="175"/>
      <c r="BZ6" s="177"/>
    </row>
    <row r="7" spans="2:81" x14ac:dyDescent="0.45">
      <c r="B7" s="302"/>
      <c r="C7" s="291"/>
      <c r="D7" s="291"/>
      <c r="E7" s="292"/>
      <c r="F7" s="173"/>
      <c r="G7" s="174"/>
      <c r="H7" s="175"/>
      <c r="I7" s="175"/>
      <c r="J7" s="175"/>
      <c r="K7" s="175"/>
      <c r="L7" s="174"/>
      <c r="M7" s="175"/>
      <c r="N7" s="175"/>
      <c r="O7" s="175"/>
      <c r="P7" s="175"/>
      <c r="Q7" s="175"/>
      <c r="R7" s="175"/>
      <c r="S7" s="175"/>
      <c r="T7" s="175"/>
      <c r="U7" s="175"/>
      <c r="V7" s="175"/>
      <c r="W7" s="175"/>
      <c r="X7" s="175"/>
      <c r="Y7" s="175"/>
      <c r="Z7" s="175"/>
      <c r="AA7" s="175"/>
      <c r="AB7" s="175"/>
      <c r="AC7" s="175"/>
      <c r="AD7" s="175"/>
      <c r="AE7" s="175"/>
      <c r="AF7" s="175"/>
      <c r="AG7" s="175"/>
      <c r="AH7" s="175"/>
      <c r="AI7" s="175"/>
      <c r="AJ7" s="175"/>
      <c r="AK7" s="176"/>
      <c r="AL7" s="175"/>
      <c r="AM7" s="175"/>
      <c r="AN7" s="175"/>
      <c r="AO7" s="175"/>
      <c r="AP7" s="175"/>
      <c r="AQ7" s="175"/>
      <c r="AR7" s="175"/>
      <c r="AS7" s="175"/>
      <c r="AT7" s="175"/>
      <c r="AU7" s="175"/>
      <c r="AV7" s="175"/>
      <c r="AW7" s="175"/>
      <c r="AX7" s="175"/>
      <c r="AY7" s="175"/>
      <c r="AZ7" s="175"/>
      <c r="BA7" s="175"/>
      <c r="BB7" s="175"/>
      <c r="BC7" s="175"/>
      <c r="BD7" s="175"/>
      <c r="BE7" s="175"/>
      <c r="BF7" s="175"/>
      <c r="BG7" s="175"/>
      <c r="BH7" s="175"/>
      <c r="BI7" s="175"/>
      <c r="BJ7" s="175"/>
      <c r="BK7" s="175"/>
      <c r="BL7" s="176"/>
      <c r="BM7" s="174" t="s">
        <v>1163</v>
      </c>
      <c r="BN7" s="175"/>
      <c r="BO7" s="175"/>
      <c r="BP7" s="175"/>
      <c r="BQ7" s="175"/>
      <c r="BR7" s="175"/>
      <c r="BS7" s="175"/>
      <c r="BT7" s="175"/>
      <c r="BU7" s="175"/>
      <c r="BV7" s="175"/>
      <c r="BW7" s="175"/>
      <c r="BX7" s="175"/>
      <c r="BY7" s="175"/>
      <c r="BZ7" s="177"/>
    </row>
    <row r="8" spans="2:81" x14ac:dyDescent="0.45">
      <c r="B8" s="302" t="s">
        <v>1168</v>
      </c>
      <c r="C8" s="291"/>
      <c r="D8" s="291"/>
      <c r="E8" s="292"/>
      <c r="F8" s="173">
        <v>43651</v>
      </c>
      <c r="G8" s="174" t="s">
        <v>725</v>
      </c>
      <c r="H8" s="175"/>
      <c r="I8" s="175"/>
      <c r="J8" s="175"/>
      <c r="K8" s="175"/>
      <c r="L8" s="174" t="s">
        <v>1169</v>
      </c>
      <c r="M8" s="175"/>
      <c r="N8" s="175"/>
      <c r="O8" s="175"/>
      <c r="P8" s="175"/>
      <c r="Q8" s="175"/>
      <c r="R8" s="175"/>
      <c r="S8" s="175"/>
      <c r="T8" s="175"/>
      <c r="U8" s="175"/>
      <c r="V8" s="175"/>
      <c r="W8" s="175"/>
      <c r="X8" s="175"/>
      <c r="Y8" s="175"/>
      <c r="Z8" s="175"/>
      <c r="AA8" s="175"/>
      <c r="AB8" s="175"/>
      <c r="AC8" s="175"/>
      <c r="AD8" s="175"/>
      <c r="AE8" s="175"/>
      <c r="AF8" s="175"/>
      <c r="AG8" s="175"/>
      <c r="AH8" s="175"/>
      <c r="AI8" s="175"/>
      <c r="AJ8" s="175"/>
      <c r="AK8" s="176"/>
      <c r="AL8" s="175" t="s">
        <v>1170</v>
      </c>
      <c r="AM8" s="175"/>
      <c r="AN8" s="175"/>
      <c r="AO8" s="175"/>
      <c r="AP8" s="175"/>
      <c r="AQ8" s="175"/>
      <c r="AR8" s="175"/>
      <c r="AS8" s="175"/>
      <c r="AT8" s="175"/>
      <c r="AU8" s="175"/>
      <c r="AV8" s="175"/>
      <c r="AW8" s="175"/>
      <c r="AX8" s="175"/>
      <c r="AY8" s="175"/>
      <c r="AZ8" s="175"/>
      <c r="BA8" s="175"/>
      <c r="BB8" s="175"/>
      <c r="BC8" s="175"/>
      <c r="BD8" s="175"/>
      <c r="BE8" s="175"/>
      <c r="BF8" s="175"/>
      <c r="BG8" s="175"/>
      <c r="BH8" s="175"/>
      <c r="BI8" s="175"/>
      <c r="BJ8" s="175"/>
      <c r="BK8" s="175"/>
      <c r="BL8" s="176"/>
      <c r="BM8" s="174" t="s">
        <v>1171</v>
      </c>
      <c r="BN8" s="175"/>
      <c r="BO8" s="175"/>
      <c r="BP8" s="175"/>
      <c r="BQ8" s="175"/>
      <c r="BR8" s="175"/>
      <c r="BS8" s="175"/>
      <c r="BT8" s="175"/>
      <c r="BU8" s="175"/>
      <c r="BV8" s="175"/>
      <c r="BW8" s="175"/>
      <c r="BX8" s="175"/>
      <c r="BY8" s="175"/>
      <c r="BZ8" s="177"/>
    </row>
    <row r="9" spans="2:81" x14ac:dyDescent="0.45">
      <c r="B9" s="302"/>
      <c r="C9" s="291"/>
      <c r="D9" s="291"/>
      <c r="E9" s="292"/>
      <c r="F9" s="173"/>
      <c r="G9" s="174"/>
      <c r="H9" s="175"/>
      <c r="I9" s="175"/>
      <c r="J9" s="175"/>
      <c r="K9" s="175"/>
      <c r="L9" s="174"/>
      <c r="M9" s="175"/>
      <c r="N9" s="175"/>
      <c r="O9" s="175"/>
      <c r="P9" s="175"/>
      <c r="Q9" s="175"/>
      <c r="R9" s="175"/>
      <c r="S9" s="175"/>
      <c r="T9" s="175"/>
      <c r="U9" s="175"/>
      <c r="V9" s="175"/>
      <c r="W9" s="175"/>
      <c r="X9" s="175"/>
      <c r="Y9" s="175"/>
      <c r="Z9" s="175"/>
      <c r="AA9" s="175"/>
      <c r="AB9" s="175"/>
      <c r="AC9" s="175"/>
      <c r="AD9" s="175"/>
      <c r="AE9" s="175"/>
      <c r="AF9" s="175"/>
      <c r="AG9" s="175"/>
      <c r="AH9" s="175"/>
      <c r="AI9" s="175"/>
      <c r="AJ9" s="175"/>
      <c r="AK9" s="176"/>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75"/>
      <c r="BL9" s="176"/>
      <c r="BM9" s="174"/>
      <c r="BN9" s="175"/>
      <c r="BO9" s="175"/>
      <c r="BP9" s="175"/>
      <c r="BQ9" s="175"/>
      <c r="BR9" s="175"/>
      <c r="BS9" s="175"/>
      <c r="BT9" s="175"/>
      <c r="BU9" s="175"/>
      <c r="BV9" s="175"/>
      <c r="BW9" s="175"/>
      <c r="BX9" s="175"/>
      <c r="BY9" s="175"/>
      <c r="BZ9" s="177"/>
    </row>
    <row r="10" spans="2:81" x14ac:dyDescent="0.45">
      <c r="B10" s="302" t="s">
        <v>1205</v>
      </c>
      <c r="C10" s="291"/>
      <c r="D10" s="291"/>
      <c r="E10" s="292"/>
      <c r="F10" s="173">
        <v>43661</v>
      </c>
      <c r="G10" s="174" t="s">
        <v>725</v>
      </c>
      <c r="H10" s="175"/>
      <c r="I10" s="175"/>
      <c r="J10" s="175"/>
      <c r="K10" s="175"/>
      <c r="L10" s="174" t="s">
        <v>1206</v>
      </c>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6"/>
      <c r="AL10" s="175" t="s">
        <v>1207</v>
      </c>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6"/>
      <c r="BM10" s="174" t="s">
        <v>1171</v>
      </c>
      <c r="BN10" s="175"/>
      <c r="BO10" s="175"/>
      <c r="BP10" s="175"/>
      <c r="BQ10" s="175"/>
      <c r="BR10" s="175"/>
      <c r="BS10" s="175"/>
      <c r="BT10" s="175"/>
      <c r="BU10" s="175"/>
      <c r="BV10" s="175"/>
      <c r="BW10" s="175"/>
      <c r="BX10" s="175"/>
      <c r="BY10" s="175"/>
      <c r="BZ10" s="177"/>
    </row>
    <row r="11" spans="2:81" x14ac:dyDescent="0.45">
      <c r="B11" s="302"/>
      <c r="C11" s="291"/>
      <c r="D11" s="291"/>
      <c r="E11" s="292"/>
      <c r="F11" s="173"/>
      <c r="G11" s="174"/>
      <c r="H11" s="175"/>
      <c r="I11" s="175"/>
      <c r="J11" s="175"/>
      <c r="K11" s="175"/>
      <c r="L11" s="174"/>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6"/>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6"/>
      <c r="BM11" s="174" t="s">
        <v>1208</v>
      </c>
      <c r="BN11" s="175"/>
      <c r="BO11" s="175"/>
      <c r="BP11" s="175"/>
      <c r="BQ11" s="175"/>
      <c r="BR11" s="175"/>
      <c r="BS11" s="175"/>
      <c r="BT11" s="175"/>
      <c r="BU11" s="175"/>
      <c r="BV11" s="175"/>
      <c r="BW11" s="175"/>
      <c r="BX11" s="175"/>
      <c r="BY11" s="175"/>
      <c r="BZ11" s="177"/>
    </row>
    <row r="12" spans="2:81" x14ac:dyDescent="0.45">
      <c r="B12" s="290" t="s">
        <v>1214</v>
      </c>
      <c r="C12" s="291"/>
      <c r="D12" s="291"/>
      <c r="E12" s="292"/>
      <c r="F12" s="173">
        <v>43665</v>
      </c>
      <c r="G12" s="174" t="s">
        <v>1215</v>
      </c>
      <c r="H12" s="175"/>
      <c r="I12" s="175"/>
      <c r="J12" s="175"/>
      <c r="K12" s="175"/>
      <c r="L12" s="174" t="s">
        <v>1218</v>
      </c>
      <c r="M12" s="175"/>
      <c r="N12" s="175"/>
      <c r="O12" s="175"/>
      <c r="P12" s="175"/>
      <c r="Q12" s="175"/>
      <c r="R12" s="175"/>
      <c r="S12" s="175"/>
      <c r="T12" s="175"/>
      <c r="U12" s="175"/>
      <c r="V12" s="175"/>
      <c r="W12" s="175"/>
      <c r="X12" s="175"/>
      <c r="Y12" s="175"/>
      <c r="Z12" s="175"/>
      <c r="AA12" s="175"/>
      <c r="AB12" s="175"/>
      <c r="AC12" s="175"/>
      <c r="AD12" s="175"/>
      <c r="AE12" s="175"/>
      <c r="AF12" s="175"/>
      <c r="AG12" s="175"/>
      <c r="AH12" s="175"/>
      <c r="AI12" s="175"/>
      <c r="AJ12" s="175"/>
      <c r="AK12" s="176"/>
      <c r="AL12" s="175" t="s">
        <v>1217</v>
      </c>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6"/>
      <c r="BM12" s="174" t="s">
        <v>1171</v>
      </c>
      <c r="BN12" s="175"/>
      <c r="BO12" s="175"/>
      <c r="BP12" s="175"/>
      <c r="BQ12" s="175"/>
      <c r="BR12" s="175"/>
      <c r="BS12" s="175"/>
      <c r="BT12" s="175"/>
      <c r="BU12" s="175"/>
      <c r="BV12" s="175"/>
      <c r="BW12" s="175"/>
      <c r="BX12" s="175"/>
      <c r="BY12" s="175"/>
      <c r="BZ12" s="177"/>
    </row>
    <row r="13" spans="2:81" x14ac:dyDescent="0.45">
      <c r="B13" s="178"/>
      <c r="C13" s="179"/>
      <c r="D13" s="179"/>
      <c r="E13" s="180"/>
      <c r="F13" s="173"/>
      <c r="G13" s="174"/>
      <c r="H13" s="175"/>
      <c r="I13" s="175"/>
      <c r="J13" s="175"/>
      <c r="K13" s="175"/>
      <c r="L13" s="174" t="s">
        <v>1216</v>
      </c>
      <c r="M13" s="175"/>
      <c r="N13" s="175"/>
      <c r="O13" s="175"/>
      <c r="P13" s="175"/>
      <c r="Q13" s="175"/>
      <c r="R13" s="175"/>
      <c r="S13" s="175"/>
      <c r="T13" s="175"/>
      <c r="U13" s="175"/>
      <c r="V13" s="175"/>
      <c r="W13" s="175"/>
      <c r="X13" s="175"/>
      <c r="Y13" s="175"/>
      <c r="Z13" s="175"/>
      <c r="AA13" s="175"/>
      <c r="AB13" s="175"/>
      <c r="AC13" s="175"/>
      <c r="AD13" s="175"/>
      <c r="AE13" s="175"/>
      <c r="AF13" s="175"/>
      <c r="AG13" s="175"/>
      <c r="AH13" s="175"/>
      <c r="AI13" s="175"/>
      <c r="AJ13" s="175"/>
      <c r="AK13" s="176"/>
      <c r="AL13" s="175" t="s">
        <v>1219</v>
      </c>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6"/>
      <c r="BM13" s="174"/>
      <c r="BN13" s="175"/>
      <c r="BO13" s="175"/>
      <c r="BP13" s="175"/>
      <c r="BQ13" s="175"/>
      <c r="BR13" s="175"/>
      <c r="BS13" s="175"/>
      <c r="BT13" s="175"/>
      <c r="BU13" s="175"/>
      <c r="BV13" s="175"/>
      <c r="BW13" s="175"/>
      <c r="BX13" s="175"/>
      <c r="BY13" s="175"/>
      <c r="BZ13" s="177"/>
    </row>
    <row r="14" spans="2:81" x14ac:dyDescent="0.45">
      <c r="B14" s="178"/>
      <c r="C14" s="179"/>
      <c r="D14" s="179"/>
      <c r="E14" s="180"/>
      <c r="F14" s="173"/>
      <c r="G14" s="174"/>
      <c r="H14" s="175"/>
      <c r="I14" s="175"/>
      <c r="J14" s="175"/>
      <c r="K14" s="175"/>
      <c r="L14" s="174"/>
      <c r="M14" s="175"/>
      <c r="N14" s="175"/>
      <c r="O14" s="175"/>
      <c r="P14" s="175"/>
      <c r="Q14" s="175"/>
      <c r="R14" s="175"/>
      <c r="S14" s="175"/>
      <c r="T14" s="175"/>
      <c r="U14" s="175"/>
      <c r="V14" s="175"/>
      <c r="W14" s="175"/>
      <c r="X14" s="175"/>
      <c r="Y14" s="175"/>
      <c r="Z14" s="175"/>
      <c r="AA14" s="175"/>
      <c r="AB14" s="175"/>
      <c r="AC14" s="175"/>
      <c r="AD14" s="175"/>
      <c r="AE14" s="175"/>
      <c r="AF14" s="175"/>
      <c r="AG14" s="175"/>
      <c r="AH14" s="175"/>
      <c r="AI14" s="175"/>
      <c r="AJ14" s="175"/>
      <c r="AK14" s="176"/>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6"/>
      <c r="BM14" s="174"/>
      <c r="BN14" s="175"/>
      <c r="BO14" s="175"/>
      <c r="BP14" s="175"/>
      <c r="BQ14" s="175"/>
      <c r="BR14" s="175"/>
      <c r="BS14" s="175"/>
      <c r="BT14" s="175"/>
      <c r="BU14" s="175"/>
      <c r="BV14" s="175"/>
      <c r="BW14" s="175"/>
      <c r="BX14" s="175"/>
      <c r="BY14" s="175"/>
      <c r="BZ14" s="177"/>
    </row>
    <row r="15" spans="2:81" x14ac:dyDescent="0.45">
      <c r="B15" s="178"/>
      <c r="C15" s="179"/>
      <c r="D15" s="179"/>
      <c r="E15" s="180"/>
      <c r="F15" s="173"/>
      <c r="G15" s="174"/>
      <c r="H15" s="175"/>
      <c r="I15" s="175"/>
      <c r="J15" s="175"/>
      <c r="K15" s="175"/>
      <c r="L15" s="174"/>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6"/>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6"/>
      <c r="BM15" s="174"/>
      <c r="BN15" s="175"/>
      <c r="BO15" s="175"/>
      <c r="BP15" s="175"/>
      <c r="BQ15" s="175"/>
      <c r="BR15" s="175"/>
      <c r="BS15" s="175"/>
      <c r="BT15" s="175"/>
      <c r="BU15" s="175"/>
      <c r="BV15" s="175"/>
      <c r="BW15" s="175"/>
      <c r="BX15" s="175"/>
      <c r="BY15" s="175"/>
      <c r="BZ15" s="177"/>
    </row>
    <row r="16" spans="2:81" x14ac:dyDescent="0.45">
      <c r="B16" s="178"/>
      <c r="C16" s="179"/>
      <c r="D16" s="179"/>
      <c r="E16" s="180"/>
      <c r="F16" s="173"/>
      <c r="G16" s="174"/>
      <c r="H16" s="175"/>
      <c r="I16" s="175"/>
      <c r="J16" s="175"/>
      <c r="K16" s="175"/>
      <c r="L16" s="174"/>
      <c r="M16" s="175"/>
      <c r="N16" s="175"/>
      <c r="O16" s="175"/>
      <c r="P16" s="175"/>
      <c r="Q16" s="175"/>
      <c r="R16" s="175"/>
      <c r="S16" s="175"/>
      <c r="T16" s="175"/>
      <c r="U16" s="175"/>
      <c r="V16" s="175"/>
      <c r="W16" s="175"/>
      <c r="X16" s="175"/>
      <c r="Y16" s="175"/>
      <c r="Z16" s="175"/>
      <c r="AA16" s="175"/>
      <c r="AB16" s="175"/>
      <c r="AC16" s="175"/>
      <c r="AD16" s="175"/>
      <c r="AE16" s="175"/>
      <c r="AF16" s="175"/>
      <c r="AG16" s="175"/>
      <c r="AH16" s="175"/>
      <c r="AI16" s="175"/>
      <c r="AJ16" s="175"/>
      <c r="AK16" s="176"/>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6"/>
      <c r="BM16" s="174"/>
      <c r="BN16" s="175"/>
      <c r="BO16" s="175"/>
      <c r="BP16" s="175"/>
      <c r="BQ16" s="175"/>
      <c r="BR16" s="175"/>
      <c r="BS16" s="175"/>
      <c r="BT16" s="175"/>
      <c r="BU16" s="175"/>
      <c r="BV16" s="175"/>
      <c r="BW16" s="175"/>
      <c r="BX16" s="175"/>
      <c r="BY16" s="175"/>
      <c r="BZ16" s="177"/>
    </row>
    <row r="17" spans="2:78" x14ac:dyDescent="0.45">
      <c r="B17" s="178"/>
      <c r="C17" s="179"/>
      <c r="D17" s="179"/>
      <c r="E17" s="180"/>
      <c r="F17" s="173"/>
      <c r="G17" s="174"/>
      <c r="H17" s="175"/>
      <c r="I17" s="175"/>
      <c r="J17" s="175"/>
      <c r="K17" s="175"/>
      <c r="L17" s="174"/>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6"/>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6"/>
      <c r="BM17" s="174"/>
      <c r="BN17" s="175"/>
      <c r="BO17" s="175"/>
      <c r="BP17" s="175"/>
      <c r="BQ17" s="175"/>
      <c r="BR17" s="175"/>
      <c r="BS17" s="175"/>
      <c r="BT17" s="175"/>
      <c r="BU17" s="175"/>
      <c r="BV17" s="175"/>
      <c r="BW17" s="175"/>
      <c r="BX17" s="175"/>
      <c r="BY17" s="175"/>
      <c r="BZ17" s="177"/>
    </row>
    <row r="18" spans="2:78" x14ac:dyDescent="0.45">
      <c r="B18" s="178"/>
      <c r="C18" s="179"/>
      <c r="D18" s="179"/>
      <c r="E18" s="180"/>
      <c r="F18" s="173"/>
      <c r="G18" s="174"/>
      <c r="H18" s="175"/>
      <c r="I18" s="175"/>
      <c r="J18" s="175"/>
      <c r="K18" s="175"/>
      <c r="L18" s="174"/>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6"/>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6"/>
      <c r="BM18" s="174"/>
      <c r="BN18" s="175"/>
      <c r="BO18" s="175"/>
      <c r="BP18" s="175"/>
      <c r="BQ18" s="175"/>
      <c r="BR18" s="175"/>
      <c r="BS18" s="175"/>
      <c r="BT18" s="175"/>
      <c r="BU18" s="175"/>
      <c r="BV18" s="175"/>
      <c r="BW18" s="175"/>
      <c r="BX18" s="175"/>
      <c r="BY18" s="175"/>
      <c r="BZ18" s="177"/>
    </row>
    <row r="19" spans="2:78" x14ac:dyDescent="0.45">
      <c r="B19" s="178"/>
      <c r="C19" s="179"/>
      <c r="D19" s="179"/>
      <c r="E19" s="180"/>
      <c r="F19" s="173"/>
      <c r="G19" s="174"/>
      <c r="H19" s="175"/>
      <c r="I19" s="175"/>
      <c r="J19" s="175"/>
      <c r="K19" s="175"/>
      <c r="L19" s="174"/>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6"/>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6"/>
      <c r="BM19" s="174"/>
      <c r="BN19" s="175"/>
      <c r="BO19" s="175"/>
      <c r="BP19" s="175"/>
      <c r="BQ19" s="175"/>
      <c r="BR19" s="175"/>
      <c r="BS19" s="175"/>
      <c r="BT19" s="175"/>
      <c r="BU19" s="175"/>
      <c r="BV19" s="175"/>
      <c r="BW19" s="175"/>
      <c r="BX19" s="175"/>
      <c r="BY19" s="175"/>
      <c r="BZ19" s="177"/>
    </row>
    <row r="20" spans="2:78" x14ac:dyDescent="0.45">
      <c r="B20" s="178"/>
      <c r="C20" s="179"/>
      <c r="D20" s="179"/>
      <c r="E20" s="180"/>
      <c r="F20" s="173"/>
      <c r="G20" s="174"/>
      <c r="H20" s="175"/>
      <c r="I20" s="175"/>
      <c r="J20" s="175"/>
      <c r="K20" s="175"/>
      <c r="L20" s="174"/>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6"/>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6"/>
      <c r="BM20" s="174"/>
      <c r="BN20" s="175"/>
      <c r="BO20" s="175"/>
      <c r="BP20" s="175"/>
      <c r="BQ20" s="175"/>
      <c r="BR20" s="175"/>
      <c r="BS20" s="175"/>
      <c r="BT20" s="175"/>
      <c r="BU20" s="175"/>
      <c r="BV20" s="175"/>
      <c r="BW20" s="175"/>
      <c r="BX20" s="175"/>
      <c r="BY20" s="175"/>
      <c r="BZ20" s="177"/>
    </row>
    <row r="21" spans="2:78" x14ac:dyDescent="0.45">
      <c r="B21" s="178"/>
      <c r="C21" s="179"/>
      <c r="D21" s="179"/>
      <c r="E21" s="180"/>
      <c r="F21" s="173"/>
      <c r="G21" s="174"/>
      <c r="H21" s="175"/>
      <c r="I21" s="175"/>
      <c r="J21" s="175"/>
      <c r="K21" s="175"/>
      <c r="L21" s="174"/>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6"/>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6"/>
      <c r="BM21" s="174"/>
      <c r="BN21" s="175"/>
      <c r="BO21" s="175"/>
      <c r="BP21" s="175"/>
      <c r="BQ21" s="175"/>
      <c r="BR21" s="175"/>
      <c r="BS21" s="175"/>
      <c r="BT21" s="175"/>
      <c r="BU21" s="175"/>
      <c r="BV21" s="175"/>
      <c r="BW21" s="175"/>
      <c r="BX21" s="175"/>
      <c r="BY21" s="175"/>
      <c r="BZ21" s="177"/>
    </row>
    <row r="22" spans="2:78" x14ac:dyDescent="0.45">
      <c r="B22" s="178"/>
      <c r="C22" s="179"/>
      <c r="D22" s="179"/>
      <c r="E22" s="180"/>
      <c r="F22" s="173"/>
      <c r="G22" s="174"/>
      <c r="H22" s="175"/>
      <c r="I22" s="175"/>
      <c r="J22" s="175"/>
      <c r="K22" s="175"/>
      <c r="L22" s="174"/>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6"/>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6"/>
      <c r="BM22" s="174"/>
      <c r="BN22" s="175"/>
      <c r="BO22" s="175"/>
      <c r="BP22" s="175"/>
      <c r="BQ22" s="175"/>
      <c r="BR22" s="175"/>
      <c r="BS22" s="175"/>
      <c r="BT22" s="175"/>
      <c r="BU22" s="175"/>
      <c r="BV22" s="175"/>
      <c r="BW22" s="175"/>
      <c r="BX22" s="175"/>
      <c r="BY22" s="175"/>
      <c r="BZ22" s="177"/>
    </row>
    <row r="23" spans="2:78" x14ac:dyDescent="0.45">
      <c r="B23" s="178"/>
      <c r="C23" s="179"/>
      <c r="D23" s="179"/>
      <c r="E23" s="180"/>
      <c r="F23" s="173"/>
      <c r="G23" s="174"/>
      <c r="H23" s="175"/>
      <c r="I23" s="175"/>
      <c r="J23" s="175"/>
      <c r="K23" s="175"/>
      <c r="L23" s="174"/>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6"/>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6"/>
      <c r="BM23" s="174"/>
      <c r="BN23" s="175"/>
      <c r="BO23" s="175"/>
      <c r="BP23" s="175"/>
      <c r="BQ23" s="175"/>
      <c r="BR23" s="175"/>
      <c r="BS23" s="175"/>
      <c r="BT23" s="175"/>
      <c r="BU23" s="175"/>
      <c r="BV23" s="175"/>
      <c r="BW23" s="175"/>
      <c r="BX23" s="175"/>
      <c r="BY23" s="175"/>
      <c r="BZ23" s="177"/>
    </row>
    <row r="24" spans="2:78" x14ac:dyDescent="0.45">
      <c r="B24" s="181"/>
      <c r="C24" s="179"/>
      <c r="D24" s="179"/>
      <c r="E24" s="180"/>
      <c r="F24" s="182"/>
      <c r="G24" s="174"/>
      <c r="H24" s="175"/>
      <c r="I24" s="175"/>
      <c r="J24" s="175"/>
      <c r="K24" s="175"/>
      <c r="L24" s="174"/>
      <c r="M24" s="175"/>
      <c r="N24" s="175"/>
      <c r="O24" s="175"/>
      <c r="P24" s="175"/>
      <c r="Q24" s="175"/>
      <c r="R24" s="175"/>
      <c r="S24" s="175"/>
      <c r="T24" s="175"/>
      <c r="U24" s="175"/>
      <c r="V24" s="175"/>
      <c r="W24" s="175"/>
      <c r="X24" s="175"/>
      <c r="Y24" s="175"/>
      <c r="Z24" s="175"/>
      <c r="AA24" s="175"/>
      <c r="AB24" s="175"/>
      <c r="AC24" s="175"/>
      <c r="AD24" s="175"/>
      <c r="AE24" s="175"/>
      <c r="AF24" s="175"/>
      <c r="AG24" s="175"/>
      <c r="AH24" s="175"/>
      <c r="AI24" s="175"/>
      <c r="AJ24" s="175"/>
      <c r="AK24" s="176"/>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6"/>
      <c r="BM24" s="174"/>
      <c r="BN24" s="175"/>
      <c r="BO24" s="175"/>
      <c r="BP24" s="175"/>
      <c r="BQ24" s="175"/>
      <c r="BR24" s="175"/>
      <c r="BS24" s="175"/>
      <c r="BT24" s="175"/>
      <c r="BU24" s="175"/>
      <c r="BV24" s="175"/>
      <c r="BW24" s="175"/>
      <c r="BX24" s="175"/>
      <c r="BY24" s="175"/>
      <c r="BZ24" s="177"/>
    </row>
    <row r="25" spans="2:78" x14ac:dyDescent="0.45">
      <c r="B25" s="181"/>
      <c r="C25" s="179"/>
      <c r="D25" s="179"/>
      <c r="E25" s="180"/>
      <c r="F25" s="182"/>
      <c r="G25" s="174"/>
      <c r="H25" s="175"/>
      <c r="I25" s="175"/>
      <c r="J25" s="175"/>
      <c r="K25" s="175"/>
      <c r="L25" s="174"/>
      <c r="M25" s="175"/>
      <c r="N25" s="175"/>
      <c r="O25" s="175"/>
      <c r="P25" s="175"/>
      <c r="Q25" s="175"/>
      <c r="R25" s="175"/>
      <c r="S25" s="175"/>
      <c r="T25" s="175"/>
      <c r="U25" s="175"/>
      <c r="V25" s="175"/>
      <c r="W25" s="175"/>
      <c r="X25" s="175"/>
      <c r="Y25" s="175"/>
      <c r="Z25" s="175"/>
      <c r="AA25" s="175"/>
      <c r="AB25" s="175"/>
      <c r="AC25" s="175"/>
      <c r="AD25" s="175"/>
      <c r="AE25" s="175"/>
      <c r="AF25" s="175"/>
      <c r="AG25" s="175"/>
      <c r="AH25" s="175"/>
      <c r="AI25" s="175"/>
      <c r="AJ25" s="175"/>
      <c r="AK25" s="176"/>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6"/>
      <c r="BM25" s="174"/>
      <c r="BN25" s="175"/>
      <c r="BO25" s="175"/>
      <c r="BP25" s="175"/>
      <c r="BQ25" s="175"/>
      <c r="BR25" s="175"/>
      <c r="BS25" s="175"/>
      <c r="BT25" s="175"/>
      <c r="BU25" s="175"/>
      <c r="BV25" s="175"/>
      <c r="BW25" s="175"/>
      <c r="BX25" s="175"/>
      <c r="BY25" s="175"/>
      <c r="BZ25" s="177"/>
    </row>
    <row r="26" spans="2:78" x14ac:dyDescent="0.45">
      <c r="B26" s="178"/>
      <c r="C26" s="179"/>
      <c r="D26" s="179"/>
      <c r="E26" s="180"/>
      <c r="F26" s="173"/>
      <c r="G26" s="174"/>
      <c r="H26" s="175"/>
      <c r="I26" s="175"/>
      <c r="J26" s="175"/>
      <c r="K26" s="175"/>
      <c r="L26" s="17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6"/>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6"/>
      <c r="BM26" s="174"/>
      <c r="BN26" s="175"/>
      <c r="BO26" s="175"/>
      <c r="BP26" s="175"/>
      <c r="BQ26" s="175"/>
      <c r="BR26" s="175"/>
      <c r="BS26" s="175"/>
      <c r="BT26" s="175"/>
      <c r="BU26" s="175"/>
      <c r="BV26" s="175"/>
      <c r="BW26" s="175"/>
      <c r="BX26" s="175"/>
      <c r="BY26" s="175"/>
      <c r="BZ26" s="177"/>
    </row>
    <row r="27" spans="2:78" x14ac:dyDescent="0.45">
      <c r="B27" s="178"/>
      <c r="C27" s="179"/>
      <c r="D27" s="179"/>
      <c r="E27" s="180"/>
      <c r="F27" s="173"/>
      <c r="G27" s="174"/>
      <c r="H27" s="175"/>
      <c r="I27" s="175"/>
      <c r="J27" s="175"/>
      <c r="K27" s="175"/>
      <c r="L27" s="17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6"/>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6"/>
      <c r="BM27" s="174"/>
      <c r="BN27" s="175"/>
      <c r="BO27" s="175"/>
      <c r="BP27" s="175"/>
      <c r="BQ27" s="175"/>
      <c r="BR27" s="175"/>
      <c r="BS27" s="175"/>
      <c r="BT27" s="175"/>
      <c r="BU27" s="175"/>
      <c r="BV27" s="175"/>
      <c r="BW27" s="175"/>
      <c r="BX27" s="175"/>
      <c r="BY27" s="175"/>
      <c r="BZ27" s="177"/>
    </row>
    <row r="28" spans="2:78" x14ac:dyDescent="0.45">
      <c r="B28" s="181"/>
      <c r="C28" s="179"/>
      <c r="D28" s="179"/>
      <c r="E28" s="180"/>
      <c r="F28" s="182"/>
      <c r="G28" s="174"/>
      <c r="H28" s="175"/>
      <c r="I28" s="175"/>
      <c r="J28" s="175"/>
      <c r="K28" s="175"/>
      <c r="L28" s="17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6"/>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6"/>
      <c r="BM28" s="174"/>
      <c r="BN28" s="175"/>
      <c r="BO28" s="175"/>
      <c r="BP28" s="175"/>
      <c r="BQ28" s="175"/>
      <c r="BR28" s="175"/>
      <c r="BS28" s="175"/>
      <c r="BT28" s="175"/>
      <c r="BU28" s="175"/>
      <c r="BV28" s="175"/>
      <c r="BW28" s="175"/>
      <c r="BX28" s="175"/>
      <c r="BY28" s="175"/>
      <c r="BZ28" s="177"/>
    </row>
    <row r="29" spans="2:78" x14ac:dyDescent="0.45">
      <c r="B29" s="178"/>
      <c r="C29" s="183"/>
      <c r="D29" s="183"/>
      <c r="E29" s="184"/>
      <c r="F29" s="173"/>
      <c r="G29" s="174"/>
      <c r="H29" s="175"/>
      <c r="I29" s="175"/>
      <c r="J29" s="175"/>
      <c r="K29" s="175"/>
      <c r="L29" s="174"/>
      <c r="M29" s="175"/>
      <c r="N29" s="175"/>
      <c r="O29" s="175"/>
      <c r="P29" s="175"/>
      <c r="Q29" s="175"/>
      <c r="R29" s="175"/>
      <c r="S29" s="175"/>
      <c r="T29" s="175"/>
      <c r="U29" s="175"/>
      <c r="V29" s="175"/>
      <c r="W29" s="175"/>
      <c r="X29" s="175"/>
      <c r="Y29" s="175"/>
      <c r="Z29" s="175"/>
      <c r="AA29" s="175"/>
      <c r="AB29" s="175"/>
      <c r="AC29" s="175"/>
      <c r="AD29" s="175"/>
      <c r="AE29" s="175"/>
      <c r="AF29" s="175"/>
      <c r="AG29" s="175"/>
      <c r="AH29" s="175"/>
      <c r="AI29" s="175"/>
      <c r="AJ29" s="175"/>
      <c r="AK29" s="17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6"/>
      <c r="BM29" s="174"/>
      <c r="BN29" s="175"/>
      <c r="BO29" s="175"/>
      <c r="BP29" s="175"/>
      <c r="BQ29" s="175"/>
      <c r="BR29" s="175"/>
      <c r="BS29" s="175"/>
      <c r="BT29" s="175"/>
      <c r="BU29" s="175"/>
      <c r="BV29" s="175"/>
      <c r="BW29" s="175"/>
      <c r="BX29" s="175"/>
      <c r="BY29" s="175"/>
      <c r="BZ29" s="177"/>
    </row>
    <row r="30" spans="2:78" x14ac:dyDescent="0.45">
      <c r="B30" s="178"/>
      <c r="C30" s="183"/>
      <c r="D30" s="183"/>
      <c r="E30" s="184"/>
      <c r="F30" s="173"/>
      <c r="G30" s="174"/>
      <c r="H30" s="175"/>
      <c r="I30" s="175"/>
      <c r="J30" s="175"/>
      <c r="K30" s="175"/>
      <c r="L30" s="174"/>
      <c r="M30" s="175"/>
      <c r="N30" s="175"/>
      <c r="O30" s="175"/>
      <c r="P30" s="175"/>
      <c r="Q30" s="175"/>
      <c r="R30" s="175"/>
      <c r="S30" s="175"/>
      <c r="T30" s="175"/>
      <c r="U30" s="175"/>
      <c r="V30" s="175"/>
      <c r="W30" s="175"/>
      <c r="X30" s="175"/>
      <c r="Y30" s="175"/>
      <c r="Z30" s="175"/>
      <c r="AA30" s="175"/>
      <c r="AB30" s="175"/>
      <c r="AC30" s="175"/>
      <c r="AD30" s="175"/>
      <c r="AE30" s="175"/>
      <c r="AF30" s="175"/>
      <c r="AG30" s="175"/>
      <c r="AH30" s="175"/>
      <c r="AI30" s="175"/>
      <c r="AJ30" s="175"/>
      <c r="AK30" s="176"/>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6"/>
      <c r="BM30" s="174"/>
      <c r="BN30" s="175"/>
      <c r="BO30" s="175"/>
      <c r="BP30" s="175"/>
      <c r="BQ30" s="175"/>
      <c r="BR30" s="175"/>
      <c r="BS30" s="175"/>
      <c r="BT30" s="175"/>
      <c r="BU30" s="175"/>
      <c r="BV30" s="175"/>
      <c r="BW30" s="175"/>
      <c r="BX30" s="175"/>
      <c r="BY30" s="175"/>
      <c r="BZ30" s="177"/>
    </row>
    <row r="31" spans="2:78" x14ac:dyDescent="0.45">
      <c r="B31" s="185"/>
      <c r="C31" s="183"/>
      <c r="D31" s="183"/>
      <c r="E31" s="184"/>
      <c r="F31" s="182"/>
      <c r="G31" s="174"/>
      <c r="H31" s="175"/>
      <c r="I31" s="175"/>
      <c r="J31" s="175"/>
      <c r="K31" s="175"/>
      <c r="L31" s="174"/>
      <c r="M31" s="175"/>
      <c r="N31" s="175"/>
      <c r="O31" s="175"/>
      <c r="P31" s="175"/>
      <c r="Q31" s="175"/>
      <c r="R31" s="175"/>
      <c r="S31" s="175"/>
      <c r="T31" s="175"/>
      <c r="U31" s="175"/>
      <c r="V31" s="175"/>
      <c r="W31" s="175"/>
      <c r="X31" s="175"/>
      <c r="Y31" s="175"/>
      <c r="Z31" s="175"/>
      <c r="AA31" s="175"/>
      <c r="AB31" s="175"/>
      <c r="AC31" s="175"/>
      <c r="AD31" s="175"/>
      <c r="AE31" s="175"/>
      <c r="AF31" s="175"/>
      <c r="AG31" s="175"/>
      <c r="AH31" s="175"/>
      <c r="AI31" s="175"/>
      <c r="AJ31" s="175"/>
      <c r="AK31" s="176"/>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6"/>
      <c r="BM31" s="174"/>
      <c r="BN31" s="175"/>
      <c r="BO31" s="175"/>
      <c r="BP31" s="175"/>
      <c r="BQ31" s="175"/>
      <c r="BR31" s="175"/>
      <c r="BS31" s="175"/>
      <c r="BT31" s="175"/>
      <c r="BU31" s="175"/>
      <c r="BV31" s="175"/>
      <c r="BW31" s="175"/>
      <c r="BX31" s="175"/>
      <c r="BY31" s="175"/>
      <c r="BZ31" s="177"/>
    </row>
    <row r="32" spans="2:78" x14ac:dyDescent="0.45">
      <c r="B32" s="293"/>
      <c r="C32" s="294"/>
      <c r="D32" s="294"/>
      <c r="E32" s="295"/>
      <c r="F32" s="182"/>
      <c r="G32" s="174"/>
      <c r="H32" s="175"/>
      <c r="I32" s="175"/>
      <c r="J32" s="175"/>
      <c r="K32" s="176"/>
      <c r="L32" s="175"/>
      <c r="M32" s="175"/>
      <c r="N32" s="175"/>
      <c r="O32" s="175"/>
      <c r="P32" s="175"/>
      <c r="Q32" s="175"/>
      <c r="R32" s="175"/>
      <c r="S32" s="175"/>
      <c r="T32" s="175"/>
      <c r="U32" s="175"/>
      <c r="V32" s="175"/>
      <c r="W32" s="175"/>
      <c r="X32" s="175"/>
      <c r="Y32" s="175"/>
      <c r="Z32" s="175"/>
      <c r="AA32" s="175"/>
      <c r="AB32" s="175"/>
      <c r="AC32" s="175"/>
      <c r="AD32" s="175"/>
      <c r="AE32" s="175"/>
      <c r="AF32" s="175"/>
      <c r="AG32" s="175"/>
      <c r="AH32" s="175"/>
      <c r="AI32" s="175"/>
      <c r="AJ32" s="175"/>
      <c r="AK32" s="176"/>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6"/>
      <c r="BM32" s="174"/>
      <c r="BN32" s="175"/>
      <c r="BO32" s="175"/>
      <c r="BP32" s="175"/>
      <c r="BQ32" s="175"/>
      <c r="BR32" s="175"/>
      <c r="BS32" s="175"/>
      <c r="BT32" s="175"/>
      <c r="BU32" s="175"/>
      <c r="BV32" s="175"/>
      <c r="BW32" s="175"/>
      <c r="BX32" s="175"/>
      <c r="BY32" s="175"/>
      <c r="BZ32" s="177"/>
    </row>
    <row r="33" spans="2:78" x14ac:dyDescent="0.45">
      <c r="B33" s="293"/>
      <c r="C33" s="294"/>
      <c r="D33" s="294"/>
      <c r="E33" s="295"/>
      <c r="F33" s="182"/>
      <c r="G33" s="174"/>
      <c r="H33" s="175"/>
      <c r="I33" s="175"/>
      <c r="J33" s="175"/>
      <c r="K33" s="176"/>
      <c r="L33" s="175"/>
      <c r="M33" s="175"/>
      <c r="N33" s="175"/>
      <c r="O33" s="175"/>
      <c r="P33" s="175"/>
      <c r="Q33" s="175"/>
      <c r="R33" s="175"/>
      <c r="S33" s="175"/>
      <c r="T33" s="175"/>
      <c r="U33" s="175"/>
      <c r="V33" s="175"/>
      <c r="W33" s="175"/>
      <c r="X33" s="175"/>
      <c r="Y33" s="175"/>
      <c r="Z33" s="175"/>
      <c r="AA33" s="175"/>
      <c r="AB33" s="175"/>
      <c r="AC33" s="175"/>
      <c r="AD33" s="175"/>
      <c r="AE33" s="175"/>
      <c r="AF33" s="175"/>
      <c r="AG33" s="175"/>
      <c r="AH33" s="175"/>
      <c r="AI33" s="175"/>
      <c r="AJ33" s="175"/>
      <c r="AK33" s="176"/>
      <c r="AL33" s="175"/>
      <c r="AM33" s="175"/>
      <c r="AN33" s="175"/>
      <c r="AO33" s="175"/>
      <c r="AP33" s="175"/>
      <c r="AQ33" s="175"/>
      <c r="AR33" s="175"/>
      <c r="AS33" s="175"/>
      <c r="AT33" s="175"/>
      <c r="AU33" s="175"/>
      <c r="AV33" s="175"/>
      <c r="AW33" s="175"/>
      <c r="AX33" s="175"/>
      <c r="AY33" s="175"/>
      <c r="AZ33" s="175"/>
      <c r="BA33" s="175"/>
      <c r="BB33" s="175"/>
      <c r="BC33" s="175"/>
      <c r="BD33" s="175"/>
      <c r="BE33" s="175"/>
      <c r="BF33" s="175"/>
      <c r="BG33" s="175"/>
      <c r="BH33" s="175"/>
      <c r="BI33" s="175"/>
      <c r="BJ33" s="175"/>
      <c r="BK33" s="175"/>
      <c r="BL33" s="176"/>
      <c r="BM33" s="174"/>
      <c r="BN33" s="175"/>
      <c r="BO33" s="175"/>
      <c r="BP33" s="175"/>
      <c r="BQ33" s="175"/>
      <c r="BR33" s="175"/>
      <c r="BS33" s="175"/>
      <c r="BT33" s="175"/>
      <c r="BU33" s="175"/>
      <c r="BV33" s="175"/>
      <c r="BW33" s="175"/>
      <c r="BX33" s="175"/>
      <c r="BY33" s="175"/>
      <c r="BZ33" s="177"/>
    </row>
    <row r="34" spans="2:78" x14ac:dyDescent="0.45">
      <c r="B34" s="178"/>
      <c r="C34" s="183"/>
      <c r="D34" s="183"/>
      <c r="E34" s="184"/>
      <c r="F34" s="173"/>
      <c r="G34" s="174"/>
      <c r="H34" s="175"/>
      <c r="I34" s="175"/>
      <c r="J34" s="175"/>
      <c r="K34" s="176"/>
      <c r="L34" s="175"/>
      <c r="M34" s="175"/>
      <c r="N34" s="175"/>
      <c r="O34" s="175"/>
      <c r="P34" s="175"/>
      <c r="Q34" s="175"/>
      <c r="R34" s="175"/>
      <c r="S34" s="175"/>
      <c r="T34" s="175"/>
      <c r="U34" s="175"/>
      <c r="V34" s="175"/>
      <c r="W34" s="175"/>
      <c r="X34" s="175"/>
      <c r="Y34" s="175"/>
      <c r="Z34" s="175"/>
      <c r="AA34" s="175"/>
      <c r="AB34" s="175"/>
      <c r="AC34" s="175"/>
      <c r="AD34" s="175"/>
      <c r="AE34" s="175"/>
      <c r="AF34" s="175"/>
      <c r="AG34" s="175"/>
      <c r="AH34" s="175"/>
      <c r="AI34" s="175"/>
      <c r="AJ34" s="175"/>
      <c r="AK34" s="176"/>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6"/>
      <c r="BM34" s="174"/>
      <c r="BN34" s="175"/>
      <c r="BO34" s="175"/>
      <c r="BP34" s="175"/>
      <c r="BQ34" s="175"/>
      <c r="BR34" s="175"/>
      <c r="BS34" s="175"/>
      <c r="BT34" s="175"/>
      <c r="BU34" s="175"/>
      <c r="BV34" s="175"/>
      <c r="BW34" s="175"/>
      <c r="BX34" s="175"/>
      <c r="BY34" s="175"/>
      <c r="BZ34" s="177"/>
    </row>
    <row r="35" spans="2:78" x14ac:dyDescent="0.45">
      <c r="B35" s="178"/>
      <c r="C35" s="183"/>
      <c r="D35" s="183"/>
      <c r="E35" s="184"/>
      <c r="F35" s="173"/>
      <c r="G35" s="174"/>
      <c r="H35" s="175"/>
      <c r="I35" s="175"/>
      <c r="J35" s="175"/>
      <c r="K35" s="176"/>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6"/>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6"/>
      <c r="BM35" s="175"/>
      <c r="BN35" s="175"/>
      <c r="BO35" s="175"/>
      <c r="BP35" s="175"/>
      <c r="BQ35" s="175"/>
      <c r="BR35" s="175"/>
      <c r="BS35" s="175"/>
      <c r="BT35" s="175"/>
      <c r="BU35" s="175"/>
      <c r="BV35" s="175"/>
      <c r="BW35" s="175"/>
      <c r="BX35" s="175"/>
      <c r="BY35" s="175"/>
      <c r="BZ35" s="177"/>
    </row>
    <row r="36" spans="2:78" x14ac:dyDescent="0.45">
      <c r="B36" s="178"/>
      <c r="C36" s="183"/>
      <c r="D36" s="183"/>
      <c r="E36" s="184"/>
      <c r="F36" s="173"/>
      <c r="G36" s="174"/>
      <c r="H36" s="175"/>
      <c r="I36" s="175"/>
      <c r="J36" s="175"/>
      <c r="K36" s="176"/>
      <c r="L36" s="175"/>
      <c r="M36" s="175"/>
      <c r="N36" s="175"/>
      <c r="O36" s="175"/>
      <c r="P36" s="175"/>
      <c r="Q36" s="175"/>
      <c r="R36" s="175"/>
      <c r="S36" s="175"/>
      <c r="T36" s="175"/>
      <c r="U36" s="175"/>
      <c r="V36" s="175"/>
      <c r="W36" s="175"/>
      <c r="X36" s="175"/>
      <c r="Y36" s="175"/>
      <c r="Z36" s="175"/>
      <c r="AA36" s="175"/>
      <c r="AB36" s="175"/>
      <c r="AC36" s="175"/>
      <c r="AD36" s="175"/>
      <c r="AE36" s="175"/>
      <c r="AF36" s="175"/>
      <c r="AG36" s="175"/>
      <c r="AH36" s="175"/>
      <c r="AI36" s="175"/>
      <c r="AJ36" s="175"/>
      <c r="AK36" s="176"/>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6"/>
      <c r="BM36" s="175"/>
      <c r="BN36" s="175"/>
      <c r="BO36" s="175"/>
      <c r="BP36" s="175"/>
      <c r="BQ36" s="175"/>
      <c r="BR36" s="175"/>
      <c r="BS36" s="175"/>
      <c r="BT36" s="175"/>
      <c r="BU36" s="175"/>
      <c r="BV36" s="175"/>
      <c r="BW36" s="175"/>
      <c r="BX36" s="175"/>
      <c r="BY36" s="175"/>
      <c r="BZ36" s="177"/>
    </row>
    <row r="37" spans="2:78" ht="16.5" thickBot="1" x14ac:dyDescent="0.5">
      <c r="B37" s="296"/>
      <c r="C37" s="297"/>
      <c r="D37" s="297"/>
      <c r="E37" s="298"/>
      <c r="F37" s="186"/>
      <c r="G37" s="187"/>
      <c r="H37" s="188"/>
      <c r="I37" s="188"/>
      <c r="J37" s="188"/>
      <c r="K37" s="189"/>
      <c r="L37" s="188"/>
      <c r="M37" s="188"/>
      <c r="N37" s="188"/>
      <c r="O37" s="188"/>
      <c r="P37" s="188"/>
      <c r="Q37" s="188"/>
      <c r="R37" s="188"/>
      <c r="S37" s="188"/>
      <c r="T37" s="188"/>
      <c r="U37" s="188"/>
      <c r="V37" s="188"/>
      <c r="W37" s="188"/>
      <c r="X37" s="188"/>
      <c r="Y37" s="188"/>
      <c r="Z37" s="188"/>
      <c r="AA37" s="188"/>
      <c r="AB37" s="188"/>
      <c r="AC37" s="188"/>
      <c r="AD37" s="188"/>
      <c r="AE37" s="188"/>
      <c r="AF37" s="188"/>
      <c r="AG37" s="188"/>
      <c r="AH37" s="188"/>
      <c r="AI37" s="188"/>
      <c r="AJ37" s="188"/>
      <c r="AK37" s="189"/>
      <c r="AL37" s="188"/>
      <c r="AM37" s="188"/>
      <c r="AN37" s="188"/>
      <c r="AO37" s="188"/>
      <c r="AP37" s="188"/>
      <c r="AQ37" s="188"/>
      <c r="AR37" s="188"/>
      <c r="AS37" s="188"/>
      <c r="AT37" s="188"/>
      <c r="AU37" s="188"/>
      <c r="AV37" s="188"/>
      <c r="AW37" s="188"/>
      <c r="AX37" s="188"/>
      <c r="AY37" s="188"/>
      <c r="AZ37" s="188"/>
      <c r="BA37" s="188"/>
      <c r="BB37" s="188"/>
      <c r="BC37" s="188"/>
      <c r="BD37" s="188"/>
      <c r="BE37" s="188"/>
      <c r="BF37" s="188"/>
      <c r="BG37" s="188"/>
      <c r="BH37" s="188"/>
      <c r="BI37" s="188"/>
      <c r="BJ37" s="188"/>
      <c r="BK37" s="188"/>
      <c r="BL37" s="189"/>
      <c r="BM37" s="188"/>
      <c r="BN37" s="188"/>
      <c r="BO37" s="188"/>
      <c r="BP37" s="188"/>
      <c r="BQ37" s="188"/>
      <c r="BR37" s="188"/>
      <c r="BS37" s="188"/>
      <c r="BT37" s="188"/>
      <c r="BU37" s="188"/>
      <c r="BV37" s="188"/>
      <c r="BW37" s="188"/>
      <c r="BX37" s="188"/>
      <c r="BY37" s="188"/>
      <c r="BZ37" s="190"/>
    </row>
  </sheetData>
  <mergeCells count="11">
    <mergeCell ref="B12:E12"/>
    <mergeCell ref="B32:E32"/>
    <mergeCell ref="B33:E33"/>
    <mergeCell ref="B37:E37"/>
    <mergeCell ref="B5:E5"/>
    <mergeCell ref="B6:E6"/>
    <mergeCell ref="B7:E7"/>
    <mergeCell ref="B8:E8"/>
    <mergeCell ref="B9:E9"/>
    <mergeCell ref="B11:E11"/>
    <mergeCell ref="B10:E10"/>
  </mergeCells>
  <phoneticPr fontId="2"/>
  <pageMargins left="0.70866141732283472" right="0.70866141732283472" top="0.74803149606299213" bottom="0.74803149606299213" header="0.31496062992125984" footer="0.31496062992125984"/>
  <pageSetup paperSize="9" scale="67" fitToHeight="0" orientation="landscape" r:id="rId1"/>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1192D-33A0-402F-A3B6-8FD69830D83A}">
  <dimension ref="A1:F22"/>
  <sheetViews>
    <sheetView topLeftCell="A7" zoomScale="120" zoomScaleNormal="120" workbookViewId="0">
      <selection activeCell="C22" sqref="C22"/>
    </sheetView>
  </sheetViews>
  <sheetFormatPr defaultColWidth="8.77734375" defaultRowHeight="15.75" x14ac:dyDescent="0.45"/>
  <cols>
    <col min="1" max="1" width="5" style="15" bestFit="1" customWidth="1"/>
    <col min="2" max="2" width="6.6640625" style="15" bestFit="1" customWidth="1"/>
    <col min="3" max="3" width="36.21875" style="15" bestFit="1" customWidth="1"/>
    <col min="4" max="4" width="5" style="15" bestFit="1" customWidth="1"/>
    <col min="5" max="5" width="14" style="15" bestFit="1" customWidth="1"/>
    <col min="6" max="6" width="21.109375" style="15" bestFit="1" customWidth="1"/>
    <col min="7" max="16384" width="8.77734375" style="15"/>
  </cols>
  <sheetData>
    <row r="1" spans="1:6" x14ac:dyDescent="0.45">
      <c r="A1" s="15" t="s">
        <v>228</v>
      </c>
      <c r="E1" s="57"/>
    </row>
    <row r="2" spans="1:6" x14ac:dyDescent="0.45">
      <c r="B2" s="201" t="s">
        <v>229</v>
      </c>
      <c r="C2" s="201" t="s">
        <v>230</v>
      </c>
      <c r="D2" s="201" t="s">
        <v>231</v>
      </c>
      <c r="E2" s="202" t="s">
        <v>20</v>
      </c>
      <c r="F2" s="201" t="s">
        <v>4</v>
      </c>
    </row>
    <row r="3" spans="1:6" x14ac:dyDescent="0.45">
      <c r="B3" s="203" t="s">
        <v>232</v>
      </c>
      <c r="C3" s="203" t="s">
        <v>233</v>
      </c>
      <c r="D3" s="203" t="s">
        <v>234</v>
      </c>
      <c r="E3" s="204" t="s">
        <v>746</v>
      </c>
      <c r="F3" s="203"/>
    </row>
    <row r="4" spans="1:6" x14ac:dyDescent="0.45">
      <c r="B4" s="203" t="s">
        <v>232</v>
      </c>
      <c r="C4" s="203" t="s">
        <v>235</v>
      </c>
      <c r="D4" s="203" t="s">
        <v>234</v>
      </c>
      <c r="E4" s="204" t="s">
        <v>746</v>
      </c>
      <c r="F4" s="203"/>
    </row>
    <row r="5" spans="1:6" x14ac:dyDescent="0.45">
      <c r="B5" s="203" t="s">
        <v>236</v>
      </c>
      <c r="C5" s="203" t="s">
        <v>237</v>
      </c>
      <c r="D5" s="203" t="s">
        <v>234</v>
      </c>
      <c r="E5" s="204" t="s">
        <v>746</v>
      </c>
      <c r="F5" s="203"/>
    </row>
    <row r="6" spans="1:6" x14ac:dyDescent="0.45">
      <c r="B6" s="203" t="s">
        <v>236</v>
      </c>
      <c r="C6" s="203" t="s">
        <v>238</v>
      </c>
      <c r="D6" s="203" t="s">
        <v>234</v>
      </c>
      <c r="E6" s="204" t="s">
        <v>241</v>
      </c>
      <c r="F6" s="203"/>
    </row>
    <row r="7" spans="1:6" x14ac:dyDescent="0.45">
      <c r="B7" s="203" t="s">
        <v>236</v>
      </c>
      <c r="C7" s="203" t="s">
        <v>747</v>
      </c>
      <c r="D7" s="203" t="s">
        <v>234</v>
      </c>
      <c r="E7" s="204" t="s">
        <v>241</v>
      </c>
      <c r="F7" s="203"/>
    </row>
    <row r="8" spans="1:6" x14ac:dyDescent="0.45">
      <c r="B8" s="203" t="s">
        <v>236</v>
      </c>
      <c r="C8" s="203" t="s">
        <v>240</v>
      </c>
      <c r="D8" s="203" t="s">
        <v>234</v>
      </c>
      <c r="E8" s="204" t="s">
        <v>241</v>
      </c>
      <c r="F8" s="203"/>
    </row>
    <row r="9" spans="1:6" x14ac:dyDescent="0.45">
      <c r="B9" s="203" t="s">
        <v>236</v>
      </c>
      <c r="C9" s="203" t="s">
        <v>748</v>
      </c>
      <c r="D9" s="203" t="s">
        <v>234</v>
      </c>
      <c r="E9" s="204" t="s">
        <v>241</v>
      </c>
      <c r="F9" s="203"/>
    </row>
    <row r="11" spans="1:6" x14ac:dyDescent="0.45">
      <c r="E11" s="81"/>
    </row>
    <row r="13" spans="1:6" x14ac:dyDescent="0.45">
      <c r="A13" s="15" t="s">
        <v>242</v>
      </c>
      <c r="B13" s="82"/>
      <c r="E13" s="57"/>
    </row>
    <row r="14" spans="1:6" x14ac:dyDescent="0.45">
      <c r="B14" s="201" t="s">
        <v>229</v>
      </c>
      <c r="C14" s="201" t="s">
        <v>3</v>
      </c>
      <c r="D14" s="201" t="s">
        <v>231</v>
      </c>
      <c r="E14" s="202" t="s">
        <v>20</v>
      </c>
      <c r="F14" s="201" t="s">
        <v>4</v>
      </c>
    </row>
    <row r="15" spans="1:6" x14ac:dyDescent="0.45">
      <c r="B15" s="203" t="s">
        <v>232</v>
      </c>
      <c r="C15" s="203" t="s">
        <v>757</v>
      </c>
      <c r="D15" s="203" t="s">
        <v>234</v>
      </c>
      <c r="E15" s="204" t="s">
        <v>243</v>
      </c>
      <c r="F15" s="203" t="s">
        <v>756</v>
      </c>
    </row>
    <row r="16" spans="1:6" x14ac:dyDescent="0.45">
      <c r="B16" s="203" t="s">
        <v>246</v>
      </c>
      <c r="C16" s="203" t="s">
        <v>755</v>
      </c>
      <c r="D16" s="203" t="s">
        <v>234</v>
      </c>
      <c r="E16" s="204" t="s">
        <v>241</v>
      </c>
      <c r="F16" s="203" t="s">
        <v>239</v>
      </c>
    </row>
    <row r="17" spans="2:6" x14ac:dyDescent="0.45">
      <c r="B17" s="203" t="s">
        <v>749</v>
      </c>
      <c r="C17" s="203" t="s">
        <v>750</v>
      </c>
      <c r="D17" s="203" t="s">
        <v>234</v>
      </c>
      <c r="E17" s="204" t="s">
        <v>751</v>
      </c>
      <c r="F17" s="203" t="s">
        <v>756</v>
      </c>
    </row>
    <row r="18" spans="2:6" x14ac:dyDescent="0.45">
      <c r="B18" s="203" t="s">
        <v>247</v>
      </c>
      <c r="C18" s="203" t="s">
        <v>1210</v>
      </c>
      <c r="D18" s="203" t="s">
        <v>234</v>
      </c>
      <c r="E18" s="204" t="s">
        <v>751</v>
      </c>
      <c r="F18" s="203" t="s">
        <v>756</v>
      </c>
    </row>
    <row r="19" spans="2:6" x14ac:dyDescent="0.45">
      <c r="B19" s="203" t="s">
        <v>244</v>
      </c>
      <c r="C19" s="203" t="s">
        <v>245</v>
      </c>
      <c r="D19" s="203" t="s">
        <v>234</v>
      </c>
      <c r="E19" s="204" t="s">
        <v>243</v>
      </c>
      <c r="F19" s="203" t="s">
        <v>665</v>
      </c>
    </row>
    <row r="20" spans="2:6" x14ac:dyDescent="0.45">
      <c r="B20" s="203" t="s">
        <v>236</v>
      </c>
      <c r="C20" s="203" t="s">
        <v>752</v>
      </c>
      <c r="D20" s="203" t="s">
        <v>234</v>
      </c>
      <c r="E20" s="204" t="s">
        <v>753</v>
      </c>
      <c r="F20" s="203" t="s">
        <v>756</v>
      </c>
    </row>
    <row r="21" spans="2:6" x14ac:dyDescent="0.45">
      <c r="B21" s="203" t="s">
        <v>236</v>
      </c>
      <c r="C21" s="203" t="s">
        <v>754</v>
      </c>
      <c r="D21" s="203" t="s">
        <v>234</v>
      </c>
      <c r="E21" s="204" t="s">
        <v>753</v>
      </c>
      <c r="F21" s="203" t="s">
        <v>756</v>
      </c>
    </row>
    <row r="22" spans="2:6" x14ac:dyDescent="0.45">
      <c r="B22" s="203" t="s">
        <v>236</v>
      </c>
      <c r="C22" s="203" t="s">
        <v>1211</v>
      </c>
      <c r="D22" s="203" t="s">
        <v>234</v>
      </c>
      <c r="E22" s="204" t="s">
        <v>241</v>
      </c>
      <c r="F22" s="203" t="s">
        <v>239</v>
      </c>
    </row>
  </sheetData>
  <phoneticPr fontId="2"/>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B5877-E723-4D29-B7C7-41C6FBB277E3}">
  <sheetPr>
    <tabColor rgb="FFFFC000"/>
    <pageSetUpPr fitToPage="1"/>
  </sheetPr>
  <dimension ref="A1:K38"/>
  <sheetViews>
    <sheetView view="pageBreakPreview" topLeftCell="A8" zoomScale="80" zoomScaleNormal="40" zoomScaleSheetLayoutView="55" workbookViewId="0">
      <selection activeCell="F12" sqref="F12"/>
    </sheetView>
  </sheetViews>
  <sheetFormatPr defaultColWidth="9.109375" defaultRowHeight="15.75" x14ac:dyDescent="0.45"/>
  <cols>
    <col min="1" max="1" width="3.33203125" style="15" customWidth="1"/>
    <col min="2" max="2" width="9.44140625" style="15" customWidth="1"/>
    <col min="3" max="3" width="10.88671875" style="16" customWidth="1"/>
    <col min="4" max="4" width="11.109375" style="16" customWidth="1"/>
    <col min="5" max="5" width="16.77734375" style="16" customWidth="1"/>
    <col min="6" max="6" width="29.88671875" style="74" customWidth="1"/>
    <col min="7" max="7" width="42.88671875" style="74" customWidth="1"/>
    <col min="8" max="8" width="9.33203125" style="74" bestFit="1" customWidth="1"/>
    <col min="9" max="9" width="25.88671875" style="74" customWidth="1"/>
    <col min="10" max="10" width="28.21875" style="16" customWidth="1"/>
    <col min="11" max="16384" width="9.109375" style="15"/>
  </cols>
  <sheetData>
    <row r="1" spans="1:11" s="1" customFormat="1" x14ac:dyDescent="0.45">
      <c r="A1" s="303" t="s">
        <v>8</v>
      </c>
      <c r="B1" s="308"/>
      <c r="C1" s="303" t="s">
        <v>0</v>
      </c>
      <c r="D1" s="303"/>
      <c r="E1" s="303"/>
      <c r="F1" s="307" t="s">
        <v>1</v>
      </c>
      <c r="G1" s="304" t="s">
        <v>22</v>
      </c>
      <c r="H1" s="305"/>
      <c r="I1" s="306" t="s">
        <v>3</v>
      </c>
      <c r="J1" s="303" t="s">
        <v>4</v>
      </c>
      <c r="K1" s="15" t="s">
        <v>182</v>
      </c>
    </row>
    <row r="2" spans="1:11" s="1" customFormat="1" x14ac:dyDescent="0.45">
      <c r="A2" s="303"/>
      <c r="B2" s="309"/>
      <c r="C2" s="303"/>
      <c r="D2" s="303"/>
      <c r="E2" s="303"/>
      <c r="F2" s="307"/>
      <c r="G2" s="58" t="s">
        <v>2</v>
      </c>
      <c r="H2" s="59" t="s">
        <v>20</v>
      </c>
      <c r="I2" s="306"/>
      <c r="J2" s="303"/>
      <c r="K2" s="15" t="s">
        <v>182</v>
      </c>
    </row>
    <row r="3" spans="1:11" s="7" customFormat="1" ht="47.25" x14ac:dyDescent="0.45">
      <c r="A3" s="2">
        <f>ROW()-2</f>
        <v>1</v>
      </c>
      <c r="B3" s="20" t="s">
        <v>58</v>
      </c>
      <c r="C3" s="3" t="s">
        <v>14</v>
      </c>
      <c r="D3" s="3" t="s">
        <v>6</v>
      </c>
      <c r="E3" s="4" t="s">
        <v>13</v>
      </c>
      <c r="F3" s="60" t="s">
        <v>30</v>
      </c>
      <c r="G3" s="44" t="s">
        <v>11</v>
      </c>
      <c r="H3" s="61" t="s">
        <v>21</v>
      </c>
      <c r="I3" s="64" t="s">
        <v>210</v>
      </c>
      <c r="J3" s="6"/>
      <c r="K3" s="15" t="s">
        <v>182</v>
      </c>
    </row>
    <row r="4" spans="1:11" s="7" customFormat="1" ht="31.5" x14ac:dyDescent="0.45">
      <c r="A4" s="2">
        <f t="shared" ref="A4:A37" si="0">ROW()-2</f>
        <v>2</v>
      </c>
      <c r="B4" s="25" t="s">
        <v>58</v>
      </c>
      <c r="C4" s="21" t="s">
        <v>59</v>
      </c>
      <c r="D4" s="21" t="s">
        <v>47</v>
      </c>
      <c r="E4" s="5" t="s">
        <v>5</v>
      </c>
      <c r="F4" s="63" t="s">
        <v>34</v>
      </c>
      <c r="G4" s="44" t="s">
        <v>196</v>
      </c>
      <c r="H4" s="61" t="s">
        <v>21</v>
      </c>
      <c r="I4" s="64" t="s">
        <v>211</v>
      </c>
      <c r="J4" s="6"/>
      <c r="K4" s="15" t="s">
        <v>182</v>
      </c>
    </row>
    <row r="5" spans="1:11" s="7" customFormat="1" ht="94.5" x14ac:dyDescent="0.45">
      <c r="A5" s="2">
        <f t="shared" si="0"/>
        <v>3</v>
      </c>
      <c r="B5" s="25" t="s">
        <v>58</v>
      </c>
      <c r="C5" s="21"/>
      <c r="D5" s="21" t="s">
        <v>6</v>
      </c>
      <c r="E5" s="21" t="s">
        <v>123</v>
      </c>
      <c r="F5" s="63" t="s">
        <v>124</v>
      </c>
      <c r="G5" s="44" t="s">
        <v>165</v>
      </c>
      <c r="H5" s="61" t="s">
        <v>21</v>
      </c>
      <c r="I5" s="64" t="s">
        <v>691</v>
      </c>
      <c r="J5" s="6"/>
      <c r="K5" s="15" t="s">
        <v>182</v>
      </c>
    </row>
    <row r="6" spans="1:11" s="7" customFormat="1" ht="63" x14ac:dyDescent="0.45">
      <c r="A6" s="2">
        <f t="shared" si="0"/>
        <v>4</v>
      </c>
      <c r="B6" s="25" t="s">
        <v>58</v>
      </c>
      <c r="C6" s="21" t="s">
        <v>59</v>
      </c>
      <c r="D6" s="21" t="s">
        <v>47</v>
      </c>
      <c r="E6" s="11" t="s">
        <v>7</v>
      </c>
      <c r="F6" s="60" t="s">
        <v>35</v>
      </c>
      <c r="G6" s="44" t="s">
        <v>12</v>
      </c>
      <c r="H6" s="61" t="s">
        <v>21</v>
      </c>
      <c r="I6" s="64" t="s">
        <v>212</v>
      </c>
      <c r="J6" s="6"/>
      <c r="K6" s="15" t="s">
        <v>182</v>
      </c>
    </row>
    <row r="7" spans="1:11" s="7" customFormat="1" ht="63" x14ac:dyDescent="0.45">
      <c r="A7" s="2">
        <f t="shared" si="0"/>
        <v>5</v>
      </c>
      <c r="B7" s="25" t="s">
        <v>58</v>
      </c>
      <c r="C7" s="21" t="s">
        <v>59</v>
      </c>
      <c r="D7" s="21" t="s">
        <v>47</v>
      </c>
      <c r="E7" s="50" t="s">
        <v>181</v>
      </c>
      <c r="F7" s="60" t="s">
        <v>36</v>
      </c>
      <c r="G7" s="44" t="s">
        <v>197</v>
      </c>
      <c r="H7" s="61" t="s">
        <v>21</v>
      </c>
      <c r="I7" s="64" t="s">
        <v>212</v>
      </c>
      <c r="J7" s="6"/>
      <c r="K7" s="15" t="s">
        <v>182</v>
      </c>
    </row>
    <row r="8" spans="1:11" s="7" customFormat="1" ht="63" x14ac:dyDescent="0.45">
      <c r="A8" s="2">
        <f t="shared" si="0"/>
        <v>6</v>
      </c>
      <c r="B8" s="25" t="s">
        <v>58</v>
      </c>
      <c r="C8" s="21" t="s">
        <v>59</v>
      </c>
      <c r="D8" s="6" t="s">
        <v>9</v>
      </c>
      <c r="E8" s="6"/>
      <c r="F8" s="60" t="s">
        <v>37</v>
      </c>
      <c r="G8" s="44" t="s">
        <v>186</v>
      </c>
      <c r="H8" s="61" t="s">
        <v>21</v>
      </c>
      <c r="I8" s="64" t="s">
        <v>706</v>
      </c>
      <c r="J8" s="6"/>
      <c r="K8" s="15" t="s">
        <v>182</v>
      </c>
    </row>
    <row r="9" spans="1:11" s="7" customFormat="1" ht="78.75" x14ac:dyDescent="0.45">
      <c r="A9" s="2">
        <f t="shared" si="0"/>
        <v>7</v>
      </c>
      <c r="B9" s="25" t="s">
        <v>58</v>
      </c>
      <c r="C9" s="21" t="s">
        <v>59</v>
      </c>
      <c r="D9" s="6" t="s">
        <v>15</v>
      </c>
      <c r="E9" s="6"/>
      <c r="F9" s="60" t="s">
        <v>62</v>
      </c>
      <c r="G9" s="44" t="s">
        <v>1209</v>
      </c>
      <c r="H9" s="61" t="s">
        <v>21</v>
      </c>
      <c r="I9" s="64" t="s">
        <v>692</v>
      </c>
      <c r="J9" s="6"/>
      <c r="K9" s="15" t="s">
        <v>182</v>
      </c>
    </row>
    <row r="10" spans="1:11" s="7" customFormat="1" ht="47.25" x14ac:dyDescent="0.45">
      <c r="A10" s="2">
        <f t="shared" si="0"/>
        <v>8</v>
      </c>
      <c r="B10" s="25" t="s">
        <v>58</v>
      </c>
      <c r="C10" s="21" t="s">
        <v>59</v>
      </c>
      <c r="D10" s="6" t="s">
        <v>16</v>
      </c>
      <c r="E10" s="6"/>
      <c r="F10" s="60" t="s">
        <v>38</v>
      </c>
      <c r="G10" s="66"/>
      <c r="H10" s="61" t="s">
        <v>160</v>
      </c>
      <c r="I10" s="64" t="s">
        <v>693</v>
      </c>
      <c r="J10" s="6"/>
      <c r="K10" s="15" t="s">
        <v>182</v>
      </c>
    </row>
    <row r="11" spans="1:11" s="7" customFormat="1" ht="220.5" x14ac:dyDescent="0.45">
      <c r="A11" s="2">
        <f t="shared" si="0"/>
        <v>9</v>
      </c>
      <c r="B11" s="25" t="s">
        <v>58</v>
      </c>
      <c r="C11" s="3" t="s">
        <v>17</v>
      </c>
      <c r="D11" s="33" t="s">
        <v>18</v>
      </c>
      <c r="E11" s="33"/>
      <c r="F11" s="65" t="s">
        <v>39</v>
      </c>
      <c r="G11" s="66" t="s">
        <v>202</v>
      </c>
      <c r="H11" s="61" t="s">
        <v>21</v>
      </c>
      <c r="I11" s="64" t="s">
        <v>213</v>
      </c>
      <c r="J11" s="34"/>
      <c r="K11" s="15" t="s">
        <v>182</v>
      </c>
    </row>
    <row r="12" spans="1:11" s="7" customFormat="1" ht="63" x14ac:dyDescent="0.45">
      <c r="A12" s="2">
        <f t="shared" si="0"/>
        <v>10</v>
      </c>
      <c r="B12" s="25" t="s">
        <v>58</v>
      </c>
      <c r="C12" s="21" t="s">
        <v>17</v>
      </c>
      <c r="D12" s="21" t="s">
        <v>18</v>
      </c>
      <c r="E12" s="8"/>
      <c r="F12" s="60" t="s">
        <v>115</v>
      </c>
      <c r="G12" s="44" t="s">
        <v>166</v>
      </c>
      <c r="H12" s="61" t="s">
        <v>21</v>
      </c>
      <c r="I12" s="64" t="s">
        <v>700</v>
      </c>
      <c r="J12" s="6"/>
      <c r="K12" s="15" t="s">
        <v>182</v>
      </c>
    </row>
    <row r="13" spans="1:11" s="7" customFormat="1" ht="141.75" x14ac:dyDescent="0.45">
      <c r="A13" s="2">
        <f t="shared" si="0"/>
        <v>11</v>
      </c>
      <c r="B13" s="25" t="s">
        <v>58</v>
      </c>
      <c r="C13" s="21" t="s">
        <v>48</v>
      </c>
      <c r="D13" s="21" t="s">
        <v>69</v>
      </c>
      <c r="E13" s="8"/>
      <c r="F13" s="60" t="s">
        <v>41</v>
      </c>
      <c r="G13" s="66" t="s">
        <v>190</v>
      </c>
      <c r="H13" s="67" t="s">
        <v>21</v>
      </c>
      <c r="I13" s="64" t="s">
        <v>707</v>
      </c>
      <c r="J13" s="6"/>
      <c r="K13" s="15" t="s">
        <v>182</v>
      </c>
    </row>
    <row r="14" spans="1:11" s="7" customFormat="1" ht="31.5" x14ac:dyDescent="0.45">
      <c r="A14" s="2">
        <f t="shared" si="0"/>
        <v>12</v>
      </c>
      <c r="B14" s="25" t="s">
        <v>58</v>
      </c>
      <c r="C14" s="21" t="s">
        <v>17</v>
      </c>
      <c r="D14" s="21" t="s">
        <v>18</v>
      </c>
      <c r="E14" s="12"/>
      <c r="F14" s="60" t="s">
        <v>192</v>
      </c>
      <c r="G14" s="76" t="s">
        <v>1204</v>
      </c>
      <c r="H14" s="67" t="s">
        <v>21</v>
      </c>
      <c r="I14" s="64" t="s">
        <v>708</v>
      </c>
      <c r="J14" s="6"/>
      <c r="K14" s="15"/>
    </row>
    <row r="15" spans="1:11" s="38" customFormat="1" ht="47.25" x14ac:dyDescent="0.45">
      <c r="A15" s="2">
        <f t="shared" si="0"/>
        <v>13</v>
      </c>
      <c r="B15" s="25" t="s">
        <v>58</v>
      </c>
      <c r="C15" s="37" t="s">
        <v>48</v>
      </c>
      <c r="D15" s="33" t="s">
        <v>23</v>
      </c>
      <c r="E15" s="33"/>
      <c r="F15" s="65" t="s">
        <v>39</v>
      </c>
      <c r="G15" s="66" t="s">
        <v>63</v>
      </c>
      <c r="H15" s="67" t="s">
        <v>64</v>
      </c>
      <c r="I15" s="72"/>
      <c r="J15" s="34"/>
      <c r="K15" s="15" t="s">
        <v>182</v>
      </c>
    </row>
    <row r="16" spans="1:11" s="38" customFormat="1" ht="31.5" x14ac:dyDescent="0.45">
      <c r="A16" s="2">
        <f t="shared" si="0"/>
        <v>14</v>
      </c>
      <c r="B16" s="36" t="s">
        <v>58</v>
      </c>
      <c r="C16" s="37" t="s">
        <v>48</v>
      </c>
      <c r="D16" s="37" t="s">
        <v>70</v>
      </c>
      <c r="E16" s="40"/>
      <c r="F16" s="65" t="s">
        <v>41</v>
      </c>
      <c r="G16" s="66" t="s">
        <v>63</v>
      </c>
      <c r="H16" s="67" t="s">
        <v>64</v>
      </c>
      <c r="I16" s="72"/>
      <c r="J16" s="34"/>
      <c r="K16" s="15" t="s">
        <v>182</v>
      </c>
    </row>
    <row r="17" spans="1:11" s="7" customFormat="1" ht="31.5" x14ac:dyDescent="0.45">
      <c r="A17" s="2">
        <f t="shared" si="0"/>
        <v>15</v>
      </c>
      <c r="B17" s="25" t="s">
        <v>58</v>
      </c>
      <c r="C17" s="21" t="s">
        <v>48</v>
      </c>
      <c r="D17" s="3" t="s">
        <v>24</v>
      </c>
      <c r="E17" s="3"/>
      <c r="F17" s="60" t="s">
        <v>42</v>
      </c>
      <c r="G17" s="66" t="s">
        <v>65</v>
      </c>
      <c r="H17" s="67" t="s">
        <v>66</v>
      </c>
      <c r="I17" s="64" t="s">
        <v>210</v>
      </c>
      <c r="J17" s="6"/>
      <c r="K17" s="15" t="s">
        <v>182</v>
      </c>
    </row>
    <row r="18" spans="1:11" s="7" customFormat="1" ht="47.25" x14ac:dyDescent="0.45">
      <c r="A18" s="2">
        <f t="shared" si="0"/>
        <v>16</v>
      </c>
      <c r="B18" s="25" t="s">
        <v>58</v>
      </c>
      <c r="C18" s="21" t="s">
        <v>48</v>
      </c>
      <c r="D18" s="21" t="s">
        <v>71</v>
      </c>
      <c r="E18" s="8"/>
      <c r="F18" s="60" t="s">
        <v>43</v>
      </c>
      <c r="G18" s="76" t="s">
        <v>1203</v>
      </c>
      <c r="H18" s="67" t="s">
        <v>21</v>
      </c>
      <c r="I18" s="64" t="s">
        <v>112</v>
      </c>
      <c r="J18" s="6"/>
      <c r="K18" s="15" t="s">
        <v>182</v>
      </c>
    </row>
    <row r="19" spans="1:11" s="7" customFormat="1" ht="47.25" x14ac:dyDescent="0.45">
      <c r="A19" s="2">
        <f t="shared" si="0"/>
        <v>17</v>
      </c>
      <c r="B19" s="25" t="s">
        <v>58</v>
      </c>
      <c r="C19" s="21"/>
      <c r="D19" s="21" t="s">
        <v>71</v>
      </c>
      <c r="E19" s="8"/>
      <c r="F19" s="60" t="s">
        <v>67</v>
      </c>
      <c r="G19" s="66" t="s">
        <v>187</v>
      </c>
      <c r="H19" s="67" t="s">
        <v>21</v>
      </c>
      <c r="I19" s="64" t="s">
        <v>172</v>
      </c>
      <c r="J19" s="6"/>
      <c r="K19" s="15" t="s">
        <v>182</v>
      </c>
    </row>
    <row r="20" spans="1:11" s="7" customFormat="1" ht="47.25" x14ac:dyDescent="0.45">
      <c r="A20" s="2">
        <f t="shared" si="0"/>
        <v>18</v>
      </c>
      <c r="B20" s="25" t="s">
        <v>58</v>
      </c>
      <c r="C20" s="21" t="s">
        <v>48</v>
      </c>
      <c r="D20" s="21" t="s">
        <v>71</v>
      </c>
      <c r="E20" s="8"/>
      <c r="F20" s="60" t="s">
        <v>44</v>
      </c>
      <c r="G20" s="66" t="s">
        <v>188</v>
      </c>
      <c r="H20" s="67" t="s">
        <v>21</v>
      </c>
      <c r="I20" s="64" t="s">
        <v>173</v>
      </c>
      <c r="J20" s="6"/>
      <c r="K20" s="15" t="s">
        <v>182</v>
      </c>
    </row>
    <row r="21" spans="1:11" s="38" customFormat="1" ht="47.25" x14ac:dyDescent="0.45">
      <c r="A21" s="35">
        <f t="shared" si="0"/>
        <v>19</v>
      </c>
      <c r="B21" s="36" t="s">
        <v>58</v>
      </c>
      <c r="C21" s="33" t="s">
        <v>25</v>
      </c>
      <c r="D21" s="33"/>
      <c r="E21" s="33"/>
      <c r="F21" s="65" t="s">
        <v>39</v>
      </c>
      <c r="G21" s="66" t="s">
        <v>170</v>
      </c>
      <c r="H21" s="67" t="s">
        <v>21</v>
      </c>
      <c r="I21" s="64" t="s">
        <v>68</v>
      </c>
      <c r="J21" s="34"/>
      <c r="K21" s="15" t="s">
        <v>182</v>
      </c>
    </row>
    <row r="22" spans="1:11" s="7" customFormat="1" ht="47.25" x14ac:dyDescent="0.45">
      <c r="A22" s="2">
        <f t="shared" si="0"/>
        <v>20</v>
      </c>
      <c r="B22" s="25" t="s">
        <v>58</v>
      </c>
      <c r="C22" s="21" t="s">
        <v>60</v>
      </c>
      <c r="D22" s="12"/>
      <c r="E22" s="12"/>
      <c r="F22" s="60" t="s">
        <v>41</v>
      </c>
      <c r="G22" s="66" t="s">
        <v>167</v>
      </c>
      <c r="H22" s="67" t="s">
        <v>21</v>
      </c>
      <c r="I22" s="64" t="s">
        <v>68</v>
      </c>
      <c r="J22" s="6"/>
      <c r="K22" s="15" t="s">
        <v>182</v>
      </c>
    </row>
    <row r="23" spans="1:11" s="7" customFormat="1" ht="173.25" x14ac:dyDescent="0.45">
      <c r="A23" s="2">
        <f t="shared" si="0"/>
        <v>21</v>
      </c>
      <c r="B23" s="25" t="s">
        <v>58</v>
      </c>
      <c r="C23" s="4" t="s">
        <v>26</v>
      </c>
      <c r="D23" s="3"/>
      <c r="E23" s="13"/>
      <c r="F23" s="60" t="s">
        <v>27</v>
      </c>
      <c r="G23" s="66" t="s">
        <v>194</v>
      </c>
      <c r="H23" s="67" t="s">
        <v>21</v>
      </c>
      <c r="I23" s="64" t="s">
        <v>699</v>
      </c>
      <c r="J23" s="6"/>
      <c r="K23" s="15" t="s">
        <v>182</v>
      </c>
    </row>
    <row r="24" spans="1:11" s="7" customFormat="1" ht="47.25" x14ac:dyDescent="0.45">
      <c r="A24" s="2">
        <f t="shared" si="0"/>
        <v>22</v>
      </c>
      <c r="B24" s="25" t="s">
        <v>58</v>
      </c>
      <c r="C24" s="21" t="s">
        <v>26</v>
      </c>
      <c r="D24" s="8"/>
      <c r="E24" s="14"/>
      <c r="F24" s="60" t="s">
        <v>46</v>
      </c>
      <c r="G24" s="66" t="s">
        <v>195</v>
      </c>
      <c r="H24" s="67" t="s">
        <v>21</v>
      </c>
      <c r="I24" s="64" t="s">
        <v>214</v>
      </c>
      <c r="J24" s="6"/>
      <c r="K24" s="15" t="s">
        <v>182</v>
      </c>
    </row>
    <row r="25" spans="1:11" s="7" customFormat="1" ht="173.25" x14ac:dyDescent="0.45">
      <c r="A25" s="2">
        <f t="shared" si="0"/>
        <v>23</v>
      </c>
      <c r="B25" s="25" t="s">
        <v>58</v>
      </c>
      <c r="C25" s="21" t="s">
        <v>26</v>
      </c>
      <c r="D25" s="8"/>
      <c r="E25" s="14"/>
      <c r="F25" s="65" t="s">
        <v>28</v>
      </c>
      <c r="G25" s="66" t="s">
        <v>225</v>
      </c>
      <c r="H25" s="67" t="s">
        <v>21</v>
      </c>
      <c r="I25" s="64" t="s">
        <v>161</v>
      </c>
      <c r="J25" s="6"/>
      <c r="K25" s="15" t="s">
        <v>182</v>
      </c>
    </row>
    <row r="26" spans="1:11" s="7" customFormat="1" ht="47.25" x14ac:dyDescent="0.45">
      <c r="A26" s="2">
        <f t="shared" si="0"/>
        <v>24</v>
      </c>
      <c r="B26" s="25" t="s">
        <v>58</v>
      </c>
      <c r="C26" s="21" t="s">
        <v>26</v>
      </c>
      <c r="D26" s="8"/>
      <c r="E26" s="14"/>
      <c r="F26" s="69" t="s">
        <v>113</v>
      </c>
      <c r="G26" s="283" t="s">
        <v>114</v>
      </c>
      <c r="H26" s="67" t="s">
        <v>21</v>
      </c>
      <c r="I26" s="64" t="s">
        <v>698</v>
      </c>
      <c r="J26" s="12"/>
      <c r="K26" s="15" t="s">
        <v>182</v>
      </c>
    </row>
    <row r="27" spans="1:11" s="7" customFormat="1" ht="47.25" x14ac:dyDescent="0.45">
      <c r="A27" s="2">
        <f t="shared" si="0"/>
        <v>25</v>
      </c>
      <c r="B27" s="25" t="s">
        <v>58</v>
      </c>
      <c r="C27" s="21" t="s">
        <v>26</v>
      </c>
      <c r="D27" s="8"/>
      <c r="E27" s="14"/>
      <c r="F27" s="69" t="s">
        <v>116</v>
      </c>
      <c r="G27" s="283" t="s">
        <v>118</v>
      </c>
      <c r="H27" s="284" t="s">
        <v>117</v>
      </c>
      <c r="I27" s="64" t="s">
        <v>697</v>
      </c>
      <c r="J27" s="12"/>
      <c r="K27" s="15" t="s">
        <v>182</v>
      </c>
    </row>
    <row r="28" spans="1:11" s="7" customFormat="1" ht="47.25" x14ac:dyDescent="0.45">
      <c r="A28" s="2">
        <f t="shared" si="0"/>
        <v>26</v>
      </c>
      <c r="B28" s="25" t="s">
        <v>58</v>
      </c>
      <c r="C28" s="21" t="s">
        <v>26</v>
      </c>
      <c r="D28" s="8"/>
      <c r="E28" s="14"/>
      <c r="F28" s="70" t="s">
        <v>119</v>
      </c>
      <c r="G28" s="285" t="s">
        <v>120</v>
      </c>
      <c r="H28" s="284" t="s">
        <v>117</v>
      </c>
      <c r="I28" s="64" t="s">
        <v>696</v>
      </c>
      <c r="J28" s="12"/>
      <c r="K28" s="15" t="s">
        <v>182</v>
      </c>
    </row>
    <row r="29" spans="1:11" s="7" customFormat="1" ht="47.25" x14ac:dyDescent="0.45">
      <c r="A29" s="2">
        <f t="shared" si="0"/>
        <v>27</v>
      </c>
      <c r="B29" s="25" t="s">
        <v>58</v>
      </c>
      <c r="C29" s="21" t="s">
        <v>26</v>
      </c>
      <c r="D29" s="8"/>
      <c r="E29" s="14"/>
      <c r="F29" s="67" t="s">
        <v>121</v>
      </c>
      <c r="G29" s="286" t="s">
        <v>122</v>
      </c>
      <c r="H29" s="284" t="s">
        <v>117</v>
      </c>
      <c r="I29" s="64" t="s">
        <v>695</v>
      </c>
      <c r="J29" s="12"/>
      <c r="K29" s="15" t="s">
        <v>182</v>
      </c>
    </row>
    <row r="30" spans="1:11" s="7" customFormat="1" ht="47.25" x14ac:dyDescent="0.45">
      <c r="A30" s="2">
        <f t="shared" si="0"/>
        <v>28</v>
      </c>
      <c r="B30" s="25" t="s">
        <v>58</v>
      </c>
      <c r="C30" s="21" t="s">
        <v>26</v>
      </c>
      <c r="D30" s="12"/>
      <c r="E30" s="14"/>
      <c r="F30" s="71" t="s">
        <v>79</v>
      </c>
      <c r="G30" s="283" t="s">
        <v>175</v>
      </c>
      <c r="H30" s="284" t="s">
        <v>21</v>
      </c>
      <c r="I30" s="64" t="s">
        <v>694</v>
      </c>
      <c r="J30" s="12"/>
      <c r="K30" s="15" t="s">
        <v>182</v>
      </c>
    </row>
    <row r="31" spans="1:11" s="7" customFormat="1" ht="110.25" x14ac:dyDescent="0.45">
      <c r="A31" s="2">
        <f t="shared" si="0"/>
        <v>29</v>
      </c>
      <c r="B31" s="25" t="s">
        <v>58</v>
      </c>
      <c r="C31" s="3" t="s">
        <v>16</v>
      </c>
      <c r="D31" s="22"/>
      <c r="E31" s="3"/>
      <c r="F31" s="61" t="s">
        <v>168</v>
      </c>
      <c r="G31" s="287" t="s">
        <v>191</v>
      </c>
      <c r="H31" s="77" t="s">
        <v>160</v>
      </c>
      <c r="I31" s="64" t="s">
        <v>709</v>
      </c>
      <c r="J31" s="6"/>
      <c r="K31" s="15" t="s">
        <v>182</v>
      </c>
    </row>
    <row r="32" spans="1:11" s="38" customFormat="1" ht="47.25" x14ac:dyDescent="0.45">
      <c r="A32" s="35">
        <f t="shared" si="0"/>
        <v>30</v>
      </c>
      <c r="B32" s="36" t="s">
        <v>58</v>
      </c>
      <c r="C32" s="43" t="s">
        <v>49</v>
      </c>
      <c r="D32" s="43" t="s">
        <v>50</v>
      </c>
      <c r="E32" s="33"/>
      <c r="F32" s="65"/>
      <c r="G32" s="66" t="s">
        <v>63</v>
      </c>
      <c r="H32" s="67" t="s">
        <v>64</v>
      </c>
      <c r="I32" s="72"/>
      <c r="J32" s="34"/>
      <c r="K32" s="15" t="s">
        <v>182</v>
      </c>
    </row>
    <row r="33" spans="1:11" s="38" customFormat="1" ht="110.25" x14ac:dyDescent="0.45">
      <c r="A33" s="35">
        <f t="shared" si="0"/>
        <v>31</v>
      </c>
      <c r="B33" s="36" t="s">
        <v>58</v>
      </c>
      <c r="C33" s="41" t="s">
        <v>49</v>
      </c>
      <c r="D33" s="39" t="s">
        <v>51</v>
      </c>
      <c r="E33" s="39"/>
      <c r="F33" s="65" t="s">
        <v>72</v>
      </c>
      <c r="G33" s="66" t="s">
        <v>189</v>
      </c>
      <c r="H33" s="284" t="s">
        <v>21</v>
      </c>
      <c r="I33" s="72" t="s">
        <v>710</v>
      </c>
      <c r="J33" s="34"/>
      <c r="K33" s="15" t="s">
        <v>182</v>
      </c>
    </row>
    <row r="34" spans="1:11" s="38" customFormat="1" ht="31.5" x14ac:dyDescent="0.45">
      <c r="A34" s="35">
        <f t="shared" si="0"/>
        <v>32</v>
      </c>
      <c r="B34" s="36" t="s">
        <v>58</v>
      </c>
      <c r="C34" s="42" t="s">
        <v>55</v>
      </c>
      <c r="D34" s="34" t="s">
        <v>56</v>
      </c>
      <c r="E34" s="34"/>
      <c r="F34" s="65" t="s">
        <v>94</v>
      </c>
      <c r="G34" s="76" t="s">
        <v>1201</v>
      </c>
      <c r="H34" s="284" t="s">
        <v>21</v>
      </c>
      <c r="I34" s="72" t="s">
        <v>711</v>
      </c>
      <c r="J34" s="34"/>
      <c r="K34" s="15" t="s">
        <v>182</v>
      </c>
    </row>
    <row r="35" spans="1:11" s="38" customFormat="1" ht="153.75" customHeight="1" x14ac:dyDescent="0.45">
      <c r="A35" s="35">
        <f t="shared" si="0"/>
        <v>33</v>
      </c>
      <c r="B35" s="36" t="s">
        <v>58</v>
      </c>
      <c r="C35" s="34" t="s">
        <v>57</v>
      </c>
      <c r="D35" s="42" t="s">
        <v>95</v>
      </c>
      <c r="E35" s="34"/>
      <c r="F35" s="65" t="s">
        <v>96</v>
      </c>
      <c r="G35" s="76" t="s">
        <v>1173</v>
      </c>
      <c r="H35" s="77" t="s">
        <v>1172</v>
      </c>
      <c r="I35" s="72" t="s">
        <v>712</v>
      </c>
      <c r="J35" s="34"/>
      <c r="K35" s="15" t="s">
        <v>182</v>
      </c>
    </row>
    <row r="36" spans="1:11" s="7" customFormat="1" ht="31.5" x14ac:dyDescent="0.45">
      <c r="A36" s="2">
        <f t="shared" si="0"/>
        <v>34</v>
      </c>
      <c r="B36" s="26" t="s">
        <v>58</v>
      </c>
      <c r="C36" s="19" t="s">
        <v>106</v>
      </c>
      <c r="D36" s="19" t="s">
        <v>106</v>
      </c>
      <c r="E36" s="6"/>
      <c r="F36" s="60" t="s">
        <v>107</v>
      </c>
      <c r="G36" s="66" t="s">
        <v>108</v>
      </c>
      <c r="H36" s="67" t="s">
        <v>109</v>
      </c>
      <c r="I36" s="64"/>
      <c r="J36" s="6"/>
      <c r="K36" s="15" t="s">
        <v>182</v>
      </c>
    </row>
    <row r="37" spans="1:11" s="7" customFormat="1" ht="47.25" x14ac:dyDescent="0.45">
      <c r="A37" s="2">
        <f t="shared" si="0"/>
        <v>35</v>
      </c>
      <c r="B37" s="26" t="s">
        <v>58</v>
      </c>
      <c r="C37" s="19" t="s">
        <v>203</v>
      </c>
      <c r="D37" s="19"/>
      <c r="E37" s="6"/>
      <c r="F37" s="60" t="s">
        <v>204</v>
      </c>
      <c r="G37" s="76" t="s">
        <v>1202</v>
      </c>
      <c r="H37" s="77" t="s">
        <v>160</v>
      </c>
      <c r="I37" s="64" t="s">
        <v>713</v>
      </c>
      <c r="J37" s="6"/>
      <c r="K37" s="15" t="s">
        <v>182</v>
      </c>
    </row>
    <row r="38" spans="1:11" x14ac:dyDescent="0.45">
      <c r="A38" s="15" t="s">
        <v>182</v>
      </c>
      <c r="B38" s="15" t="s">
        <v>182</v>
      </c>
      <c r="C38" s="15" t="s">
        <v>182</v>
      </c>
      <c r="D38" s="15" t="s">
        <v>182</v>
      </c>
      <c r="E38" s="15" t="s">
        <v>182</v>
      </c>
      <c r="F38" s="57" t="s">
        <v>182</v>
      </c>
      <c r="G38" s="288" t="s">
        <v>182</v>
      </c>
      <c r="H38" s="288" t="s">
        <v>182</v>
      </c>
      <c r="I38" s="80" t="s">
        <v>182</v>
      </c>
      <c r="J38" s="15" t="s">
        <v>182</v>
      </c>
      <c r="K38" s="15" t="s">
        <v>182</v>
      </c>
    </row>
  </sheetData>
  <mergeCells count="7">
    <mergeCell ref="A1:A2"/>
    <mergeCell ref="G1:H1"/>
    <mergeCell ref="I1:I2"/>
    <mergeCell ref="J1:J2"/>
    <mergeCell ref="F1:F2"/>
    <mergeCell ref="C1:E2"/>
    <mergeCell ref="B1:B2"/>
  </mergeCells>
  <phoneticPr fontId="2"/>
  <conditionalFormatting sqref="G3:H37">
    <cfRule type="expression" dxfId="6" priority="1">
      <formula>$H3="完了"</formula>
    </cfRule>
  </conditionalFormatting>
  <pageMargins left="0.31496062992125984" right="0.31496062992125984" top="0.35433070866141736" bottom="0.35433070866141736" header="0.31496062992125984" footer="0.31496062992125984"/>
  <pageSetup paperSize="9" scale="40" fitToHeight="0" orientation="portrait" horizontalDpi="300" verticalDpi="300" r:id="rId1"/>
  <rowBreaks count="1" manualBreakCount="1">
    <brk id="3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859AE-473C-44BB-8F59-E8D69A04072A}">
  <sheetPr>
    <tabColor rgb="FFFFC000"/>
    <pageSetUpPr fitToPage="1"/>
  </sheetPr>
  <dimension ref="A1:K48"/>
  <sheetViews>
    <sheetView view="pageBreakPreview" topLeftCell="B1" zoomScale="70" zoomScaleNormal="55" zoomScaleSheetLayoutView="70" workbookViewId="0">
      <selection activeCell="G8" sqref="G8"/>
    </sheetView>
  </sheetViews>
  <sheetFormatPr defaultColWidth="9.109375" defaultRowHeight="15.75" x14ac:dyDescent="0.45"/>
  <cols>
    <col min="1" max="1" width="3.33203125" style="15" customWidth="1"/>
    <col min="2" max="2" width="11.109375" style="15" customWidth="1"/>
    <col min="3" max="3" width="13.21875" style="16" customWidth="1"/>
    <col min="4" max="4" width="19.88671875" style="16" bestFit="1" customWidth="1"/>
    <col min="5" max="5" width="16.77734375" style="16" customWidth="1"/>
    <col min="6" max="6" width="42.88671875" style="74" customWidth="1"/>
    <col min="7" max="7" width="44" style="74" customWidth="1"/>
    <col min="8" max="8" width="9.33203125" style="74" bestFit="1" customWidth="1"/>
    <col min="9" max="9" width="25.88671875" style="73" customWidth="1"/>
    <col min="10" max="10" width="28.21875" style="16" customWidth="1"/>
    <col min="11" max="16384" width="9.109375" style="15"/>
  </cols>
  <sheetData>
    <row r="1" spans="1:11" s="1" customFormat="1" x14ac:dyDescent="0.45">
      <c r="A1" s="303" t="s">
        <v>8</v>
      </c>
      <c r="B1" s="308"/>
      <c r="C1" s="303" t="s">
        <v>0</v>
      </c>
      <c r="D1" s="303"/>
      <c r="E1" s="303"/>
      <c r="F1" s="307" t="s">
        <v>1</v>
      </c>
      <c r="G1" s="304" t="s">
        <v>22</v>
      </c>
      <c r="H1" s="305"/>
      <c r="I1" s="310" t="s">
        <v>3</v>
      </c>
      <c r="J1" s="303" t="s">
        <v>4</v>
      </c>
      <c r="K1" s="15" t="s">
        <v>182</v>
      </c>
    </row>
    <row r="2" spans="1:11" s="1" customFormat="1" x14ac:dyDescent="0.45">
      <c r="A2" s="303"/>
      <c r="B2" s="309"/>
      <c r="C2" s="303"/>
      <c r="D2" s="303"/>
      <c r="E2" s="303"/>
      <c r="F2" s="307"/>
      <c r="G2" s="58" t="s">
        <v>2</v>
      </c>
      <c r="H2" s="59" t="s">
        <v>20</v>
      </c>
      <c r="I2" s="310"/>
      <c r="J2" s="303"/>
      <c r="K2" s="15" t="s">
        <v>182</v>
      </c>
    </row>
    <row r="3" spans="1:11" s="7" customFormat="1" ht="47.25" x14ac:dyDescent="0.45">
      <c r="A3" s="2">
        <f t="shared" ref="A3:A47" si="0">ROW()-2</f>
        <v>1</v>
      </c>
      <c r="B3" s="54" t="s">
        <v>58</v>
      </c>
      <c r="C3" s="53" t="s">
        <v>59</v>
      </c>
      <c r="D3" s="53" t="s">
        <v>6</v>
      </c>
      <c r="E3" s="9"/>
      <c r="F3" s="65" t="s">
        <v>31</v>
      </c>
      <c r="G3" s="66" t="s">
        <v>19</v>
      </c>
      <c r="H3" s="67" t="s">
        <v>21</v>
      </c>
      <c r="I3" s="62"/>
      <c r="J3" s="6"/>
      <c r="K3" s="15" t="s">
        <v>182</v>
      </c>
    </row>
    <row r="4" spans="1:11" s="7" customFormat="1" ht="173.25" x14ac:dyDescent="0.45">
      <c r="A4" s="2">
        <f t="shared" si="0"/>
        <v>2</v>
      </c>
      <c r="B4" s="25" t="s">
        <v>58</v>
      </c>
      <c r="C4" s="21" t="s">
        <v>59</v>
      </c>
      <c r="D4" s="21" t="s">
        <v>6</v>
      </c>
      <c r="E4" s="9"/>
      <c r="F4" s="65" t="s">
        <v>32</v>
      </c>
      <c r="G4" s="66" t="s">
        <v>125</v>
      </c>
      <c r="H4" s="67" t="s">
        <v>21</v>
      </c>
      <c r="I4" s="64" t="s">
        <v>98</v>
      </c>
      <c r="J4" s="6"/>
      <c r="K4" s="15" t="s">
        <v>182</v>
      </c>
    </row>
    <row r="5" spans="1:11" s="7" customFormat="1" ht="47.25" x14ac:dyDescent="0.45">
      <c r="A5" s="2">
        <f t="shared" si="0"/>
        <v>3</v>
      </c>
      <c r="B5" s="25" t="s">
        <v>58</v>
      </c>
      <c r="C5" s="21" t="s">
        <v>59</v>
      </c>
      <c r="D5" s="21" t="s">
        <v>6</v>
      </c>
      <c r="E5" s="9"/>
      <c r="F5" s="65" t="s">
        <v>33</v>
      </c>
      <c r="G5" s="66" t="s">
        <v>163</v>
      </c>
      <c r="H5" s="67" t="s">
        <v>21</v>
      </c>
      <c r="I5" s="64" t="s">
        <v>164</v>
      </c>
      <c r="J5" s="6"/>
      <c r="K5" s="15" t="s">
        <v>182</v>
      </c>
    </row>
    <row r="6" spans="1:11" s="7" customFormat="1" ht="47.25" x14ac:dyDescent="0.45">
      <c r="A6" s="2">
        <f t="shared" si="0"/>
        <v>4</v>
      </c>
      <c r="B6" s="25" t="s">
        <v>58</v>
      </c>
      <c r="C6" s="51" t="s">
        <v>17</v>
      </c>
      <c r="D6" s="51" t="s">
        <v>18</v>
      </c>
      <c r="E6" s="3"/>
      <c r="F6" s="65" t="s">
        <v>40</v>
      </c>
      <c r="G6" s="66" t="s">
        <v>29</v>
      </c>
      <c r="H6" s="67" t="s">
        <v>21</v>
      </c>
      <c r="I6" s="64" t="s">
        <v>97</v>
      </c>
      <c r="J6" s="6"/>
      <c r="K6" s="15" t="s">
        <v>182</v>
      </c>
    </row>
    <row r="7" spans="1:11" s="38" customFormat="1" ht="47.25" x14ac:dyDescent="0.45">
      <c r="A7" s="2">
        <f t="shared" si="0"/>
        <v>5</v>
      </c>
      <c r="B7" s="36" t="s">
        <v>58</v>
      </c>
      <c r="C7" s="37" t="s">
        <v>17</v>
      </c>
      <c r="D7" s="52" t="s">
        <v>23</v>
      </c>
      <c r="E7" s="39"/>
      <c r="F7" s="65" t="s">
        <v>40</v>
      </c>
      <c r="G7" s="66" t="s">
        <v>63</v>
      </c>
      <c r="H7" s="67" t="s">
        <v>64</v>
      </c>
      <c r="I7" s="68"/>
      <c r="J7" s="34"/>
      <c r="K7" s="15" t="s">
        <v>182</v>
      </c>
    </row>
    <row r="8" spans="1:11" s="7" customFormat="1" ht="94.5" x14ac:dyDescent="0.45">
      <c r="A8" s="2">
        <f t="shared" si="0"/>
        <v>6</v>
      </c>
      <c r="B8" s="25" t="s">
        <v>58</v>
      </c>
      <c r="C8" s="21" t="s">
        <v>17</v>
      </c>
      <c r="D8" s="53" t="s">
        <v>24</v>
      </c>
      <c r="E8" s="8"/>
      <c r="F8" s="65" t="s">
        <v>45</v>
      </c>
      <c r="G8" s="66" t="s">
        <v>193</v>
      </c>
      <c r="H8" s="67" t="s">
        <v>21</v>
      </c>
      <c r="I8" s="64" t="s">
        <v>174</v>
      </c>
      <c r="J8" s="6"/>
      <c r="K8" s="15" t="s">
        <v>182</v>
      </c>
    </row>
    <row r="9" spans="1:11" s="7" customFormat="1" ht="54.75" customHeight="1" x14ac:dyDescent="0.45">
      <c r="A9" s="2">
        <f t="shared" si="0"/>
        <v>7</v>
      </c>
      <c r="B9" s="26" t="s">
        <v>58</v>
      </c>
      <c r="C9" s="55" t="s">
        <v>25</v>
      </c>
      <c r="D9" s="55"/>
      <c r="E9" s="8"/>
      <c r="F9" s="65" t="s">
        <v>40</v>
      </c>
      <c r="G9" s="66" t="s">
        <v>701</v>
      </c>
      <c r="H9" s="67" t="s">
        <v>21</v>
      </c>
      <c r="I9" s="64" t="s">
        <v>68</v>
      </c>
      <c r="J9" s="6"/>
      <c r="K9" s="15" t="s">
        <v>182</v>
      </c>
    </row>
    <row r="10" spans="1:11" s="7" customFormat="1" ht="222" customHeight="1" x14ac:dyDescent="0.45">
      <c r="A10" s="2">
        <f t="shared" si="0"/>
        <v>8</v>
      </c>
      <c r="B10" s="18" t="s">
        <v>61</v>
      </c>
      <c r="C10" s="10" t="s">
        <v>89</v>
      </c>
      <c r="D10" s="47" t="s">
        <v>103</v>
      </c>
      <c r="E10" s="3"/>
      <c r="F10" s="75" t="s">
        <v>101</v>
      </c>
      <c r="G10" s="66" t="s">
        <v>227</v>
      </c>
      <c r="H10" s="67" t="s">
        <v>21</v>
      </c>
      <c r="I10" s="64" t="s">
        <v>161</v>
      </c>
      <c r="J10" s="64"/>
      <c r="K10" s="15" t="s">
        <v>182</v>
      </c>
    </row>
    <row r="11" spans="1:11" s="7" customFormat="1" ht="47.25" x14ac:dyDescent="0.45">
      <c r="A11" s="2">
        <f t="shared" si="0"/>
        <v>9</v>
      </c>
      <c r="B11" s="27" t="s">
        <v>61</v>
      </c>
      <c r="C11" s="45" t="s">
        <v>89</v>
      </c>
      <c r="D11" s="48" t="s">
        <v>103</v>
      </c>
      <c r="E11" s="8"/>
      <c r="F11" s="75" t="s">
        <v>179</v>
      </c>
      <c r="G11" s="66" t="s">
        <v>702</v>
      </c>
      <c r="H11" s="67" t="s">
        <v>21</v>
      </c>
      <c r="I11" s="64"/>
      <c r="J11" s="6"/>
      <c r="K11" s="15" t="s">
        <v>182</v>
      </c>
    </row>
    <row r="12" spans="1:11" s="7" customFormat="1" ht="47.25" x14ac:dyDescent="0.45">
      <c r="A12" s="2"/>
      <c r="B12" s="27" t="s">
        <v>61</v>
      </c>
      <c r="C12" s="45" t="s">
        <v>89</v>
      </c>
      <c r="D12" s="48" t="s">
        <v>103</v>
      </c>
      <c r="E12" s="8"/>
      <c r="F12" s="75" t="s">
        <v>183</v>
      </c>
      <c r="G12" s="66" t="s">
        <v>703</v>
      </c>
      <c r="H12" s="67" t="s">
        <v>21</v>
      </c>
      <c r="I12" s="64"/>
      <c r="J12" s="6"/>
      <c r="K12" s="15"/>
    </row>
    <row r="13" spans="1:11" s="7" customFormat="1" ht="16.5" x14ac:dyDescent="0.45">
      <c r="A13" s="2">
        <f t="shared" si="0"/>
        <v>11</v>
      </c>
      <c r="B13" s="27" t="s">
        <v>61</v>
      </c>
      <c r="C13" s="45" t="s">
        <v>89</v>
      </c>
      <c r="D13" s="49" t="s">
        <v>103</v>
      </c>
      <c r="E13" s="12"/>
      <c r="F13" s="75" t="s">
        <v>180</v>
      </c>
      <c r="G13" s="76" t="s">
        <v>758</v>
      </c>
      <c r="H13" s="67" t="s">
        <v>21</v>
      </c>
      <c r="I13" s="64"/>
      <c r="J13" s="6"/>
      <c r="K13" s="15" t="s">
        <v>182</v>
      </c>
    </row>
    <row r="14" spans="1:11" s="7" customFormat="1" ht="16.5" x14ac:dyDescent="0.45">
      <c r="A14" s="2">
        <f t="shared" si="0"/>
        <v>12</v>
      </c>
      <c r="B14" s="27" t="s">
        <v>61</v>
      </c>
      <c r="C14" s="23" t="s">
        <v>89</v>
      </c>
      <c r="D14" s="46" t="s">
        <v>104</v>
      </c>
      <c r="E14" s="8"/>
      <c r="F14" s="65" t="s">
        <v>153</v>
      </c>
      <c r="G14" s="66" t="s">
        <v>185</v>
      </c>
      <c r="H14" s="67" t="s">
        <v>21</v>
      </c>
      <c r="I14" s="62"/>
      <c r="J14" s="6"/>
      <c r="K14" s="15" t="s">
        <v>182</v>
      </c>
    </row>
    <row r="15" spans="1:11" s="7" customFormat="1" ht="16.5" x14ac:dyDescent="0.45">
      <c r="A15" s="2">
        <f t="shared" si="0"/>
        <v>13</v>
      </c>
      <c r="B15" s="27" t="s">
        <v>61</v>
      </c>
      <c r="C15" s="23" t="s">
        <v>89</v>
      </c>
      <c r="D15" s="31" t="s">
        <v>104</v>
      </c>
      <c r="E15" s="8"/>
      <c r="F15" s="65" t="s">
        <v>154</v>
      </c>
      <c r="G15" s="66" t="s">
        <v>185</v>
      </c>
      <c r="H15" s="67" t="s">
        <v>21</v>
      </c>
      <c r="I15" s="62"/>
      <c r="J15" s="6"/>
      <c r="K15" s="15" t="s">
        <v>182</v>
      </c>
    </row>
    <row r="16" spans="1:11" s="7" customFormat="1" ht="63" x14ac:dyDescent="0.45">
      <c r="A16" s="2">
        <f t="shared" si="0"/>
        <v>14</v>
      </c>
      <c r="B16" s="27" t="s">
        <v>61</v>
      </c>
      <c r="C16" s="23" t="s">
        <v>89</v>
      </c>
      <c r="D16" s="24" t="s">
        <v>105</v>
      </c>
      <c r="E16" s="3"/>
      <c r="F16" s="65" t="s">
        <v>100</v>
      </c>
      <c r="G16" s="66" t="s">
        <v>184</v>
      </c>
      <c r="H16" s="67" t="s">
        <v>21</v>
      </c>
      <c r="I16" s="64" t="s">
        <v>99</v>
      </c>
      <c r="J16" s="6"/>
      <c r="K16" s="15" t="s">
        <v>182</v>
      </c>
    </row>
    <row r="17" spans="1:11" s="7" customFormat="1" ht="94.5" x14ac:dyDescent="0.45">
      <c r="A17" s="2">
        <f t="shared" si="0"/>
        <v>15</v>
      </c>
      <c r="B17" s="27" t="s">
        <v>61</v>
      </c>
      <c r="C17" s="23" t="s">
        <v>89</v>
      </c>
      <c r="D17" s="31" t="s">
        <v>105</v>
      </c>
      <c r="E17" s="8"/>
      <c r="F17" s="65" t="s">
        <v>110</v>
      </c>
      <c r="G17" s="76" t="s">
        <v>205</v>
      </c>
      <c r="H17" s="77" t="s">
        <v>171</v>
      </c>
      <c r="I17" s="64" t="s">
        <v>224</v>
      </c>
      <c r="J17" s="6"/>
      <c r="K17" s="15" t="s">
        <v>182</v>
      </c>
    </row>
    <row r="18" spans="1:11" s="7" customFormat="1" ht="78.75" x14ac:dyDescent="0.45">
      <c r="A18" s="2">
        <f t="shared" si="0"/>
        <v>16</v>
      </c>
      <c r="B18" s="27" t="s">
        <v>61</v>
      </c>
      <c r="C18" s="30" t="s">
        <v>89</v>
      </c>
      <c r="D18" s="31" t="s">
        <v>105</v>
      </c>
      <c r="E18" s="8"/>
      <c r="F18" s="65" t="s">
        <v>111</v>
      </c>
      <c r="G18" s="66" t="s">
        <v>704</v>
      </c>
      <c r="H18" s="67" t="s">
        <v>21</v>
      </c>
      <c r="I18" s="64" t="s">
        <v>223</v>
      </c>
      <c r="J18" s="6"/>
      <c r="K18" s="15" t="s">
        <v>182</v>
      </c>
    </row>
    <row r="19" spans="1:11" s="7" customFormat="1" ht="44.1" customHeight="1" x14ac:dyDescent="0.45">
      <c r="A19" s="2">
        <f t="shared" si="0"/>
        <v>17</v>
      </c>
      <c r="B19" s="27" t="s">
        <v>61</v>
      </c>
      <c r="C19" s="3" t="s">
        <v>81</v>
      </c>
      <c r="D19" s="17" t="s">
        <v>10</v>
      </c>
      <c r="E19" s="3"/>
      <c r="F19" s="65" t="s">
        <v>86</v>
      </c>
      <c r="G19" s="66" t="s">
        <v>169</v>
      </c>
      <c r="H19" s="67" t="s">
        <v>21</v>
      </c>
      <c r="I19" s="64" t="s">
        <v>221</v>
      </c>
      <c r="J19" s="6"/>
      <c r="K19" s="15" t="s">
        <v>182</v>
      </c>
    </row>
    <row r="20" spans="1:11" s="7" customFormat="1" ht="44.1" customHeight="1" x14ac:dyDescent="0.45">
      <c r="A20" s="2">
        <f t="shared" si="0"/>
        <v>18</v>
      </c>
      <c r="B20" s="27" t="s">
        <v>61</v>
      </c>
      <c r="C20" s="21" t="s">
        <v>81</v>
      </c>
      <c r="D20" s="32" t="s">
        <v>10</v>
      </c>
      <c r="E20" s="8"/>
      <c r="F20" s="65" t="s">
        <v>177</v>
      </c>
      <c r="G20" s="66" t="s">
        <v>178</v>
      </c>
      <c r="H20" s="67" t="s">
        <v>21</v>
      </c>
      <c r="I20" s="64" t="s">
        <v>222</v>
      </c>
      <c r="J20" s="6"/>
      <c r="K20" s="15" t="s">
        <v>182</v>
      </c>
    </row>
    <row r="21" spans="1:11" s="7" customFormat="1" ht="44.1" customHeight="1" x14ac:dyDescent="0.45">
      <c r="A21" s="2">
        <f t="shared" si="0"/>
        <v>19</v>
      </c>
      <c r="B21" s="27" t="s">
        <v>61</v>
      </c>
      <c r="C21" s="21" t="s">
        <v>81</v>
      </c>
      <c r="D21" s="32" t="s">
        <v>10</v>
      </c>
      <c r="E21" s="8"/>
      <c r="F21" s="65" t="s">
        <v>87</v>
      </c>
      <c r="G21" s="66" t="s">
        <v>198</v>
      </c>
      <c r="H21" s="67" t="s">
        <v>21</v>
      </c>
      <c r="I21" s="64" t="s">
        <v>221</v>
      </c>
      <c r="J21" s="6"/>
      <c r="K21" s="15" t="s">
        <v>182</v>
      </c>
    </row>
    <row r="22" spans="1:11" s="7" customFormat="1" ht="78.75" x14ac:dyDescent="0.45">
      <c r="A22" s="2">
        <f t="shared" si="0"/>
        <v>20</v>
      </c>
      <c r="B22" s="27" t="s">
        <v>61</v>
      </c>
      <c r="C22" s="21" t="s">
        <v>81</v>
      </c>
      <c r="D22" s="17" t="s">
        <v>82</v>
      </c>
      <c r="E22" s="3"/>
      <c r="F22" s="65" t="s">
        <v>83</v>
      </c>
      <c r="G22" s="66" t="s">
        <v>206</v>
      </c>
      <c r="H22" s="67" t="s">
        <v>21</v>
      </c>
      <c r="I22" s="64" t="s">
        <v>220</v>
      </c>
      <c r="J22" s="6"/>
      <c r="K22" s="15" t="s">
        <v>182</v>
      </c>
    </row>
    <row r="23" spans="1:11" s="7" customFormat="1" ht="78.75" x14ac:dyDescent="0.45">
      <c r="A23" s="2">
        <f t="shared" si="0"/>
        <v>21</v>
      </c>
      <c r="B23" s="27" t="s">
        <v>61</v>
      </c>
      <c r="C23" s="21" t="s">
        <v>81</v>
      </c>
      <c r="D23" s="27" t="s">
        <v>82</v>
      </c>
      <c r="E23" s="8"/>
      <c r="F23" s="65" t="s">
        <v>84</v>
      </c>
      <c r="G23" s="282">
        <v>0.41666666666666669</v>
      </c>
      <c r="H23" s="67" t="s">
        <v>21</v>
      </c>
      <c r="I23" s="64" t="s">
        <v>219</v>
      </c>
      <c r="J23" s="6"/>
      <c r="K23" s="15" t="s">
        <v>182</v>
      </c>
    </row>
    <row r="24" spans="1:11" s="7" customFormat="1" ht="78.75" x14ac:dyDescent="0.45">
      <c r="A24" s="2">
        <f t="shared" si="0"/>
        <v>22</v>
      </c>
      <c r="B24" s="27" t="s">
        <v>61</v>
      </c>
      <c r="C24" s="21" t="s">
        <v>81</v>
      </c>
      <c r="D24" s="32" t="s">
        <v>82</v>
      </c>
      <c r="E24" s="12"/>
      <c r="F24" s="65" t="s">
        <v>85</v>
      </c>
      <c r="G24" s="66" t="s">
        <v>102</v>
      </c>
      <c r="H24" s="67" t="s">
        <v>21</v>
      </c>
      <c r="I24" s="64" t="s">
        <v>219</v>
      </c>
      <c r="J24" s="6"/>
      <c r="K24" s="15" t="s">
        <v>182</v>
      </c>
    </row>
    <row r="25" spans="1:11" s="7" customFormat="1" ht="78.75" x14ac:dyDescent="0.45">
      <c r="A25" s="2">
        <f t="shared" si="0"/>
        <v>23</v>
      </c>
      <c r="B25" s="27" t="s">
        <v>61</v>
      </c>
      <c r="C25" s="21" t="s">
        <v>81</v>
      </c>
      <c r="D25" s="11" t="s">
        <v>52</v>
      </c>
      <c r="E25" s="3"/>
      <c r="F25" s="65" t="s">
        <v>88</v>
      </c>
      <c r="G25" s="66" t="s">
        <v>73</v>
      </c>
      <c r="H25" s="67" t="s">
        <v>21</v>
      </c>
      <c r="I25" s="64" t="s">
        <v>218</v>
      </c>
      <c r="J25" s="6"/>
      <c r="K25" s="15" t="s">
        <v>182</v>
      </c>
    </row>
    <row r="26" spans="1:11" s="7" customFormat="1" x14ac:dyDescent="0.45">
      <c r="A26" s="2">
        <f t="shared" si="0"/>
        <v>24</v>
      </c>
      <c r="B26" s="27" t="s">
        <v>61</v>
      </c>
      <c r="C26" s="21" t="s">
        <v>81</v>
      </c>
      <c r="D26" s="23" t="s">
        <v>74</v>
      </c>
      <c r="E26" s="12"/>
      <c r="F26" s="65" t="s">
        <v>75</v>
      </c>
      <c r="G26" s="66" t="s">
        <v>76</v>
      </c>
      <c r="H26" s="67" t="s">
        <v>21</v>
      </c>
      <c r="I26" s="62" t="s">
        <v>217</v>
      </c>
      <c r="J26" s="6"/>
      <c r="K26" s="15" t="s">
        <v>182</v>
      </c>
    </row>
    <row r="27" spans="1:11" s="7" customFormat="1" ht="47.25" x14ac:dyDescent="0.45">
      <c r="A27" s="2">
        <f t="shared" si="0"/>
        <v>25</v>
      </c>
      <c r="B27" s="27" t="s">
        <v>61</v>
      </c>
      <c r="C27" s="21" t="s">
        <v>81</v>
      </c>
      <c r="D27" s="19" t="s">
        <v>53</v>
      </c>
      <c r="E27" s="6"/>
      <c r="F27" s="65" t="s">
        <v>78</v>
      </c>
      <c r="G27" s="66" t="s">
        <v>77</v>
      </c>
      <c r="H27" s="67" t="s">
        <v>21</v>
      </c>
      <c r="I27" s="64" t="s">
        <v>200</v>
      </c>
      <c r="J27" s="6"/>
      <c r="K27" s="15" t="s">
        <v>182</v>
      </c>
    </row>
    <row r="28" spans="1:11" s="7" customFormat="1" ht="47.25" x14ac:dyDescent="0.45">
      <c r="A28" s="2">
        <f t="shared" si="0"/>
        <v>26</v>
      </c>
      <c r="B28" s="27" t="s">
        <v>61</v>
      </c>
      <c r="C28" s="21" t="s">
        <v>81</v>
      </c>
      <c r="D28" s="19" t="s">
        <v>54</v>
      </c>
      <c r="E28" s="6"/>
      <c r="F28" s="65" t="s">
        <v>80</v>
      </c>
      <c r="G28" s="66" t="s">
        <v>226</v>
      </c>
      <c r="H28" s="67" t="s">
        <v>21</v>
      </c>
      <c r="I28" s="62"/>
      <c r="J28" s="6"/>
      <c r="K28" s="15" t="s">
        <v>182</v>
      </c>
    </row>
    <row r="29" spans="1:11" s="7" customFormat="1" x14ac:dyDescent="0.45">
      <c r="A29" s="2">
        <f t="shared" si="0"/>
        <v>27</v>
      </c>
      <c r="B29" s="17" t="s">
        <v>90</v>
      </c>
      <c r="C29" s="3" t="s">
        <v>93</v>
      </c>
      <c r="D29" s="3" t="s">
        <v>143</v>
      </c>
      <c r="E29" s="6" t="s">
        <v>144</v>
      </c>
      <c r="F29" s="65"/>
      <c r="G29" s="66" t="s">
        <v>209</v>
      </c>
      <c r="H29" s="67" t="s">
        <v>155</v>
      </c>
      <c r="I29" s="62"/>
      <c r="J29" s="6"/>
      <c r="K29" s="15" t="s">
        <v>182</v>
      </c>
    </row>
    <row r="30" spans="1:11" s="7" customFormat="1" x14ac:dyDescent="0.45">
      <c r="A30" s="2">
        <f t="shared" si="0"/>
        <v>28</v>
      </c>
      <c r="B30" s="27" t="s">
        <v>90</v>
      </c>
      <c r="C30" s="56" t="s">
        <v>93</v>
      </c>
      <c r="D30" s="50" t="s">
        <v>143</v>
      </c>
      <c r="E30" s="6" t="s">
        <v>145</v>
      </c>
      <c r="F30" s="65"/>
      <c r="G30" s="66" t="s">
        <v>209</v>
      </c>
      <c r="H30" s="67" t="s">
        <v>155</v>
      </c>
      <c r="I30" s="62"/>
      <c r="J30" s="6"/>
      <c r="K30" s="15" t="s">
        <v>182</v>
      </c>
    </row>
    <row r="31" spans="1:11" s="7" customFormat="1" x14ac:dyDescent="0.45">
      <c r="A31" s="2">
        <f t="shared" si="0"/>
        <v>29</v>
      </c>
      <c r="B31" s="27" t="s">
        <v>90</v>
      </c>
      <c r="C31" s="56" t="s">
        <v>93</v>
      </c>
      <c r="D31" s="3" t="s">
        <v>146</v>
      </c>
      <c r="E31" s="6" t="s">
        <v>147</v>
      </c>
      <c r="F31" s="65"/>
      <c r="G31" s="66" t="s">
        <v>209</v>
      </c>
      <c r="H31" s="67" t="s">
        <v>155</v>
      </c>
      <c r="I31" s="62"/>
      <c r="J31" s="6"/>
      <c r="K31" s="15" t="s">
        <v>182</v>
      </c>
    </row>
    <row r="32" spans="1:11" s="7" customFormat="1" x14ac:dyDescent="0.45">
      <c r="A32" s="2">
        <f t="shared" si="0"/>
        <v>30</v>
      </c>
      <c r="B32" s="27" t="s">
        <v>90</v>
      </c>
      <c r="C32" s="56" t="s">
        <v>93</v>
      </c>
      <c r="D32" s="29" t="s">
        <v>146</v>
      </c>
      <c r="E32" s="6" t="s">
        <v>148</v>
      </c>
      <c r="F32" s="65"/>
      <c r="G32" s="66" t="s">
        <v>209</v>
      </c>
      <c r="H32" s="67" t="s">
        <v>155</v>
      </c>
      <c r="I32" s="62"/>
      <c r="J32" s="6"/>
      <c r="K32" s="15" t="s">
        <v>182</v>
      </c>
    </row>
    <row r="33" spans="1:11" s="7" customFormat="1" x14ac:dyDescent="0.45">
      <c r="A33" s="2">
        <f t="shared" si="0"/>
        <v>31</v>
      </c>
      <c r="B33" s="27" t="s">
        <v>90</v>
      </c>
      <c r="C33" s="56" t="s">
        <v>93</v>
      </c>
      <c r="D33" s="21" t="s">
        <v>146</v>
      </c>
      <c r="E33" s="6" t="s">
        <v>149</v>
      </c>
      <c r="F33" s="65"/>
      <c r="G33" s="66" t="s">
        <v>209</v>
      </c>
      <c r="H33" s="67" t="s">
        <v>155</v>
      </c>
      <c r="I33" s="62"/>
      <c r="J33" s="6"/>
      <c r="K33" s="15" t="s">
        <v>182</v>
      </c>
    </row>
    <row r="34" spans="1:11" s="7" customFormat="1" x14ac:dyDescent="0.45">
      <c r="A34" s="2">
        <f t="shared" si="0"/>
        <v>32</v>
      </c>
      <c r="B34" s="27" t="s">
        <v>90</v>
      </c>
      <c r="C34" s="56" t="s">
        <v>93</v>
      </c>
      <c r="D34" s="21" t="s">
        <v>146</v>
      </c>
      <c r="E34" s="6" t="s">
        <v>150</v>
      </c>
      <c r="F34" s="65"/>
      <c r="G34" s="66" t="s">
        <v>209</v>
      </c>
      <c r="H34" s="67" t="s">
        <v>155</v>
      </c>
      <c r="I34" s="62"/>
      <c r="J34" s="6"/>
      <c r="K34" s="15" t="s">
        <v>182</v>
      </c>
    </row>
    <row r="35" spans="1:11" s="7" customFormat="1" x14ac:dyDescent="0.45">
      <c r="A35" s="2">
        <f t="shared" si="0"/>
        <v>33</v>
      </c>
      <c r="B35" s="78" t="s">
        <v>90</v>
      </c>
      <c r="C35" s="3" t="s">
        <v>92</v>
      </c>
      <c r="D35" s="13"/>
      <c r="E35" s="6" t="s">
        <v>140</v>
      </c>
      <c r="F35" s="65"/>
      <c r="G35" s="66" t="s">
        <v>207</v>
      </c>
      <c r="H35" s="67" t="s">
        <v>21</v>
      </c>
      <c r="I35" s="62" t="s">
        <v>215</v>
      </c>
      <c r="J35" s="6"/>
      <c r="K35" s="15" t="s">
        <v>182</v>
      </c>
    </row>
    <row r="36" spans="1:11" s="7" customFormat="1" x14ac:dyDescent="0.45">
      <c r="A36" s="2">
        <f t="shared" si="0"/>
        <v>34</v>
      </c>
      <c r="B36" s="78" t="s">
        <v>90</v>
      </c>
      <c r="C36" s="21" t="s">
        <v>92</v>
      </c>
      <c r="D36" s="14"/>
      <c r="E36" s="6" t="s">
        <v>141</v>
      </c>
      <c r="F36" s="65"/>
      <c r="G36" s="66" t="s">
        <v>207</v>
      </c>
      <c r="H36" s="67" t="s">
        <v>21</v>
      </c>
      <c r="I36" s="62" t="s">
        <v>215</v>
      </c>
      <c r="J36" s="6"/>
      <c r="K36" s="15" t="s">
        <v>182</v>
      </c>
    </row>
    <row r="37" spans="1:11" s="7" customFormat="1" x14ac:dyDescent="0.45">
      <c r="A37" s="2">
        <f t="shared" si="0"/>
        <v>35</v>
      </c>
      <c r="B37" s="78" t="s">
        <v>90</v>
      </c>
      <c r="C37" s="50" t="s">
        <v>92</v>
      </c>
      <c r="D37" s="79"/>
      <c r="E37" s="6" t="s">
        <v>142</v>
      </c>
      <c r="F37" s="65"/>
      <c r="G37" s="66" t="s">
        <v>207</v>
      </c>
      <c r="H37" s="67" t="s">
        <v>21</v>
      </c>
      <c r="I37" s="62" t="s">
        <v>215</v>
      </c>
      <c r="J37" s="6"/>
      <c r="K37" s="15" t="s">
        <v>182</v>
      </c>
    </row>
    <row r="38" spans="1:11" s="7" customFormat="1" x14ac:dyDescent="0.45">
      <c r="A38" s="2">
        <f t="shared" si="0"/>
        <v>36</v>
      </c>
      <c r="B38" s="27" t="s">
        <v>90</v>
      </c>
      <c r="C38" s="3" t="s">
        <v>91</v>
      </c>
      <c r="D38" s="3" t="s">
        <v>128</v>
      </c>
      <c r="E38" s="6" t="s">
        <v>126</v>
      </c>
      <c r="F38" s="65" t="s">
        <v>157</v>
      </c>
      <c r="G38" s="66" t="s">
        <v>162</v>
      </c>
      <c r="H38" s="67" t="s">
        <v>21</v>
      </c>
      <c r="I38" s="62" t="s">
        <v>215</v>
      </c>
      <c r="J38" s="6"/>
      <c r="K38" s="15" t="s">
        <v>182</v>
      </c>
    </row>
    <row r="39" spans="1:11" s="7" customFormat="1" x14ac:dyDescent="0.45">
      <c r="A39" s="2">
        <f t="shared" si="0"/>
        <v>37</v>
      </c>
      <c r="B39" s="27" t="s">
        <v>90</v>
      </c>
      <c r="C39" s="21" t="s">
        <v>91</v>
      </c>
      <c r="D39" s="21" t="s">
        <v>128</v>
      </c>
      <c r="E39" s="3" t="s">
        <v>127</v>
      </c>
      <c r="F39" s="65" t="s">
        <v>158</v>
      </c>
      <c r="G39" s="66" t="s">
        <v>159</v>
      </c>
      <c r="H39" s="67" t="s">
        <v>21</v>
      </c>
      <c r="I39" s="62" t="s">
        <v>215</v>
      </c>
      <c r="J39" s="6"/>
      <c r="K39" s="15" t="s">
        <v>182</v>
      </c>
    </row>
    <row r="40" spans="1:11" s="7" customFormat="1" ht="47.25" x14ac:dyDescent="0.45">
      <c r="A40" s="2">
        <f t="shared" si="0"/>
        <v>38</v>
      </c>
      <c r="B40" s="27" t="s">
        <v>90</v>
      </c>
      <c r="C40" s="21" t="s">
        <v>91</v>
      </c>
      <c r="D40" s="50" t="s">
        <v>128</v>
      </c>
      <c r="E40" s="21" t="s">
        <v>127</v>
      </c>
      <c r="F40" s="65" t="s">
        <v>156</v>
      </c>
      <c r="G40" s="76" t="s">
        <v>201</v>
      </c>
      <c r="H40" s="67" t="s">
        <v>160</v>
      </c>
      <c r="I40" s="64" t="s">
        <v>705</v>
      </c>
      <c r="J40" s="6"/>
      <c r="K40" s="15" t="s">
        <v>182</v>
      </c>
    </row>
    <row r="41" spans="1:11" s="7" customFormat="1" ht="228" customHeight="1" x14ac:dyDescent="0.45">
      <c r="A41" s="2">
        <f t="shared" si="0"/>
        <v>39</v>
      </c>
      <c r="B41" s="27" t="s">
        <v>90</v>
      </c>
      <c r="C41" s="21" t="s">
        <v>91</v>
      </c>
      <c r="D41" s="3" t="s">
        <v>129</v>
      </c>
      <c r="E41" s="3" t="s">
        <v>130</v>
      </c>
      <c r="F41" s="65" t="s">
        <v>137</v>
      </c>
      <c r="G41" s="66" t="s">
        <v>227</v>
      </c>
      <c r="H41" s="67" t="s">
        <v>21</v>
      </c>
      <c r="I41" s="64" t="s">
        <v>161</v>
      </c>
      <c r="J41" s="6"/>
      <c r="K41" s="15" t="s">
        <v>182</v>
      </c>
    </row>
    <row r="42" spans="1:11" s="7" customFormat="1" ht="47.25" x14ac:dyDescent="0.45">
      <c r="A42" s="2">
        <f t="shared" si="0"/>
        <v>40</v>
      </c>
      <c r="B42" s="27" t="s">
        <v>90</v>
      </c>
      <c r="C42" s="21" t="s">
        <v>91</v>
      </c>
      <c r="D42" s="21" t="s">
        <v>129</v>
      </c>
      <c r="E42" s="21" t="s">
        <v>130</v>
      </c>
      <c r="F42" s="65" t="s">
        <v>138</v>
      </c>
      <c r="G42" s="66" t="s">
        <v>199</v>
      </c>
      <c r="H42" s="67" t="s">
        <v>21</v>
      </c>
      <c r="I42" s="64" t="s">
        <v>176</v>
      </c>
      <c r="J42" s="6"/>
      <c r="K42" s="15" t="s">
        <v>182</v>
      </c>
    </row>
    <row r="43" spans="1:11" s="7" customFormat="1" x14ac:dyDescent="0.45">
      <c r="A43" s="2">
        <f t="shared" si="0"/>
        <v>41</v>
      </c>
      <c r="B43" s="27" t="s">
        <v>90</v>
      </c>
      <c r="C43" s="21" t="s">
        <v>91</v>
      </c>
      <c r="D43" s="3" t="s">
        <v>131</v>
      </c>
      <c r="E43" s="6" t="s">
        <v>132</v>
      </c>
      <c r="F43" s="65" t="s">
        <v>139</v>
      </c>
      <c r="G43" s="66" t="s">
        <v>207</v>
      </c>
      <c r="H43" s="67" t="s">
        <v>21</v>
      </c>
      <c r="I43" s="62" t="s">
        <v>215</v>
      </c>
      <c r="J43" s="6"/>
      <c r="K43" s="15" t="s">
        <v>182</v>
      </c>
    </row>
    <row r="44" spans="1:11" s="7" customFormat="1" x14ac:dyDescent="0.45">
      <c r="A44" s="2">
        <f t="shared" si="0"/>
        <v>42</v>
      </c>
      <c r="B44" s="27" t="s">
        <v>90</v>
      </c>
      <c r="C44" s="21" t="s">
        <v>91</v>
      </c>
      <c r="D44" s="21" t="s">
        <v>131</v>
      </c>
      <c r="E44" s="6" t="s">
        <v>151</v>
      </c>
      <c r="F44" s="60"/>
      <c r="G44" s="66" t="s">
        <v>207</v>
      </c>
      <c r="H44" s="67" t="s">
        <v>21</v>
      </c>
      <c r="I44" s="62" t="s">
        <v>215</v>
      </c>
      <c r="J44" s="6"/>
      <c r="K44" s="15" t="s">
        <v>182</v>
      </c>
    </row>
    <row r="45" spans="1:11" s="7" customFormat="1" x14ac:dyDescent="0.45">
      <c r="A45" s="2">
        <f t="shared" si="0"/>
        <v>43</v>
      </c>
      <c r="B45" s="27" t="s">
        <v>90</v>
      </c>
      <c r="C45" s="21" t="s">
        <v>91</v>
      </c>
      <c r="D45" s="21" t="s">
        <v>131</v>
      </c>
      <c r="E45" s="6" t="s">
        <v>152</v>
      </c>
      <c r="F45" s="60"/>
      <c r="G45" s="66" t="s">
        <v>207</v>
      </c>
      <c r="H45" s="67" t="s">
        <v>21</v>
      </c>
      <c r="I45" s="62" t="s">
        <v>215</v>
      </c>
      <c r="J45" s="6"/>
      <c r="K45" s="15" t="s">
        <v>182</v>
      </c>
    </row>
    <row r="46" spans="1:11" s="7" customFormat="1" ht="31.5" x14ac:dyDescent="0.45">
      <c r="A46" s="2">
        <f t="shared" si="0"/>
        <v>44</v>
      </c>
      <c r="B46" s="27" t="s">
        <v>90</v>
      </c>
      <c r="C46" s="21" t="s">
        <v>91</v>
      </c>
      <c r="D46" s="6" t="s">
        <v>133</v>
      </c>
      <c r="E46" s="19" t="s">
        <v>134</v>
      </c>
      <c r="F46" s="65"/>
      <c r="G46" s="44" t="s">
        <v>207</v>
      </c>
      <c r="H46" s="61" t="s">
        <v>21</v>
      </c>
      <c r="I46" s="62" t="s">
        <v>215</v>
      </c>
      <c r="J46" s="6"/>
      <c r="K46" s="15" t="s">
        <v>182</v>
      </c>
    </row>
    <row r="47" spans="1:11" s="7" customFormat="1" x14ac:dyDescent="0.45">
      <c r="A47" s="2">
        <f t="shared" si="0"/>
        <v>45</v>
      </c>
      <c r="B47" s="28" t="s">
        <v>90</v>
      </c>
      <c r="C47" s="50" t="s">
        <v>91</v>
      </c>
      <c r="D47" s="6" t="s">
        <v>135</v>
      </c>
      <c r="E47" s="6" t="s">
        <v>136</v>
      </c>
      <c r="F47" s="60"/>
      <c r="G47" s="44" t="s">
        <v>208</v>
      </c>
      <c r="H47" s="61" t="s">
        <v>21</v>
      </c>
      <c r="I47" s="62" t="s">
        <v>216</v>
      </c>
      <c r="J47" s="6"/>
      <c r="K47" s="15" t="s">
        <v>182</v>
      </c>
    </row>
    <row r="48" spans="1:11" x14ac:dyDescent="0.45">
      <c r="A48" s="15" t="s">
        <v>182</v>
      </c>
      <c r="B48" s="15" t="s">
        <v>182</v>
      </c>
      <c r="C48" s="15" t="s">
        <v>182</v>
      </c>
      <c r="D48" s="15" t="s">
        <v>182</v>
      </c>
      <c r="E48" s="15" t="s">
        <v>182</v>
      </c>
      <c r="F48" s="57" t="s">
        <v>182</v>
      </c>
      <c r="G48" s="57" t="s">
        <v>182</v>
      </c>
      <c r="H48" s="57" t="s">
        <v>182</v>
      </c>
      <c r="I48" s="57" t="s">
        <v>182</v>
      </c>
      <c r="J48" s="15" t="s">
        <v>182</v>
      </c>
      <c r="K48" s="15" t="s">
        <v>182</v>
      </c>
    </row>
  </sheetData>
  <mergeCells count="7">
    <mergeCell ref="I1:I2"/>
    <mergeCell ref="J1:J2"/>
    <mergeCell ref="A1:A2"/>
    <mergeCell ref="B1:B2"/>
    <mergeCell ref="C1:E2"/>
    <mergeCell ref="F1:F2"/>
    <mergeCell ref="G1:H1"/>
  </mergeCells>
  <phoneticPr fontId="2"/>
  <conditionalFormatting sqref="G3:H47">
    <cfRule type="expression" dxfId="5" priority="1">
      <formula>$H3="完了"</formula>
    </cfRule>
  </conditionalFormatting>
  <pageMargins left="0.31496062992125984" right="0.31496062992125984" top="0.35433070866141736" bottom="0.35433070866141736" header="0.31496062992125984" footer="0.31496062992125984"/>
  <pageSetup paperSize="9" scale="35" fitToHeight="0" orientation="portrait" r:id="rId1"/>
  <rowBreaks count="1" manualBreakCount="1">
    <brk id="2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77083-AFE9-411E-80DF-212625C14A53}">
  <sheetPr filterMode="1">
    <pageSetUpPr fitToPage="1"/>
  </sheetPr>
  <dimension ref="A1:S178"/>
  <sheetViews>
    <sheetView tabSelected="1" topLeftCell="E47" zoomScale="70" zoomScaleNormal="70" workbookViewId="0">
      <selection activeCell="K47" sqref="K47"/>
    </sheetView>
  </sheetViews>
  <sheetFormatPr defaultColWidth="8" defaultRowHeight="12" x14ac:dyDescent="0.45"/>
  <cols>
    <col min="1" max="1" width="3.6640625" style="85" customWidth="1"/>
    <col min="2" max="2" width="9.109375" style="85" bestFit="1" customWidth="1"/>
    <col min="3" max="3" width="20.109375" style="85" customWidth="1"/>
    <col min="4" max="4" width="42.77734375" style="86" customWidth="1"/>
    <col min="5" max="5" width="10.109375" style="87" customWidth="1"/>
    <col min="6" max="6" width="46.44140625" style="88" customWidth="1"/>
    <col min="7" max="7" width="15.44140625" style="85" customWidth="1"/>
    <col min="8" max="8" width="28.88671875" style="85" customWidth="1"/>
    <col min="9" max="9" width="46.44140625" style="85" customWidth="1"/>
    <col min="10" max="13" width="8.109375" style="85" customWidth="1"/>
    <col min="14" max="14" width="8.33203125" style="85" customWidth="1"/>
    <col min="15" max="18" width="5.6640625" style="85" customWidth="1"/>
    <col min="19" max="19" width="2.109375" style="85" bestFit="1" customWidth="1"/>
    <col min="20" max="16384" width="8" style="85"/>
  </cols>
  <sheetData>
    <row r="1" spans="1:19" ht="16.5" hidden="1" x14ac:dyDescent="0.45">
      <c r="A1" s="83" t="s">
        <v>248</v>
      </c>
      <c r="B1" s="84"/>
    </row>
    <row r="2" spans="1:19" ht="16.5" hidden="1" x14ac:dyDescent="0.45">
      <c r="A2" s="89" t="s">
        <v>249</v>
      </c>
      <c r="B2" s="84"/>
    </row>
    <row r="3" spans="1:19" ht="16.5" hidden="1" x14ac:dyDescent="0.45">
      <c r="A3" s="89" t="s">
        <v>250</v>
      </c>
      <c r="B3" s="84"/>
    </row>
    <row r="4" spans="1:19" ht="16.5" hidden="1" x14ac:dyDescent="0.45">
      <c r="A4" s="89" t="s">
        <v>251</v>
      </c>
      <c r="B4" s="84"/>
    </row>
    <row r="5" spans="1:19" ht="16.5" hidden="1" x14ac:dyDescent="0.45">
      <c r="A5" s="89"/>
      <c r="B5" s="84"/>
    </row>
    <row r="6" spans="1:19" ht="16.5" hidden="1" x14ac:dyDescent="0.45">
      <c r="A6" s="89"/>
      <c r="B6" s="84"/>
    </row>
    <row r="7" spans="1:19" ht="16.5" hidden="1" x14ac:dyDescent="0.45">
      <c r="A7" s="83" t="s">
        <v>252</v>
      </c>
      <c r="B7" s="84"/>
    </row>
    <row r="8" spans="1:19" ht="16.5" hidden="1" x14ac:dyDescent="0.45">
      <c r="A8" s="89" t="s">
        <v>253</v>
      </c>
      <c r="B8" s="84"/>
    </row>
    <row r="9" spans="1:19" ht="16.5" hidden="1" x14ac:dyDescent="0.45">
      <c r="A9" s="89" t="s">
        <v>250</v>
      </c>
      <c r="B9" s="84"/>
    </row>
    <row r="10" spans="1:19" ht="16.5" hidden="1" x14ac:dyDescent="0.45">
      <c r="A10" s="89" t="s">
        <v>254</v>
      </c>
      <c r="B10" s="84"/>
    </row>
    <row r="11" spans="1:19" hidden="1" x14ac:dyDescent="0.45"/>
    <row r="12" spans="1:19" x14ac:dyDescent="0.45">
      <c r="A12" s="90"/>
      <c r="B12" s="90"/>
      <c r="C12" s="90"/>
      <c r="D12" s="91"/>
      <c r="E12" s="92"/>
      <c r="F12" s="93"/>
      <c r="G12" s="90"/>
      <c r="H12" s="90"/>
      <c r="I12" s="90"/>
      <c r="J12" s="90"/>
      <c r="K12" s="90"/>
      <c r="L12" s="90"/>
      <c r="M12" s="90"/>
      <c r="N12" s="90"/>
      <c r="O12" s="90"/>
      <c r="P12" s="90"/>
      <c r="Q12" s="90"/>
      <c r="R12" s="90"/>
      <c r="S12" s="90"/>
    </row>
    <row r="13" spans="1:19" x14ac:dyDescent="0.45">
      <c r="A13" s="95" t="s">
        <v>255</v>
      </c>
      <c r="B13" s="96" t="s">
        <v>256</v>
      </c>
      <c r="C13" s="96" t="s">
        <v>257</v>
      </c>
      <c r="D13" s="97" t="s">
        <v>258</v>
      </c>
      <c r="E13" s="96" t="s">
        <v>259</v>
      </c>
      <c r="F13" s="96" t="s">
        <v>260</v>
      </c>
      <c r="G13" s="96" t="s">
        <v>261</v>
      </c>
      <c r="H13" s="96" t="s">
        <v>262</v>
      </c>
      <c r="I13" s="96" t="s">
        <v>1175</v>
      </c>
      <c r="J13" s="311" t="s">
        <v>263</v>
      </c>
      <c r="K13" s="312"/>
      <c r="L13" s="98" t="s">
        <v>264</v>
      </c>
      <c r="M13" s="98" t="s">
        <v>265</v>
      </c>
      <c r="N13" s="98" t="s">
        <v>266</v>
      </c>
      <c r="O13" s="313" t="s">
        <v>267</v>
      </c>
      <c r="P13" s="314"/>
      <c r="Q13" s="314"/>
      <c r="R13" s="315"/>
      <c r="S13" s="90"/>
    </row>
    <row r="14" spans="1:19" x14ac:dyDescent="0.45">
      <c r="A14" s="99"/>
      <c r="B14" s="100"/>
      <c r="C14" s="100"/>
      <c r="D14" s="101"/>
      <c r="E14" s="100"/>
      <c r="F14" s="100"/>
      <c r="G14" s="100"/>
      <c r="H14" s="100"/>
      <c r="I14" s="100"/>
      <c r="J14" s="102" t="s">
        <v>268</v>
      </c>
      <c r="K14" s="102" t="s">
        <v>269</v>
      </c>
      <c r="L14" s="103"/>
      <c r="M14" s="103"/>
      <c r="N14" s="103"/>
      <c r="O14" s="104" t="s">
        <v>270</v>
      </c>
      <c r="P14" s="104" t="s">
        <v>271</v>
      </c>
      <c r="Q14" s="104" t="s">
        <v>272</v>
      </c>
      <c r="R14" s="105" t="s">
        <v>273</v>
      </c>
      <c r="S14" s="90"/>
    </row>
    <row r="15" spans="1:19" ht="27.6" hidden="1" customHeight="1" x14ac:dyDescent="0.45">
      <c r="A15" s="106">
        <f>ROW()-14</f>
        <v>1</v>
      </c>
      <c r="B15" s="107" t="s">
        <v>274</v>
      </c>
      <c r="C15" s="108" t="s">
        <v>275</v>
      </c>
      <c r="D15" s="109" t="s">
        <v>276</v>
      </c>
      <c r="E15" s="110" t="s">
        <v>277</v>
      </c>
      <c r="F15" s="107"/>
      <c r="G15" s="107" t="s">
        <v>277</v>
      </c>
      <c r="H15" s="107"/>
      <c r="I15" s="107"/>
      <c r="J15" s="107" t="s">
        <v>277</v>
      </c>
      <c r="K15" s="107" t="s">
        <v>277</v>
      </c>
      <c r="L15" s="107" t="s">
        <v>277</v>
      </c>
      <c r="M15" s="107" t="s">
        <v>277</v>
      </c>
      <c r="N15" s="107"/>
      <c r="O15" s="107"/>
      <c r="P15" s="107"/>
      <c r="Q15" s="107"/>
      <c r="R15" s="107"/>
      <c r="S15" s="94" t="s">
        <v>278</v>
      </c>
    </row>
    <row r="16" spans="1:19" hidden="1" x14ac:dyDescent="0.45">
      <c r="A16" s="106">
        <f t="shared" ref="A16:A79" si="0">ROW()-14</f>
        <v>2</v>
      </c>
      <c r="B16" s="111" t="s">
        <v>274</v>
      </c>
      <c r="C16" s="112" t="s">
        <v>279</v>
      </c>
      <c r="D16" s="113" t="s">
        <v>280</v>
      </c>
      <c r="E16" s="114" t="s">
        <v>277</v>
      </c>
      <c r="F16" s="111"/>
      <c r="G16" s="111" t="s">
        <v>277</v>
      </c>
      <c r="H16" s="111"/>
      <c r="I16" s="111"/>
      <c r="J16" s="111" t="s">
        <v>277</v>
      </c>
      <c r="K16" s="111" t="s">
        <v>277</v>
      </c>
      <c r="L16" s="111" t="s">
        <v>277</v>
      </c>
      <c r="M16" s="111" t="s">
        <v>277</v>
      </c>
      <c r="N16" s="111"/>
      <c r="O16" s="111"/>
      <c r="P16" s="111"/>
      <c r="Q16" s="111"/>
      <c r="R16" s="111"/>
      <c r="S16" s="94" t="s">
        <v>278</v>
      </c>
    </row>
    <row r="17" spans="1:19" ht="275.45" customHeight="1" x14ac:dyDescent="0.45">
      <c r="A17" s="106">
        <f t="shared" si="0"/>
        <v>3</v>
      </c>
      <c r="B17" s="111" t="s">
        <v>274</v>
      </c>
      <c r="C17" s="112" t="s">
        <v>281</v>
      </c>
      <c r="D17" s="113" t="s">
        <v>282</v>
      </c>
      <c r="E17" s="114" t="s">
        <v>283</v>
      </c>
      <c r="F17" s="111"/>
      <c r="G17" s="115" t="s">
        <v>284</v>
      </c>
      <c r="H17" s="115" t="s">
        <v>650</v>
      </c>
      <c r="I17" s="115"/>
      <c r="J17" s="111" t="s">
        <v>283</v>
      </c>
      <c r="K17" s="111" t="s">
        <v>277</v>
      </c>
      <c r="L17" s="111" t="s">
        <v>283</v>
      </c>
      <c r="M17" s="116">
        <v>43605</v>
      </c>
      <c r="N17" s="111" t="s">
        <v>285</v>
      </c>
      <c r="O17" s="111" t="s">
        <v>283</v>
      </c>
      <c r="P17" s="111"/>
      <c r="Q17" s="111"/>
      <c r="R17" s="111"/>
      <c r="S17" s="94" t="s">
        <v>278</v>
      </c>
    </row>
    <row r="18" spans="1:19" hidden="1" x14ac:dyDescent="0.45">
      <c r="A18" s="106">
        <f t="shared" si="0"/>
        <v>4</v>
      </c>
      <c r="B18" s="111" t="s">
        <v>274</v>
      </c>
      <c r="C18" s="112" t="s">
        <v>286</v>
      </c>
      <c r="D18" s="113" t="s">
        <v>287</v>
      </c>
      <c r="E18" s="114" t="s">
        <v>277</v>
      </c>
      <c r="F18" s="111"/>
      <c r="G18" s="111" t="s">
        <v>277</v>
      </c>
      <c r="H18" s="111"/>
      <c r="I18" s="111"/>
      <c r="J18" s="111" t="s">
        <v>277</v>
      </c>
      <c r="K18" s="111" t="s">
        <v>277</v>
      </c>
      <c r="L18" s="111" t="s">
        <v>277</v>
      </c>
      <c r="M18" s="111" t="s">
        <v>277</v>
      </c>
      <c r="N18" s="111"/>
      <c r="O18" s="111"/>
      <c r="P18" s="111"/>
      <c r="Q18" s="111"/>
      <c r="R18" s="111"/>
      <c r="S18" s="94" t="s">
        <v>278</v>
      </c>
    </row>
    <row r="19" spans="1:19" ht="24" hidden="1" x14ac:dyDescent="0.45">
      <c r="A19" s="106">
        <f t="shared" si="0"/>
        <v>5</v>
      </c>
      <c r="B19" s="111" t="s">
        <v>274</v>
      </c>
      <c r="C19" s="112" t="s">
        <v>288</v>
      </c>
      <c r="D19" s="113" t="s">
        <v>289</v>
      </c>
      <c r="E19" s="114" t="s">
        <v>277</v>
      </c>
      <c r="F19" s="111"/>
      <c r="G19" s="111" t="s">
        <v>277</v>
      </c>
      <c r="H19" s="111"/>
      <c r="I19" s="111"/>
      <c r="J19" s="111" t="s">
        <v>277</v>
      </c>
      <c r="K19" s="111" t="s">
        <v>277</v>
      </c>
      <c r="L19" s="111" t="s">
        <v>277</v>
      </c>
      <c r="M19" s="111" t="s">
        <v>277</v>
      </c>
      <c r="N19" s="111"/>
      <c r="O19" s="111"/>
      <c r="P19" s="111"/>
      <c r="Q19" s="111"/>
      <c r="R19" s="111"/>
      <c r="S19" s="94" t="s">
        <v>278</v>
      </c>
    </row>
    <row r="20" spans="1:19" ht="24" hidden="1" x14ac:dyDescent="0.45">
      <c r="A20" s="106">
        <f t="shared" si="0"/>
        <v>6</v>
      </c>
      <c r="B20" s="111" t="s">
        <v>274</v>
      </c>
      <c r="C20" s="112" t="s">
        <v>290</v>
      </c>
      <c r="D20" s="113" t="s">
        <v>291</v>
      </c>
      <c r="E20" s="114" t="s">
        <v>277</v>
      </c>
      <c r="F20" s="111"/>
      <c r="G20" s="111" t="s">
        <v>277</v>
      </c>
      <c r="H20" s="111"/>
      <c r="I20" s="111"/>
      <c r="J20" s="111" t="s">
        <v>277</v>
      </c>
      <c r="K20" s="111" t="s">
        <v>277</v>
      </c>
      <c r="L20" s="111" t="s">
        <v>277</v>
      </c>
      <c r="M20" s="111" t="s">
        <v>277</v>
      </c>
      <c r="N20" s="111"/>
      <c r="O20" s="111"/>
      <c r="P20" s="111"/>
      <c r="Q20" s="111"/>
      <c r="R20" s="111"/>
      <c r="S20" s="94" t="s">
        <v>278</v>
      </c>
    </row>
    <row r="21" spans="1:19" hidden="1" x14ac:dyDescent="0.45">
      <c r="A21" s="106">
        <f t="shared" si="0"/>
        <v>7</v>
      </c>
      <c r="B21" s="111" t="s">
        <v>274</v>
      </c>
      <c r="C21" s="112" t="s">
        <v>292</v>
      </c>
      <c r="D21" s="113" t="s">
        <v>293</v>
      </c>
      <c r="E21" s="114" t="s">
        <v>277</v>
      </c>
      <c r="F21" s="111"/>
      <c r="G21" s="111" t="s">
        <v>277</v>
      </c>
      <c r="H21" s="111"/>
      <c r="I21" s="111"/>
      <c r="J21" s="111" t="s">
        <v>277</v>
      </c>
      <c r="K21" s="111" t="s">
        <v>277</v>
      </c>
      <c r="L21" s="111" t="s">
        <v>277</v>
      </c>
      <c r="M21" s="111" t="s">
        <v>277</v>
      </c>
      <c r="N21" s="111"/>
      <c r="O21" s="111"/>
      <c r="P21" s="111"/>
      <c r="Q21" s="111"/>
      <c r="R21" s="111"/>
      <c r="S21" s="94" t="s">
        <v>278</v>
      </c>
    </row>
    <row r="22" spans="1:19" hidden="1" x14ac:dyDescent="0.45">
      <c r="A22" s="106">
        <f t="shared" si="0"/>
        <v>8</v>
      </c>
      <c r="B22" s="117" t="s">
        <v>274</v>
      </c>
      <c r="C22" s="118" t="s">
        <v>294</v>
      </c>
      <c r="D22" s="119" t="s">
        <v>295</v>
      </c>
      <c r="E22" s="120" t="s">
        <v>296</v>
      </c>
      <c r="F22" s="117"/>
      <c r="G22" s="117" t="s">
        <v>277</v>
      </c>
      <c r="H22" s="117"/>
      <c r="I22" s="117"/>
      <c r="J22" s="117" t="s">
        <v>277</v>
      </c>
      <c r="K22" s="117" t="s">
        <v>277</v>
      </c>
      <c r="L22" s="117" t="s">
        <v>277</v>
      </c>
      <c r="M22" s="117" t="s">
        <v>277</v>
      </c>
      <c r="N22" s="117"/>
      <c r="O22" s="117"/>
      <c r="P22" s="117"/>
      <c r="Q22" s="117"/>
      <c r="R22" s="111"/>
      <c r="S22" s="94" t="s">
        <v>278</v>
      </c>
    </row>
    <row r="23" spans="1:19" hidden="1" x14ac:dyDescent="0.45">
      <c r="A23" s="106">
        <f t="shared" si="0"/>
        <v>9</v>
      </c>
      <c r="B23" s="111" t="s">
        <v>274</v>
      </c>
      <c r="C23" s="112" t="s">
        <v>297</v>
      </c>
      <c r="D23" s="113" t="s">
        <v>298</v>
      </c>
      <c r="E23" s="114" t="s">
        <v>277</v>
      </c>
      <c r="F23" s="111"/>
      <c r="G23" s="111" t="s">
        <v>277</v>
      </c>
      <c r="H23" s="111"/>
      <c r="I23" s="111"/>
      <c r="J23" s="111" t="s">
        <v>277</v>
      </c>
      <c r="K23" s="111" t="s">
        <v>277</v>
      </c>
      <c r="L23" s="111" t="s">
        <v>277</v>
      </c>
      <c r="M23" s="111" t="s">
        <v>277</v>
      </c>
      <c r="N23" s="111"/>
      <c r="O23" s="111"/>
      <c r="P23" s="111"/>
      <c r="Q23" s="111"/>
      <c r="R23" s="111"/>
      <c r="S23" s="94" t="s">
        <v>278</v>
      </c>
    </row>
    <row r="24" spans="1:19" hidden="1" x14ac:dyDescent="0.45">
      <c r="A24" s="106">
        <f t="shared" si="0"/>
        <v>10</v>
      </c>
      <c r="B24" s="111" t="s">
        <v>274</v>
      </c>
      <c r="C24" s="112" t="s">
        <v>299</v>
      </c>
      <c r="D24" s="113" t="s">
        <v>300</v>
      </c>
      <c r="E24" s="114" t="s">
        <v>277</v>
      </c>
      <c r="F24" s="111"/>
      <c r="G24" s="111" t="s">
        <v>277</v>
      </c>
      <c r="H24" s="111"/>
      <c r="I24" s="111"/>
      <c r="J24" s="111" t="s">
        <v>277</v>
      </c>
      <c r="K24" s="111" t="s">
        <v>277</v>
      </c>
      <c r="L24" s="111" t="s">
        <v>277</v>
      </c>
      <c r="M24" s="111" t="s">
        <v>277</v>
      </c>
      <c r="N24" s="111"/>
      <c r="O24" s="111"/>
      <c r="P24" s="111"/>
      <c r="Q24" s="111"/>
      <c r="R24" s="111"/>
      <c r="S24" s="94" t="s">
        <v>278</v>
      </c>
    </row>
    <row r="25" spans="1:19" ht="24" hidden="1" x14ac:dyDescent="0.45">
      <c r="A25" s="106">
        <f t="shared" si="0"/>
        <v>11</v>
      </c>
      <c r="B25" s="111" t="s">
        <v>274</v>
      </c>
      <c r="C25" s="112" t="s">
        <v>301</v>
      </c>
      <c r="D25" s="113" t="s">
        <v>302</v>
      </c>
      <c r="E25" s="114" t="s">
        <v>277</v>
      </c>
      <c r="F25" s="111"/>
      <c r="G25" s="111" t="s">
        <v>277</v>
      </c>
      <c r="H25" s="111"/>
      <c r="I25" s="111"/>
      <c r="J25" s="111" t="s">
        <v>277</v>
      </c>
      <c r="K25" s="111" t="s">
        <v>277</v>
      </c>
      <c r="L25" s="111" t="s">
        <v>277</v>
      </c>
      <c r="M25" s="111" t="s">
        <v>277</v>
      </c>
      <c r="N25" s="111"/>
      <c r="O25" s="111"/>
      <c r="P25" s="111"/>
      <c r="Q25" s="111"/>
      <c r="R25" s="111"/>
      <c r="S25" s="94" t="s">
        <v>278</v>
      </c>
    </row>
    <row r="26" spans="1:19" hidden="1" x14ac:dyDescent="0.45">
      <c r="A26" s="106">
        <f t="shared" si="0"/>
        <v>12</v>
      </c>
      <c r="B26" s="111" t="s">
        <v>274</v>
      </c>
      <c r="C26" s="112" t="s">
        <v>303</v>
      </c>
      <c r="D26" s="113" t="s">
        <v>298</v>
      </c>
      <c r="E26" s="114" t="s">
        <v>277</v>
      </c>
      <c r="F26" s="111"/>
      <c r="G26" s="111" t="s">
        <v>277</v>
      </c>
      <c r="H26" s="111"/>
      <c r="I26" s="111"/>
      <c r="J26" s="111" t="s">
        <v>277</v>
      </c>
      <c r="K26" s="111" t="s">
        <v>277</v>
      </c>
      <c r="L26" s="111" t="s">
        <v>277</v>
      </c>
      <c r="M26" s="111" t="s">
        <v>277</v>
      </c>
      <c r="N26" s="111"/>
      <c r="O26" s="111"/>
      <c r="P26" s="111"/>
      <c r="Q26" s="111"/>
      <c r="R26" s="111"/>
      <c r="S26" s="94" t="s">
        <v>278</v>
      </c>
    </row>
    <row r="27" spans="1:19" hidden="1" x14ac:dyDescent="0.45">
      <c r="A27" s="106">
        <f t="shared" si="0"/>
        <v>13</v>
      </c>
      <c r="B27" s="111" t="s">
        <v>274</v>
      </c>
      <c r="C27" s="112" t="s">
        <v>304</v>
      </c>
      <c r="D27" s="113" t="s">
        <v>305</v>
      </c>
      <c r="E27" s="114" t="s">
        <v>277</v>
      </c>
      <c r="F27" s="111"/>
      <c r="G27" s="111" t="s">
        <v>277</v>
      </c>
      <c r="H27" s="111"/>
      <c r="I27" s="111"/>
      <c r="J27" s="111" t="s">
        <v>277</v>
      </c>
      <c r="K27" s="111" t="s">
        <v>277</v>
      </c>
      <c r="L27" s="111" t="s">
        <v>277</v>
      </c>
      <c r="M27" s="111" t="s">
        <v>277</v>
      </c>
      <c r="N27" s="111"/>
      <c r="O27" s="111"/>
      <c r="P27" s="111"/>
      <c r="Q27" s="111"/>
      <c r="R27" s="111"/>
      <c r="S27" s="94" t="s">
        <v>278</v>
      </c>
    </row>
    <row r="28" spans="1:19" ht="275.45" customHeight="1" x14ac:dyDescent="0.45">
      <c r="A28" s="106">
        <f t="shared" si="0"/>
        <v>14</v>
      </c>
      <c r="B28" s="111" t="s">
        <v>274</v>
      </c>
      <c r="C28" s="112" t="s">
        <v>306</v>
      </c>
      <c r="D28" s="113" t="s">
        <v>307</v>
      </c>
      <c r="E28" s="114" t="s">
        <v>283</v>
      </c>
      <c r="F28" s="111"/>
      <c r="G28" s="115" t="s">
        <v>308</v>
      </c>
      <c r="H28" s="115" t="s">
        <v>651</v>
      </c>
      <c r="I28" s="115"/>
      <c r="J28" s="111" t="s">
        <v>283</v>
      </c>
      <c r="K28" s="111" t="s">
        <v>277</v>
      </c>
      <c r="L28" s="111" t="s">
        <v>277</v>
      </c>
      <c r="M28" s="116">
        <v>43605</v>
      </c>
      <c r="N28" s="111" t="s">
        <v>285</v>
      </c>
      <c r="O28" s="111" t="s">
        <v>283</v>
      </c>
      <c r="P28" s="111"/>
      <c r="Q28" s="111"/>
      <c r="R28" s="111"/>
      <c r="S28" s="94" t="s">
        <v>278</v>
      </c>
    </row>
    <row r="29" spans="1:19" s="90" customFormat="1" ht="275.10000000000002" customHeight="1" x14ac:dyDescent="0.45">
      <c r="A29" s="106">
        <f t="shared" si="0"/>
        <v>15</v>
      </c>
      <c r="B29" s="111" t="s">
        <v>274</v>
      </c>
      <c r="C29" s="112" t="s">
        <v>309</v>
      </c>
      <c r="D29" s="113" t="s">
        <v>310</v>
      </c>
      <c r="E29" s="114" t="s">
        <v>283</v>
      </c>
      <c r="F29" s="111"/>
      <c r="G29" s="115" t="s">
        <v>652</v>
      </c>
      <c r="H29" s="115" t="s">
        <v>714</v>
      </c>
      <c r="I29" s="115"/>
      <c r="J29" s="111" t="s">
        <v>283</v>
      </c>
      <c r="K29" s="111" t="s">
        <v>277</v>
      </c>
      <c r="L29" s="111" t="s">
        <v>277</v>
      </c>
      <c r="M29" s="136">
        <v>43633</v>
      </c>
      <c r="N29" s="157" t="s">
        <v>285</v>
      </c>
      <c r="O29" s="111"/>
      <c r="P29" s="111"/>
      <c r="Q29" s="111"/>
      <c r="R29" s="111"/>
      <c r="S29" s="94" t="s">
        <v>278</v>
      </c>
    </row>
    <row r="30" spans="1:19" ht="24" hidden="1" x14ac:dyDescent="0.45">
      <c r="A30" s="106">
        <f t="shared" si="0"/>
        <v>16</v>
      </c>
      <c r="B30" s="111" t="s">
        <v>274</v>
      </c>
      <c r="C30" s="112" t="s">
        <v>311</v>
      </c>
      <c r="D30" s="113" t="s">
        <v>312</v>
      </c>
      <c r="E30" s="121" t="s">
        <v>313</v>
      </c>
      <c r="F30" s="111"/>
      <c r="G30" s="111" t="s">
        <v>277</v>
      </c>
      <c r="H30" s="111"/>
      <c r="I30" s="111"/>
      <c r="J30" s="111" t="s">
        <v>277</v>
      </c>
      <c r="K30" s="111" t="s">
        <v>277</v>
      </c>
      <c r="L30" s="111" t="s">
        <v>277</v>
      </c>
      <c r="M30" s="111" t="s">
        <v>277</v>
      </c>
      <c r="N30" s="111"/>
      <c r="O30" s="111"/>
      <c r="P30" s="111"/>
      <c r="Q30" s="111"/>
      <c r="R30" s="111"/>
      <c r="S30" s="94" t="s">
        <v>278</v>
      </c>
    </row>
    <row r="31" spans="1:19" ht="24" hidden="1" x14ac:dyDescent="0.45">
      <c r="A31" s="106">
        <f t="shared" si="0"/>
        <v>17</v>
      </c>
      <c r="B31" s="111" t="s">
        <v>274</v>
      </c>
      <c r="C31" s="112" t="s">
        <v>314</v>
      </c>
      <c r="D31" s="113" t="s">
        <v>315</v>
      </c>
      <c r="E31" s="121" t="s">
        <v>313</v>
      </c>
      <c r="F31" s="111"/>
      <c r="G31" s="111" t="s">
        <v>277</v>
      </c>
      <c r="H31" s="111"/>
      <c r="I31" s="111"/>
      <c r="J31" s="111" t="s">
        <v>277</v>
      </c>
      <c r="K31" s="111" t="s">
        <v>277</v>
      </c>
      <c r="L31" s="111" t="s">
        <v>277</v>
      </c>
      <c r="M31" s="111" t="s">
        <v>277</v>
      </c>
      <c r="N31" s="111"/>
      <c r="O31" s="111"/>
      <c r="P31" s="111"/>
      <c r="Q31" s="111"/>
      <c r="R31" s="111"/>
      <c r="S31" s="94" t="s">
        <v>278</v>
      </c>
    </row>
    <row r="32" spans="1:19" hidden="1" x14ac:dyDescent="0.45">
      <c r="A32" s="106">
        <f t="shared" si="0"/>
        <v>18</v>
      </c>
      <c r="B32" s="111" t="s">
        <v>274</v>
      </c>
      <c r="C32" s="112" t="s">
        <v>316</v>
      </c>
      <c r="D32" s="113" t="s">
        <v>317</v>
      </c>
      <c r="E32" s="114" t="s">
        <v>277</v>
      </c>
      <c r="F32" s="111"/>
      <c r="G32" s="111" t="s">
        <v>277</v>
      </c>
      <c r="H32" s="111"/>
      <c r="I32" s="111"/>
      <c r="J32" s="111" t="s">
        <v>277</v>
      </c>
      <c r="K32" s="111" t="s">
        <v>277</v>
      </c>
      <c r="L32" s="111" t="s">
        <v>277</v>
      </c>
      <c r="M32" s="111" t="s">
        <v>277</v>
      </c>
      <c r="N32" s="111"/>
      <c r="O32" s="111"/>
      <c r="P32" s="111"/>
      <c r="Q32" s="111"/>
      <c r="R32" s="111"/>
      <c r="S32" s="94" t="s">
        <v>278</v>
      </c>
    </row>
    <row r="33" spans="1:19" ht="275.45" customHeight="1" x14ac:dyDescent="0.45">
      <c r="A33" s="124">
        <f t="shared" si="0"/>
        <v>19</v>
      </c>
      <c r="B33" s="125" t="s">
        <v>274</v>
      </c>
      <c r="C33" s="145" t="s">
        <v>318</v>
      </c>
      <c r="D33" s="127" t="s">
        <v>319</v>
      </c>
      <c r="E33" s="128" t="s">
        <v>283</v>
      </c>
      <c r="F33" s="125"/>
      <c r="G33" s="129" t="s">
        <v>320</v>
      </c>
      <c r="H33" s="129" t="s">
        <v>759</v>
      </c>
      <c r="I33" s="129" t="s">
        <v>1174</v>
      </c>
      <c r="J33" s="125" t="s">
        <v>283</v>
      </c>
      <c r="K33" s="125" t="s">
        <v>277</v>
      </c>
      <c r="L33" s="125" t="s">
        <v>283</v>
      </c>
      <c r="M33" s="144">
        <v>43630</v>
      </c>
      <c r="N33" s="130" t="s">
        <v>487</v>
      </c>
      <c r="O33" s="125"/>
      <c r="P33" s="125" t="s">
        <v>283</v>
      </c>
      <c r="Q33" s="125"/>
      <c r="R33" s="125"/>
      <c r="S33" s="94" t="s">
        <v>278</v>
      </c>
    </row>
    <row r="34" spans="1:19" ht="275.45" customHeight="1" x14ac:dyDescent="0.45">
      <c r="A34" s="106">
        <f t="shared" si="0"/>
        <v>20</v>
      </c>
      <c r="B34" s="111" t="s">
        <v>274</v>
      </c>
      <c r="C34" s="112" t="s">
        <v>321</v>
      </c>
      <c r="D34" s="123" t="s">
        <v>322</v>
      </c>
      <c r="E34" s="114" t="s">
        <v>283</v>
      </c>
      <c r="F34" s="111"/>
      <c r="G34" s="115" t="s">
        <v>323</v>
      </c>
      <c r="H34" s="115" t="s">
        <v>653</v>
      </c>
      <c r="I34" s="115" t="s">
        <v>1174</v>
      </c>
      <c r="J34" s="111" t="s">
        <v>283</v>
      </c>
      <c r="K34" s="111" t="s">
        <v>277</v>
      </c>
      <c r="L34" s="111" t="s">
        <v>283</v>
      </c>
      <c r="M34" s="136">
        <v>43630</v>
      </c>
      <c r="N34" s="111" t="s">
        <v>285</v>
      </c>
      <c r="O34" s="111"/>
      <c r="P34" s="111" t="s">
        <v>283</v>
      </c>
      <c r="Q34" s="111"/>
      <c r="R34" s="111"/>
      <c r="S34" s="94" t="s">
        <v>278</v>
      </c>
    </row>
    <row r="35" spans="1:19" ht="275.45" customHeight="1" x14ac:dyDescent="0.45">
      <c r="A35" s="106">
        <f t="shared" si="0"/>
        <v>21</v>
      </c>
      <c r="B35" s="111" t="s">
        <v>274</v>
      </c>
      <c r="C35" s="112" t="s">
        <v>324</v>
      </c>
      <c r="D35" s="123" t="s">
        <v>325</v>
      </c>
      <c r="E35" s="114" t="s">
        <v>283</v>
      </c>
      <c r="F35" s="111"/>
      <c r="G35" s="115" t="s">
        <v>326</v>
      </c>
      <c r="H35" s="115" t="s">
        <v>715</v>
      </c>
      <c r="I35" s="115" t="s">
        <v>1176</v>
      </c>
      <c r="J35" s="111" t="s">
        <v>277</v>
      </c>
      <c r="K35" s="111" t="s">
        <v>283</v>
      </c>
      <c r="L35" s="111" t="s">
        <v>277</v>
      </c>
      <c r="M35" s="136">
        <v>43616</v>
      </c>
      <c r="N35" s="111" t="s">
        <v>285</v>
      </c>
      <c r="O35" s="111"/>
      <c r="P35" s="111" t="s">
        <v>283</v>
      </c>
      <c r="Q35" s="111"/>
      <c r="R35" s="111"/>
      <c r="S35" s="94" t="s">
        <v>278</v>
      </c>
    </row>
    <row r="36" spans="1:19" ht="275.45" customHeight="1" x14ac:dyDescent="0.45">
      <c r="A36" s="124">
        <f t="shared" si="0"/>
        <v>22</v>
      </c>
      <c r="B36" s="125" t="s">
        <v>274</v>
      </c>
      <c r="C36" s="126" t="s">
        <v>327</v>
      </c>
      <c r="D36" s="127" t="s">
        <v>328</v>
      </c>
      <c r="E36" s="128" t="s">
        <v>283</v>
      </c>
      <c r="F36" s="125"/>
      <c r="G36" s="129" t="s">
        <v>329</v>
      </c>
      <c r="H36" s="129" t="s">
        <v>654</v>
      </c>
      <c r="I36" s="129" t="s">
        <v>1177</v>
      </c>
      <c r="J36" s="125" t="s">
        <v>283</v>
      </c>
      <c r="K36" s="125" t="s">
        <v>277</v>
      </c>
      <c r="L36" s="125" t="s">
        <v>277</v>
      </c>
      <c r="M36" s="132">
        <v>43708</v>
      </c>
      <c r="N36" s="125" t="s">
        <v>487</v>
      </c>
      <c r="O36" s="125"/>
      <c r="P36" s="125" t="s">
        <v>283</v>
      </c>
      <c r="Q36" s="125"/>
      <c r="R36" s="125"/>
      <c r="S36" s="94" t="s">
        <v>278</v>
      </c>
    </row>
    <row r="37" spans="1:19" ht="275.10000000000002" hidden="1" customHeight="1" x14ac:dyDescent="0.45">
      <c r="A37" s="106">
        <f t="shared" si="0"/>
        <v>23</v>
      </c>
      <c r="B37" s="111" t="s">
        <v>274</v>
      </c>
      <c r="C37" s="112" t="s">
        <v>330</v>
      </c>
      <c r="D37" s="123" t="s">
        <v>331</v>
      </c>
      <c r="E37" s="121" t="s">
        <v>332</v>
      </c>
      <c r="F37" s="111"/>
      <c r="G37" s="115" t="s">
        <v>333</v>
      </c>
      <c r="H37" s="111"/>
      <c r="I37" s="111"/>
      <c r="J37" s="111" t="s">
        <v>277</v>
      </c>
      <c r="K37" s="111" t="s">
        <v>277</v>
      </c>
      <c r="L37" s="111" t="s">
        <v>277</v>
      </c>
      <c r="M37" s="111" t="s">
        <v>277</v>
      </c>
      <c r="N37" s="111"/>
      <c r="O37" s="111"/>
      <c r="P37" s="111" t="s">
        <v>283</v>
      </c>
      <c r="Q37" s="111"/>
      <c r="R37" s="111"/>
      <c r="S37" s="94" t="s">
        <v>278</v>
      </c>
    </row>
    <row r="38" spans="1:19" hidden="1" x14ac:dyDescent="0.45">
      <c r="A38" s="106">
        <f t="shared" si="0"/>
        <v>24</v>
      </c>
      <c r="B38" s="111" t="s">
        <v>274</v>
      </c>
      <c r="C38" s="112" t="s">
        <v>334</v>
      </c>
      <c r="D38" s="113" t="s">
        <v>335</v>
      </c>
      <c r="E38" s="114" t="s">
        <v>277</v>
      </c>
      <c r="F38" s="111"/>
      <c r="G38" s="111"/>
      <c r="H38" s="111"/>
      <c r="I38" s="111"/>
      <c r="J38" s="111" t="s">
        <v>277</v>
      </c>
      <c r="K38" s="111" t="s">
        <v>277</v>
      </c>
      <c r="L38" s="111" t="s">
        <v>277</v>
      </c>
      <c r="M38" s="111" t="s">
        <v>277</v>
      </c>
      <c r="N38" s="111"/>
      <c r="O38" s="111"/>
      <c r="P38" s="111"/>
      <c r="Q38" s="111"/>
      <c r="R38" s="111"/>
      <c r="S38" s="94" t="s">
        <v>278</v>
      </c>
    </row>
    <row r="39" spans="1:19" hidden="1" x14ac:dyDescent="0.45">
      <c r="A39" s="106">
        <f t="shared" si="0"/>
        <v>25</v>
      </c>
      <c r="B39" s="111" t="s">
        <v>274</v>
      </c>
      <c r="C39" s="112" t="s">
        <v>336</v>
      </c>
      <c r="D39" s="113" t="s">
        <v>337</v>
      </c>
      <c r="E39" s="114" t="s">
        <v>277</v>
      </c>
      <c r="F39" s="111"/>
      <c r="G39" s="111"/>
      <c r="H39" s="111"/>
      <c r="I39" s="111"/>
      <c r="J39" s="111" t="s">
        <v>277</v>
      </c>
      <c r="K39" s="111" t="s">
        <v>277</v>
      </c>
      <c r="L39" s="111" t="s">
        <v>277</v>
      </c>
      <c r="M39" s="111" t="s">
        <v>277</v>
      </c>
      <c r="N39" s="111"/>
      <c r="O39" s="111"/>
      <c r="P39" s="111"/>
      <c r="Q39" s="111"/>
      <c r="R39" s="111"/>
      <c r="S39" s="94" t="s">
        <v>278</v>
      </c>
    </row>
    <row r="40" spans="1:19" s="277" customFormat="1" ht="275.45" customHeight="1" x14ac:dyDescent="0.45">
      <c r="A40" s="124">
        <f t="shared" si="0"/>
        <v>26</v>
      </c>
      <c r="B40" s="125" t="s">
        <v>274</v>
      </c>
      <c r="C40" s="126" t="s">
        <v>338</v>
      </c>
      <c r="D40" s="131" t="s">
        <v>339</v>
      </c>
      <c r="E40" s="128" t="s">
        <v>283</v>
      </c>
      <c r="F40" s="125"/>
      <c r="G40" s="129" t="s">
        <v>340</v>
      </c>
      <c r="H40" s="129" t="s">
        <v>1199</v>
      </c>
      <c r="I40" s="129" t="s">
        <v>1177</v>
      </c>
      <c r="J40" s="125" t="s">
        <v>283</v>
      </c>
      <c r="K40" s="125" t="s">
        <v>283</v>
      </c>
      <c r="L40" s="125" t="s">
        <v>277</v>
      </c>
      <c r="M40" s="144">
        <v>43708</v>
      </c>
      <c r="N40" s="130" t="s">
        <v>1200</v>
      </c>
      <c r="O40" s="125"/>
      <c r="P40" s="125" t="s">
        <v>283</v>
      </c>
      <c r="Q40" s="125" t="s">
        <v>283</v>
      </c>
      <c r="R40" s="125"/>
      <c r="S40" s="276" t="s">
        <v>278</v>
      </c>
    </row>
    <row r="41" spans="1:19" s="90" customFormat="1" ht="275.45" customHeight="1" x14ac:dyDescent="0.45">
      <c r="A41" s="106">
        <f t="shared" si="0"/>
        <v>27</v>
      </c>
      <c r="B41" s="111" t="s">
        <v>274</v>
      </c>
      <c r="C41" s="112" t="s">
        <v>341</v>
      </c>
      <c r="D41" s="113" t="s">
        <v>342</v>
      </c>
      <c r="E41" s="114" t="s">
        <v>283</v>
      </c>
      <c r="F41" s="111"/>
      <c r="G41" s="115" t="s">
        <v>343</v>
      </c>
      <c r="H41" s="115" t="s">
        <v>655</v>
      </c>
      <c r="I41" s="115" t="s">
        <v>1212</v>
      </c>
      <c r="J41" s="111" t="s">
        <v>283</v>
      </c>
      <c r="K41" s="111" t="s">
        <v>283</v>
      </c>
      <c r="L41" s="111" t="s">
        <v>277</v>
      </c>
      <c r="M41" s="116">
        <v>43605</v>
      </c>
      <c r="N41" s="111" t="s">
        <v>285</v>
      </c>
      <c r="O41" s="111"/>
      <c r="P41" s="111"/>
      <c r="Q41" s="111"/>
      <c r="R41" s="111" t="s">
        <v>283</v>
      </c>
      <c r="S41" s="94" t="s">
        <v>278</v>
      </c>
    </row>
    <row r="42" spans="1:19" ht="24" hidden="1" x14ac:dyDescent="0.45">
      <c r="A42" s="106">
        <f t="shared" si="0"/>
        <v>28</v>
      </c>
      <c r="B42" s="111" t="s">
        <v>274</v>
      </c>
      <c r="C42" s="112" t="s">
        <v>344</v>
      </c>
      <c r="D42" s="113" t="s">
        <v>345</v>
      </c>
      <c r="E42" s="121" t="s">
        <v>313</v>
      </c>
      <c r="F42" s="111"/>
      <c r="G42" s="111" t="s">
        <v>277</v>
      </c>
      <c r="H42" s="111"/>
      <c r="I42" s="111"/>
      <c r="J42" s="111" t="s">
        <v>277</v>
      </c>
      <c r="K42" s="111" t="s">
        <v>277</v>
      </c>
      <c r="L42" s="111" t="s">
        <v>277</v>
      </c>
      <c r="M42" s="111" t="s">
        <v>277</v>
      </c>
      <c r="N42" s="111"/>
      <c r="O42" s="111"/>
      <c r="P42" s="111"/>
      <c r="Q42" s="111"/>
      <c r="R42" s="111"/>
      <c r="S42" s="94" t="s">
        <v>278</v>
      </c>
    </row>
    <row r="43" spans="1:19" s="90" customFormat="1" ht="275.10000000000002" customHeight="1" x14ac:dyDescent="0.45">
      <c r="A43" s="106">
        <f t="shared" si="0"/>
        <v>29</v>
      </c>
      <c r="B43" s="111" t="s">
        <v>274</v>
      </c>
      <c r="C43" s="112" t="s">
        <v>346</v>
      </c>
      <c r="D43" s="113" t="s">
        <v>347</v>
      </c>
      <c r="E43" s="121" t="s">
        <v>283</v>
      </c>
      <c r="F43" s="111"/>
      <c r="G43" s="115" t="s">
        <v>760</v>
      </c>
      <c r="H43" s="205" t="s">
        <v>761</v>
      </c>
      <c r="I43" s="205"/>
      <c r="J43" s="111" t="s">
        <v>277</v>
      </c>
      <c r="K43" s="111" t="s">
        <v>277</v>
      </c>
      <c r="L43" s="111" t="s">
        <v>283</v>
      </c>
      <c r="M43" s="116">
        <v>43605</v>
      </c>
      <c r="N43" s="157" t="s">
        <v>285</v>
      </c>
      <c r="O43" s="111"/>
      <c r="P43" s="111"/>
      <c r="Q43" s="111"/>
      <c r="R43" s="111" t="s">
        <v>283</v>
      </c>
      <c r="S43" s="94" t="s">
        <v>278</v>
      </c>
    </row>
    <row r="44" spans="1:19" ht="24" hidden="1" x14ac:dyDescent="0.45">
      <c r="A44" s="106">
        <f t="shared" si="0"/>
        <v>30</v>
      </c>
      <c r="B44" s="111" t="s">
        <v>274</v>
      </c>
      <c r="C44" s="112" t="s">
        <v>348</v>
      </c>
      <c r="D44" s="113" t="s">
        <v>349</v>
      </c>
      <c r="E44" s="121" t="s">
        <v>313</v>
      </c>
      <c r="F44" s="111"/>
      <c r="G44" s="111" t="s">
        <v>277</v>
      </c>
      <c r="H44" s="111"/>
      <c r="I44" s="111"/>
      <c r="J44" s="111" t="s">
        <v>277</v>
      </c>
      <c r="K44" s="111" t="s">
        <v>277</v>
      </c>
      <c r="L44" s="111" t="s">
        <v>277</v>
      </c>
      <c r="M44" s="111" t="s">
        <v>277</v>
      </c>
      <c r="N44" s="111"/>
      <c r="O44" s="111"/>
      <c r="P44" s="111"/>
      <c r="Q44" s="111"/>
      <c r="R44" s="111"/>
      <c r="S44" s="94" t="s">
        <v>278</v>
      </c>
    </row>
    <row r="45" spans="1:19" ht="276" hidden="1" customHeight="1" x14ac:dyDescent="0.45">
      <c r="A45" s="106">
        <f t="shared" si="0"/>
        <v>31</v>
      </c>
      <c r="B45" s="111" t="s">
        <v>350</v>
      </c>
      <c r="C45" s="112" t="s">
        <v>351</v>
      </c>
      <c r="D45" s="113" t="s">
        <v>352</v>
      </c>
      <c r="E45" s="121" t="s">
        <v>332</v>
      </c>
      <c r="F45" s="111"/>
      <c r="G45" s="111" t="s">
        <v>277</v>
      </c>
      <c r="H45" s="111"/>
      <c r="I45" s="111"/>
      <c r="J45" s="111" t="s">
        <v>277</v>
      </c>
      <c r="K45" s="111" t="s">
        <v>277</v>
      </c>
      <c r="L45" s="111" t="s">
        <v>277</v>
      </c>
      <c r="M45" s="111" t="s">
        <v>277</v>
      </c>
      <c r="N45" s="111"/>
      <c r="O45" s="111"/>
      <c r="P45" s="111"/>
      <c r="Q45" s="111"/>
      <c r="R45" s="111"/>
      <c r="S45" s="94" t="s">
        <v>278</v>
      </c>
    </row>
    <row r="46" spans="1:19" s="90" customFormat="1" ht="409.5" customHeight="1" x14ac:dyDescent="0.45">
      <c r="A46" s="106">
        <f t="shared" si="0"/>
        <v>32</v>
      </c>
      <c r="B46" s="111" t="s">
        <v>350</v>
      </c>
      <c r="C46" s="112" t="s">
        <v>353</v>
      </c>
      <c r="D46" s="113" t="s">
        <v>354</v>
      </c>
      <c r="E46" s="114" t="s">
        <v>283</v>
      </c>
      <c r="F46" s="111"/>
      <c r="G46" s="115" t="s">
        <v>355</v>
      </c>
      <c r="H46" s="115" t="s">
        <v>762</v>
      </c>
      <c r="I46" s="115"/>
      <c r="J46" s="111" t="s">
        <v>283</v>
      </c>
      <c r="K46" s="111" t="s">
        <v>277</v>
      </c>
      <c r="L46" s="111" t="s">
        <v>277</v>
      </c>
      <c r="M46" s="136">
        <v>43616</v>
      </c>
      <c r="N46" s="205" t="s">
        <v>285</v>
      </c>
      <c r="O46" s="111"/>
      <c r="P46" s="111"/>
      <c r="Q46" s="111"/>
      <c r="R46" s="111"/>
      <c r="S46" s="94" t="s">
        <v>278</v>
      </c>
    </row>
    <row r="47" spans="1:19" ht="276" customHeight="1" x14ac:dyDescent="0.45">
      <c r="A47" s="106">
        <f t="shared" si="0"/>
        <v>33</v>
      </c>
      <c r="B47" s="111" t="s">
        <v>356</v>
      </c>
      <c r="C47" s="112" t="s">
        <v>357</v>
      </c>
      <c r="D47" s="123" t="s">
        <v>358</v>
      </c>
      <c r="E47" s="114" t="s">
        <v>283</v>
      </c>
      <c r="F47" s="111"/>
      <c r="G47" s="115" t="s">
        <v>359</v>
      </c>
      <c r="H47" s="115" t="s">
        <v>1213</v>
      </c>
      <c r="I47" s="115"/>
      <c r="J47" s="111" t="s">
        <v>283</v>
      </c>
      <c r="K47" s="111" t="s">
        <v>277</v>
      </c>
      <c r="L47" s="111" t="s">
        <v>277</v>
      </c>
      <c r="M47" s="116">
        <v>43616</v>
      </c>
      <c r="N47" s="111" t="s">
        <v>285</v>
      </c>
      <c r="O47" s="111" t="s">
        <v>283</v>
      </c>
      <c r="P47" s="111" t="s">
        <v>283</v>
      </c>
      <c r="Q47" s="94"/>
      <c r="R47" s="111" t="s">
        <v>283</v>
      </c>
      <c r="S47" s="94" t="s">
        <v>278</v>
      </c>
    </row>
    <row r="48" spans="1:19" hidden="1" x14ac:dyDescent="0.45">
      <c r="A48" s="106">
        <f t="shared" si="0"/>
        <v>34</v>
      </c>
      <c r="B48" s="111" t="s">
        <v>356</v>
      </c>
      <c r="C48" s="112" t="s">
        <v>360</v>
      </c>
      <c r="D48" s="123" t="s">
        <v>361</v>
      </c>
      <c r="E48" s="114" t="s">
        <v>277</v>
      </c>
      <c r="F48" s="111"/>
      <c r="G48" s="111" t="s">
        <v>277</v>
      </c>
      <c r="H48" s="111"/>
      <c r="I48" s="111"/>
      <c r="J48" s="111" t="s">
        <v>277</v>
      </c>
      <c r="K48" s="111" t="s">
        <v>277</v>
      </c>
      <c r="L48" s="111" t="s">
        <v>277</v>
      </c>
      <c r="M48" s="111" t="s">
        <v>277</v>
      </c>
      <c r="N48" s="111"/>
      <c r="O48" s="111"/>
      <c r="P48" s="111"/>
      <c r="Q48" s="111"/>
      <c r="R48" s="111"/>
      <c r="S48" s="94" t="s">
        <v>278</v>
      </c>
    </row>
    <row r="49" spans="1:19" ht="24" hidden="1" x14ac:dyDescent="0.45">
      <c r="A49" s="106">
        <f t="shared" si="0"/>
        <v>35</v>
      </c>
      <c r="B49" s="111" t="s">
        <v>356</v>
      </c>
      <c r="C49" s="112" t="s">
        <v>362</v>
      </c>
      <c r="D49" s="123" t="s">
        <v>363</v>
      </c>
      <c r="E49" s="114" t="s">
        <v>277</v>
      </c>
      <c r="F49" s="111"/>
      <c r="G49" s="111" t="s">
        <v>277</v>
      </c>
      <c r="H49" s="111"/>
      <c r="I49" s="111"/>
      <c r="J49" s="111" t="s">
        <v>277</v>
      </c>
      <c r="K49" s="111" t="s">
        <v>277</v>
      </c>
      <c r="L49" s="111" t="s">
        <v>277</v>
      </c>
      <c r="M49" s="111" t="s">
        <v>277</v>
      </c>
      <c r="N49" s="111"/>
      <c r="O49" s="111"/>
      <c r="P49" s="111"/>
      <c r="Q49" s="111"/>
      <c r="R49" s="111"/>
      <c r="S49" s="94" t="s">
        <v>278</v>
      </c>
    </row>
    <row r="50" spans="1:19" ht="24" hidden="1" x14ac:dyDescent="0.45">
      <c r="A50" s="106">
        <f t="shared" si="0"/>
        <v>36</v>
      </c>
      <c r="B50" s="111" t="s">
        <v>356</v>
      </c>
      <c r="C50" s="112" t="s">
        <v>364</v>
      </c>
      <c r="D50" s="123" t="s">
        <v>365</v>
      </c>
      <c r="E50" s="114" t="s">
        <v>277</v>
      </c>
      <c r="F50" s="111"/>
      <c r="G50" s="111" t="s">
        <v>277</v>
      </c>
      <c r="H50" s="111"/>
      <c r="I50" s="111"/>
      <c r="J50" s="111" t="s">
        <v>277</v>
      </c>
      <c r="K50" s="111" t="s">
        <v>277</v>
      </c>
      <c r="L50" s="111" t="s">
        <v>277</v>
      </c>
      <c r="M50" s="111" t="s">
        <v>277</v>
      </c>
      <c r="N50" s="111"/>
      <c r="O50" s="111"/>
      <c r="P50" s="111"/>
      <c r="Q50" s="111"/>
      <c r="R50" s="111"/>
      <c r="S50" s="94" t="s">
        <v>278</v>
      </c>
    </row>
    <row r="51" spans="1:19" hidden="1" x14ac:dyDescent="0.45">
      <c r="A51" s="106">
        <f t="shared" si="0"/>
        <v>37</v>
      </c>
      <c r="B51" s="111" t="s">
        <v>356</v>
      </c>
      <c r="C51" s="112" t="s">
        <v>366</v>
      </c>
      <c r="D51" s="123" t="s">
        <v>367</v>
      </c>
      <c r="E51" s="114" t="s">
        <v>277</v>
      </c>
      <c r="F51" s="111"/>
      <c r="G51" s="111" t="s">
        <v>277</v>
      </c>
      <c r="H51" s="111"/>
      <c r="I51" s="111"/>
      <c r="J51" s="111" t="s">
        <v>277</v>
      </c>
      <c r="K51" s="111" t="s">
        <v>277</v>
      </c>
      <c r="L51" s="111" t="s">
        <v>277</v>
      </c>
      <c r="M51" s="111" t="s">
        <v>277</v>
      </c>
      <c r="N51" s="111"/>
      <c r="O51" s="111"/>
      <c r="P51" s="111"/>
      <c r="Q51" s="111"/>
      <c r="R51" s="111"/>
      <c r="S51" s="94" t="s">
        <v>278</v>
      </c>
    </row>
    <row r="52" spans="1:19" hidden="1" x14ac:dyDescent="0.45">
      <c r="A52" s="106">
        <f t="shared" si="0"/>
        <v>38</v>
      </c>
      <c r="B52" s="111" t="s">
        <v>356</v>
      </c>
      <c r="C52" s="112" t="s">
        <v>368</v>
      </c>
      <c r="D52" s="123" t="s">
        <v>369</v>
      </c>
      <c r="E52" s="114" t="s">
        <v>277</v>
      </c>
      <c r="F52" s="111"/>
      <c r="G52" s="111" t="s">
        <v>277</v>
      </c>
      <c r="H52" s="111"/>
      <c r="I52" s="111"/>
      <c r="J52" s="111" t="s">
        <v>277</v>
      </c>
      <c r="K52" s="111" t="s">
        <v>277</v>
      </c>
      <c r="L52" s="111" t="s">
        <v>277</v>
      </c>
      <c r="M52" s="111" t="s">
        <v>277</v>
      </c>
      <c r="N52" s="111"/>
      <c r="O52" s="111"/>
      <c r="P52" s="111"/>
      <c r="Q52" s="111"/>
      <c r="R52" s="111"/>
      <c r="S52" s="94" t="s">
        <v>278</v>
      </c>
    </row>
    <row r="53" spans="1:19" hidden="1" x14ac:dyDescent="0.45">
      <c r="A53" s="106">
        <f t="shared" si="0"/>
        <v>39</v>
      </c>
      <c r="B53" s="111" t="s">
        <v>356</v>
      </c>
      <c r="C53" s="112" t="s">
        <v>370</v>
      </c>
      <c r="D53" s="123" t="s">
        <v>371</v>
      </c>
      <c r="E53" s="114" t="s">
        <v>277</v>
      </c>
      <c r="F53" s="111"/>
      <c r="G53" s="111" t="s">
        <v>277</v>
      </c>
      <c r="H53" s="111"/>
      <c r="I53" s="111"/>
      <c r="J53" s="111" t="s">
        <v>277</v>
      </c>
      <c r="K53" s="111" t="s">
        <v>277</v>
      </c>
      <c r="L53" s="111" t="s">
        <v>277</v>
      </c>
      <c r="M53" s="111" t="s">
        <v>277</v>
      </c>
      <c r="N53" s="111"/>
      <c r="O53" s="111"/>
      <c r="P53" s="111"/>
      <c r="Q53" s="111"/>
      <c r="R53" s="111"/>
      <c r="S53" s="94" t="s">
        <v>278</v>
      </c>
    </row>
    <row r="54" spans="1:19" ht="24" hidden="1" x14ac:dyDescent="0.45">
      <c r="A54" s="106">
        <f t="shared" si="0"/>
        <v>40</v>
      </c>
      <c r="B54" s="111" t="s">
        <v>356</v>
      </c>
      <c r="C54" s="112" t="s">
        <v>372</v>
      </c>
      <c r="D54" s="123" t="s">
        <v>373</v>
      </c>
      <c r="E54" s="114" t="s">
        <v>277</v>
      </c>
      <c r="F54" s="111"/>
      <c r="G54" s="111" t="s">
        <v>277</v>
      </c>
      <c r="H54" s="111"/>
      <c r="I54" s="111"/>
      <c r="J54" s="111" t="s">
        <v>277</v>
      </c>
      <c r="K54" s="111" t="s">
        <v>277</v>
      </c>
      <c r="L54" s="111" t="s">
        <v>277</v>
      </c>
      <c r="M54" s="111" t="s">
        <v>277</v>
      </c>
      <c r="N54" s="111"/>
      <c r="O54" s="111"/>
      <c r="P54" s="111"/>
      <c r="Q54" s="111"/>
      <c r="R54" s="111"/>
      <c r="S54" s="94" t="s">
        <v>278</v>
      </c>
    </row>
    <row r="55" spans="1:19" hidden="1" x14ac:dyDescent="0.45">
      <c r="A55" s="106">
        <f t="shared" si="0"/>
        <v>41</v>
      </c>
      <c r="B55" s="111" t="s">
        <v>356</v>
      </c>
      <c r="C55" s="112" t="s">
        <v>374</v>
      </c>
      <c r="D55" s="123" t="s">
        <v>375</v>
      </c>
      <c r="E55" s="114" t="s">
        <v>277</v>
      </c>
      <c r="F55" s="111"/>
      <c r="G55" s="111" t="s">
        <v>277</v>
      </c>
      <c r="H55" s="111"/>
      <c r="I55" s="111"/>
      <c r="J55" s="111" t="s">
        <v>277</v>
      </c>
      <c r="K55" s="111" t="s">
        <v>277</v>
      </c>
      <c r="L55" s="111" t="s">
        <v>277</v>
      </c>
      <c r="M55" s="111" t="s">
        <v>277</v>
      </c>
      <c r="N55" s="111"/>
      <c r="O55" s="111"/>
      <c r="P55" s="111"/>
      <c r="Q55" s="111"/>
      <c r="R55" s="111"/>
      <c r="S55" s="94" t="s">
        <v>278</v>
      </c>
    </row>
    <row r="56" spans="1:19" ht="24" hidden="1" x14ac:dyDescent="0.45">
      <c r="A56" s="106">
        <f t="shared" si="0"/>
        <v>42</v>
      </c>
      <c r="B56" s="111" t="s">
        <v>356</v>
      </c>
      <c r="C56" s="112" t="s">
        <v>376</v>
      </c>
      <c r="D56" s="123" t="s">
        <v>377</v>
      </c>
      <c r="E56" s="114" t="s">
        <v>277</v>
      </c>
      <c r="F56" s="111"/>
      <c r="G56" s="111" t="s">
        <v>277</v>
      </c>
      <c r="H56" s="111"/>
      <c r="I56" s="111"/>
      <c r="J56" s="111" t="s">
        <v>277</v>
      </c>
      <c r="K56" s="111" t="s">
        <v>277</v>
      </c>
      <c r="L56" s="111" t="s">
        <v>277</v>
      </c>
      <c r="M56" s="111" t="s">
        <v>277</v>
      </c>
      <c r="N56" s="111"/>
      <c r="O56" s="111"/>
      <c r="P56" s="111"/>
      <c r="Q56" s="111"/>
      <c r="R56" s="111"/>
      <c r="S56" s="94" t="s">
        <v>278</v>
      </c>
    </row>
    <row r="57" spans="1:19" ht="24" hidden="1" x14ac:dyDescent="0.45">
      <c r="A57" s="106">
        <f t="shared" si="0"/>
        <v>43</v>
      </c>
      <c r="B57" s="111" t="s">
        <v>356</v>
      </c>
      <c r="C57" s="112" t="s">
        <v>378</v>
      </c>
      <c r="D57" s="123" t="s">
        <v>379</v>
      </c>
      <c r="E57" s="114" t="s">
        <v>277</v>
      </c>
      <c r="F57" s="111"/>
      <c r="G57" s="111" t="s">
        <v>277</v>
      </c>
      <c r="H57" s="111"/>
      <c r="I57" s="111"/>
      <c r="J57" s="111" t="s">
        <v>277</v>
      </c>
      <c r="K57" s="111" t="s">
        <v>277</v>
      </c>
      <c r="L57" s="111" t="s">
        <v>277</v>
      </c>
      <c r="M57" s="111" t="s">
        <v>277</v>
      </c>
      <c r="N57" s="111"/>
      <c r="O57" s="111"/>
      <c r="P57" s="111"/>
      <c r="Q57" s="111"/>
      <c r="R57" s="111"/>
      <c r="S57" s="94" t="s">
        <v>278</v>
      </c>
    </row>
    <row r="58" spans="1:19" ht="32.1" hidden="1" customHeight="1" x14ac:dyDescent="0.45">
      <c r="A58" s="106">
        <f t="shared" si="0"/>
        <v>44</v>
      </c>
      <c r="B58" s="111" t="s">
        <v>380</v>
      </c>
      <c r="C58" s="112" t="s">
        <v>381</v>
      </c>
      <c r="D58" s="113" t="s">
        <v>382</v>
      </c>
      <c r="E58" s="114" t="s">
        <v>277</v>
      </c>
      <c r="F58" s="111"/>
      <c r="G58" s="111" t="s">
        <v>277</v>
      </c>
      <c r="H58" s="111"/>
      <c r="I58" s="111"/>
      <c r="J58" s="111" t="s">
        <v>277</v>
      </c>
      <c r="K58" s="111" t="s">
        <v>277</v>
      </c>
      <c r="L58" s="111" t="s">
        <v>277</v>
      </c>
      <c r="M58" s="111" t="s">
        <v>277</v>
      </c>
      <c r="N58" s="111"/>
      <c r="O58" s="111"/>
      <c r="P58" s="111"/>
      <c r="Q58" s="111"/>
      <c r="R58" s="111"/>
      <c r="S58" s="94" t="s">
        <v>278</v>
      </c>
    </row>
    <row r="59" spans="1:19" hidden="1" x14ac:dyDescent="0.45">
      <c r="A59" s="106">
        <f t="shared" si="0"/>
        <v>45</v>
      </c>
      <c r="B59" s="111" t="s">
        <v>380</v>
      </c>
      <c r="C59" s="112" t="s">
        <v>383</v>
      </c>
      <c r="D59" s="113" t="s">
        <v>384</v>
      </c>
      <c r="E59" s="114" t="s">
        <v>277</v>
      </c>
      <c r="F59" s="111"/>
      <c r="G59" s="111" t="s">
        <v>277</v>
      </c>
      <c r="H59" s="111"/>
      <c r="I59" s="111"/>
      <c r="J59" s="111" t="s">
        <v>277</v>
      </c>
      <c r="K59" s="111" t="s">
        <v>277</v>
      </c>
      <c r="L59" s="111" t="s">
        <v>277</v>
      </c>
      <c r="M59" s="111" t="s">
        <v>277</v>
      </c>
      <c r="N59" s="111"/>
      <c r="O59" s="111"/>
      <c r="P59" s="111"/>
      <c r="Q59" s="111"/>
      <c r="R59" s="111"/>
      <c r="S59" s="94" t="s">
        <v>278</v>
      </c>
    </row>
    <row r="60" spans="1:19" hidden="1" x14ac:dyDescent="0.45">
      <c r="A60" s="106">
        <f t="shared" si="0"/>
        <v>46</v>
      </c>
      <c r="B60" s="111" t="s">
        <v>380</v>
      </c>
      <c r="C60" s="112" t="s">
        <v>385</v>
      </c>
      <c r="D60" s="113" t="s">
        <v>386</v>
      </c>
      <c r="E60" s="114" t="s">
        <v>277</v>
      </c>
      <c r="F60" s="111"/>
      <c r="G60" s="111" t="s">
        <v>277</v>
      </c>
      <c r="H60" s="111"/>
      <c r="I60" s="111"/>
      <c r="J60" s="111" t="s">
        <v>277</v>
      </c>
      <c r="K60" s="111" t="s">
        <v>277</v>
      </c>
      <c r="L60" s="111" t="s">
        <v>277</v>
      </c>
      <c r="M60" s="111" t="s">
        <v>277</v>
      </c>
      <c r="N60" s="111"/>
      <c r="O60" s="111"/>
      <c r="P60" s="111"/>
      <c r="Q60" s="111"/>
      <c r="R60" s="111"/>
      <c r="S60" s="94" t="s">
        <v>278</v>
      </c>
    </row>
    <row r="61" spans="1:19" hidden="1" x14ac:dyDescent="0.45">
      <c r="A61" s="106">
        <f t="shared" si="0"/>
        <v>47</v>
      </c>
      <c r="B61" s="111" t="s">
        <v>380</v>
      </c>
      <c r="C61" s="112" t="s">
        <v>387</v>
      </c>
      <c r="D61" s="113" t="s">
        <v>388</v>
      </c>
      <c r="E61" s="114" t="s">
        <v>277</v>
      </c>
      <c r="F61" s="111"/>
      <c r="G61" s="111" t="s">
        <v>277</v>
      </c>
      <c r="H61" s="111"/>
      <c r="I61" s="111"/>
      <c r="J61" s="111" t="s">
        <v>277</v>
      </c>
      <c r="K61" s="111" t="s">
        <v>277</v>
      </c>
      <c r="L61" s="111" t="s">
        <v>277</v>
      </c>
      <c r="M61" s="111" t="s">
        <v>277</v>
      </c>
      <c r="N61" s="111"/>
      <c r="O61" s="111"/>
      <c r="P61" s="111"/>
      <c r="Q61" s="111"/>
      <c r="R61" s="111"/>
      <c r="S61" s="94" t="s">
        <v>278</v>
      </c>
    </row>
    <row r="62" spans="1:19" hidden="1" x14ac:dyDescent="0.45">
      <c r="A62" s="106">
        <f t="shared" si="0"/>
        <v>48</v>
      </c>
      <c r="B62" s="111" t="s">
        <v>380</v>
      </c>
      <c r="C62" s="112" t="s">
        <v>389</v>
      </c>
      <c r="D62" s="113" t="s">
        <v>388</v>
      </c>
      <c r="E62" s="114" t="s">
        <v>277</v>
      </c>
      <c r="F62" s="111"/>
      <c r="G62" s="111" t="s">
        <v>277</v>
      </c>
      <c r="H62" s="111"/>
      <c r="I62" s="111"/>
      <c r="J62" s="111" t="s">
        <v>277</v>
      </c>
      <c r="K62" s="111" t="s">
        <v>277</v>
      </c>
      <c r="L62" s="111" t="s">
        <v>277</v>
      </c>
      <c r="M62" s="111" t="s">
        <v>277</v>
      </c>
      <c r="N62" s="111"/>
      <c r="O62" s="111"/>
      <c r="P62" s="111"/>
      <c r="Q62" s="111"/>
      <c r="R62" s="111"/>
      <c r="S62" s="94" t="s">
        <v>278</v>
      </c>
    </row>
    <row r="63" spans="1:19" hidden="1" x14ac:dyDescent="0.45">
      <c r="A63" s="106">
        <f t="shared" si="0"/>
        <v>49</v>
      </c>
      <c r="B63" s="111" t="s">
        <v>380</v>
      </c>
      <c r="C63" s="112" t="s">
        <v>390</v>
      </c>
      <c r="D63" s="113" t="s">
        <v>391</v>
      </c>
      <c r="E63" s="114" t="s">
        <v>277</v>
      </c>
      <c r="F63" s="111"/>
      <c r="G63" s="111" t="s">
        <v>277</v>
      </c>
      <c r="H63" s="111"/>
      <c r="I63" s="111"/>
      <c r="J63" s="111" t="s">
        <v>277</v>
      </c>
      <c r="K63" s="111" t="s">
        <v>277</v>
      </c>
      <c r="L63" s="111" t="s">
        <v>277</v>
      </c>
      <c r="M63" s="111" t="s">
        <v>277</v>
      </c>
      <c r="N63" s="111"/>
      <c r="O63" s="111"/>
      <c r="P63" s="111"/>
      <c r="Q63" s="111"/>
      <c r="R63" s="111"/>
      <c r="S63" s="94" t="s">
        <v>278</v>
      </c>
    </row>
    <row r="64" spans="1:19" hidden="1" x14ac:dyDescent="0.45">
      <c r="A64" s="106">
        <f t="shared" si="0"/>
        <v>50</v>
      </c>
      <c r="B64" s="111" t="s">
        <v>380</v>
      </c>
      <c r="C64" s="112" t="s">
        <v>392</v>
      </c>
      <c r="D64" s="123" t="s">
        <v>393</v>
      </c>
      <c r="E64" s="114" t="s">
        <v>277</v>
      </c>
      <c r="F64" s="111"/>
      <c r="G64" s="111" t="s">
        <v>277</v>
      </c>
      <c r="H64" s="111"/>
      <c r="I64" s="111"/>
      <c r="J64" s="111" t="s">
        <v>277</v>
      </c>
      <c r="K64" s="111" t="s">
        <v>277</v>
      </c>
      <c r="L64" s="111" t="s">
        <v>277</v>
      </c>
      <c r="M64" s="111" t="s">
        <v>277</v>
      </c>
      <c r="N64" s="111"/>
      <c r="O64" s="111"/>
      <c r="P64" s="111"/>
      <c r="Q64" s="111"/>
      <c r="R64" s="111"/>
      <c r="S64" s="94" t="s">
        <v>278</v>
      </c>
    </row>
    <row r="65" spans="1:19" hidden="1" x14ac:dyDescent="0.45">
      <c r="A65" s="106">
        <f t="shared" si="0"/>
        <v>51</v>
      </c>
      <c r="B65" s="111" t="s">
        <v>380</v>
      </c>
      <c r="C65" s="112" t="s">
        <v>394</v>
      </c>
      <c r="D65" s="123" t="s">
        <v>395</v>
      </c>
      <c r="E65" s="114" t="s">
        <v>277</v>
      </c>
      <c r="F65" s="111"/>
      <c r="G65" s="111" t="s">
        <v>277</v>
      </c>
      <c r="H65" s="111"/>
      <c r="I65" s="111"/>
      <c r="J65" s="111" t="s">
        <v>277</v>
      </c>
      <c r="K65" s="111" t="s">
        <v>277</v>
      </c>
      <c r="L65" s="111" t="s">
        <v>277</v>
      </c>
      <c r="M65" s="111" t="s">
        <v>277</v>
      </c>
      <c r="N65" s="111"/>
      <c r="O65" s="111"/>
      <c r="P65" s="111"/>
      <c r="Q65" s="111"/>
      <c r="R65" s="111"/>
      <c r="S65" s="94" t="s">
        <v>278</v>
      </c>
    </row>
    <row r="66" spans="1:19" hidden="1" x14ac:dyDescent="0.45">
      <c r="A66" s="106">
        <f t="shared" si="0"/>
        <v>52</v>
      </c>
      <c r="B66" s="117" t="s">
        <v>380</v>
      </c>
      <c r="C66" s="118" t="s">
        <v>396</v>
      </c>
      <c r="D66" s="119" t="s">
        <v>397</v>
      </c>
      <c r="E66" s="120" t="s">
        <v>296</v>
      </c>
      <c r="F66" s="117"/>
      <c r="G66" s="117" t="s">
        <v>277</v>
      </c>
      <c r="H66" s="117"/>
      <c r="I66" s="117"/>
      <c r="J66" s="117" t="s">
        <v>277</v>
      </c>
      <c r="K66" s="117" t="s">
        <v>277</v>
      </c>
      <c r="L66" s="117" t="s">
        <v>277</v>
      </c>
      <c r="M66" s="117" t="s">
        <v>277</v>
      </c>
      <c r="N66" s="117"/>
      <c r="O66" s="117"/>
      <c r="P66" s="117"/>
      <c r="Q66" s="117"/>
      <c r="R66" s="117"/>
      <c r="S66" s="94" t="s">
        <v>278</v>
      </c>
    </row>
    <row r="67" spans="1:19" hidden="1" x14ac:dyDescent="0.45">
      <c r="A67" s="106">
        <f t="shared" si="0"/>
        <v>53</v>
      </c>
      <c r="B67" s="111" t="s">
        <v>398</v>
      </c>
      <c r="C67" s="112" t="s">
        <v>399</v>
      </c>
      <c r="D67" s="123" t="s">
        <v>400</v>
      </c>
      <c r="E67" s="114" t="s">
        <v>277</v>
      </c>
      <c r="F67" s="111"/>
      <c r="G67" s="111" t="s">
        <v>277</v>
      </c>
      <c r="H67" s="111"/>
      <c r="I67" s="111"/>
      <c r="J67" s="111" t="s">
        <v>277</v>
      </c>
      <c r="K67" s="111" t="s">
        <v>277</v>
      </c>
      <c r="L67" s="111" t="s">
        <v>277</v>
      </c>
      <c r="M67" s="111" t="s">
        <v>277</v>
      </c>
      <c r="N67" s="111"/>
      <c r="O67" s="111"/>
      <c r="P67" s="111"/>
      <c r="Q67" s="111"/>
      <c r="R67" s="111"/>
      <c r="S67" s="94" t="s">
        <v>278</v>
      </c>
    </row>
    <row r="68" spans="1:19" hidden="1" x14ac:dyDescent="0.45">
      <c r="A68" s="106">
        <f t="shared" si="0"/>
        <v>54</v>
      </c>
      <c r="B68" s="111" t="s">
        <v>398</v>
      </c>
      <c r="C68" s="112" t="s">
        <v>401</v>
      </c>
      <c r="D68" s="123" t="s">
        <v>402</v>
      </c>
      <c r="E68" s="114" t="s">
        <v>277</v>
      </c>
      <c r="F68" s="133"/>
      <c r="G68" s="111" t="s">
        <v>277</v>
      </c>
      <c r="H68" s="111"/>
      <c r="I68" s="111"/>
      <c r="J68" s="111" t="s">
        <v>277</v>
      </c>
      <c r="K68" s="111" t="s">
        <v>277</v>
      </c>
      <c r="L68" s="111" t="s">
        <v>277</v>
      </c>
      <c r="M68" s="111" t="s">
        <v>277</v>
      </c>
      <c r="N68" s="111"/>
      <c r="O68" s="111"/>
      <c r="P68" s="111"/>
      <c r="Q68" s="111"/>
      <c r="R68" s="111"/>
      <c r="S68" s="94" t="s">
        <v>278</v>
      </c>
    </row>
    <row r="69" spans="1:19" hidden="1" x14ac:dyDescent="0.45">
      <c r="A69" s="106">
        <f t="shared" si="0"/>
        <v>55</v>
      </c>
      <c r="B69" s="111" t="s">
        <v>398</v>
      </c>
      <c r="C69" s="112" t="s">
        <v>403</v>
      </c>
      <c r="D69" s="123" t="s">
        <v>404</v>
      </c>
      <c r="E69" s="114" t="s">
        <v>277</v>
      </c>
      <c r="F69" s="111"/>
      <c r="G69" s="111" t="s">
        <v>277</v>
      </c>
      <c r="H69" s="111"/>
      <c r="I69" s="111"/>
      <c r="J69" s="111" t="s">
        <v>277</v>
      </c>
      <c r="K69" s="111" t="s">
        <v>277</v>
      </c>
      <c r="L69" s="111" t="s">
        <v>277</v>
      </c>
      <c r="M69" s="111" t="s">
        <v>277</v>
      </c>
      <c r="N69" s="111"/>
      <c r="O69" s="111"/>
      <c r="P69" s="111"/>
      <c r="Q69" s="111"/>
      <c r="R69" s="111"/>
      <c r="S69" s="94" t="s">
        <v>278</v>
      </c>
    </row>
    <row r="70" spans="1:19" hidden="1" x14ac:dyDescent="0.45">
      <c r="A70" s="106">
        <f t="shared" si="0"/>
        <v>56</v>
      </c>
      <c r="B70" s="111" t="s">
        <v>398</v>
      </c>
      <c r="C70" s="112" t="s">
        <v>405</v>
      </c>
      <c r="D70" s="123" t="s">
        <v>406</v>
      </c>
      <c r="E70" s="114" t="s">
        <v>277</v>
      </c>
      <c r="F70" s="111"/>
      <c r="G70" s="111" t="s">
        <v>277</v>
      </c>
      <c r="H70" s="111"/>
      <c r="I70" s="111"/>
      <c r="J70" s="111" t="s">
        <v>277</v>
      </c>
      <c r="K70" s="111" t="s">
        <v>277</v>
      </c>
      <c r="L70" s="111" t="s">
        <v>277</v>
      </c>
      <c r="M70" s="111" t="s">
        <v>277</v>
      </c>
      <c r="N70" s="111"/>
      <c r="O70" s="111"/>
      <c r="P70" s="111"/>
      <c r="Q70" s="111"/>
      <c r="R70" s="111"/>
      <c r="S70" s="94" t="s">
        <v>278</v>
      </c>
    </row>
    <row r="71" spans="1:19" hidden="1" x14ac:dyDescent="0.45">
      <c r="A71" s="106">
        <f t="shared" si="0"/>
        <v>57</v>
      </c>
      <c r="B71" s="111" t="s">
        <v>398</v>
      </c>
      <c r="C71" s="112" t="s">
        <v>407</v>
      </c>
      <c r="D71" s="123" t="s">
        <v>408</v>
      </c>
      <c r="E71" s="114" t="s">
        <v>277</v>
      </c>
      <c r="F71" s="111"/>
      <c r="G71" s="111" t="s">
        <v>277</v>
      </c>
      <c r="H71" s="111"/>
      <c r="I71" s="111"/>
      <c r="J71" s="111" t="s">
        <v>277</v>
      </c>
      <c r="K71" s="111" t="s">
        <v>277</v>
      </c>
      <c r="L71" s="111" t="s">
        <v>277</v>
      </c>
      <c r="M71" s="111" t="s">
        <v>277</v>
      </c>
      <c r="N71" s="111"/>
      <c r="O71" s="111"/>
      <c r="P71" s="111"/>
      <c r="Q71" s="111"/>
      <c r="R71" s="111"/>
      <c r="S71" s="94" t="s">
        <v>278</v>
      </c>
    </row>
    <row r="72" spans="1:19" hidden="1" x14ac:dyDescent="0.45">
      <c r="A72" s="106">
        <f t="shared" si="0"/>
        <v>58</v>
      </c>
      <c r="B72" s="111" t="s">
        <v>398</v>
      </c>
      <c r="C72" s="112" t="s">
        <v>409</v>
      </c>
      <c r="D72" s="123" t="s">
        <v>410</v>
      </c>
      <c r="E72" s="114" t="s">
        <v>277</v>
      </c>
      <c r="F72" s="111"/>
      <c r="G72" s="111" t="s">
        <v>277</v>
      </c>
      <c r="H72" s="111"/>
      <c r="I72" s="111"/>
      <c r="J72" s="111" t="s">
        <v>277</v>
      </c>
      <c r="K72" s="111" t="s">
        <v>277</v>
      </c>
      <c r="L72" s="111" t="s">
        <v>277</v>
      </c>
      <c r="M72" s="111" t="s">
        <v>277</v>
      </c>
      <c r="N72" s="111"/>
      <c r="O72" s="111"/>
      <c r="P72" s="111"/>
      <c r="Q72" s="111"/>
      <c r="R72" s="111"/>
      <c r="S72" s="94" t="s">
        <v>278</v>
      </c>
    </row>
    <row r="73" spans="1:19" s="90" customFormat="1" ht="275.45" customHeight="1" x14ac:dyDescent="0.45">
      <c r="A73" s="106">
        <f t="shared" si="0"/>
        <v>59</v>
      </c>
      <c r="B73" s="111" t="s">
        <v>398</v>
      </c>
      <c r="C73" s="112" t="s">
        <v>411</v>
      </c>
      <c r="D73" s="123" t="s">
        <v>412</v>
      </c>
      <c r="E73" s="114" t="s">
        <v>283</v>
      </c>
      <c r="F73" s="111"/>
      <c r="G73" s="115" t="s">
        <v>413</v>
      </c>
      <c r="H73" s="115" t="s">
        <v>656</v>
      </c>
      <c r="I73" s="115" t="s">
        <v>1178</v>
      </c>
      <c r="J73" s="111" t="s">
        <v>283</v>
      </c>
      <c r="K73" s="111" t="s">
        <v>277</v>
      </c>
      <c r="L73" s="111" t="s">
        <v>277</v>
      </c>
      <c r="M73" s="136">
        <v>43616</v>
      </c>
      <c r="N73" s="205" t="s">
        <v>285</v>
      </c>
      <c r="O73" s="111"/>
      <c r="P73" s="111" t="s">
        <v>283</v>
      </c>
      <c r="Q73" s="111"/>
      <c r="R73" s="111"/>
      <c r="S73" s="94" t="s">
        <v>278</v>
      </c>
    </row>
    <row r="74" spans="1:19" ht="24" hidden="1" x14ac:dyDescent="0.45">
      <c r="A74" s="106">
        <f t="shared" si="0"/>
        <v>60</v>
      </c>
      <c r="B74" s="111" t="s">
        <v>414</v>
      </c>
      <c r="C74" s="112" t="s">
        <v>415</v>
      </c>
      <c r="D74" s="123" t="s">
        <v>416</v>
      </c>
      <c r="E74" s="114" t="s">
        <v>277</v>
      </c>
      <c r="F74" s="111"/>
      <c r="G74" s="111" t="s">
        <v>277</v>
      </c>
      <c r="H74" s="111"/>
      <c r="I74" s="111"/>
      <c r="J74" s="111" t="s">
        <v>277</v>
      </c>
      <c r="K74" s="111" t="s">
        <v>277</v>
      </c>
      <c r="L74" s="111" t="s">
        <v>277</v>
      </c>
      <c r="M74" s="111" t="s">
        <v>277</v>
      </c>
      <c r="N74" s="111"/>
      <c r="O74" s="111"/>
      <c r="P74" s="111"/>
      <c r="Q74" s="111"/>
      <c r="R74" s="111"/>
      <c r="S74" s="94" t="s">
        <v>278</v>
      </c>
    </row>
    <row r="75" spans="1:19" hidden="1" x14ac:dyDescent="0.45">
      <c r="A75" s="106">
        <f t="shared" si="0"/>
        <v>61</v>
      </c>
      <c r="B75" s="111" t="s">
        <v>414</v>
      </c>
      <c r="C75" s="112" t="s">
        <v>417</v>
      </c>
      <c r="D75" s="113" t="s">
        <v>418</v>
      </c>
      <c r="E75" s="114" t="s">
        <v>277</v>
      </c>
      <c r="F75" s="111"/>
      <c r="G75" s="111" t="s">
        <v>277</v>
      </c>
      <c r="H75" s="111"/>
      <c r="I75" s="111"/>
      <c r="J75" s="111" t="s">
        <v>277</v>
      </c>
      <c r="K75" s="111" t="s">
        <v>277</v>
      </c>
      <c r="L75" s="111" t="s">
        <v>277</v>
      </c>
      <c r="M75" s="111" t="s">
        <v>277</v>
      </c>
      <c r="N75" s="111"/>
      <c r="O75" s="111"/>
      <c r="P75" s="111"/>
      <c r="Q75" s="111"/>
      <c r="R75" s="111"/>
      <c r="S75" s="94" t="s">
        <v>278</v>
      </c>
    </row>
    <row r="76" spans="1:19" ht="24" hidden="1" x14ac:dyDescent="0.45">
      <c r="A76" s="106">
        <f t="shared" si="0"/>
        <v>62</v>
      </c>
      <c r="B76" s="111" t="s">
        <v>414</v>
      </c>
      <c r="C76" s="112" t="s">
        <v>419</v>
      </c>
      <c r="D76" s="123" t="s">
        <v>420</v>
      </c>
      <c r="E76" s="114" t="s">
        <v>277</v>
      </c>
      <c r="F76" s="111"/>
      <c r="G76" s="111" t="s">
        <v>277</v>
      </c>
      <c r="H76" s="111"/>
      <c r="I76" s="111"/>
      <c r="J76" s="111" t="s">
        <v>277</v>
      </c>
      <c r="K76" s="111" t="s">
        <v>277</v>
      </c>
      <c r="L76" s="111" t="s">
        <v>277</v>
      </c>
      <c r="M76" s="111" t="s">
        <v>277</v>
      </c>
      <c r="N76" s="111"/>
      <c r="O76" s="111"/>
      <c r="P76" s="111"/>
      <c r="Q76" s="111"/>
      <c r="R76" s="111"/>
      <c r="S76" s="94" t="s">
        <v>278</v>
      </c>
    </row>
    <row r="77" spans="1:19" ht="36" hidden="1" x14ac:dyDescent="0.45">
      <c r="A77" s="106">
        <f t="shared" si="0"/>
        <v>63</v>
      </c>
      <c r="B77" s="111" t="s">
        <v>414</v>
      </c>
      <c r="C77" s="112" t="s">
        <v>421</v>
      </c>
      <c r="D77" s="123" t="s">
        <v>422</v>
      </c>
      <c r="E77" s="114" t="s">
        <v>277</v>
      </c>
      <c r="F77" s="111"/>
      <c r="G77" s="111" t="s">
        <v>277</v>
      </c>
      <c r="H77" s="111"/>
      <c r="I77" s="111"/>
      <c r="J77" s="111" t="s">
        <v>277</v>
      </c>
      <c r="K77" s="111" t="s">
        <v>277</v>
      </c>
      <c r="L77" s="111" t="s">
        <v>277</v>
      </c>
      <c r="M77" s="111" t="s">
        <v>277</v>
      </c>
      <c r="N77" s="111"/>
      <c r="O77" s="111"/>
      <c r="P77" s="111"/>
      <c r="Q77" s="111"/>
      <c r="R77" s="111"/>
      <c r="S77" s="94" t="s">
        <v>278</v>
      </c>
    </row>
    <row r="78" spans="1:19" hidden="1" x14ac:dyDescent="0.45">
      <c r="A78" s="106">
        <f t="shared" si="0"/>
        <v>64</v>
      </c>
      <c r="B78" s="111" t="s">
        <v>414</v>
      </c>
      <c r="C78" s="112" t="s">
        <v>423</v>
      </c>
      <c r="D78" s="123" t="s">
        <v>424</v>
      </c>
      <c r="E78" s="114" t="s">
        <v>277</v>
      </c>
      <c r="F78" s="111"/>
      <c r="G78" s="111" t="s">
        <v>277</v>
      </c>
      <c r="H78" s="111"/>
      <c r="I78" s="111"/>
      <c r="J78" s="111" t="s">
        <v>277</v>
      </c>
      <c r="K78" s="111" t="s">
        <v>277</v>
      </c>
      <c r="L78" s="111" t="s">
        <v>277</v>
      </c>
      <c r="M78" s="111" t="s">
        <v>277</v>
      </c>
      <c r="N78" s="111"/>
      <c r="O78" s="111"/>
      <c r="P78" s="111"/>
      <c r="Q78" s="111"/>
      <c r="R78" s="111"/>
      <c r="S78" s="94" t="s">
        <v>278</v>
      </c>
    </row>
    <row r="79" spans="1:19" hidden="1" x14ac:dyDescent="0.45">
      <c r="A79" s="106">
        <f t="shared" si="0"/>
        <v>65</v>
      </c>
      <c r="B79" s="111" t="s">
        <v>425</v>
      </c>
      <c r="C79" s="112" t="s">
        <v>426</v>
      </c>
      <c r="D79" s="123" t="s">
        <v>427</v>
      </c>
      <c r="E79" s="114" t="s">
        <v>277</v>
      </c>
      <c r="F79" s="111"/>
      <c r="G79" s="111" t="s">
        <v>277</v>
      </c>
      <c r="H79" s="111"/>
      <c r="I79" s="111"/>
      <c r="J79" s="111" t="s">
        <v>277</v>
      </c>
      <c r="K79" s="111" t="s">
        <v>277</v>
      </c>
      <c r="L79" s="111" t="s">
        <v>277</v>
      </c>
      <c r="M79" s="111" t="s">
        <v>277</v>
      </c>
      <c r="N79" s="111"/>
      <c r="O79" s="111"/>
      <c r="P79" s="111"/>
      <c r="Q79" s="111"/>
      <c r="R79" s="111"/>
      <c r="S79" s="94" t="s">
        <v>278</v>
      </c>
    </row>
    <row r="80" spans="1:19" ht="24" hidden="1" x14ac:dyDescent="0.45">
      <c r="A80" s="106">
        <f t="shared" ref="A80:A143" si="1">ROW()-14</f>
        <v>66</v>
      </c>
      <c r="B80" s="111" t="s">
        <v>425</v>
      </c>
      <c r="C80" s="112" t="s">
        <v>428</v>
      </c>
      <c r="D80" s="123" t="s">
        <v>429</v>
      </c>
      <c r="E80" s="114" t="s">
        <v>277</v>
      </c>
      <c r="F80" s="111"/>
      <c r="G80" s="111" t="s">
        <v>277</v>
      </c>
      <c r="H80" s="111"/>
      <c r="I80" s="111"/>
      <c r="J80" s="111" t="s">
        <v>277</v>
      </c>
      <c r="K80" s="111" t="s">
        <v>277</v>
      </c>
      <c r="L80" s="111" t="s">
        <v>277</v>
      </c>
      <c r="M80" s="111" t="s">
        <v>277</v>
      </c>
      <c r="N80" s="111"/>
      <c r="O80" s="111"/>
      <c r="P80" s="111"/>
      <c r="Q80" s="111"/>
      <c r="R80" s="111"/>
      <c r="S80" s="94" t="s">
        <v>278</v>
      </c>
    </row>
    <row r="81" spans="1:19" hidden="1" x14ac:dyDescent="0.45">
      <c r="A81" s="106">
        <f t="shared" si="1"/>
        <v>67</v>
      </c>
      <c r="B81" s="111" t="s">
        <v>425</v>
      </c>
      <c r="C81" s="122" t="s">
        <v>430</v>
      </c>
      <c r="D81" s="113" t="s">
        <v>431</v>
      </c>
      <c r="E81" s="114" t="s">
        <v>277</v>
      </c>
      <c r="F81" s="111"/>
      <c r="G81" s="111" t="s">
        <v>277</v>
      </c>
      <c r="H81" s="111"/>
      <c r="I81" s="111"/>
      <c r="J81" s="111" t="s">
        <v>277</v>
      </c>
      <c r="K81" s="111" t="s">
        <v>277</v>
      </c>
      <c r="L81" s="111" t="s">
        <v>277</v>
      </c>
      <c r="M81" s="111" t="s">
        <v>277</v>
      </c>
      <c r="N81" s="111"/>
      <c r="O81" s="111"/>
      <c r="P81" s="111"/>
      <c r="Q81" s="111"/>
      <c r="R81" s="111"/>
      <c r="S81" s="94" t="s">
        <v>278</v>
      </c>
    </row>
    <row r="82" spans="1:19" hidden="1" x14ac:dyDescent="0.45">
      <c r="A82" s="106">
        <f t="shared" si="1"/>
        <v>68</v>
      </c>
      <c r="B82" s="111" t="s">
        <v>425</v>
      </c>
      <c r="C82" s="134" t="s">
        <v>432</v>
      </c>
      <c r="D82" s="113" t="s">
        <v>433</v>
      </c>
      <c r="E82" s="114" t="s">
        <v>277</v>
      </c>
      <c r="F82" s="111"/>
      <c r="G82" s="111" t="s">
        <v>277</v>
      </c>
      <c r="H82" s="111"/>
      <c r="I82" s="111"/>
      <c r="J82" s="111" t="s">
        <v>277</v>
      </c>
      <c r="K82" s="111" t="s">
        <v>277</v>
      </c>
      <c r="L82" s="111" t="s">
        <v>277</v>
      </c>
      <c r="M82" s="111" t="s">
        <v>277</v>
      </c>
      <c r="N82" s="111"/>
      <c r="O82" s="111"/>
      <c r="P82" s="111"/>
      <c r="Q82" s="111"/>
      <c r="R82" s="111"/>
      <c r="S82" s="94" t="s">
        <v>278</v>
      </c>
    </row>
    <row r="83" spans="1:19" hidden="1" x14ac:dyDescent="0.45">
      <c r="A83" s="106">
        <f t="shared" si="1"/>
        <v>69</v>
      </c>
      <c r="B83" s="111" t="s">
        <v>425</v>
      </c>
      <c r="C83" s="134" t="s">
        <v>434</v>
      </c>
      <c r="D83" s="113" t="s">
        <v>435</v>
      </c>
      <c r="E83" s="114" t="s">
        <v>277</v>
      </c>
      <c r="F83" s="111"/>
      <c r="G83" s="111" t="s">
        <v>277</v>
      </c>
      <c r="H83" s="111"/>
      <c r="I83" s="111"/>
      <c r="J83" s="111" t="s">
        <v>277</v>
      </c>
      <c r="K83" s="111" t="s">
        <v>277</v>
      </c>
      <c r="L83" s="111" t="s">
        <v>277</v>
      </c>
      <c r="M83" s="111" t="s">
        <v>277</v>
      </c>
      <c r="N83" s="111"/>
      <c r="O83" s="111"/>
      <c r="P83" s="111"/>
      <c r="Q83" s="111"/>
      <c r="R83" s="111"/>
      <c r="S83" s="94" t="s">
        <v>278</v>
      </c>
    </row>
    <row r="84" spans="1:19" hidden="1" x14ac:dyDescent="0.45">
      <c r="A84" s="106">
        <f t="shared" si="1"/>
        <v>70</v>
      </c>
      <c r="B84" s="111" t="s">
        <v>425</v>
      </c>
      <c r="C84" s="112" t="s">
        <v>436</v>
      </c>
      <c r="D84" s="113" t="s">
        <v>437</v>
      </c>
      <c r="E84" s="114" t="s">
        <v>277</v>
      </c>
      <c r="F84" s="111"/>
      <c r="G84" s="111" t="s">
        <v>277</v>
      </c>
      <c r="H84" s="111"/>
      <c r="I84" s="111"/>
      <c r="J84" s="111" t="s">
        <v>277</v>
      </c>
      <c r="K84" s="111" t="s">
        <v>277</v>
      </c>
      <c r="L84" s="111" t="s">
        <v>277</v>
      </c>
      <c r="M84" s="111" t="s">
        <v>277</v>
      </c>
      <c r="N84" s="111"/>
      <c r="O84" s="111"/>
      <c r="P84" s="111"/>
      <c r="Q84" s="111"/>
      <c r="R84" s="111"/>
      <c r="S84" s="94" t="s">
        <v>278</v>
      </c>
    </row>
    <row r="85" spans="1:19" hidden="1" x14ac:dyDescent="0.45">
      <c r="A85" s="106">
        <f t="shared" si="1"/>
        <v>71</v>
      </c>
      <c r="B85" s="111" t="s">
        <v>425</v>
      </c>
      <c r="C85" s="112" t="s">
        <v>438</v>
      </c>
      <c r="D85" s="113" t="s">
        <v>439</v>
      </c>
      <c r="E85" s="114" t="s">
        <v>277</v>
      </c>
      <c r="F85" s="111"/>
      <c r="G85" s="111" t="s">
        <v>277</v>
      </c>
      <c r="H85" s="111"/>
      <c r="I85" s="111"/>
      <c r="J85" s="111" t="s">
        <v>277</v>
      </c>
      <c r="K85" s="111" t="s">
        <v>277</v>
      </c>
      <c r="L85" s="111" t="s">
        <v>277</v>
      </c>
      <c r="M85" s="111" t="s">
        <v>277</v>
      </c>
      <c r="N85" s="111"/>
      <c r="O85" s="111"/>
      <c r="P85" s="111"/>
      <c r="Q85" s="111"/>
      <c r="R85" s="111"/>
      <c r="S85" s="94" t="s">
        <v>278</v>
      </c>
    </row>
    <row r="86" spans="1:19" hidden="1" x14ac:dyDescent="0.45">
      <c r="A86" s="106">
        <f t="shared" si="1"/>
        <v>72</v>
      </c>
      <c r="B86" s="111" t="s">
        <v>425</v>
      </c>
      <c r="C86" s="112" t="s">
        <v>440</v>
      </c>
      <c r="D86" s="113" t="s">
        <v>441</v>
      </c>
      <c r="E86" s="114" t="s">
        <v>277</v>
      </c>
      <c r="F86" s="111"/>
      <c r="G86" s="111" t="s">
        <v>277</v>
      </c>
      <c r="H86" s="111"/>
      <c r="I86" s="111"/>
      <c r="J86" s="111" t="s">
        <v>277</v>
      </c>
      <c r="K86" s="111" t="s">
        <v>277</v>
      </c>
      <c r="L86" s="111" t="s">
        <v>277</v>
      </c>
      <c r="M86" s="111" t="s">
        <v>277</v>
      </c>
      <c r="N86" s="111"/>
      <c r="O86" s="111"/>
      <c r="P86" s="111"/>
      <c r="Q86" s="111"/>
      <c r="R86" s="111"/>
      <c r="S86" s="94" t="s">
        <v>278</v>
      </c>
    </row>
    <row r="87" spans="1:19" ht="24" hidden="1" x14ac:dyDescent="0.45">
      <c r="A87" s="106">
        <f t="shared" si="1"/>
        <v>73</v>
      </c>
      <c r="B87" s="111" t="s">
        <v>425</v>
      </c>
      <c r="C87" s="112" t="s">
        <v>442</v>
      </c>
      <c r="D87" s="113" t="s">
        <v>443</v>
      </c>
      <c r="E87" s="114" t="s">
        <v>277</v>
      </c>
      <c r="F87" s="111"/>
      <c r="G87" s="111" t="s">
        <v>277</v>
      </c>
      <c r="H87" s="111"/>
      <c r="I87" s="111"/>
      <c r="J87" s="111" t="s">
        <v>277</v>
      </c>
      <c r="K87" s="111" t="s">
        <v>277</v>
      </c>
      <c r="L87" s="111" t="s">
        <v>277</v>
      </c>
      <c r="M87" s="111" t="s">
        <v>277</v>
      </c>
      <c r="N87" s="111"/>
      <c r="O87" s="111"/>
      <c r="P87" s="111"/>
      <c r="Q87" s="111"/>
      <c r="R87" s="111"/>
      <c r="S87" s="94" t="s">
        <v>278</v>
      </c>
    </row>
    <row r="88" spans="1:19" hidden="1" x14ac:dyDescent="0.45">
      <c r="A88" s="106">
        <f t="shared" si="1"/>
        <v>74</v>
      </c>
      <c r="B88" s="111" t="s">
        <v>425</v>
      </c>
      <c r="C88" s="112" t="s">
        <v>444</v>
      </c>
      <c r="D88" s="113" t="s">
        <v>445</v>
      </c>
      <c r="E88" s="114" t="s">
        <v>277</v>
      </c>
      <c r="F88" s="111"/>
      <c r="G88" s="111" t="s">
        <v>277</v>
      </c>
      <c r="H88" s="111"/>
      <c r="I88" s="111"/>
      <c r="J88" s="111" t="s">
        <v>277</v>
      </c>
      <c r="K88" s="111" t="s">
        <v>277</v>
      </c>
      <c r="L88" s="111" t="s">
        <v>277</v>
      </c>
      <c r="M88" s="111" t="s">
        <v>277</v>
      </c>
      <c r="N88" s="111"/>
      <c r="O88" s="111"/>
      <c r="P88" s="111"/>
      <c r="Q88" s="111"/>
      <c r="R88" s="111"/>
      <c r="S88" s="94" t="s">
        <v>278</v>
      </c>
    </row>
    <row r="89" spans="1:19" hidden="1" x14ac:dyDescent="0.45">
      <c r="A89" s="106">
        <f t="shared" si="1"/>
        <v>75</v>
      </c>
      <c r="B89" s="111" t="s">
        <v>425</v>
      </c>
      <c r="C89" s="112" t="s">
        <v>446</v>
      </c>
      <c r="D89" s="113" t="s">
        <v>447</v>
      </c>
      <c r="E89" s="114" t="s">
        <v>277</v>
      </c>
      <c r="F89" s="111"/>
      <c r="G89" s="111" t="s">
        <v>277</v>
      </c>
      <c r="H89" s="111"/>
      <c r="I89" s="111"/>
      <c r="J89" s="111" t="s">
        <v>277</v>
      </c>
      <c r="K89" s="111" t="s">
        <v>277</v>
      </c>
      <c r="L89" s="111" t="s">
        <v>277</v>
      </c>
      <c r="M89" s="111" t="s">
        <v>277</v>
      </c>
      <c r="N89" s="111"/>
      <c r="O89" s="111"/>
      <c r="P89" s="111"/>
      <c r="Q89" s="111"/>
      <c r="R89" s="111"/>
      <c r="S89" s="94" t="s">
        <v>278</v>
      </c>
    </row>
    <row r="90" spans="1:19" hidden="1" x14ac:dyDescent="0.45">
      <c r="A90" s="106">
        <f t="shared" si="1"/>
        <v>76</v>
      </c>
      <c r="B90" s="111" t="s">
        <v>425</v>
      </c>
      <c r="C90" s="112" t="s">
        <v>448</v>
      </c>
      <c r="D90" s="113" t="s">
        <v>449</v>
      </c>
      <c r="E90" s="114" t="s">
        <v>277</v>
      </c>
      <c r="F90" s="111"/>
      <c r="G90" s="111" t="s">
        <v>277</v>
      </c>
      <c r="H90" s="111"/>
      <c r="I90" s="111"/>
      <c r="J90" s="111" t="s">
        <v>277</v>
      </c>
      <c r="K90" s="111" t="s">
        <v>277</v>
      </c>
      <c r="L90" s="111" t="s">
        <v>277</v>
      </c>
      <c r="M90" s="111" t="s">
        <v>277</v>
      </c>
      <c r="N90" s="111"/>
      <c r="O90" s="111"/>
      <c r="P90" s="111"/>
      <c r="Q90" s="111"/>
      <c r="R90" s="111"/>
      <c r="S90" s="94" t="s">
        <v>278</v>
      </c>
    </row>
    <row r="91" spans="1:19" ht="275.10000000000002" hidden="1" customHeight="1" x14ac:dyDescent="0.45">
      <c r="A91" s="106">
        <f t="shared" si="1"/>
        <v>77</v>
      </c>
      <c r="B91" s="111" t="s">
        <v>425</v>
      </c>
      <c r="C91" s="112" t="s">
        <v>450</v>
      </c>
      <c r="D91" s="113" t="s">
        <v>451</v>
      </c>
      <c r="E91" s="111" t="s">
        <v>277</v>
      </c>
      <c r="F91" s="111" t="s">
        <v>277</v>
      </c>
      <c r="G91" s="111" t="s">
        <v>277</v>
      </c>
      <c r="H91" s="111"/>
      <c r="I91" s="111"/>
      <c r="J91" s="111" t="s">
        <v>277</v>
      </c>
      <c r="K91" s="111" t="s">
        <v>277</v>
      </c>
      <c r="L91" s="111" t="s">
        <v>277</v>
      </c>
      <c r="M91" s="116" t="s">
        <v>277</v>
      </c>
      <c r="N91" s="111"/>
      <c r="O91" s="111"/>
      <c r="P91" s="111"/>
      <c r="Q91" s="111"/>
      <c r="R91" s="111"/>
      <c r="S91" s="94" t="s">
        <v>278</v>
      </c>
    </row>
    <row r="92" spans="1:19" s="90" customFormat="1" ht="275.10000000000002" customHeight="1" x14ac:dyDescent="0.45">
      <c r="A92" s="106">
        <f t="shared" si="1"/>
        <v>78</v>
      </c>
      <c r="B92" s="111" t="s">
        <v>452</v>
      </c>
      <c r="C92" s="112" t="s">
        <v>453</v>
      </c>
      <c r="D92" s="113" t="s">
        <v>454</v>
      </c>
      <c r="E92" s="114" t="s">
        <v>283</v>
      </c>
      <c r="F92" s="111"/>
      <c r="G92" s="115" t="s">
        <v>455</v>
      </c>
      <c r="H92" s="115" t="s">
        <v>657</v>
      </c>
      <c r="I92" s="115" t="s">
        <v>1179</v>
      </c>
      <c r="J92" s="111" t="s">
        <v>283</v>
      </c>
      <c r="K92" s="111" t="s">
        <v>283</v>
      </c>
      <c r="L92" s="111" t="s">
        <v>277</v>
      </c>
      <c r="M92" s="265" t="s">
        <v>658</v>
      </c>
      <c r="N92" s="111" t="s">
        <v>285</v>
      </c>
      <c r="O92" s="111"/>
      <c r="P92" s="111" t="s">
        <v>283</v>
      </c>
      <c r="Q92" s="111"/>
      <c r="R92" s="111"/>
      <c r="S92" s="94" t="s">
        <v>278</v>
      </c>
    </row>
    <row r="93" spans="1:19" ht="275.10000000000002" customHeight="1" x14ac:dyDescent="0.45">
      <c r="A93" s="106">
        <f t="shared" si="1"/>
        <v>79</v>
      </c>
      <c r="B93" s="111" t="s">
        <v>452</v>
      </c>
      <c r="C93" s="112" t="s">
        <v>456</v>
      </c>
      <c r="D93" s="113" t="s">
        <v>457</v>
      </c>
      <c r="E93" s="114" t="s">
        <v>283</v>
      </c>
      <c r="F93" s="111"/>
      <c r="G93" s="115" t="s">
        <v>458</v>
      </c>
      <c r="H93" s="115" t="s">
        <v>659</v>
      </c>
      <c r="I93" s="115" t="s">
        <v>1174</v>
      </c>
      <c r="J93" s="111" t="s">
        <v>283</v>
      </c>
      <c r="K93" s="111" t="s">
        <v>283</v>
      </c>
      <c r="L93" s="111" t="s">
        <v>277</v>
      </c>
      <c r="M93" s="116">
        <v>43605</v>
      </c>
      <c r="N93" s="111" t="s">
        <v>285</v>
      </c>
      <c r="O93" s="111"/>
      <c r="P93" s="111" t="s">
        <v>283</v>
      </c>
      <c r="Q93" s="111"/>
      <c r="R93" s="111" t="s">
        <v>283</v>
      </c>
      <c r="S93" s="94" t="s">
        <v>278</v>
      </c>
    </row>
    <row r="94" spans="1:19" hidden="1" x14ac:dyDescent="0.45">
      <c r="A94" s="106">
        <f t="shared" si="1"/>
        <v>80</v>
      </c>
      <c r="B94" s="111" t="s">
        <v>452</v>
      </c>
      <c r="C94" s="112" t="s">
        <v>459</v>
      </c>
      <c r="D94" s="113" t="s">
        <v>460</v>
      </c>
      <c r="E94" s="114" t="s">
        <v>277</v>
      </c>
      <c r="F94" s="111"/>
      <c r="G94" s="111" t="s">
        <v>461</v>
      </c>
      <c r="H94" s="111"/>
      <c r="I94" s="111"/>
      <c r="J94" s="111" t="s">
        <v>283</v>
      </c>
      <c r="K94" s="111" t="s">
        <v>283</v>
      </c>
      <c r="L94" s="111" t="s">
        <v>283</v>
      </c>
      <c r="M94" s="116">
        <v>43605</v>
      </c>
      <c r="N94" s="111"/>
      <c r="O94" s="111"/>
      <c r="P94" s="111"/>
      <c r="Q94" s="111"/>
      <c r="R94" s="111"/>
      <c r="S94" s="94" t="s">
        <v>278</v>
      </c>
    </row>
    <row r="95" spans="1:19" s="90" customFormat="1" ht="276" customHeight="1" x14ac:dyDescent="0.45">
      <c r="A95" s="278">
        <f t="shared" si="1"/>
        <v>81</v>
      </c>
      <c r="B95" s="157" t="s">
        <v>452</v>
      </c>
      <c r="C95" s="279" t="s">
        <v>462</v>
      </c>
      <c r="D95" s="280" t="s">
        <v>463</v>
      </c>
      <c r="E95" s="281" t="s">
        <v>283</v>
      </c>
      <c r="F95" s="157"/>
      <c r="G95" s="205" t="s">
        <v>464</v>
      </c>
      <c r="H95" s="205" t="s">
        <v>1165</v>
      </c>
      <c r="I95" s="205"/>
      <c r="J95" s="157" t="s">
        <v>283</v>
      </c>
      <c r="K95" s="157" t="s">
        <v>283</v>
      </c>
      <c r="L95" s="157" t="s">
        <v>277</v>
      </c>
      <c r="M95" s="136">
        <v>43623</v>
      </c>
      <c r="N95" s="157" t="s">
        <v>285</v>
      </c>
      <c r="O95" s="157"/>
      <c r="P95" s="157" t="s">
        <v>283</v>
      </c>
      <c r="Q95" s="157" t="s">
        <v>283</v>
      </c>
      <c r="R95" s="157"/>
      <c r="S95" s="94" t="s">
        <v>278</v>
      </c>
    </row>
    <row r="96" spans="1:19" ht="276" hidden="1" customHeight="1" x14ac:dyDescent="0.45">
      <c r="A96" s="106">
        <f t="shared" si="1"/>
        <v>82</v>
      </c>
      <c r="B96" s="111" t="s">
        <v>465</v>
      </c>
      <c r="C96" s="112" t="s">
        <v>466</v>
      </c>
      <c r="D96" s="113" t="s">
        <v>467</v>
      </c>
      <c r="E96" s="121" t="s">
        <v>332</v>
      </c>
      <c r="F96" s="111"/>
      <c r="G96" s="115" t="s">
        <v>468</v>
      </c>
      <c r="H96" s="111"/>
      <c r="I96" s="111"/>
      <c r="J96" s="111" t="s">
        <v>277</v>
      </c>
      <c r="K96" s="111" t="s">
        <v>277</v>
      </c>
      <c r="L96" s="111" t="s">
        <v>277</v>
      </c>
      <c r="M96" s="111" t="s">
        <v>277</v>
      </c>
      <c r="N96" s="111"/>
      <c r="O96" s="111"/>
      <c r="P96" s="111"/>
      <c r="Q96" s="111"/>
      <c r="R96" s="111"/>
      <c r="S96" s="94" t="s">
        <v>278</v>
      </c>
    </row>
    <row r="97" spans="1:19" hidden="1" x14ac:dyDescent="0.45">
      <c r="A97" s="106">
        <f t="shared" si="1"/>
        <v>83</v>
      </c>
      <c r="B97" s="111" t="s">
        <v>465</v>
      </c>
      <c r="C97" s="112" t="s">
        <v>469</v>
      </c>
      <c r="D97" s="113" t="s">
        <v>470</v>
      </c>
      <c r="E97" s="114" t="s">
        <v>277</v>
      </c>
      <c r="F97" s="111"/>
      <c r="G97" s="111" t="s">
        <v>277</v>
      </c>
      <c r="H97" s="111"/>
      <c r="I97" s="111"/>
      <c r="J97" s="111" t="s">
        <v>277</v>
      </c>
      <c r="K97" s="111" t="s">
        <v>277</v>
      </c>
      <c r="L97" s="111" t="s">
        <v>277</v>
      </c>
      <c r="M97" s="111" t="s">
        <v>277</v>
      </c>
      <c r="N97" s="111"/>
      <c r="O97" s="111"/>
      <c r="P97" s="111"/>
      <c r="Q97" s="111"/>
      <c r="R97" s="111"/>
      <c r="S97" s="94" t="s">
        <v>278</v>
      </c>
    </row>
    <row r="98" spans="1:19" hidden="1" x14ac:dyDescent="0.45">
      <c r="A98" s="106">
        <f t="shared" si="1"/>
        <v>84</v>
      </c>
      <c r="B98" s="111" t="s">
        <v>465</v>
      </c>
      <c r="C98" s="112" t="s">
        <v>471</v>
      </c>
      <c r="D98" s="113" t="s">
        <v>472</v>
      </c>
      <c r="E98" s="114" t="s">
        <v>277</v>
      </c>
      <c r="F98" s="111"/>
      <c r="G98" s="111" t="s">
        <v>277</v>
      </c>
      <c r="H98" s="111"/>
      <c r="I98" s="111"/>
      <c r="J98" s="111" t="s">
        <v>277</v>
      </c>
      <c r="K98" s="111" t="s">
        <v>277</v>
      </c>
      <c r="L98" s="111" t="s">
        <v>277</v>
      </c>
      <c r="M98" s="111" t="s">
        <v>277</v>
      </c>
      <c r="N98" s="111"/>
      <c r="O98" s="111"/>
      <c r="P98" s="111"/>
      <c r="Q98" s="111"/>
      <c r="R98" s="111"/>
      <c r="S98" s="94" t="s">
        <v>278</v>
      </c>
    </row>
    <row r="99" spans="1:19" ht="409.5" customHeight="1" x14ac:dyDescent="0.45">
      <c r="A99" s="124">
        <f t="shared" si="1"/>
        <v>85</v>
      </c>
      <c r="B99" s="125" t="s">
        <v>465</v>
      </c>
      <c r="C99" s="126" t="s">
        <v>473</v>
      </c>
      <c r="D99" s="131" t="s">
        <v>474</v>
      </c>
      <c r="E99" s="128" t="s">
        <v>283</v>
      </c>
      <c r="F99" s="125"/>
      <c r="G99" s="146" t="s">
        <v>475</v>
      </c>
      <c r="H99" s="129" t="s">
        <v>660</v>
      </c>
      <c r="I99" s="129"/>
      <c r="J99" s="125" t="s">
        <v>283</v>
      </c>
      <c r="K99" s="125" t="s">
        <v>277</v>
      </c>
      <c r="L99" s="125" t="s">
        <v>283</v>
      </c>
      <c r="M99" s="144">
        <v>43738</v>
      </c>
      <c r="N99" s="130" t="s">
        <v>487</v>
      </c>
      <c r="O99" s="125"/>
      <c r="P99" s="125" t="s">
        <v>283</v>
      </c>
      <c r="Q99" s="125"/>
      <c r="R99" s="125"/>
      <c r="S99" s="94" t="s">
        <v>278</v>
      </c>
    </row>
    <row r="100" spans="1:19" hidden="1" x14ac:dyDescent="0.45">
      <c r="A100" s="106">
        <f t="shared" si="1"/>
        <v>86</v>
      </c>
      <c r="B100" s="111" t="s">
        <v>465</v>
      </c>
      <c r="C100" s="112" t="s">
        <v>476</v>
      </c>
      <c r="D100" s="113" t="s">
        <v>477</v>
      </c>
      <c r="E100" s="114" t="s">
        <v>277</v>
      </c>
      <c r="F100" s="111"/>
      <c r="G100" s="111" t="s">
        <v>277</v>
      </c>
      <c r="H100" s="111"/>
      <c r="I100" s="111"/>
      <c r="J100" s="111" t="s">
        <v>277</v>
      </c>
      <c r="K100" s="111" t="s">
        <v>277</v>
      </c>
      <c r="L100" s="111" t="s">
        <v>277</v>
      </c>
      <c r="M100" s="111" t="s">
        <v>277</v>
      </c>
      <c r="N100" s="111"/>
      <c r="O100" s="111"/>
      <c r="P100" s="111"/>
      <c r="Q100" s="111"/>
      <c r="R100" s="111"/>
      <c r="S100" s="94" t="s">
        <v>278</v>
      </c>
    </row>
    <row r="101" spans="1:19" hidden="1" x14ac:dyDescent="0.45">
      <c r="A101" s="106">
        <f t="shared" si="1"/>
        <v>87</v>
      </c>
      <c r="B101" s="111" t="s">
        <v>465</v>
      </c>
      <c r="C101" s="112" t="s">
        <v>478</v>
      </c>
      <c r="D101" s="113" t="s">
        <v>479</v>
      </c>
      <c r="E101" s="114" t="s">
        <v>277</v>
      </c>
      <c r="F101" s="111"/>
      <c r="G101" s="111" t="s">
        <v>277</v>
      </c>
      <c r="H101" s="111"/>
      <c r="I101" s="111"/>
      <c r="J101" s="111" t="s">
        <v>277</v>
      </c>
      <c r="K101" s="111" t="s">
        <v>277</v>
      </c>
      <c r="L101" s="111" t="s">
        <v>277</v>
      </c>
      <c r="M101" s="111" t="s">
        <v>277</v>
      </c>
      <c r="N101" s="111"/>
      <c r="O101" s="111"/>
      <c r="P101" s="111"/>
      <c r="Q101" s="111"/>
      <c r="R101" s="111"/>
      <c r="S101" s="94" t="s">
        <v>278</v>
      </c>
    </row>
    <row r="102" spans="1:19" ht="408.75" customHeight="1" x14ac:dyDescent="0.45">
      <c r="A102" s="106">
        <f t="shared" si="1"/>
        <v>88</v>
      </c>
      <c r="B102" s="111" t="s">
        <v>480</v>
      </c>
      <c r="C102" s="112" t="s">
        <v>481</v>
      </c>
      <c r="D102" s="123" t="s">
        <v>482</v>
      </c>
      <c r="E102" s="114" t="s">
        <v>283</v>
      </c>
      <c r="F102" s="111"/>
      <c r="G102" s="115" t="s">
        <v>483</v>
      </c>
      <c r="H102" s="115" t="s">
        <v>661</v>
      </c>
      <c r="I102" s="115" t="s">
        <v>1198</v>
      </c>
      <c r="J102" s="111" t="s">
        <v>283</v>
      </c>
      <c r="K102" s="111" t="s">
        <v>277</v>
      </c>
      <c r="L102" s="111" t="s">
        <v>283</v>
      </c>
      <c r="M102" s="136">
        <v>43616</v>
      </c>
      <c r="N102" s="111" t="s">
        <v>285</v>
      </c>
      <c r="O102" s="111"/>
      <c r="P102" s="111" t="s">
        <v>283</v>
      </c>
      <c r="Q102" s="111" t="s">
        <v>283</v>
      </c>
      <c r="R102" s="111"/>
      <c r="S102" s="94" t="s">
        <v>278</v>
      </c>
    </row>
    <row r="103" spans="1:19" ht="317.45" customHeight="1" x14ac:dyDescent="0.45">
      <c r="A103" s="106">
        <f t="shared" si="1"/>
        <v>89</v>
      </c>
      <c r="B103" s="111" t="s">
        <v>480</v>
      </c>
      <c r="C103" s="112" t="s">
        <v>484</v>
      </c>
      <c r="D103" s="113" t="s">
        <v>485</v>
      </c>
      <c r="E103" s="135" t="s">
        <v>283</v>
      </c>
      <c r="F103" s="111"/>
      <c r="G103" s="115" t="s">
        <v>486</v>
      </c>
      <c r="H103" s="115"/>
      <c r="I103" s="115"/>
      <c r="J103" s="111" t="s">
        <v>277</v>
      </c>
      <c r="K103" s="111" t="s">
        <v>277</v>
      </c>
      <c r="L103" s="111" t="s">
        <v>283</v>
      </c>
      <c r="M103" s="116">
        <v>43605</v>
      </c>
      <c r="N103" s="111" t="s">
        <v>285</v>
      </c>
      <c r="O103" s="111" t="s">
        <v>283</v>
      </c>
      <c r="P103" s="111"/>
      <c r="Q103" s="111"/>
      <c r="R103" s="111"/>
      <c r="S103" s="94" t="s">
        <v>278</v>
      </c>
    </row>
    <row r="104" spans="1:19" hidden="1" x14ac:dyDescent="0.45">
      <c r="A104" s="106">
        <f t="shared" si="1"/>
        <v>90</v>
      </c>
      <c r="B104" s="111" t="s">
        <v>480</v>
      </c>
      <c r="C104" s="112" t="s">
        <v>488</v>
      </c>
      <c r="D104" s="123" t="s">
        <v>489</v>
      </c>
      <c r="E104" s="114" t="s">
        <v>277</v>
      </c>
      <c r="F104" s="111"/>
      <c r="G104" s="111" t="s">
        <v>277</v>
      </c>
      <c r="H104" s="111"/>
      <c r="I104" s="111"/>
      <c r="J104" s="111" t="s">
        <v>277</v>
      </c>
      <c r="K104" s="111" t="s">
        <v>277</v>
      </c>
      <c r="L104" s="111" t="s">
        <v>277</v>
      </c>
      <c r="M104" s="111" t="s">
        <v>277</v>
      </c>
      <c r="N104" s="111"/>
      <c r="O104" s="111"/>
      <c r="P104" s="111"/>
      <c r="Q104" s="111"/>
      <c r="R104" s="111"/>
      <c r="S104" s="94" t="s">
        <v>278</v>
      </c>
    </row>
    <row r="105" spans="1:19" ht="275.45" customHeight="1" x14ac:dyDescent="0.45">
      <c r="A105" s="106">
        <f t="shared" si="1"/>
        <v>91</v>
      </c>
      <c r="B105" s="111" t="s">
        <v>480</v>
      </c>
      <c r="C105" s="112" t="s">
        <v>490</v>
      </c>
      <c r="D105" s="113" t="s">
        <v>491</v>
      </c>
      <c r="E105" s="114" t="s">
        <v>283</v>
      </c>
      <c r="F105" s="111"/>
      <c r="G105" s="115" t="s">
        <v>492</v>
      </c>
      <c r="H105" s="115" t="s">
        <v>662</v>
      </c>
      <c r="I105" s="115"/>
      <c r="J105" s="111" t="s">
        <v>283</v>
      </c>
      <c r="K105" s="111" t="s">
        <v>283</v>
      </c>
      <c r="L105" s="111" t="s">
        <v>283</v>
      </c>
      <c r="M105" s="136">
        <v>43616</v>
      </c>
      <c r="N105" s="111" t="s">
        <v>285</v>
      </c>
      <c r="O105" s="111"/>
      <c r="P105" s="111" t="s">
        <v>283</v>
      </c>
      <c r="Q105" s="111"/>
      <c r="R105" s="111"/>
      <c r="S105" s="94" t="s">
        <v>278</v>
      </c>
    </row>
    <row r="106" spans="1:19" ht="276.95" customHeight="1" x14ac:dyDescent="0.45">
      <c r="A106" s="106">
        <f t="shared" si="1"/>
        <v>92</v>
      </c>
      <c r="B106" s="111" t="s">
        <v>480</v>
      </c>
      <c r="C106" s="112" t="s">
        <v>493</v>
      </c>
      <c r="D106" s="123" t="s">
        <v>494</v>
      </c>
      <c r="E106" s="114" t="s">
        <v>283</v>
      </c>
      <c r="F106" s="111"/>
      <c r="G106" s="115" t="s">
        <v>495</v>
      </c>
      <c r="H106" s="115" t="s">
        <v>663</v>
      </c>
      <c r="I106" s="115"/>
      <c r="J106" s="111" t="s">
        <v>283</v>
      </c>
      <c r="K106" s="111" t="s">
        <v>277</v>
      </c>
      <c r="L106" s="111" t="s">
        <v>277</v>
      </c>
      <c r="M106" s="116">
        <v>43605</v>
      </c>
      <c r="N106" s="111" t="s">
        <v>285</v>
      </c>
      <c r="O106" s="111"/>
      <c r="P106" s="111"/>
      <c r="Q106" s="111"/>
      <c r="R106" s="111"/>
      <c r="S106" s="94" t="s">
        <v>278</v>
      </c>
    </row>
    <row r="107" spans="1:19" ht="275.45" customHeight="1" x14ac:dyDescent="0.45">
      <c r="A107" s="106">
        <f t="shared" si="1"/>
        <v>93</v>
      </c>
      <c r="B107" s="111" t="s">
        <v>480</v>
      </c>
      <c r="C107" s="112" t="s">
        <v>496</v>
      </c>
      <c r="D107" s="113" t="s">
        <v>497</v>
      </c>
      <c r="E107" s="114" t="s">
        <v>283</v>
      </c>
      <c r="F107" s="111"/>
      <c r="G107" s="115" t="s">
        <v>498</v>
      </c>
      <c r="H107" s="115" t="s">
        <v>664</v>
      </c>
      <c r="I107" s="115"/>
      <c r="J107" s="111" t="s">
        <v>283</v>
      </c>
      <c r="K107" s="111" t="s">
        <v>277</v>
      </c>
      <c r="L107" s="111" t="s">
        <v>277</v>
      </c>
      <c r="M107" s="136">
        <v>43616</v>
      </c>
      <c r="N107" s="111" t="s">
        <v>285</v>
      </c>
      <c r="O107" s="111"/>
      <c r="P107" s="111" t="s">
        <v>283</v>
      </c>
      <c r="Q107" s="111"/>
      <c r="R107" s="111"/>
      <c r="S107" s="94" t="s">
        <v>278</v>
      </c>
    </row>
    <row r="108" spans="1:19" s="90" customFormat="1" ht="24" hidden="1" x14ac:dyDescent="0.45">
      <c r="A108" s="106">
        <f t="shared" si="1"/>
        <v>94</v>
      </c>
      <c r="B108" s="111" t="s">
        <v>480</v>
      </c>
      <c r="C108" s="112" t="s">
        <v>499</v>
      </c>
      <c r="D108" s="113" t="s">
        <v>500</v>
      </c>
      <c r="E108" s="121" t="s">
        <v>313</v>
      </c>
      <c r="F108" s="111"/>
      <c r="G108" s="111" t="s">
        <v>277</v>
      </c>
      <c r="H108" s="111"/>
      <c r="I108" s="111"/>
      <c r="J108" s="111" t="s">
        <v>277</v>
      </c>
      <c r="K108" s="111" t="s">
        <v>277</v>
      </c>
      <c r="L108" s="111" t="s">
        <v>277</v>
      </c>
      <c r="M108" s="111" t="s">
        <v>277</v>
      </c>
      <c r="N108" s="111"/>
      <c r="O108" s="111"/>
      <c r="P108" s="111"/>
      <c r="Q108" s="111"/>
      <c r="R108" s="111"/>
      <c r="S108" s="94" t="s">
        <v>278</v>
      </c>
    </row>
    <row r="109" spans="1:19" ht="24" hidden="1" x14ac:dyDescent="0.45">
      <c r="A109" s="106">
        <f t="shared" si="1"/>
        <v>95</v>
      </c>
      <c r="B109" s="111" t="s">
        <v>480</v>
      </c>
      <c r="C109" s="112" t="s">
        <v>501</v>
      </c>
      <c r="D109" s="113" t="s">
        <v>502</v>
      </c>
      <c r="E109" s="121" t="s">
        <v>313</v>
      </c>
      <c r="F109" s="111"/>
      <c r="G109" s="111" t="s">
        <v>277</v>
      </c>
      <c r="H109" s="111"/>
      <c r="I109" s="111"/>
      <c r="J109" s="111" t="s">
        <v>277</v>
      </c>
      <c r="K109" s="111" t="s">
        <v>277</v>
      </c>
      <c r="L109" s="111" t="s">
        <v>277</v>
      </c>
      <c r="M109" s="111" t="s">
        <v>277</v>
      </c>
      <c r="N109" s="111"/>
      <c r="O109" s="111"/>
      <c r="P109" s="111"/>
      <c r="Q109" s="111"/>
      <c r="R109" s="111"/>
      <c r="S109" s="94" t="s">
        <v>278</v>
      </c>
    </row>
    <row r="110" spans="1:19" ht="24" hidden="1" x14ac:dyDescent="0.45">
      <c r="A110" s="106">
        <f t="shared" si="1"/>
        <v>96</v>
      </c>
      <c r="B110" s="111" t="s">
        <v>480</v>
      </c>
      <c r="C110" s="112" t="s">
        <v>503</v>
      </c>
      <c r="D110" s="113" t="s">
        <v>504</v>
      </c>
      <c r="E110" s="121" t="s">
        <v>313</v>
      </c>
      <c r="F110" s="111"/>
      <c r="G110" s="111" t="s">
        <v>277</v>
      </c>
      <c r="H110" s="111"/>
      <c r="I110" s="111"/>
      <c r="J110" s="111" t="s">
        <v>277</v>
      </c>
      <c r="K110" s="111" t="s">
        <v>277</v>
      </c>
      <c r="L110" s="111" t="s">
        <v>277</v>
      </c>
      <c r="M110" s="111" t="s">
        <v>277</v>
      </c>
      <c r="N110" s="111"/>
      <c r="O110" s="111"/>
      <c r="P110" s="111"/>
      <c r="Q110" s="111"/>
      <c r="R110" s="111"/>
      <c r="S110" s="94" t="s">
        <v>278</v>
      </c>
    </row>
    <row r="111" spans="1:19" ht="24" hidden="1" x14ac:dyDescent="0.45">
      <c r="A111" s="106">
        <f t="shared" si="1"/>
        <v>97</v>
      </c>
      <c r="B111" s="111" t="s">
        <v>480</v>
      </c>
      <c r="C111" s="112" t="s">
        <v>505</v>
      </c>
      <c r="D111" s="113" t="s">
        <v>506</v>
      </c>
      <c r="E111" s="121" t="s">
        <v>313</v>
      </c>
      <c r="F111" s="111"/>
      <c r="G111" s="111" t="s">
        <v>277</v>
      </c>
      <c r="H111" s="111"/>
      <c r="I111" s="111"/>
      <c r="J111" s="111" t="s">
        <v>277</v>
      </c>
      <c r="K111" s="111" t="s">
        <v>277</v>
      </c>
      <c r="L111" s="111" t="s">
        <v>277</v>
      </c>
      <c r="M111" s="111" t="s">
        <v>277</v>
      </c>
      <c r="N111" s="111"/>
      <c r="O111" s="111"/>
      <c r="P111" s="111"/>
      <c r="Q111" s="111"/>
      <c r="R111" s="111"/>
      <c r="S111" s="94" t="s">
        <v>278</v>
      </c>
    </row>
    <row r="112" spans="1:19" s="90" customFormat="1" ht="274.5" customHeight="1" x14ac:dyDescent="0.45">
      <c r="A112" s="106">
        <f t="shared" si="1"/>
        <v>98</v>
      </c>
      <c r="B112" s="111" t="s">
        <v>480</v>
      </c>
      <c r="C112" s="112" t="s">
        <v>507</v>
      </c>
      <c r="D112" s="113" t="s">
        <v>508</v>
      </c>
      <c r="E112" s="114" t="s">
        <v>283</v>
      </c>
      <c r="F112" s="111"/>
      <c r="G112" s="115" t="s">
        <v>509</v>
      </c>
      <c r="H112" s="115" t="s">
        <v>716</v>
      </c>
      <c r="I112" s="115" t="s">
        <v>1180</v>
      </c>
      <c r="J112" s="111" t="s">
        <v>283</v>
      </c>
      <c r="K112" s="111" t="s">
        <v>277</v>
      </c>
      <c r="L112" s="111" t="s">
        <v>510</v>
      </c>
      <c r="M112" s="136">
        <v>43616</v>
      </c>
      <c r="N112" s="111" t="s">
        <v>285</v>
      </c>
      <c r="O112" s="111" t="s">
        <v>283</v>
      </c>
      <c r="P112" s="111"/>
      <c r="Q112" s="111" t="s">
        <v>283</v>
      </c>
      <c r="R112" s="111"/>
      <c r="S112" s="94" t="s">
        <v>278</v>
      </c>
    </row>
    <row r="113" spans="1:19" s="90" customFormat="1" ht="264" x14ac:dyDescent="0.45">
      <c r="A113" s="106">
        <f t="shared" si="1"/>
        <v>99</v>
      </c>
      <c r="B113" s="111" t="s">
        <v>511</v>
      </c>
      <c r="C113" s="112" t="s">
        <v>512</v>
      </c>
      <c r="D113" s="113" t="s">
        <v>513</v>
      </c>
      <c r="E113" s="114" t="s">
        <v>283</v>
      </c>
      <c r="F113" s="111"/>
      <c r="G113" s="115" t="s">
        <v>514</v>
      </c>
      <c r="H113" s="115" t="s">
        <v>1166</v>
      </c>
      <c r="I113" s="115"/>
      <c r="J113" s="111" t="s">
        <v>283</v>
      </c>
      <c r="K113" s="111" t="s">
        <v>277</v>
      </c>
      <c r="L113" s="111" t="s">
        <v>283</v>
      </c>
      <c r="M113" s="265" t="s">
        <v>1167</v>
      </c>
      <c r="N113" s="205" t="s">
        <v>285</v>
      </c>
      <c r="O113" s="111" t="s">
        <v>283</v>
      </c>
      <c r="P113" s="111" t="s">
        <v>283</v>
      </c>
      <c r="Q113" s="111" t="s">
        <v>283</v>
      </c>
      <c r="R113" s="111"/>
      <c r="S113" s="94" t="s">
        <v>278</v>
      </c>
    </row>
    <row r="114" spans="1:19" hidden="1" x14ac:dyDescent="0.45">
      <c r="A114" s="106">
        <f t="shared" si="1"/>
        <v>100</v>
      </c>
      <c r="B114" s="111" t="s">
        <v>511</v>
      </c>
      <c r="C114" s="112" t="s">
        <v>515</v>
      </c>
      <c r="D114" s="113" t="s">
        <v>516</v>
      </c>
      <c r="E114" s="114" t="s">
        <v>277</v>
      </c>
      <c r="F114" s="111"/>
      <c r="G114" s="111" t="s">
        <v>277</v>
      </c>
      <c r="H114" s="111"/>
      <c r="I114" s="111"/>
      <c r="J114" s="111" t="s">
        <v>277</v>
      </c>
      <c r="K114" s="111" t="s">
        <v>277</v>
      </c>
      <c r="L114" s="111" t="s">
        <v>277</v>
      </c>
      <c r="M114" s="111" t="s">
        <v>277</v>
      </c>
      <c r="N114" s="111"/>
      <c r="O114" s="111"/>
      <c r="P114" s="111"/>
      <c r="Q114" s="111"/>
      <c r="R114" s="111"/>
      <c r="S114" s="94" t="s">
        <v>278</v>
      </c>
    </row>
    <row r="115" spans="1:19" ht="24" hidden="1" x14ac:dyDescent="0.45">
      <c r="A115" s="106">
        <f t="shared" si="1"/>
        <v>101</v>
      </c>
      <c r="B115" s="111" t="s">
        <v>511</v>
      </c>
      <c r="C115" s="112" t="s">
        <v>517</v>
      </c>
      <c r="D115" s="113" t="s">
        <v>518</v>
      </c>
      <c r="E115" s="114" t="s">
        <v>277</v>
      </c>
      <c r="F115" s="111"/>
      <c r="G115" s="111" t="s">
        <v>277</v>
      </c>
      <c r="H115" s="111"/>
      <c r="I115" s="111"/>
      <c r="J115" s="111" t="s">
        <v>277</v>
      </c>
      <c r="K115" s="111" t="s">
        <v>277</v>
      </c>
      <c r="L115" s="111" t="s">
        <v>277</v>
      </c>
      <c r="M115" s="111" t="s">
        <v>277</v>
      </c>
      <c r="N115" s="111"/>
      <c r="O115" s="111"/>
      <c r="P115" s="111"/>
      <c r="Q115" s="111"/>
      <c r="R115" s="111"/>
      <c r="S115" s="94" t="s">
        <v>278</v>
      </c>
    </row>
    <row r="116" spans="1:19" hidden="1" x14ac:dyDescent="0.45">
      <c r="A116" s="106">
        <f t="shared" si="1"/>
        <v>102</v>
      </c>
      <c r="B116" s="111" t="s">
        <v>511</v>
      </c>
      <c r="C116" s="112" t="s">
        <v>519</v>
      </c>
      <c r="D116" s="113" t="s">
        <v>520</v>
      </c>
      <c r="E116" s="114" t="s">
        <v>277</v>
      </c>
      <c r="F116" s="111"/>
      <c r="G116" s="111" t="s">
        <v>277</v>
      </c>
      <c r="H116" s="111"/>
      <c r="I116" s="111"/>
      <c r="J116" s="111" t="s">
        <v>277</v>
      </c>
      <c r="K116" s="111" t="s">
        <v>277</v>
      </c>
      <c r="L116" s="111" t="s">
        <v>277</v>
      </c>
      <c r="M116" s="111" t="s">
        <v>277</v>
      </c>
      <c r="N116" s="111"/>
      <c r="O116" s="111"/>
      <c r="P116" s="111"/>
      <c r="Q116" s="111"/>
      <c r="R116" s="111"/>
      <c r="S116" s="94" t="s">
        <v>278</v>
      </c>
    </row>
    <row r="117" spans="1:19" hidden="1" x14ac:dyDescent="0.45">
      <c r="A117" s="106">
        <f t="shared" si="1"/>
        <v>103</v>
      </c>
      <c r="B117" s="111" t="s">
        <v>511</v>
      </c>
      <c r="C117" s="112" t="s">
        <v>521</v>
      </c>
      <c r="D117" s="113" t="s">
        <v>522</v>
      </c>
      <c r="E117" s="114" t="s">
        <v>277</v>
      </c>
      <c r="F117" s="111"/>
      <c r="G117" s="111" t="s">
        <v>277</v>
      </c>
      <c r="H117" s="111"/>
      <c r="I117" s="111"/>
      <c r="J117" s="111" t="s">
        <v>277</v>
      </c>
      <c r="K117" s="111" t="s">
        <v>277</v>
      </c>
      <c r="L117" s="111" t="s">
        <v>277</v>
      </c>
      <c r="M117" s="111" t="s">
        <v>277</v>
      </c>
      <c r="N117" s="111"/>
      <c r="O117" s="111"/>
      <c r="P117" s="111"/>
      <c r="Q117" s="111"/>
      <c r="R117" s="111"/>
      <c r="S117" s="94" t="s">
        <v>278</v>
      </c>
    </row>
    <row r="118" spans="1:19" hidden="1" x14ac:dyDescent="0.45">
      <c r="A118" s="106">
        <f t="shared" si="1"/>
        <v>104</v>
      </c>
      <c r="B118" s="111" t="s">
        <v>511</v>
      </c>
      <c r="C118" s="112" t="s">
        <v>523</v>
      </c>
      <c r="D118" s="113" t="s">
        <v>524</v>
      </c>
      <c r="E118" s="114" t="s">
        <v>277</v>
      </c>
      <c r="F118" s="111"/>
      <c r="G118" s="111" t="s">
        <v>277</v>
      </c>
      <c r="H118" s="111"/>
      <c r="I118" s="111"/>
      <c r="J118" s="111" t="s">
        <v>277</v>
      </c>
      <c r="K118" s="111" t="s">
        <v>277</v>
      </c>
      <c r="L118" s="111" t="s">
        <v>277</v>
      </c>
      <c r="M118" s="111" t="s">
        <v>277</v>
      </c>
      <c r="N118" s="111"/>
      <c r="O118" s="111"/>
      <c r="P118" s="111"/>
      <c r="Q118" s="111"/>
      <c r="R118" s="111"/>
      <c r="S118" s="94" t="s">
        <v>278</v>
      </c>
    </row>
    <row r="119" spans="1:19" hidden="1" x14ac:dyDescent="0.45">
      <c r="A119" s="106">
        <f t="shared" si="1"/>
        <v>105</v>
      </c>
      <c r="B119" s="111" t="s">
        <v>511</v>
      </c>
      <c r="C119" s="112" t="s">
        <v>525</v>
      </c>
      <c r="D119" s="113" t="s">
        <v>526</v>
      </c>
      <c r="E119" s="114" t="s">
        <v>277</v>
      </c>
      <c r="F119" s="111"/>
      <c r="G119" s="111" t="s">
        <v>277</v>
      </c>
      <c r="H119" s="111"/>
      <c r="I119" s="111"/>
      <c r="J119" s="111" t="s">
        <v>277</v>
      </c>
      <c r="K119" s="111" t="s">
        <v>277</v>
      </c>
      <c r="L119" s="111" t="s">
        <v>277</v>
      </c>
      <c r="M119" s="111" t="s">
        <v>277</v>
      </c>
      <c r="N119" s="111"/>
      <c r="O119" s="111"/>
      <c r="P119" s="111"/>
      <c r="Q119" s="111"/>
      <c r="R119" s="111"/>
      <c r="S119" s="94" t="s">
        <v>278</v>
      </c>
    </row>
    <row r="120" spans="1:19" hidden="1" x14ac:dyDescent="0.45">
      <c r="A120" s="106">
        <f t="shared" si="1"/>
        <v>106</v>
      </c>
      <c r="B120" s="111" t="s">
        <v>511</v>
      </c>
      <c r="C120" s="112" t="s">
        <v>527</v>
      </c>
      <c r="D120" s="113" t="s">
        <v>528</v>
      </c>
      <c r="E120" s="114" t="s">
        <v>277</v>
      </c>
      <c r="F120" s="111"/>
      <c r="G120" s="111" t="s">
        <v>277</v>
      </c>
      <c r="H120" s="111"/>
      <c r="I120" s="111"/>
      <c r="J120" s="111" t="s">
        <v>277</v>
      </c>
      <c r="K120" s="111" t="s">
        <v>277</v>
      </c>
      <c r="L120" s="111" t="s">
        <v>277</v>
      </c>
      <c r="M120" s="111" t="s">
        <v>277</v>
      </c>
      <c r="N120" s="111"/>
      <c r="O120" s="111"/>
      <c r="P120" s="111"/>
      <c r="Q120" s="111"/>
      <c r="R120" s="111"/>
      <c r="S120" s="94" t="s">
        <v>278</v>
      </c>
    </row>
    <row r="121" spans="1:19" ht="24" hidden="1" x14ac:dyDescent="0.45">
      <c r="A121" s="106">
        <f t="shared" si="1"/>
        <v>107</v>
      </c>
      <c r="B121" s="111" t="s">
        <v>511</v>
      </c>
      <c r="C121" s="134" t="s">
        <v>529</v>
      </c>
      <c r="D121" s="113" t="s">
        <v>530</v>
      </c>
      <c r="E121" s="114" t="s">
        <v>277</v>
      </c>
      <c r="F121" s="111"/>
      <c r="G121" s="111" t="s">
        <v>277</v>
      </c>
      <c r="H121" s="111"/>
      <c r="I121" s="111"/>
      <c r="J121" s="111" t="s">
        <v>277</v>
      </c>
      <c r="K121" s="111" t="s">
        <v>277</v>
      </c>
      <c r="L121" s="111" t="s">
        <v>277</v>
      </c>
      <c r="M121" s="111" t="s">
        <v>277</v>
      </c>
      <c r="N121" s="111"/>
      <c r="O121" s="111"/>
      <c r="P121" s="111"/>
      <c r="Q121" s="111"/>
      <c r="R121" s="111"/>
      <c r="S121" s="94" t="s">
        <v>278</v>
      </c>
    </row>
    <row r="122" spans="1:19" hidden="1" x14ac:dyDescent="0.45">
      <c r="A122" s="106">
        <f t="shared" si="1"/>
        <v>108</v>
      </c>
      <c r="B122" s="111" t="s">
        <v>511</v>
      </c>
      <c r="C122" s="112" t="s">
        <v>531</v>
      </c>
      <c r="D122" s="113" t="s">
        <v>532</v>
      </c>
      <c r="E122" s="114" t="s">
        <v>277</v>
      </c>
      <c r="F122" s="111"/>
      <c r="G122" s="111" t="s">
        <v>277</v>
      </c>
      <c r="H122" s="111"/>
      <c r="I122" s="111"/>
      <c r="J122" s="111" t="s">
        <v>277</v>
      </c>
      <c r="K122" s="111" t="s">
        <v>277</v>
      </c>
      <c r="L122" s="111" t="s">
        <v>277</v>
      </c>
      <c r="M122" s="111" t="s">
        <v>277</v>
      </c>
      <c r="N122" s="111"/>
      <c r="O122" s="111"/>
      <c r="P122" s="111"/>
      <c r="Q122" s="111"/>
      <c r="R122" s="111"/>
      <c r="S122" s="94" t="s">
        <v>278</v>
      </c>
    </row>
    <row r="123" spans="1:19" hidden="1" x14ac:dyDescent="0.45">
      <c r="A123" s="106">
        <f t="shared" si="1"/>
        <v>109</v>
      </c>
      <c r="B123" s="111" t="s">
        <v>511</v>
      </c>
      <c r="C123" s="112" t="s">
        <v>533</v>
      </c>
      <c r="D123" s="113" t="s">
        <v>534</v>
      </c>
      <c r="E123" s="114" t="s">
        <v>277</v>
      </c>
      <c r="F123" s="111"/>
      <c r="G123" s="111" t="s">
        <v>277</v>
      </c>
      <c r="H123" s="111"/>
      <c r="I123" s="111"/>
      <c r="J123" s="111" t="s">
        <v>277</v>
      </c>
      <c r="K123" s="111" t="s">
        <v>277</v>
      </c>
      <c r="L123" s="111" t="s">
        <v>277</v>
      </c>
      <c r="M123" s="111" t="s">
        <v>277</v>
      </c>
      <c r="N123" s="111"/>
      <c r="O123" s="111"/>
      <c r="P123" s="111"/>
      <c r="Q123" s="111"/>
      <c r="R123" s="111"/>
      <c r="S123" s="94" t="s">
        <v>278</v>
      </c>
    </row>
    <row r="124" spans="1:19" hidden="1" x14ac:dyDescent="0.45">
      <c r="A124" s="106">
        <f t="shared" si="1"/>
        <v>110</v>
      </c>
      <c r="B124" s="111" t="s">
        <v>511</v>
      </c>
      <c r="C124" s="134" t="s">
        <v>535</v>
      </c>
      <c r="D124" s="123" t="s">
        <v>536</v>
      </c>
      <c r="E124" s="114" t="s">
        <v>277</v>
      </c>
      <c r="F124" s="111"/>
      <c r="G124" s="111" t="s">
        <v>277</v>
      </c>
      <c r="H124" s="111"/>
      <c r="I124" s="111"/>
      <c r="J124" s="111" t="s">
        <v>277</v>
      </c>
      <c r="K124" s="111" t="s">
        <v>277</v>
      </c>
      <c r="L124" s="111" t="s">
        <v>277</v>
      </c>
      <c r="M124" s="111" t="s">
        <v>277</v>
      </c>
      <c r="N124" s="111"/>
      <c r="O124" s="111"/>
      <c r="P124" s="111"/>
      <c r="Q124" s="111"/>
      <c r="R124" s="111"/>
      <c r="S124" s="94" t="s">
        <v>278</v>
      </c>
    </row>
    <row r="125" spans="1:19" hidden="1" x14ac:dyDescent="0.45">
      <c r="A125" s="106">
        <f t="shared" si="1"/>
        <v>111</v>
      </c>
      <c r="B125" s="111" t="s">
        <v>511</v>
      </c>
      <c r="C125" s="134" t="s">
        <v>537</v>
      </c>
      <c r="D125" s="113" t="s">
        <v>538</v>
      </c>
      <c r="E125" s="114" t="s">
        <v>277</v>
      </c>
      <c r="F125" s="111"/>
      <c r="G125" s="111" t="s">
        <v>277</v>
      </c>
      <c r="H125" s="111"/>
      <c r="I125" s="111"/>
      <c r="J125" s="111" t="s">
        <v>277</v>
      </c>
      <c r="K125" s="111" t="s">
        <v>277</v>
      </c>
      <c r="L125" s="111" t="s">
        <v>277</v>
      </c>
      <c r="M125" s="111" t="s">
        <v>277</v>
      </c>
      <c r="N125" s="111"/>
      <c r="O125" s="111"/>
      <c r="P125" s="111"/>
      <c r="Q125" s="111"/>
      <c r="R125" s="111"/>
      <c r="S125" s="94" t="s">
        <v>278</v>
      </c>
    </row>
    <row r="126" spans="1:19" ht="24" hidden="1" x14ac:dyDescent="0.45">
      <c r="A126" s="106">
        <f t="shared" si="1"/>
        <v>112</v>
      </c>
      <c r="B126" s="111" t="s">
        <v>511</v>
      </c>
      <c r="C126" s="112" t="s">
        <v>539</v>
      </c>
      <c r="D126" s="113" t="s">
        <v>540</v>
      </c>
      <c r="E126" s="114" t="s">
        <v>277</v>
      </c>
      <c r="F126" s="111"/>
      <c r="G126" s="111" t="s">
        <v>277</v>
      </c>
      <c r="H126" s="111"/>
      <c r="I126" s="111"/>
      <c r="J126" s="111" t="s">
        <v>277</v>
      </c>
      <c r="K126" s="111" t="s">
        <v>277</v>
      </c>
      <c r="L126" s="111" t="s">
        <v>277</v>
      </c>
      <c r="M126" s="111" t="s">
        <v>277</v>
      </c>
      <c r="N126" s="111"/>
      <c r="O126" s="111"/>
      <c r="P126" s="111"/>
      <c r="Q126" s="111"/>
      <c r="R126" s="111"/>
      <c r="S126" s="94" t="s">
        <v>278</v>
      </c>
    </row>
    <row r="127" spans="1:19" hidden="1" x14ac:dyDescent="0.45">
      <c r="A127" s="106">
        <f t="shared" si="1"/>
        <v>113</v>
      </c>
      <c r="B127" s="111" t="s">
        <v>511</v>
      </c>
      <c r="C127" s="112" t="s">
        <v>541</v>
      </c>
      <c r="D127" s="113" t="s">
        <v>542</v>
      </c>
      <c r="E127" s="114" t="s">
        <v>277</v>
      </c>
      <c r="F127" s="111"/>
      <c r="G127" s="111" t="s">
        <v>277</v>
      </c>
      <c r="H127" s="111"/>
      <c r="I127" s="111"/>
      <c r="J127" s="111" t="s">
        <v>277</v>
      </c>
      <c r="K127" s="111" t="s">
        <v>277</v>
      </c>
      <c r="L127" s="111" t="s">
        <v>277</v>
      </c>
      <c r="M127" s="111" t="s">
        <v>277</v>
      </c>
      <c r="N127" s="111"/>
      <c r="O127" s="111"/>
      <c r="P127" s="111"/>
      <c r="Q127" s="111"/>
      <c r="R127" s="111"/>
      <c r="S127" s="94" t="s">
        <v>278</v>
      </c>
    </row>
    <row r="128" spans="1:19" hidden="1" x14ac:dyDescent="0.45">
      <c r="A128" s="106">
        <f t="shared" si="1"/>
        <v>114</v>
      </c>
      <c r="B128" s="111" t="s">
        <v>511</v>
      </c>
      <c r="C128" s="112" t="s">
        <v>543</v>
      </c>
      <c r="D128" s="113" t="s">
        <v>544</v>
      </c>
      <c r="E128" s="114" t="s">
        <v>277</v>
      </c>
      <c r="F128" s="111"/>
      <c r="G128" s="111" t="s">
        <v>277</v>
      </c>
      <c r="H128" s="111"/>
      <c r="I128" s="111"/>
      <c r="J128" s="111" t="s">
        <v>277</v>
      </c>
      <c r="K128" s="111" t="s">
        <v>277</v>
      </c>
      <c r="L128" s="111" t="s">
        <v>277</v>
      </c>
      <c r="M128" s="111" t="s">
        <v>277</v>
      </c>
      <c r="N128" s="111"/>
      <c r="O128" s="111"/>
      <c r="P128" s="111"/>
      <c r="Q128" s="111"/>
      <c r="R128" s="111"/>
      <c r="S128" s="94" t="s">
        <v>278</v>
      </c>
    </row>
    <row r="129" spans="1:19" hidden="1" x14ac:dyDescent="0.45">
      <c r="A129" s="106">
        <f t="shared" si="1"/>
        <v>115</v>
      </c>
      <c r="B129" s="111" t="s">
        <v>511</v>
      </c>
      <c r="C129" s="112" t="s">
        <v>545</v>
      </c>
      <c r="D129" s="113" t="s">
        <v>546</v>
      </c>
      <c r="E129" s="114" t="s">
        <v>277</v>
      </c>
      <c r="F129" s="111"/>
      <c r="G129" s="111" t="s">
        <v>277</v>
      </c>
      <c r="H129" s="111"/>
      <c r="I129" s="111"/>
      <c r="J129" s="111" t="s">
        <v>277</v>
      </c>
      <c r="K129" s="111" t="s">
        <v>277</v>
      </c>
      <c r="L129" s="111" t="s">
        <v>277</v>
      </c>
      <c r="M129" s="111" t="s">
        <v>277</v>
      </c>
      <c r="N129" s="111"/>
      <c r="O129" s="111"/>
      <c r="P129" s="111"/>
      <c r="Q129" s="111"/>
      <c r="R129" s="111"/>
      <c r="S129" s="94" t="s">
        <v>278</v>
      </c>
    </row>
    <row r="130" spans="1:19" hidden="1" x14ac:dyDescent="0.45">
      <c r="A130" s="106">
        <f t="shared" si="1"/>
        <v>116</v>
      </c>
      <c r="B130" s="111" t="s">
        <v>511</v>
      </c>
      <c r="C130" s="112" t="s">
        <v>547</v>
      </c>
      <c r="D130" s="113" t="s">
        <v>548</v>
      </c>
      <c r="E130" s="114" t="s">
        <v>277</v>
      </c>
      <c r="F130" s="111"/>
      <c r="G130" s="111" t="s">
        <v>277</v>
      </c>
      <c r="H130" s="111"/>
      <c r="I130" s="111"/>
      <c r="J130" s="111" t="s">
        <v>277</v>
      </c>
      <c r="K130" s="111" t="s">
        <v>277</v>
      </c>
      <c r="L130" s="111" t="s">
        <v>277</v>
      </c>
      <c r="M130" s="111" t="s">
        <v>277</v>
      </c>
      <c r="N130" s="111"/>
      <c r="O130" s="111"/>
      <c r="P130" s="111"/>
      <c r="Q130" s="111"/>
      <c r="R130" s="111"/>
      <c r="S130" s="94" t="s">
        <v>278</v>
      </c>
    </row>
    <row r="131" spans="1:19" hidden="1" x14ac:dyDescent="0.45">
      <c r="A131" s="106">
        <f t="shared" si="1"/>
        <v>117</v>
      </c>
      <c r="B131" s="111" t="s">
        <v>511</v>
      </c>
      <c r="C131" s="112" t="s">
        <v>549</v>
      </c>
      <c r="D131" s="113" t="s">
        <v>550</v>
      </c>
      <c r="E131" s="114" t="s">
        <v>277</v>
      </c>
      <c r="F131" s="111"/>
      <c r="G131" s="111"/>
      <c r="H131" s="111"/>
      <c r="I131" s="111"/>
      <c r="J131" s="111" t="s">
        <v>277</v>
      </c>
      <c r="K131" s="111" t="s">
        <v>277</v>
      </c>
      <c r="L131" s="111" t="s">
        <v>277</v>
      </c>
      <c r="M131" s="111" t="s">
        <v>277</v>
      </c>
      <c r="N131" s="111"/>
      <c r="O131" s="111"/>
      <c r="P131" s="111"/>
      <c r="Q131" s="111"/>
      <c r="R131" s="111"/>
      <c r="S131" s="94" t="s">
        <v>278</v>
      </c>
    </row>
    <row r="132" spans="1:19" hidden="1" x14ac:dyDescent="0.45">
      <c r="A132" s="106">
        <f t="shared" si="1"/>
        <v>118</v>
      </c>
      <c r="B132" s="111" t="s">
        <v>511</v>
      </c>
      <c r="C132" s="112" t="s">
        <v>551</v>
      </c>
      <c r="D132" s="113" t="s">
        <v>552</v>
      </c>
      <c r="E132" s="114" t="s">
        <v>277</v>
      </c>
      <c r="F132" s="111" t="s">
        <v>277</v>
      </c>
      <c r="G132" s="111" t="s">
        <v>277</v>
      </c>
      <c r="H132" s="111"/>
      <c r="I132" s="111"/>
      <c r="J132" s="111" t="s">
        <v>277</v>
      </c>
      <c r="K132" s="111" t="s">
        <v>277</v>
      </c>
      <c r="L132" s="111" t="s">
        <v>277</v>
      </c>
      <c r="M132" s="111" t="s">
        <v>277</v>
      </c>
      <c r="N132" s="111"/>
      <c r="O132" s="111"/>
      <c r="P132" s="111"/>
      <c r="Q132" s="111"/>
      <c r="R132" s="111"/>
      <c r="S132" s="94" t="s">
        <v>278</v>
      </c>
    </row>
    <row r="133" spans="1:19" ht="275.45" customHeight="1" x14ac:dyDescent="0.45">
      <c r="A133" s="106">
        <f t="shared" si="1"/>
        <v>119</v>
      </c>
      <c r="B133" s="111" t="s">
        <v>511</v>
      </c>
      <c r="C133" s="112" t="s">
        <v>553</v>
      </c>
      <c r="D133" s="113" t="s">
        <v>554</v>
      </c>
      <c r="E133" s="114" t="s">
        <v>283</v>
      </c>
      <c r="F133" s="111"/>
      <c r="G133" s="115" t="s">
        <v>555</v>
      </c>
      <c r="H133" s="115"/>
      <c r="I133" s="115"/>
      <c r="J133" s="111" t="s">
        <v>277</v>
      </c>
      <c r="K133" s="111" t="s">
        <v>277</v>
      </c>
      <c r="L133" s="111" t="s">
        <v>283</v>
      </c>
      <c r="M133" s="116">
        <v>43605</v>
      </c>
      <c r="N133" s="111" t="s">
        <v>487</v>
      </c>
      <c r="O133" s="111"/>
      <c r="P133" s="111" t="s">
        <v>283</v>
      </c>
      <c r="Q133" s="111"/>
      <c r="R133" s="111" t="s">
        <v>283</v>
      </c>
      <c r="S133" s="94" t="s">
        <v>278</v>
      </c>
    </row>
    <row r="134" spans="1:19" hidden="1" x14ac:dyDescent="0.45">
      <c r="A134" s="106">
        <f t="shared" si="1"/>
        <v>120</v>
      </c>
      <c r="B134" s="111" t="s">
        <v>511</v>
      </c>
      <c r="C134" s="112" t="s">
        <v>556</v>
      </c>
      <c r="D134" s="113" t="s">
        <v>557</v>
      </c>
      <c r="E134" s="114" t="s">
        <v>277</v>
      </c>
      <c r="F134" s="111" t="s">
        <v>277</v>
      </c>
      <c r="G134" s="111" t="s">
        <v>277</v>
      </c>
      <c r="H134" s="111"/>
      <c r="I134" s="111"/>
      <c r="J134" s="111" t="s">
        <v>277</v>
      </c>
      <c r="K134" s="111" t="s">
        <v>277</v>
      </c>
      <c r="L134" s="111" t="s">
        <v>277</v>
      </c>
      <c r="M134" s="111" t="s">
        <v>277</v>
      </c>
      <c r="N134" s="111"/>
      <c r="O134" s="111"/>
      <c r="P134" s="111"/>
      <c r="Q134" s="111"/>
      <c r="R134" s="111"/>
      <c r="S134" s="94" t="s">
        <v>278</v>
      </c>
    </row>
    <row r="135" spans="1:19" ht="276" customHeight="1" x14ac:dyDescent="0.45">
      <c r="A135" s="106">
        <f t="shared" si="1"/>
        <v>121</v>
      </c>
      <c r="B135" s="111" t="s">
        <v>511</v>
      </c>
      <c r="C135" s="112" t="s">
        <v>558</v>
      </c>
      <c r="D135" s="113" t="s">
        <v>559</v>
      </c>
      <c r="E135" s="121" t="s">
        <v>560</v>
      </c>
      <c r="F135" s="111"/>
      <c r="G135" s="115" t="s">
        <v>561</v>
      </c>
      <c r="H135" s="111"/>
      <c r="I135" s="111"/>
      <c r="J135" s="111" t="s">
        <v>277</v>
      </c>
      <c r="K135" s="111" t="s">
        <v>277</v>
      </c>
      <c r="L135" s="111" t="s">
        <v>283</v>
      </c>
      <c r="M135" s="116">
        <v>43605</v>
      </c>
      <c r="N135" s="111" t="s">
        <v>285</v>
      </c>
      <c r="O135" s="111"/>
      <c r="P135" s="111" t="s">
        <v>283</v>
      </c>
      <c r="Q135" s="111"/>
      <c r="R135" s="111"/>
      <c r="S135" s="94" t="s">
        <v>278</v>
      </c>
    </row>
    <row r="136" spans="1:19" ht="276" customHeight="1" x14ac:dyDescent="0.45">
      <c r="A136" s="106">
        <f t="shared" si="1"/>
        <v>122</v>
      </c>
      <c r="B136" s="111" t="s">
        <v>511</v>
      </c>
      <c r="C136" s="112" t="s">
        <v>562</v>
      </c>
      <c r="D136" s="113" t="s">
        <v>563</v>
      </c>
      <c r="E136" s="114" t="s">
        <v>283</v>
      </c>
      <c r="F136" s="111"/>
      <c r="G136" s="115" t="s">
        <v>564</v>
      </c>
      <c r="H136" s="115"/>
      <c r="I136" s="115"/>
      <c r="J136" s="111" t="s">
        <v>277</v>
      </c>
      <c r="K136" s="111" t="s">
        <v>277</v>
      </c>
      <c r="L136" s="111" t="s">
        <v>283</v>
      </c>
      <c r="M136" s="116">
        <v>43605</v>
      </c>
      <c r="N136" s="111" t="s">
        <v>487</v>
      </c>
      <c r="O136" s="111"/>
      <c r="P136" s="111" t="s">
        <v>283</v>
      </c>
      <c r="Q136" s="111"/>
      <c r="R136" s="111"/>
      <c r="S136" s="94" t="s">
        <v>278</v>
      </c>
    </row>
    <row r="137" spans="1:19" ht="276" hidden="1" customHeight="1" x14ac:dyDescent="0.45">
      <c r="A137" s="106">
        <f t="shared" si="1"/>
        <v>123</v>
      </c>
      <c r="B137" s="111" t="s">
        <v>511</v>
      </c>
      <c r="C137" s="112" t="s">
        <v>565</v>
      </c>
      <c r="D137" s="113" t="s">
        <v>566</v>
      </c>
      <c r="E137" s="121" t="s">
        <v>332</v>
      </c>
      <c r="F137" s="111"/>
      <c r="G137" s="111" t="s">
        <v>277</v>
      </c>
      <c r="H137" s="111"/>
      <c r="I137" s="111"/>
      <c r="J137" s="111" t="s">
        <v>277</v>
      </c>
      <c r="K137" s="111" t="s">
        <v>277</v>
      </c>
      <c r="L137" s="111" t="s">
        <v>283</v>
      </c>
      <c r="M137" s="116">
        <v>43605</v>
      </c>
      <c r="N137" s="111"/>
      <c r="O137" s="111"/>
      <c r="P137" s="111"/>
      <c r="Q137" s="111"/>
      <c r="R137" s="111"/>
      <c r="S137" s="94" t="s">
        <v>278</v>
      </c>
    </row>
    <row r="138" spans="1:19" hidden="1" x14ac:dyDescent="0.45">
      <c r="A138" s="106">
        <f t="shared" si="1"/>
        <v>124</v>
      </c>
      <c r="B138" s="111" t="s">
        <v>511</v>
      </c>
      <c r="C138" s="112" t="s">
        <v>567</v>
      </c>
      <c r="D138" s="113" t="s">
        <v>568</v>
      </c>
      <c r="E138" s="114" t="s">
        <v>277</v>
      </c>
      <c r="F138" s="111" t="s">
        <v>277</v>
      </c>
      <c r="G138" s="111" t="s">
        <v>277</v>
      </c>
      <c r="H138" s="111"/>
      <c r="I138" s="111"/>
      <c r="J138" s="111" t="s">
        <v>277</v>
      </c>
      <c r="K138" s="111" t="s">
        <v>277</v>
      </c>
      <c r="L138" s="111" t="s">
        <v>277</v>
      </c>
      <c r="M138" s="111" t="s">
        <v>277</v>
      </c>
      <c r="N138" s="111"/>
      <c r="O138" s="111"/>
      <c r="P138" s="111"/>
      <c r="Q138" s="111"/>
      <c r="R138" s="111"/>
      <c r="S138" s="94" t="s">
        <v>278</v>
      </c>
    </row>
    <row r="139" spans="1:19" hidden="1" x14ac:dyDescent="0.45">
      <c r="A139" s="106">
        <f t="shared" si="1"/>
        <v>125</v>
      </c>
      <c r="B139" s="111" t="s">
        <v>569</v>
      </c>
      <c r="C139" s="112" t="s">
        <v>570</v>
      </c>
      <c r="D139" s="113" t="s">
        <v>571</v>
      </c>
      <c r="E139" s="114" t="s">
        <v>277</v>
      </c>
      <c r="F139" s="111" t="s">
        <v>277</v>
      </c>
      <c r="G139" s="111" t="s">
        <v>277</v>
      </c>
      <c r="H139" s="111"/>
      <c r="I139" s="111"/>
      <c r="J139" s="111" t="s">
        <v>277</v>
      </c>
      <c r="K139" s="111" t="s">
        <v>277</v>
      </c>
      <c r="L139" s="111" t="s">
        <v>277</v>
      </c>
      <c r="M139" s="111" t="s">
        <v>277</v>
      </c>
      <c r="N139" s="111"/>
      <c r="O139" s="111"/>
      <c r="P139" s="111"/>
      <c r="Q139" s="111"/>
      <c r="R139" s="111"/>
      <c r="S139" s="94" t="s">
        <v>278</v>
      </c>
    </row>
    <row r="140" spans="1:19" hidden="1" x14ac:dyDescent="0.45">
      <c r="A140" s="106">
        <f t="shared" si="1"/>
        <v>126</v>
      </c>
      <c r="B140" s="111" t="s">
        <v>569</v>
      </c>
      <c r="C140" s="112" t="s">
        <v>572</v>
      </c>
      <c r="D140" s="113" t="s">
        <v>573</v>
      </c>
      <c r="E140" s="114" t="s">
        <v>277</v>
      </c>
      <c r="F140" s="111" t="s">
        <v>277</v>
      </c>
      <c r="G140" s="111" t="s">
        <v>277</v>
      </c>
      <c r="H140" s="111"/>
      <c r="I140" s="111"/>
      <c r="J140" s="111" t="s">
        <v>277</v>
      </c>
      <c r="K140" s="111" t="s">
        <v>277</v>
      </c>
      <c r="L140" s="111" t="s">
        <v>277</v>
      </c>
      <c r="M140" s="111" t="s">
        <v>277</v>
      </c>
      <c r="N140" s="111"/>
      <c r="O140" s="111"/>
      <c r="P140" s="111"/>
      <c r="Q140" s="111"/>
      <c r="R140" s="111"/>
      <c r="S140" s="94" t="s">
        <v>278</v>
      </c>
    </row>
    <row r="141" spans="1:19" ht="24" hidden="1" x14ac:dyDescent="0.45">
      <c r="A141" s="106">
        <f t="shared" si="1"/>
        <v>127</v>
      </c>
      <c r="B141" s="111" t="s">
        <v>569</v>
      </c>
      <c r="C141" s="122" t="s">
        <v>574</v>
      </c>
      <c r="D141" s="113" t="s">
        <v>575</v>
      </c>
      <c r="E141" s="114" t="s">
        <v>277</v>
      </c>
      <c r="F141" s="111" t="s">
        <v>277</v>
      </c>
      <c r="G141" s="111" t="s">
        <v>277</v>
      </c>
      <c r="H141" s="111"/>
      <c r="I141" s="111"/>
      <c r="J141" s="111" t="s">
        <v>277</v>
      </c>
      <c r="K141" s="111" t="s">
        <v>277</v>
      </c>
      <c r="L141" s="111" t="s">
        <v>277</v>
      </c>
      <c r="M141" s="111" t="s">
        <v>277</v>
      </c>
      <c r="N141" s="111"/>
      <c r="O141" s="111"/>
      <c r="P141" s="111"/>
      <c r="Q141" s="111"/>
      <c r="R141" s="111"/>
      <c r="S141" s="94" t="s">
        <v>278</v>
      </c>
    </row>
    <row r="142" spans="1:19" hidden="1" x14ac:dyDescent="0.45">
      <c r="A142" s="106">
        <f t="shared" si="1"/>
        <v>128</v>
      </c>
      <c r="B142" s="111" t="s">
        <v>569</v>
      </c>
      <c r="C142" s="112" t="s">
        <v>576</v>
      </c>
      <c r="D142" s="113" t="s">
        <v>577</v>
      </c>
      <c r="E142" s="114" t="s">
        <v>277</v>
      </c>
      <c r="F142" s="111" t="s">
        <v>277</v>
      </c>
      <c r="G142" s="111" t="s">
        <v>277</v>
      </c>
      <c r="H142" s="111"/>
      <c r="I142" s="111"/>
      <c r="J142" s="111" t="s">
        <v>277</v>
      </c>
      <c r="K142" s="111" t="s">
        <v>277</v>
      </c>
      <c r="L142" s="111" t="s">
        <v>277</v>
      </c>
      <c r="M142" s="111" t="s">
        <v>277</v>
      </c>
      <c r="N142" s="111"/>
      <c r="O142" s="111"/>
      <c r="P142" s="111"/>
      <c r="Q142" s="111"/>
      <c r="R142" s="111"/>
      <c r="S142" s="94" t="s">
        <v>278</v>
      </c>
    </row>
    <row r="143" spans="1:19" ht="24" hidden="1" x14ac:dyDescent="0.45">
      <c r="A143" s="106">
        <f t="shared" si="1"/>
        <v>129</v>
      </c>
      <c r="B143" s="111" t="s">
        <v>569</v>
      </c>
      <c r="C143" s="122" t="s">
        <v>578</v>
      </c>
      <c r="D143" s="113" t="s">
        <v>579</v>
      </c>
      <c r="E143" s="114" t="s">
        <v>277</v>
      </c>
      <c r="F143" s="111" t="s">
        <v>277</v>
      </c>
      <c r="G143" s="111" t="s">
        <v>277</v>
      </c>
      <c r="H143" s="111"/>
      <c r="I143" s="111"/>
      <c r="J143" s="111" t="s">
        <v>277</v>
      </c>
      <c r="K143" s="111" t="s">
        <v>277</v>
      </c>
      <c r="L143" s="111" t="s">
        <v>277</v>
      </c>
      <c r="M143" s="111" t="s">
        <v>277</v>
      </c>
      <c r="N143" s="111"/>
      <c r="O143" s="111"/>
      <c r="P143" s="111"/>
      <c r="Q143" s="111"/>
      <c r="R143" s="111"/>
      <c r="S143" s="94" t="s">
        <v>278</v>
      </c>
    </row>
    <row r="144" spans="1:19" hidden="1" x14ac:dyDescent="0.45">
      <c r="A144" s="106">
        <f t="shared" ref="A144:A177" si="2">ROW()-14</f>
        <v>130</v>
      </c>
      <c r="B144" s="111" t="s">
        <v>569</v>
      </c>
      <c r="C144" s="134" t="s">
        <v>580</v>
      </c>
      <c r="D144" s="113" t="s">
        <v>581</v>
      </c>
      <c r="E144" s="114" t="s">
        <v>277</v>
      </c>
      <c r="F144" s="111" t="s">
        <v>277</v>
      </c>
      <c r="G144" s="111" t="s">
        <v>277</v>
      </c>
      <c r="H144" s="111"/>
      <c r="I144" s="111"/>
      <c r="J144" s="111" t="s">
        <v>277</v>
      </c>
      <c r="K144" s="111" t="s">
        <v>277</v>
      </c>
      <c r="L144" s="111" t="s">
        <v>277</v>
      </c>
      <c r="M144" s="111" t="s">
        <v>277</v>
      </c>
      <c r="N144" s="111"/>
      <c r="O144" s="111"/>
      <c r="P144" s="111"/>
      <c r="Q144" s="111"/>
      <c r="R144" s="111"/>
      <c r="S144" s="94" t="s">
        <v>278</v>
      </c>
    </row>
    <row r="145" spans="1:19" ht="24" hidden="1" x14ac:dyDescent="0.45">
      <c r="A145" s="106">
        <f t="shared" si="2"/>
        <v>131</v>
      </c>
      <c r="B145" s="111" t="s">
        <v>569</v>
      </c>
      <c r="C145" s="134" t="s">
        <v>582</v>
      </c>
      <c r="D145" s="113" t="s">
        <v>583</v>
      </c>
      <c r="E145" s="114" t="s">
        <v>277</v>
      </c>
      <c r="F145" s="111" t="s">
        <v>277</v>
      </c>
      <c r="G145" s="111" t="s">
        <v>277</v>
      </c>
      <c r="H145" s="111"/>
      <c r="I145" s="111"/>
      <c r="J145" s="111" t="s">
        <v>277</v>
      </c>
      <c r="K145" s="111" t="s">
        <v>277</v>
      </c>
      <c r="L145" s="111" t="s">
        <v>277</v>
      </c>
      <c r="M145" s="111" t="s">
        <v>277</v>
      </c>
      <c r="N145" s="111"/>
      <c r="O145" s="111"/>
      <c r="P145" s="111"/>
      <c r="Q145" s="111"/>
      <c r="R145" s="111"/>
      <c r="S145" s="94" t="s">
        <v>278</v>
      </c>
    </row>
    <row r="146" spans="1:19" ht="24" hidden="1" x14ac:dyDescent="0.45">
      <c r="A146" s="106">
        <f t="shared" si="2"/>
        <v>132</v>
      </c>
      <c r="B146" s="111" t="s">
        <v>569</v>
      </c>
      <c r="C146" s="134" t="s">
        <v>584</v>
      </c>
      <c r="D146" s="113" t="s">
        <v>585</v>
      </c>
      <c r="E146" s="114" t="s">
        <v>277</v>
      </c>
      <c r="F146" s="111" t="s">
        <v>277</v>
      </c>
      <c r="G146" s="111" t="s">
        <v>277</v>
      </c>
      <c r="H146" s="111"/>
      <c r="I146" s="111"/>
      <c r="J146" s="111" t="s">
        <v>277</v>
      </c>
      <c r="K146" s="111" t="s">
        <v>277</v>
      </c>
      <c r="L146" s="111" t="s">
        <v>277</v>
      </c>
      <c r="M146" s="111" t="s">
        <v>277</v>
      </c>
      <c r="N146" s="111"/>
      <c r="O146" s="111"/>
      <c r="P146" s="111"/>
      <c r="Q146" s="111"/>
      <c r="R146" s="111"/>
      <c r="S146" s="94" t="s">
        <v>278</v>
      </c>
    </row>
    <row r="147" spans="1:19" ht="24" hidden="1" x14ac:dyDescent="0.45">
      <c r="A147" s="106">
        <f t="shared" si="2"/>
        <v>133</v>
      </c>
      <c r="B147" s="111" t="s">
        <v>569</v>
      </c>
      <c r="C147" s="112" t="s">
        <v>586</v>
      </c>
      <c r="D147" s="113" t="s">
        <v>587</v>
      </c>
      <c r="E147" s="114" t="s">
        <v>277</v>
      </c>
      <c r="F147" s="111" t="s">
        <v>277</v>
      </c>
      <c r="G147" s="111" t="s">
        <v>277</v>
      </c>
      <c r="H147" s="111"/>
      <c r="I147" s="111"/>
      <c r="J147" s="111" t="s">
        <v>277</v>
      </c>
      <c r="K147" s="111" t="s">
        <v>277</v>
      </c>
      <c r="L147" s="111" t="s">
        <v>277</v>
      </c>
      <c r="M147" s="111" t="s">
        <v>277</v>
      </c>
      <c r="N147" s="111"/>
      <c r="O147" s="111"/>
      <c r="P147" s="111"/>
      <c r="Q147" s="111"/>
      <c r="R147" s="111"/>
      <c r="S147" s="94" t="s">
        <v>278</v>
      </c>
    </row>
    <row r="148" spans="1:19" hidden="1" x14ac:dyDescent="0.45">
      <c r="A148" s="106">
        <f t="shared" si="2"/>
        <v>134</v>
      </c>
      <c r="B148" s="111" t="s">
        <v>569</v>
      </c>
      <c r="C148" s="112" t="s">
        <v>588</v>
      </c>
      <c r="D148" s="113" t="s">
        <v>589</v>
      </c>
      <c r="E148" s="114" t="s">
        <v>277</v>
      </c>
      <c r="F148" s="111" t="s">
        <v>277</v>
      </c>
      <c r="G148" s="111" t="s">
        <v>277</v>
      </c>
      <c r="H148" s="111"/>
      <c r="I148" s="111"/>
      <c r="J148" s="111" t="s">
        <v>277</v>
      </c>
      <c r="K148" s="111" t="s">
        <v>277</v>
      </c>
      <c r="L148" s="111" t="s">
        <v>277</v>
      </c>
      <c r="M148" s="111" t="s">
        <v>277</v>
      </c>
      <c r="N148" s="111"/>
      <c r="O148" s="111"/>
      <c r="P148" s="111"/>
      <c r="Q148" s="111"/>
      <c r="R148" s="111"/>
      <c r="S148" s="94" t="s">
        <v>278</v>
      </c>
    </row>
    <row r="149" spans="1:19" hidden="1" x14ac:dyDescent="0.45">
      <c r="A149" s="106">
        <f t="shared" si="2"/>
        <v>135</v>
      </c>
      <c r="B149" s="111" t="s">
        <v>569</v>
      </c>
      <c r="C149" s="122" t="s">
        <v>590</v>
      </c>
      <c r="D149" s="113" t="s">
        <v>591</v>
      </c>
      <c r="E149" s="114" t="s">
        <v>277</v>
      </c>
      <c r="F149" s="111" t="s">
        <v>277</v>
      </c>
      <c r="G149" s="111" t="s">
        <v>277</v>
      </c>
      <c r="H149" s="111"/>
      <c r="I149" s="111"/>
      <c r="J149" s="111" t="s">
        <v>277</v>
      </c>
      <c r="K149" s="111" t="s">
        <v>277</v>
      </c>
      <c r="L149" s="111" t="s">
        <v>277</v>
      </c>
      <c r="M149" s="111" t="s">
        <v>277</v>
      </c>
      <c r="N149" s="111"/>
      <c r="O149" s="111"/>
      <c r="P149" s="111"/>
      <c r="Q149" s="111"/>
      <c r="R149" s="111"/>
      <c r="S149" s="94" t="s">
        <v>278</v>
      </c>
    </row>
    <row r="150" spans="1:19" hidden="1" x14ac:dyDescent="0.45">
      <c r="A150" s="106">
        <f t="shared" si="2"/>
        <v>136</v>
      </c>
      <c r="B150" s="111" t="s">
        <v>569</v>
      </c>
      <c r="C150" s="122" t="s">
        <v>592</v>
      </c>
      <c r="D150" s="113" t="s">
        <v>593</v>
      </c>
      <c r="E150" s="114" t="s">
        <v>277</v>
      </c>
      <c r="F150" s="111" t="s">
        <v>277</v>
      </c>
      <c r="G150" s="111" t="s">
        <v>277</v>
      </c>
      <c r="H150" s="111"/>
      <c r="I150" s="111"/>
      <c r="J150" s="111" t="s">
        <v>277</v>
      </c>
      <c r="K150" s="111" t="s">
        <v>277</v>
      </c>
      <c r="L150" s="111" t="s">
        <v>277</v>
      </c>
      <c r="M150" s="111" t="s">
        <v>277</v>
      </c>
      <c r="N150" s="111"/>
      <c r="O150" s="111"/>
      <c r="P150" s="111"/>
      <c r="Q150" s="111"/>
      <c r="R150" s="111"/>
      <c r="S150" s="94" t="s">
        <v>278</v>
      </c>
    </row>
    <row r="151" spans="1:19" hidden="1" x14ac:dyDescent="0.45">
      <c r="A151" s="106">
        <f t="shared" si="2"/>
        <v>137</v>
      </c>
      <c r="B151" s="111" t="s">
        <v>569</v>
      </c>
      <c r="C151" s="112" t="s">
        <v>594</v>
      </c>
      <c r="D151" s="113" t="s">
        <v>595</v>
      </c>
      <c r="E151" s="114" t="s">
        <v>277</v>
      </c>
      <c r="F151" s="111" t="s">
        <v>277</v>
      </c>
      <c r="G151" s="111" t="s">
        <v>277</v>
      </c>
      <c r="H151" s="111"/>
      <c r="I151" s="111"/>
      <c r="J151" s="111" t="s">
        <v>277</v>
      </c>
      <c r="K151" s="111" t="s">
        <v>277</v>
      </c>
      <c r="L151" s="111" t="s">
        <v>277</v>
      </c>
      <c r="M151" s="111" t="s">
        <v>277</v>
      </c>
      <c r="N151" s="111"/>
      <c r="O151" s="111"/>
      <c r="P151" s="111"/>
      <c r="Q151" s="111"/>
      <c r="R151" s="111"/>
      <c r="S151" s="94" t="s">
        <v>278</v>
      </c>
    </row>
    <row r="152" spans="1:19" ht="24" hidden="1" x14ac:dyDescent="0.45">
      <c r="A152" s="106">
        <f t="shared" si="2"/>
        <v>138</v>
      </c>
      <c r="B152" s="111" t="s">
        <v>569</v>
      </c>
      <c r="C152" s="112" t="s">
        <v>596</v>
      </c>
      <c r="D152" s="113" t="s">
        <v>597</v>
      </c>
      <c r="E152" s="114" t="s">
        <v>277</v>
      </c>
      <c r="F152" s="111" t="s">
        <v>277</v>
      </c>
      <c r="G152" s="111" t="s">
        <v>277</v>
      </c>
      <c r="H152" s="111"/>
      <c r="I152" s="111"/>
      <c r="J152" s="111" t="s">
        <v>277</v>
      </c>
      <c r="K152" s="111" t="s">
        <v>277</v>
      </c>
      <c r="L152" s="111" t="s">
        <v>277</v>
      </c>
      <c r="M152" s="111" t="s">
        <v>277</v>
      </c>
      <c r="N152" s="111"/>
      <c r="O152" s="111"/>
      <c r="P152" s="111"/>
      <c r="Q152" s="111"/>
      <c r="R152" s="137"/>
      <c r="S152" s="94" t="s">
        <v>278</v>
      </c>
    </row>
    <row r="153" spans="1:19" ht="24" hidden="1" x14ac:dyDescent="0.45">
      <c r="A153" s="106">
        <f t="shared" si="2"/>
        <v>139</v>
      </c>
      <c r="B153" s="111" t="s">
        <v>569</v>
      </c>
      <c r="C153" s="112" t="s">
        <v>598</v>
      </c>
      <c r="D153" s="113" t="s">
        <v>599</v>
      </c>
      <c r="E153" s="114" t="s">
        <v>277</v>
      </c>
      <c r="F153" s="111" t="s">
        <v>277</v>
      </c>
      <c r="G153" s="111" t="s">
        <v>277</v>
      </c>
      <c r="H153" s="111"/>
      <c r="I153" s="111"/>
      <c r="J153" s="111" t="s">
        <v>277</v>
      </c>
      <c r="K153" s="111" t="s">
        <v>277</v>
      </c>
      <c r="L153" s="111" t="s">
        <v>277</v>
      </c>
      <c r="M153" s="111" t="s">
        <v>277</v>
      </c>
      <c r="N153" s="111"/>
      <c r="O153" s="111"/>
      <c r="P153" s="111"/>
      <c r="Q153" s="111"/>
      <c r="R153" s="138"/>
      <c r="S153" s="94" t="s">
        <v>278</v>
      </c>
    </row>
    <row r="154" spans="1:19" hidden="1" x14ac:dyDescent="0.45">
      <c r="A154" s="106">
        <f t="shared" si="2"/>
        <v>140</v>
      </c>
      <c r="B154" s="111" t="s">
        <v>569</v>
      </c>
      <c r="C154" s="112" t="s">
        <v>600</v>
      </c>
      <c r="D154" s="113" t="s">
        <v>601</v>
      </c>
      <c r="E154" s="114" t="s">
        <v>277</v>
      </c>
      <c r="F154" s="111" t="s">
        <v>277</v>
      </c>
      <c r="G154" s="111" t="s">
        <v>277</v>
      </c>
      <c r="H154" s="111"/>
      <c r="I154" s="111"/>
      <c r="J154" s="111" t="s">
        <v>277</v>
      </c>
      <c r="K154" s="111" t="s">
        <v>277</v>
      </c>
      <c r="L154" s="111" t="s">
        <v>277</v>
      </c>
      <c r="M154" s="111" t="s">
        <v>277</v>
      </c>
      <c r="N154" s="111"/>
      <c r="O154" s="111"/>
      <c r="P154" s="111"/>
      <c r="Q154" s="111"/>
      <c r="R154" s="138"/>
      <c r="S154" s="94" t="s">
        <v>278</v>
      </c>
    </row>
    <row r="155" spans="1:19" hidden="1" x14ac:dyDescent="0.45">
      <c r="A155" s="106">
        <f t="shared" si="2"/>
        <v>141</v>
      </c>
      <c r="B155" s="111" t="s">
        <v>569</v>
      </c>
      <c r="C155" s="112" t="s">
        <v>602</v>
      </c>
      <c r="D155" s="113" t="s">
        <v>603</v>
      </c>
      <c r="E155" s="114" t="s">
        <v>277</v>
      </c>
      <c r="F155" s="111" t="s">
        <v>277</v>
      </c>
      <c r="G155" s="111" t="s">
        <v>277</v>
      </c>
      <c r="H155" s="111"/>
      <c r="I155" s="111"/>
      <c r="J155" s="111" t="s">
        <v>277</v>
      </c>
      <c r="K155" s="111" t="s">
        <v>277</v>
      </c>
      <c r="L155" s="111" t="s">
        <v>277</v>
      </c>
      <c r="M155" s="111" t="s">
        <v>277</v>
      </c>
      <c r="N155" s="111"/>
      <c r="O155" s="111"/>
      <c r="P155" s="111"/>
      <c r="Q155" s="111"/>
      <c r="R155" s="138"/>
      <c r="S155" s="94" t="s">
        <v>278</v>
      </c>
    </row>
    <row r="156" spans="1:19" hidden="1" x14ac:dyDescent="0.45">
      <c r="A156" s="106">
        <f t="shared" si="2"/>
        <v>142</v>
      </c>
      <c r="B156" s="111" t="s">
        <v>569</v>
      </c>
      <c r="C156" s="112" t="s">
        <v>604</v>
      </c>
      <c r="D156" s="113" t="s">
        <v>605</v>
      </c>
      <c r="E156" s="114" t="s">
        <v>277</v>
      </c>
      <c r="F156" s="111" t="s">
        <v>277</v>
      </c>
      <c r="G156" s="111" t="s">
        <v>277</v>
      </c>
      <c r="H156" s="111"/>
      <c r="I156" s="111"/>
      <c r="J156" s="111" t="s">
        <v>277</v>
      </c>
      <c r="K156" s="111" t="s">
        <v>277</v>
      </c>
      <c r="L156" s="111" t="s">
        <v>277</v>
      </c>
      <c r="M156" s="111" t="s">
        <v>277</v>
      </c>
      <c r="N156" s="111"/>
      <c r="O156" s="111"/>
      <c r="P156" s="111"/>
      <c r="Q156" s="111"/>
      <c r="R156" s="138"/>
      <c r="S156" s="94" t="s">
        <v>278</v>
      </c>
    </row>
    <row r="157" spans="1:19" hidden="1" x14ac:dyDescent="0.45">
      <c r="A157" s="106">
        <f t="shared" si="2"/>
        <v>143</v>
      </c>
      <c r="B157" s="111" t="s">
        <v>569</v>
      </c>
      <c r="C157" s="112" t="s">
        <v>606</v>
      </c>
      <c r="D157" s="113" t="s">
        <v>607</v>
      </c>
      <c r="E157" s="114" t="s">
        <v>277</v>
      </c>
      <c r="F157" s="111" t="s">
        <v>277</v>
      </c>
      <c r="G157" s="111" t="s">
        <v>277</v>
      </c>
      <c r="H157" s="111"/>
      <c r="I157" s="111"/>
      <c r="J157" s="111" t="s">
        <v>277</v>
      </c>
      <c r="K157" s="111" t="s">
        <v>277</v>
      </c>
      <c r="L157" s="111" t="s">
        <v>277</v>
      </c>
      <c r="M157" s="111" t="s">
        <v>277</v>
      </c>
      <c r="N157" s="111"/>
      <c r="O157" s="111"/>
      <c r="P157" s="111"/>
      <c r="Q157" s="111"/>
      <c r="R157" s="138"/>
      <c r="S157" s="94" t="s">
        <v>278</v>
      </c>
    </row>
    <row r="158" spans="1:19" hidden="1" x14ac:dyDescent="0.45">
      <c r="A158" s="106">
        <f t="shared" si="2"/>
        <v>144</v>
      </c>
      <c r="B158" s="111" t="s">
        <v>569</v>
      </c>
      <c r="C158" s="112" t="s">
        <v>608</v>
      </c>
      <c r="D158" s="113" t="s">
        <v>609</v>
      </c>
      <c r="E158" s="114" t="s">
        <v>277</v>
      </c>
      <c r="F158" s="111" t="s">
        <v>277</v>
      </c>
      <c r="G158" s="111" t="s">
        <v>277</v>
      </c>
      <c r="H158" s="111"/>
      <c r="I158" s="111"/>
      <c r="J158" s="111" t="s">
        <v>277</v>
      </c>
      <c r="K158" s="111" t="s">
        <v>277</v>
      </c>
      <c r="L158" s="111" t="s">
        <v>277</v>
      </c>
      <c r="M158" s="111" t="s">
        <v>277</v>
      </c>
      <c r="N158" s="111"/>
      <c r="O158" s="111"/>
      <c r="P158" s="111"/>
      <c r="Q158" s="111"/>
      <c r="R158" s="138"/>
      <c r="S158" s="94" t="s">
        <v>278</v>
      </c>
    </row>
    <row r="159" spans="1:19" hidden="1" x14ac:dyDescent="0.45">
      <c r="A159" s="106">
        <f t="shared" si="2"/>
        <v>145</v>
      </c>
      <c r="B159" s="111" t="s">
        <v>569</v>
      </c>
      <c r="C159" s="112" t="s">
        <v>610</v>
      </c>
      <c r="D159" s="113" t="s">
        <v>611</v>
      </c>
      <c r="E159" s="114" t="s">
        <v>277</v>
      </c>
      <c r="F159" s="111" t="s">
        <v>277</v>
      </c>
      <c r="G159" s="111" t="s">
        <v>277</v>
      </c>
      <c r="H159" s="111"/>
      <c r="I159" s="111"/>
      <c r="J159" s="111" t="s">
        <v>277</v>
      </c>
      <c r="K159" s="111" t="s">
        <v>277</v>
      </c>
      <c r="L159" s="111" t="s">
        <v>277</v>
      </c>
      <c r="M159" s="111" t="s">
        <v>277</v>
      </c>
      <c r="N159" s="111"/>
      <c r="O159" s="111"/>
      <c r="P159" s="111"/>
      <c r="Q159" s="111"/>
      <c r="R159" s="138"/>
      <c r="S159" s="94" t="s">
        <v>278</v>
      </c>
    </row>
    <row r="160" spans="1:19" hidden="1" x14ac:dyDescent="0.45">
      <c r="A160" s="106">
        <f t="shared" si="2"/>
        <v>146</v>
      </c>
      <c r="B160" s="111" t="s">
        <v>569</v>
      </c>
      <c r="C160" s="112" t="s">
        <v>612</v>
      </c>
      <c r="D160" s="113" t="s">
        <v>613</v>
      </c>
      <c r="E160" s="114" t="s">
        <v>277</v>
      </c>
      <c r="F160" s="111" t="s">
        <v>277</v>
      </c>
      <c r="G160" s="111" t="s">
        <v>277</v>
      </c>
      <c r="H160" s="111"/>
      <c r="I160" s="111"/>
      <c r="J160" s="111" t="s">
        <v>277</v>
      </c>
      <c r="K160" s="111" t="s">
        <v>277</v>
      </c>
      <c r="L160" s="111" t="s">
        <v>277</v>
      </c>
      <c r="M160" s="111" t="s">
        <v>277</v>
      </c>
      <c r="N160" s="111"/>
      <c r="O160" s="111"/>
      <c r="P160" s="111"/>
      <c r="Q160" s="111"/>
      <c r="R160" s="138"/>
      <c r="S160" s="94" t="s">
        <v>278</v>
      </c>
    </row>
    <row r="161" spans="1:19" hidden="1" x14ac:dyDescent="0.45">
      <c r="A161" s="106">
        <f t="shared" si="2"/>
        <v>147</v>
      </c>
      <c r="B161" s="111" t="s">
        <v>569</v>
      </c>
      <c r="C161" s="112" t="s">
        <v>614</v>
      </c>
      <c r="D161" s="113" t="s">
        <v>615</v>
      </c>
      <c r="E161" s="114" t="s">
        <v>277</v>
      </c>
      <c r="F161" s="111" t="s">
        <v>277</v>
      </c>
      <c r="G161" s="111" t="s">
        <v>277</v>
      </c>
      <c r="H161" s="111"/>
      <c r="I161" s="111"/>
      <c r="J161" s="111" t="s">
        <v>277</v>
      </c>
      <c r="K161" s="111" t="s">
        <v>277</v>
      </c>
      <c r="L161" s="111" t="s">
        <v>277</v>
      </c>
      <c r="M161" s="111" t="s">
        <v>277</v>
      </c>
      <c r="N161" s="111"/>
      <c r="O161" s="111"/>
      <c r="P161" s="111"/>
      <c r="Q161" s="111"/>
      <c r="R161" s="138"/>
      <c r="S161" s="94" t="s">
        <v>278</v>
      </c>
    </row>
    <row r="162" spans="1:19" hidden="1" x14ac:dyDescent="0.45">
      <c r="A162" s="106">
        <f t="shared" si="2"/>
        <v>148</v>
      </c>
      <c r="B162" s="111" t="s">
        <v>569</v>
      </c>
      <c r="C162" s="112" t="s">
        <v>616</v>
      </c>
      <c r="D162" s="113" t="s">
        <v>617</v>
      </c>
      <c r="E162" s="114" t="s">
        <v>277</v>
      </c>
      <c r="F162" s="111" t="s">
        <v>277</v>
      </c>
      <c r="G162" s="111" t="s">
        <v>277</v>
      </c>
      <c r="H162" s="111"/>
      <c r="I162" s="111"/>
      <c r="J162" s="111" t="s">
        <v>277</v>
      </c>
      <c r="K162" s="111" t="s">
        <v>277</v>
      </c>
      <c r="L162" s="111" t="s">
        <v>277</v>
      </c>
      <c r="M162" s="111" t="s">
        <v>277</v>
      </c>
      <c r="N162" s="111"/>
      <c r="O162" s="111"/>
      <c r="P162" s="111"/>
      <c r="Q162" s="111"/>
      <c r="R162" s="138"/>
      <c r="S162" s="94" t="s">
        <v>278</v>
      </c>
    </row>
    <row r="163" spans="1:19" hidden="1" x14ac:dyDescent="0.45">
      <c r="A163" s="106">
        <f t="shared" si="2"/>
        <v>149</v>
      </c>
      <c r="B163" s="111" t="s">
        <v>569</v>
      </c>
      <c r="C163" s="112" t="s">
        <v>618</v>
      </c>
      <c r="D163" s="113" t="s">
        <v>619</v>
      </c>
      <c r="E163" s="114" t="s">
        <v>277</v>
      </c>
      <c r="F163" s="111" t="s">
        <v>277</v>
      </c>
      <c r="G163" s="111" t="s">
        <v>277</v>
      </c>
      <c r="H163" s="111"/>
      <c r="I163" s="111"/>
      <c r="J163" s="111" t="s">
        <v>277</v>
      </c>
      <c r="K163" s="111" t="s">
        <v>277</v>
      </c>
      <c r="L163" s="111" t="s">
        <v>277</v>
      </c>
      <c r="M163" s="111" t="s">
        <v>277</v>
      </c>
      <c r="N163" s="111"/>
      <c r="O163" s="111"/>
      <c r="P163" s="111"/>
      <c r="Q163" s="111"/>
      <c r="R163" s="138"/>
      <c r="S163" s="94" t="s">
        <v>278</v>
      </c>
    </row>
    <row r="164" spans="1:19" hidden="1" x14ac:dyDescent="0.45">
      <c r="A164" s="106">
        <f t="shared" si="2"/>
        <v>150</v>
      </c>
      <c r="B164" s="111" t="s">
        <v>569</v>
      </c>
      <c r="C164" s="112" t="s">
        <v>620</v>
      </c>
      <c r="D164" s="113" t="s">
        <v>621</v>
      </c>
      <c r="E164" s="114" t="s">
        <v>277</v>
      </c>
      <c r="F164" s="111" t="s">
        <v>277</v>
      </c>
      <c r="G164" s="111" t="s">
        <v>277</v>
      </c>
      <c r="H164" s="111"/>
      <c r="I164" s="111"/>
      <c r="J164" s="111" t="s">
        <v>277</v>
      </c>
      <c r="K164" s="111" t="s">
        <v>277</v>
      </c>
      <c r="L164" s="111" t="s">
        <v>277</v>
      </c>
      <c r="M164" s="111" t="s">
        <v>277</v>
      </c>
      <c r="N164" s="111"/>
      <c r="O164" s="111"/>
      <c r="P164" s="111"/>
      <c r="Q164" s="111"/>
      <c r="R164" s="138"/>
      <c r="S164" s="94" t="s">
        <v>278</v>
      </c>
    </row>
    <row r="165" spans="1:19" hidden="1" x14ac:dyDescent="0.45">
      <c r="A165" s="106">
        <f t="shared" si="2"/>
        <v>151</v>
      </c>
      <c r="B165" s="111" t="s">
        <v>569</v>
      </c>
      <c r="C165" s="112" t="s">
        <v>622</v>
      </c>
      <c r="D165" s="113" t="s">
        <v>623</v>
      </c>
      <c r="E165" s="114" t="s">
        <v>277</v>
      </c>
      <c r="F165" s="111" t="s">
        <v>277</v>
      </c>
      <c r="G165" s="111" t="s">
        <v>277</v>
      </c>
      <c r="H165" s="111"/>
      <c r="I165" s="111"/>
      <c r="J165" s="111" t="s">
        <v>277</v>
      </c>
      <c r="K165" s="111" t="s">
        <v>277</v>
      </c>
      <c r="L165" s="111" t="s">
        <v>277</v>
      </c>
      <c r="M165" s="111" t="s">
        <v>277</v>
      </c>
      <c r="N165" s="111"/>
      <c r="O165" s="111"/>
      <c r="P165" s="111"/>
      <c r="Q165" s="111"/>
      <c r="R165" s="138"/>
      <c r="S165" s="94" t="s">
        <v>278</v>
      </c>
    </row>
    <row r="166" spans="1:19" hidden="1" x14ac:dyDescent="0.45">
      <c r="A166" s="106">
        <f t="shared" si="2"/>
        <v>152</v>
      </c>
      <c r="B166" s="111" t="s">
        <v>569</v>
      </c>
      <c r="C166" s="112" t="s">
        <v>624</v>
      </c>
      <c r="D166" s="113" t="s">
        <v>625</v>
      </c>
      <c r="E166" s="114" t="s">
        <v>277</v>
      </c>
      <c r="F166" s="111" t="s">
        <v>277</v>
      </c>
      <c r="G166" s="111" t="s">
        <v>277</v>
      </c>
      <c r="H166" s="111"/>
      <c r="I166" s="111"/>
      <c r="J166" s="111" t="s">
        <v>277</v>
      </c>
      <c r="K166" s="111" t="s">
        <v>277</v>
      </c>
      <c r="L166" s="111" t="s">
        <v>277</v>
      </c>
      <c r="M166" s="111" t="s">
        <v>277</v>
      </c>
      <c r="N166" s="111"/>
      <c r="O166" s="111"/>
      <c r="P166" s="111"/>
      <c r="Q166" s="111"/>
      <c r="R166" s="138"/>
      <c r="S166" s="94" t="s">
        <v>278</v>
      </c>
    </row>
    <row r="167" spans="1:19" hidden="1" x14ac:dyDescent="0.45">
      <c r="A167" s="106">
        <f t="shared" si="2"/>
        <v>153</v>
      </c>
      <c r="B167" s="111" t="s">
        <v>569</v>
      </c>
      <c r="C167" s="134" t="s">
        <v>626</v>
      </c>
      <c r="D167" s="113" t="s">
        <v>627</v>
      </c>
      <c r="E167" s="114" t="s">
        <v>277</v>
      </c>
      <c r="F167" s="111" t="s">
        <v>277</v>
      </c>
      <c r="G167" s="111" t="s">
        <v>277</v>
      </c>
      <c r="H167" s="111"/>
      <c r="I167" s="111"/>
      <c r="J167" s="111" t="s">
        <v>277</v>
      </c>
      <c r="K167" s="111" t="s">
        <v>277</v>
      </c>
      <c r="L167" s="111" t="s">
        <v>277</v>
      </c>
      <c r="M167" s="111" t="s">
        <v>277</v>
      </c>
      <c r="N167" s="111"/>
      <c r="O167" s="111"/>
      <c r="P167" s="111"/>
      <c r="Q167" s="111"/>
      <c r="R167" s="138"/>
      <c r="S167" s="94" t="s">
        <v>278</v>
      </c>
    </row>
    <row r="168" spans="1:19" ht="24" hidden="1" x14ac:dyDescent="0.45">
      <c r="A168" s="106">
        <f t="shared" si="2"/>
        <v>154</v>
      </c>
      <c r="B168" s="111" t="s">
        <v>569</v>
      </c>
      <c r="C168" s="134" t="s">
        <v>628</v>
      </c>
      <c r="D168" s="113" t="s">
        <v>629</v>
      </c>
      <c r="E168" s="114" t="s">
        <v>277</v>
      </c>
      <c r="F168" s="111" t="s">
        <v>277</v>
      </c>
      <c r="G168" s="111" t="s">
        <v>277</v>
      </c>
      <c r="H168" s="111"/>
      <c r="I168" s="111"/>
      <c r="J168" s="111" t="s">
        <v>277</v>
      </c>
      <c r="K168" s="111" t="s">
        <v>277</v>
      </c>
      <c r="L168" s="111" t="s">
        <v>277</v>
      </c>
      <c r="M168" s="111" t="s">
        <v>277</v>
      </c>
      <c r="N168" s="111"/>
      <c r="O168" s="111"/>
      <c r="P168" s="111"/>
      <c r="Q168" s="111"/>
      <c r="R168" s="138"/>
      <c r="S168" s="94" t="s">
        <v>278</v>
      </c>
    </row>
    <row r="169" spans="1:19" hidden="1" x14ac:dyDescent="0.45">
      <c r="A169" s="106">
        <f t="shared" si="2"/>
        <v>155</v>
      </c>
      <c r="B169" s="111" t="s">
        <v>569</v>
      </c>
      <c r="C169" s="134" t="s">
        <v>630</v>
      </c>
      <c r="D169" s="113" t="s">
        <v>631</v>
      </c>
      <c r="E169" s="114" t="s">
        <v>277</v>
      </c>
      <c r="F169" s="111" t="s">
        <v>277</v>
      </c>
      <c r="G169" s="111" t="s">
        <v>277</v>
      </c>
      <c r="H169" s="111"/>
      <c r="I169" s="111"/>
      <c r="J169" s="111" t="s">
        <v>277</v>
      </c>
      <c r="K169" s="111" t="s">
        <v>277</v>
      </c>
      <c r="L169" s="111" t="s">
        <v>277</v>
      </c>
      <c r="M169" s="111" t="s">
        <v>277</v>
      </c>
      <c r="N169" s="111"/>
      <c r="O169" s="111"/>
      <c r="P169" s="111"/>
      <c r="Q169" s="111"/>
      <c r="R169" s="138"/>
      <c r="S169" s="94" t="s">
        <v>278</v>
      </c>
    </row>
    <row r="170" spans="1:19" hidden="1" x14ac:dyDescent="0.45">
      <c r="A170" s="106">
        <f t="shared" si="2"/>
        <v>156</v>
      </c>
      <c r="B170" s="111" t="s">
        <v>569</v>
      </c>
      <c r="C170" s="112" t="s">
        <v>632</v>
      </c>
      <c r="D170" s="113" t="s">
        <v>633</v>
      </c>
      <c r="E170" s="114" t="s">
        <v>277</v>
      </c>
      <c r="F170" s="111" t="s">
        <v>277</v>
      </c>
      <c r="G170" s="111" t="s">
        <v>277</v>
      </c>
      <c r="H170" s="111"/>
      <c r="I170" s="111"/>
      <c r="J170" s="111" t="s">
        <v>277</v>
      </c>
      <c r="K170" s="111" t="s">
        <v>277</v>
      </c>
      <c r="L170" s="111" t="s">
        <v>277</v>
      </c>
      <c r="M170" s="111" t="s">
        <v>277</v>
      </c>
      <c r="N170" s="111"/>
      <c r="O170" s="111"/>
      <c r="P170" s="111"/>
      <c r="Q170" s="111"/>
      <c r="R170" s="138"/>
      <c r="S170" s="94" t="s">
        <v>278</v>
      </c>
    </row>
    <row r="171" spans="1:19" hidden="1" x14ac:dyDescent="0.45">
      <c r="A171" s="106">
        <f t="shared" si="2"/>
        <v>157</v>
      </c>
      <c r="B171" s="111" t="s">
        <v>569</v>
      </c>
      <c r="C171" s="112" t="s">
        <v>634</v>
      </c>
      <c r="D171" s="113" t="s">
        <v>635</v>
      </c>
      <c r="E171" s="114" t="s">
        <v>277</v>
      </c>
      <c r="F171" s="111" t="s">
        <v>277</v>
      </c>
      <c r="G171" s="111" t="s">
        <v>277</v>
      </c>
      <c r="H171" s="111"/>
      <c r="I171" s="111"/>
      <c r="J171" s="111" t="s">
        <v>277</v>
      </c>
      <c r="K171" s="111" t="s">
        <v>277</v>
      </c>
      <c r="L171" s="111" t="s">
        <v>277</v>
      </c>
      <c r="M171" s="111" t="s">
        <v>277</v>
      </c>
      <c r="N171" s="111"/>
      <c r="O171" s="111"/>
      <c r="P171" s="111"/>
      <c r="Q171" s="111"/>
      <c r="R171" s="138"/>
      <c r="S171" s="94" t="s">
        <v>278</v>
      </c>
    </row>
    <row r="172" spans="1:19" hidden="1" x14ac:dyDescent="0.45">
      <c r="A172" s="106">
        <f t="shared" si="2"/>
        <v>158</v>
      </c>
      <c r="B172" s="111" t="s">
        <v>569</v>
      </c>
      <c r="C172" s="112" t="s">
        <v>636</v>
      </c>
      <c r="D172" s="113" t="s">
        <v>637</v>
      </c>
      <c r="E172" s="114" t="s">
        <v>277</v>
      </c>
      <c r="F172" s="111" t="s">
        <v>277</v>
      </c>
      <c r="G172" s="111" t="s">
        <v>277</v>
      </c>
      <c r="H172" s="111"/>
      <c r="I172" s="111"/>
      <c r="J172" s="111" t="s">
        <v>277</v>
      </c>
      <c r="K172" s="111" t="s">
        <v>277</v>
      </c>
      <c r="L172" s="111" t="s">
        <v>277</v>
      </c>
      <c r="M172" s="111" t="s">
        <v>277</v>
      </c>
      <c r="N172" s="111"/>
      <c r="O172" s="111"/>
      <c r="P172" s="111"/>
      <c r="Q172" s="111"/>
      <c r="R172" s="138"/>
      <c r="S172" s="94" t="s">
        <v>278</v>
      </c>
    </row>
    <row r="173" spans="1:19" hidden="1" x14ac:dyDescent="0.45">
      <c r="A173" s="106">
        <f t="shared" si="2"/>
        <v>159</v>
      </c>
      <c r="B173" s="111" t="s">
        <v>569</v>
      </c>
      <c r="C173" s="112" t="s">
        <v>638</v>
      </c>
      <c r="D173" s="113" t="s">
        <v>639</v>
      </c>
      <c r="E173" s="114" t="s">
        <v>277</v>
      </c>
      <c r="F173" s="111" t="s">
        <v>277</v>
      </c>
      <c r="G173" s="111" t="s">
        <v>277</v>
      </c>
      <c r="H173" s="111"/>
      <c r="I173" s="111"/>
      <c r="J173" s="111" t="s">
        <v>277</v>
      </c>
      <c r="K173" s="111" t="s">
        <v>277</v>
      </c>
      <c r="L173" s="111" t="s">
        <v>277</v>
      </c>
      <c r="M173" s="111" t="s">
        <v>277</v>
      </c>
      <c r="N173" s="111"/>
      <c r="O173" s="111"/>
      <c r="P173" s="111"/>
      <c r="Q173" s="111"/>
      <c r="R173" s="138"/>
      <c r="S173" s="94" t="s">
        <v>278</v>
      </c>
    </row>
    <row r="174" spans="1:19" hidden="1" x14ac:dyDescent="0.45">
      <c r="A174" s="106">
        <f t="shared" si="2"/>
        <v>160</v>
      </c>
      <c r="B174" s="111" t="s">
        <v>569</v>
      </c>
      <c r="C174" s="112" t="s">
        <v>640</v>
      </c>
      <c r="D174" s="113" t="s">
        <v>641</v>
      </c>
      <c r="E174" s="114" t="s">
        <v>277</v>
      </c>
      <c r="F174" s="111" t="s">
        <v>277</v>
      </c>
      <c r="G174" s="111" t="s">
        <v>277</v>
      </c>
      <c r="H174" s="111"/>
      <c r="I174" s="111"/>
      <c r="J174" s="111" t="s">
        <v>277</v>
      </c>
      <c r="K174" s="111" t="s">
        <v>277</v>
      </c>
      <c r="L174" s="111" t="s">
        <v>277</v>
      </c>
      <c r="M174" s="111" t="s">
        <v>277</v>
      </c>
      <c r="N174" s="111"/>
      <c r="O174" s="111"/>
      <c r="P174" s="111"/>
      <c r="Q174" s="111"/>
      <c r="R174" s="138"/>
      <c r="S174" s="94" t="s">
        <v>278</v>
      </c>
    </row>
    <row r="175" spans="1:19" ht="276.95" hidden="1" customHeight="1" x14ac:dyDescent="0.45">
      <c r="A175" s="106">
        <f t="shared" si="2"/>
        <v>161</v>
      </c>
      <c r="B175" s="111" t="s">
        <v>569</v>
      </c>
      <c r="C175" s="112" t="s">
        <v>642</v>
      </c>
      <c r="D175" s="113" t="s">
        <v>643</v>
      </c>
      <c r="E175" s="121" t="s">
        <v>332</v>
      </c>
      <c r="F175" s="111"/>
      <c r="G175" s="111" t="s">
        <v>277</v>
      </c>
      <c r="H175" s="111"/>
      <c r="I175" s="111"/>
      <c r="J175" s="111" t="s">
        <v>277</v>
      </c>
      <c r="K175" s="111" t="s">
        <v>277</v>
      </c>
      <c r="L175" s="111" t="s">
        <v>277</v>
      </c>
      <c r="M175" s="111" t="s">
        <v>277</v>
      </c>
      <c r="N175" s="111"/>
      <c r="O175" s="111"/>
      <c r="P175" s="111"/>
      <c r="Q175" s="111"/>
      <c r="R175" s="138"/>
      <c r="S175" s="94" t="s">
        <v>278</v>
      </c>
    </row>
    <row r="176" spans="1:19" hidden="1" x14ac:dyDescent="0.45">
      <c r="A176" s="106">
        <f t="shared" si="2"/>
        <v>162</v>
      </c>
      <c r="B176" s="111" t="s">
        <v>569</v>
      </c>
      <c r="C176" s="112" t="s">
        <v>644</v>
      </c>
      <c r="D176" s="113" t="s">
        <v>645</v>
      </c>
      <c r="E176" s="114" t="s">
        <v>277</v>
      </c>
      <c r="F176" s="111" t="s">
        <v>277</v>
      </c>
      <c r="G176" s="111" t="s">
        <v>277</v>
      </c>
      <c r="H176" s="111"/>
      <c r="I176" s="111"/>
      <c r="J176" s="111" t="s">
        <v>277</v>
      </c>
      <c r="K176" s="111" t="s">
        <v>277</v>
      </c>
      <c r="L176" s="111" t="s">
        <v>277</v>
      </c>
      <c r="M176" s="111" t="s">
        <v>277</v>
      </c>
      <c r="N176" s="111"/>
      <c r="O176" s="111"/>
      <c r="P176" s="111"/>
      <c r="Q176" s="111"/>
      <c r="R176" s="138"/>
      <c r="S176" s="94" t="s">
        <v>278</v>
      </c>
    </row>
    <row r="177" spans="1:19" hidden="1" x14ac:dyDescent="0.45">
      <c r="A177" s="106">
        <f t="shared" si="2"/>
        <v>163</v>
      </c>
      <c r="B177" s="139" t="s">
        <v>646</v>
      </c>
      <c r="C177" s="140" t="s">
        <v>647</v>
      </c>
      <c r="D177" s="141" t="s">
        <v>648</v>
      </c>
      <c r="E177" s="120" t="s">
        <v>296</v>
      </c>
      <c r="F177" s="139" t="s">
        <v>277</v>
      </c>
      <c r="G177" s="139" t="s">
        <v>277</v>
      </c>
      <c r="H177" s="139" t="s">
        <v>649</v>
      </c>
      <c r="I177" s="139"/>
      <c r="J177" s="139" t="s">
        <v>649</v>
      </c>
      <c r="K177" s="139" t="s">
        <v>649</v>
      </c>
      <c r="L177" s="139" t="s">
        <v>649</v>
      </c>
      <c r="M177" s="139" t="s">
        <v>277</v>
      </c>
      <c r="N177" s="139" t="s">
        <v>649</v>
      </c>
      <c r="O177" s="139" t="s">
        <v>649</v>
      </c>
      <c r="P177" s="139" t="s">
        <v>649</v>
      </c>
      <c r="Q177" s="139" t="s">
        <v>649</v>
      </c>
      <c r="R177" s="142" t="s">
        <v>649</v>
      </c>
      <c r="S177" s="94" t="s">
        <v>278</v>
      </c>
    </row>
    <row r="178" spans="1:19" x14ac:dyDescent="0.45">
      <c r="A178" s="143" t="s">
        <v>278</v>
      </c>
      <c r="B178" s="143" t="s">
        <v>278</v>
      </c>
      <c r="C178" s="143" t="s">
        <v>278</v>
      </c>
      <c r="D178" s="143" t="s">
        <v>278</v>
      </c>
      <c r="E178" s="143" t="s">
        <v>278</v>
      </c>
      <c r="F178" s="143" t="s">
        <v>278</v>
      </c>
      <c r="G178" s="143" t="s">
        <v>278</v>
      </c>
      <c r="H178" s="143" t="s">
        <v>278</v>
      </c>
      <c r="I178" s="143"/>
      <c r="J178" s="143" t="s">
        <v>278</v>
      </c>
      <c r="K178" s="143" t="s">
        <v>278</v>
      </c>
      <c r="L178" s="143" t="s">
        <v>278</v>
      </c>
      <c r="M178" s="143" t="s">
        <v>278</v>
      </c>
      <c r="N178" s="143" t="s">
        <v>278</v>
      </c>
      <c r="O178" s="143" t="s">
        <v>278</v>
      </c>
      <c r="P178" s="143" t="s">
        <v>278</v>
      </c>
      <c r="Q178" s="143" t="s">
        <v>278</v>
      </c>
      <c r="R178" s="143" t="s">
        <v>278</v>
      </c>
      <c r="S178" s="94" t="s">
        <v>278</v>
      </c>
    </row>
  </sheetData>
  <autoFilter ref="A14:S178" xr:uid="{00000000-0009-0000-0000-000001000000}">
    <filterColumn colId="13">
      <filters>
        <filter val="3のみ未受領"/>
        <filter val="e"/>
        <filter val="完了"/>
        <filter val="未受領"/>
      </filters>
    </filterColumn>
  </autoFilter>
  <mergeCells count="2">
    <mergeCell ref="J13:K13"/>
    <mergeCell ref="O13:R13"/>
  </mergeCells>
  <phoneticPr fontId="2"/>
  <pageMargins left="0.70866141732283472" right="0.70866141732283472" top="0.74803149606299213" bottom="0.74803149606299213" header="0.31496062992125984" footer="0.31496062992125984"/>
  <pageSetup paperSize="8" scale="54"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938B-CF32-4D86-9660-D050E770153A}">
  <sheetPr filterMode="1"/>
  <dimension ref="A1:I224"/>
  <sheetViews>
    <sheetView zoomScale="70" zoomScaleNormal="70" workbookViewId="0">
      <selection activeCell="A116" sqref="A116"/>
    </sheetView>
  </sheetViews>
  <sheetFormatPr defaultColWidth="7.109375" defaultRowHeight="18.75" x14ac:dyDescent="0.45"/>
  <cols>
    <col min="1" max="1" width="18.33203125" style="247" customWidth="1"/>
    <col min="2" max="2" width="5.44140625" style="247" customWidth="1"/>
    <col min="3" max="3" width="24.44140625" style="248" customWidth="1"/>
    <col min="4" max="4" width="10.88671875" style="214" bestFit="1" customWidth="1"/>
    <col min="5" max="5" width="10.88671875" style="214" customWidth="1"/>
    <col min="6" max="6" width="10.88671875" style="214" bestFit="1" customWidth="1"/>
    <col min="7" max="7" width="10.88671875" style="214" customWidth="1"/>
    <col min="8" max="8" width="14.44140625" style="214" customWidth="1"/>
    <col min="9" max="9" width="23.77734375" style="214" customWidth="1"/>
    <col min="10" max="16384" width="7.109375" style="214"/>
  </cols>
  <sheetData>
    <row r="1" spans="1:9" ht="27" customHeight="1" x14ac:dyDescent="0.45">
      <c r="A1" s="206" t="s">
        <v>763</v>
      </c>
      <c r="B1" s="207"/>
      <c r="C1" s="208"/>
      <c r="D1" s="209" t="s">
        <v>764</v>
      </c>
      <c r="E1" s="210"/>
      <c r="F1" s="211"/>
      <c r="G1" s="211"/>
      <c r="H1" s="212"/>
      <c r="I1" s="213"/>
    </row>
    <row r="2" spans="1:9" ht="75.75" thickBot="1" x14ac:dyDescent="0.5">
      <c r="A2" s="215" t="s">
        <v>765</v>
      </c>
      <c r="B2" s="216" t="s">
        <v>766</v>
      </c>
      <c r="C2" s="217" t="s">
        <v>767</v>
      </c>
      <c r="D2" s="218" t="s">
        <v>768</v>
      </c>
      <c r="E2" s="219" t="s">
        <v>770</v>
      </c>
      <c r="F2" s="220" t="s">
        <v>771</v>
      </c>
      <c r="G2" s="220" t="s">
        <v>770</v>
      </c>
      <c r="H2" s="221" t="s">
        <v>772</v>
      </c>
      <c r="I2" s="222" t="s">
        <v>773</v>
      </c>
    </row>
    <row r="3" spans="1:9" hidden="1" x14ac:dyDescent="0.45">
      <c r="A3" s="223" t="s">
        <v>774</v>
      </c>
      <c r="B3" s="224" t="s">
        <v>775</v>
      </c>
      <c r="C3" s="225" t="s">
        <v>776</v>
      </c>
      <c r="D3" s="226" t="s">
        <v>777</v>
      </c>
      <c r="E3" s="227">
        <f>VLOOKUP(D3,[2]収入!$C$5:$D$86,2,FALSE)</f>
        <v>13</v>
      </c>
      <c r="F3" s="228" t="s">
        <v>778</v>
      </c>
      <c r="G3" s="229">
        <v>15</v>
      </c>
      <c r="H3" s="228" t="str">
        <f t="shared" ref="H3:H66" si="0">A3</f>
        <v>解約</v>
      </c>
      <c r="I3" s="230"/>
    </row>
    <row r="4" spans="1:9" hidden="1" x14ac:dyDescent="0.45">
      <c r="A4" s="231" t="s">
        <v>779</v>
      </c>
      <c r="B4" s="224" t="s">
        <v>775</v>
      </c>
      <c r="C4" s="225" t="s">
        <v>780</v>
      </c>
      <c r="D4" s="232" t="s">
        <v>777</v>
      </c>
      <c r="E4" s="227">
        <f>VLOOKUP(D4,[2]収入!$C$5:$D$86,2,FALSE)</f>
        <v>13</v>
      </c>
      <c r="F4" s="233" t="s">
        <v>778</v>
      </c>
      <c r="G4" s="229">
        <v>15</v>
      </c>
      <c r="H4" s="233" t="str">
        <f t="shared" si="0"/>
        <v>解約訂正</v>
      </c>
      <c r="I4" s="234"/>
    </row>
    <row r="5" spans="1:9" ht="13.5" hidden="1" customHeight="1" x14ac:dyDescent="0.45">
      <c r="A5" s="235" t="s">
        <v>781</v>
      </c>
      <c r="B5" s="224" t="s">
        <v>775</v>
      </c>
      <c r="C5" s="225" t="s">
        <v>782</v>
      </c>
      <c r="D5" s="232" t="s">
        <v>777</v>
      </c>
      <c r="E5" s="227">
        <f>VLOOKUP(D5,[2]収入!$C$5:$D$86,2,FALSE)</f>
        <v>13</v>
      </c>
      <c r="F5" s="233" t="s">
        <v>778</v>
      </c>
      <c r="G5" s="229">
        <v>15</v>
      </c>
      <c r="H5" s="233" t="str">
        <f t="shared" si="0"/>
        <v>ご新規</v>
      </c>
      <c r="I5" s="234"/>
    </row>
    <row r="6" spans="1:9" hidden="1" x14ac:dyDescent="0.45">
      <c r="A6" s="231" t="s">
        <v>783</v>
      </c>
      <c r="B6" s="224" t="s">
        <v>775</v>
      </c>
      <c r="C6" s="225" t="s">
        <v>780</v>
      </c>
      <c r="D6" s="232" t="s">
        <v>777</v>
      </c>
      <c r="E6" s="227">
        <f>VLOOKUP(D6,[2]収入!$C$5:$D$86,2,FALSE)</f>
        <v>13</v>
      </c>
      <c r="F6" s="233" t="s">
        <v>778</v>
      </c>
      <c r="G6" s="229">
        <v>15</v>
      </c>
      <c r="H6" s="233" t="str">
        <f t="shared" si="0"/>
        <v>訂正利息</v>
      </c>
      <c r="I6" s="234"/>
    </row>
    <row r="7" spans="1:9" hidden="1" x14ac:dyDescent="0.45">
      <c r="A7" s="231" t="s">
        <v>784</v>
      </c>
      <c r="B7" s="236" t="s">
        <v>785</v>
      </c>
      <c r="C7" s="225" t="str">
        <f>VLOOKUP(B7,[2]普通預金・当座預金等入払摘要!$B$9:$H$203,3,FALSE)</f>
        <v>各種口座振替（ＳＢＴ端末用)</v>
      </c>
      <c r="D7" s="232" t="s">
        <v>786</v>
      </c>
      <c r="E7" s="227">
        <v>11</v>
      </c>
      <c r="F7" s="233" t="s">
        <v>786</v>
      </c>
      <c r="G7" s="229">
        <v>1</v>
      </c>
      <c r="H7" s="233" t="str">
        <f t="shared" si="0"/>
        <v>口座振替</v>
      </c>
      <c r="I7" s="234" t="s">
        <v>787</v>
      </c>
    </row>
    <row r="8" spans="1:9" ht="75" hidden="1" x14ac:dyDescent="0.45">
      <c r="A8" s="231" t="s">
        <v>788</v>
      </c>
      <c r="B8" s="237" t="s">
        <v>789</v>
      </c>
      <c r="C8" s="225" t="str">
        <f>VLOOKUP(B8,[2]普通預金・当座預金等入払摘要!$B$9:$H$203,3,FALSE)</f>
        <v>利用手数料(夜間金庫・残高証明書・金保護預り・集配金)
（ともにＳＢＴ端末、センター処理）</v>
      </c>
      <c r="D8" s="232" t="s">
        <v>777</v>
      </c>
      <c r="E8" s="227">
        <f>VLOOKUP(D8,[2]収入!$C$5:$D$86,2,FALSE)</f>
        <v>13</v>
      </c>
      <c r="F8" s="233" t="s">
        <v>778</v>
      </c>
      <c r="G8" s="229">
        <v>15</v>
      </c>
      <c r="H8" s="233" t="str">
        <f t="shared" si="0"/>
        <v>手数料</v>
      </c>
      <c r="I8" s="234"/>
    </row>
    <row r="9" spans="1:9" ht="37.5" hidden="1" x14ac:dyDescent="0.45">
      <c r="A9" s="231" t="s">
        <v>790</v>
      </c>
      <c r="B9" s="238" t="s">
        <v>791</v>
      </c>
      <c r="C9" s="225" t="str">
        <f>VLOOKUP(B9,[2]普通預金・当座預金等入払摘要!$B$9:$H$203,3,FALSE)</f>
        <v>貸金庫利用手数料（ＳＢＴ端末、センター処理）</v>
      </c>
      <c r="D9" s="232" t="s">
        <v>777</v>
      </c>
      <c r="E9" s="227">
        <f>VLOOKUP(D9,[2]収入!$C$5:$D$86,2,FALSE)</f>
        <v>13</v>
      </c>
      <c r="F9" s="233" t="s">
        <v>778</v>
      </c>
      <c r="G9" s="229">
        <v>15</v>
      </c>
      <c r="H9" s="233" t="str">
        <f t="shared" si="0"/>
        <v>貸金庫</v>
      </c>
      <c r="I9" s="234"/>
    </row>
    <row r="10" spans="1:9" ht="37.5" hidden="1" x14ac:dyDescent="0.45">
      <c r="A10" s="231" t="s">
        <v>792</v>
      </c>
      <c r="B10" s="238" t="s">
        <v>793</v>
      </c>
      <c r="C10" s="225" t="str">
        <f>VLOOKUP(B10,[2]普通預金・当座預金等入払摘要!$B$9:$H$203,3,FALSE)</f>
        <v>セーフティケース手数料
（ＳＢＴ端末、センター処理）</v>
      </c>
      <c r="D10" s="232" t="s">
        <v>777</v>
      </c>
      <c r="E10" s="227">
        <f>VLOOKUP(D10,[2]収入!$C$5:$D$86,2,FALSE)</f>
        <v>13</v>
      </c>
      <c r="F10" s="233" t="s">
        <v>778</v>
      </c>
      <c r="G10" s="229">
        <v>15</v>
      </c>
      <c r="H10" s="233" t="str">
        <f t="shared" si="0"/>
        <v>セフティ</v>
      </c>
      <c r="I10" s="234"/>
    </row>
    <row r="11" spans="1:9" hidden="1" x14ac:dyDescent="0.45">
      <c r="A11" s="231" t="s">
        <v>788</v>
      </c>
      <c r="B11" s="238" t="s">
        <v>794</v>
      </c>
      <c r="C11" s="225" t="str">
        <f>VLOOKUP(B11,[2]普通預金・当座預金等入払摘要!$B$9:$H$203,3,FALSE)</f>
        <v>保護預り手数料</v>
      </c>
      <c r="D11" s="232" t="s">
        <v>777</v>
      </c>
      <c r="E11" s="227">
        <f>VLOOKUP(D11,[2]収入!$C$5:$D$86,2,FALSE)</f>
        <v>13</v>
      </c>
      <c r="F11" s="233" t="s">
        <v>778</v>
      </c>
      <c r="G11" s="229">
        <v>15</v>
      </c>
      <c r="H11" s="233" t="str">
        <f t="shared" si="0"/>
        <v>手数料</v>
      </c>
      <c r="I11" s="234"/>
    </row>
    <row r="12" spans="1:9" hidden="1" x14ac:dyDescent="0.45">
      <c r="A12" s="231" t="s">
        <v>788</v>
      </c>
      <c r="B12" s="238" t="s">
        <v>795</v>
      </c>
      <c r="C12" s="225" t="s">
        <v>796</v>
      </c>
      <c r="D12" s="232" t="s">
        <v>777</v>
      </c>
      <c r="E12" s="227">
        <f>VLOOKUP(D12,[2]収入!$C$5:$D$86,2,FALSE)</f>
        <v>13</v>
      </c>
      <c r="F12" s="233" t="s">
        <v>778</v>
      </c>
      <c r="G12" s="229">
        <v>15</v>
      </c>
      <c r="H12" s="233" t="str">
        <f t="shared" si="0"/>
        <v>手数料</v>
      </c>
      <c r="I12" s="234"/>
    </row>
    <row r="13" spans="1:9" hidden="1" x14ac:dyDescent="0.45">
      <c r="A13" s="231" t="s">
        <v>797</v>
      </c>
      <c r="B13" s="238" t="s">
        <v>798</v>
      </c>
      <c r="C13" s="225" t="str">
        <f>VLOOKUP(B13,[2]普通預金・当座預金等入払摘要!$B$9:$H$203,3,FALSE)</f>
        <v>決済性預金利息</v>
      </c>
      <c r="D13" s="232" t="s">
        <v>777</v>
      </c>
      <c r="E13" s="227">
        <f>VLOOKUP(D13,[2]収入!$C$5:$D$86,2,FALSE)</f>
        <v>13</v>
      </c>
      <c r="F13" s="233" t="s">
        <v>778</v>
      </c>
      <c r="G13" s="229">
        <v>15</v>
      </c>
      <c r="H13" s="233" t="str">
        <f t="shared" si="0"/>
        <v>利息</v>
      </c>
      <c r="I13" s="234"/>
    </row>
    <row r="14" spans="1:9" hidden="1" x14ac:dyDescent="0.45">
      <c r="A14" s="231" t="s">
        <v>797</v>
      </c>
      <c r="B14" s="238" t="s">
        <v>799</v>
      </c>
      <c r="C14" s="225" t="str">
        <f>VLOOKUP(B14,[2]普通預金・当座預金等入払摘要!$B$9:$H$203,3,FALSE)</f>
        <v>従業員預り金利息</v>
      </c>
      <c r="D14" s="232" t="s">
        <v>777</v>
      </c>
      <c r="E14" s="227">
        <f>VLOOKUP(D14,[2]収入!$C$5:$D$86,2,FALSE)</f>
        <v>13</v>
      </c>
      <c r="F14" s="233" t="s">
        <v>778</v>
      </c>
      <c r="G14" s="229">
        <v>15</v>
      </c>
      <c r="H14" s="233" t="str">
        <f t="shared" si="0"/>
        <v>利息</v>
      </c>
      <c r="I14" s="234"/>
    </row>
    <row r="15" spans="1:9" hidden="1" x14ac:dyDescent="0.45">
      <c r="A15" s="231" t="s">
        <v>800</v>
      </c>
      <c r="B15" s="238" t="s">
        <v>801</v>
      </c>
      <c r="C15" s="225" t="str">
        <f>VLOOKUP(B15,[2]普通預金・当座預金等入払摘要!$B$9:$H$203,3,FALSE)</f>
        <v>医師診療報酬振込（社保）</v>
      </c>
      <c r="D15" s="232" t="s">
        <v>800</v>
      </c>
      <c r="E15" s="227">
        <f>VLOOKUP(D15,[2]収入!$C$5:$D$86,2,FALSE)</f>
        <v>2</v>
      </c>
      <c r="F15" s="233" t="s">
        <v>800</v>
      </c>
      <c r="G15" s="228">
        <f>VLOOKUP(F15,[2]支出!$B$5:$C$132,2,FALSE)</f>
        <v>7</v>
      </c>
      <c r="H15" s="233" t="str">
        <f t="shared" si="0"/>
        <v>振込</v>
      </c>
      <c r="I15" s="234"/>
    </row>
    <row r="16" spans="1:9" hidden="1" x14ac:dyDescent="0.45">
      <c r="A16" s="231" t="s">
        <v>800</v>
      </c>
      <c r="B16" s="238" t="s">
        <v>802</v>
      </c>
      <c r="C16" s="225" t="str">
        <f>VLOOKUP(B16,[2]普通預金・当座預金等入払摘要!$B$9:$H$203,3,FALSE)</f>
        <v>医師診療報酬振込（国保）</v>
      </c>
      <c r="D16" s="232" t="s">
        <v>800</v>
      </c>
      <c r="E16" s="227">
        <f>VLOOKUP(D16,[2]収入!$C$5:$D$86,2,FALSE)</f>
        <v>2</v>
      </c>
      <c r="F16" s="233" t="s">
        <v>800</v>
      </c>
      <c r="G16" s="228">
        <f>VLOOKUP(F16,[2]支出!$B$5:$C$132,2,FALSE)</f>
        <v>7</v>
      </c>
      <c r="H16" s="233" t="str">
        <f t="shared" si="0"/>
        <v>振込</v>
      </c>
      <c r="I16" s="234"/>
    </row>
    <row r="17" spans="1:9" hidden="1" x14ac:dyDescent="0.45">
      <c r="A17" s="231" t="s">
        <v>803</v>
      </c>
      <c r="B17" s="238" t="s">
        <v>804</v>
      </c>
      <c r="C17" s="225" t="str">
        <f>VLOOKUP(B17,[2]普通預金・当座預金等入払摘要!$B$9:$H$203,3,FALSE)</f>
        <v>外為関係各種手数料等</v>
      </c>
      <c r="D17" s="232" t="s">
        <v>777</v>
      </c>
      <c r="E17" s="227">
        <f>VLOOKUP(D17,[2]収入!$C$5:$D$86,2,FALSE)</f>
        <v>13</v>
      </c>
      <c r="F17" s="233" t="s">
        <v>778</v>
      </c>
      <c r="G17" s="229">
        <v>15</v>
      </c>
      <c r="H17" s="233" t="str">
        <f t="shared" si="0"/>
        <v>チャージ</v>
      </c>
      <c r="I17" s="234"/>
    </row>
    <row r="18" spans="1:9" hidden="1" x14ac:dyDescent="0.45">
      <c r="A18" s="231" t="s">
        <v>803</v>
      </c>
      <c r="B18" s="237" t="s">
        <v>805</v>
      </c>
      <c r="C18" s="225" t="str">
        <f>VLOOKUP(B18,[2]普通預金・当座預金等入払摘要!$B$9:$H$203,3,FALSE)</f>
        <v>外為関係各種手数料等</v>
      </c>
      <c r="D18" s="232" t="s">
        <v>777</v>
      </c>
      <c r="E18" s="227">
        <f>VLOOKUP(D18,[2]収入!$C$5:$D$86,2,FALSE)</f>
        <v>13</v>
      </c>
      <c r="F18" s="233" t="s">
        <v>778</v>
      </c>
      <c r="G18" s="229">
        <v>15</v>
      </c>
      <c r="H18" s="233" t="str">
        <f t="shared" si="0"/>
        <v>チャージ</v>
      </c>
      <c r="I18" s="234"/>
    </row>
    <row r="19" spans="1:9" hidden="1" x14ac:dyDescent="0.45">
      <c r="A19" s="231" t="s">
        <v>480</v>
      </c>
      <c r="B19" s="238" t="s">
        <v>806</v>
      </c>
      <c r="C19" s="225" t="str">
        <f>VLOOKUP(B19,[2]普通預金・当座預金等入払摘要!$B$9:$H$203,3,FALSE)</f>
        <v>ローン（提携・非提携）</v>
      </c>
      <c r="D19" s="232" t="s">
        <v>807</v>
      </c>
      <c r="E19" s="227">
        <f>VLOOKUP(D19,[2]収入!$C$5:$D$86,2,FALSE)</f>
        <v>7</v>
      </c>
      <c r="F19" s="233" t="s">
        <v>807</v>
      </c>
      <c r="G19" s="228">
        <f>VLOOKUP(F19,[2]支出!$B$5:$C$132,2,FALSE)</f>
        <v>3</v>
      </c>
      <c r="H19" s="233" t="str">
        <f t="shared" si="0"/>
        <v>ローン</v>
      </c>
      <c r="I19" s="234"/>
    </row>
    <row r="20" spans="1:9" hidden="1" x14ac:dyDescent="0.45">
      <c r="A20" s="231" t="s">
        <v>808</v>
      </c>
      <c r="B20" s="238" t="s">
        <v>809</v>
      </c>
      <c r="C20" s="225" t="str">
        <f>VLOOKUP(B20,[2]普通預金・当座預金等入払摘要!$B$9:$H$203,3,FALSE)</f>
        <v>被移管</v>
      </c>
      <c r="D20" s="232" t="s">
        <v>777</v>
      </c>
      <c r="E20" s="227">
        <f>VLOOKUP(D20,[2]収入!$C$5:$D$86,2,FALSE)</f>
        <v>13</v>
      </c>
      <c r="F20" s="233" t="s">
        <v>778</v>
      </c>
      <c r="G20" s="229">
        <v>15</v>
      </c>
      <c r="H20" s="233" t="str">
        <f t="shared" si="0"/>
        <v>被移管</v>
      </c>
      <c r="I20" s="234"/>
    </row>
    <row r="21" spans="1:9" hidden="1" x14ac:dyDescent="0.45">
      <c r="A21" s="231" t="s">
        <v>810</v>
      </c>
      <c r="B21" s="238" t="s">
        <v>811</v>
      </c>
      <c r="C21" s="225" t="str">
        <f>VLOOKUP(B21,[2]普通預金・当座預金等入払摘要!$B$9:$H$203,3,FALSE)</f>
        <v>移管</v>
      </c>
      <c r="D21" s="232" t="s">
        <v>777</v>
      </c>
      <c r="E21" s="227">
        <f>VLOOKUP(D21,[2]収入!$C$5:$D$86,2,FALSE)</f>
        <v>13</v>
      </c>
      <c r="F21" s="233" t="s">
        <v>778</v>
      </c>
      <c r="G21" s="229">
        <v>15</v>
      </c>
      <c r="H21" s="233" t="str">
        <f t="shared" si="0"/>
        <v>移管</v>
      </c>
      <c r="I21" s="234"/>
    </row>
    <row r="22" spans="1:9" ht="56.25" hidden="1" x14ac:dyDescent="0.45">
      <c r="A22" s="231" t="s">
        <v>812</v>
      </c>
      <c r="B22" s="238" t="s">
        <v>813</v>
      </c>
      <c r="C22" s="225" t="str">
        <f>VLOOKUP(B22,[2]普通預金・当座預金等入払摘要!$B$9:$H$203,3,FALSE)</f>
        <v>各種保険料（健康保険料、生命保険など）
（ＳＢＴ端末用)</v>
      </c>
      <c r="D22" s="232" t="s">
        <v>777</v>
      </c>
      <c r="E22" s="227">
        <f>VLOOKUP(D22,[2]収入!$C$5:$D$86,2,FALSE)</f>
        <v>13</v>
      </c>
      <c r="F22" s="233" t="s">
        <v>814</v>
      </c>
      <c r="G22" s="228">
        <f>VLOOKUP(F22,[2]支出!$B$5:$C$132,2,FALSE)</f>
        <v>8</v>
      </c>
      <c r="H22" s="233" t="str">
        <f t="shared" si="0"/>
        <v>健康保険</v>
      </c>
      <c r="I22" s="234" t="s">
        <v>787</v>
      </c>
    </row>
    <row r="23" spans="1:9" ht="37.5" hidden="1" x14ac:dyDescent="0.45">
      <c r="A23" s="231" t="s">
        <v>812</v>
      </c>
      <c r="B23" s="237" t="s">
        <v>815</v>
      </c>
      <c r="C23" s="225" t="str">
        <f>VLOOKUP(B23,[2]普通預金・当座預金等入払摘要!$B$9:$H$203,3,FALSE)</f>
        <v>各種保険料（健康保険料、生命保険など）</v>
      </c>
      <c r="D23" s="232" t="s">
        <v>777</v>
      </c>
      <c r="E23" s="227">
        <f>VLOOKUP(D23,[2]収入!$C$5:$D$86,2,FALSE)</f>
        <v>13</v>
      </c>
      <c r="F23" s="233" t="s">
        <v>814</v>
      </c>
      <c r="G23" s="228">
        <f>VLOOKUP(F23,[2]支出!$B$5:$C$132,2,FALSE)</f>
        <v>8</v>
      </c>
      <c r="H23" s="233" t="str">
        <f t="shared" si="0"/>
        <v>健康保険</v>
      </c>
      <c r="I23" s="234" t="s">
        <v>787</v>
      </c>
    </row>
    <row r="24" spans="1:9" hidden="1" x14ac:dyDescent="0.45">
      <c r="A24" s="231" t="s">
        <v>816</v>
      </c>
      <c r="B24" s="238" t="s">
        <v>817</v>
      </c>
      <c r="C24" s="225" t="str">
        <f>VLOOKUP(B24,[2]普通預金・当座預金等入払摘要!$B$9:$H$203,3,FALSE)</f>
        <v>訂正</v>
      </c>
      <c r="D24" s="232" t="s">
        <v>777</v>
      </c>
      <c r="E24" s="227">
        <f>VLOOKUP(D24,[2]収入!$C$5:$D$86,2,FALSE)</f>
        <v>13</v>
      </c>
      <c r="F24" s="233" t="s">
        <v>778</v>
      </c>
      <c r="G24" s="229">
        <v>15</v>
      </c>
      <c r="H24" s="233" t="str">
        <f t="shared" si="0"/>
        <v>取消</v>
      </c>
      <c r="I24" s="234"/>
    </row>
    <row r="25" spans="1:9" hidden="1" x14ac:dyDescent="0.45">
      <c r="A25" s="231" t="s">
        <v>818</v>
      </c>
      <c r="B25" s="238" t="s">
        <v>819</v>
      </c>
      <c r="C25" s="225" t="str">
        <f>VLOOKUP(B25,[2]普通預金・当座預金等入払摘要!$B$9:$H$203,3,FALSE)</f>
        <v>利金入金</v>
      </c>
      <c r="D25" s="232" t="s">
        <v>777</v>
      </c>
      <c r="E25" s="227">
        <f>VLOOKUP(D25,[2]収入!$C$5:$D$86,2,FALSE)</f>
        <v>13</v>
      </c>
      <c r="F25" s="233" t="s">
        <v>778</v>
      </c>
      <c r="G25" s="229">
        <v>15</v>
      </c>
      <c r="H25" s="233" t="str">
        <f t="shared" si="0"/>
        <v>利金</v>
      </c>
      <c r="I25" s="234"/>
    </row>
    <row r="26" spans="1:9" hidden="1" x14ac:dyDescent="0.45">
      <c r="A26" s="231" t="s">
        <v>820</v>
      </c>
      <c r="B26" s="238" t="s">
        <v>821</v>
      </c>
      <c r="C26" s="225" t="str">
        <f>VLOOKUP(B26,[2]普通預金・当座預金等入払摘要!$B$9:$H$203,3,FALSE)</f>
        <v>カードローン貸越利息</v>
      </c>
      <c r="D26" s="232" t="s">
        <v>777</v>
      </c>
      <c r="E26" s="227">
        <f>VLOOKUP(D26,[2]収入!$C$5:$D$86,2,FALSE)</f>
        <v>13</v>
      </c>
      <c r="F26" s="233" t="s">
        <v>807</v>
      </c>
      <c r="G26" s="228">
        <f>VLOOKUP(F26,[2]支出!$B$5:$C$132,2,FALSE)</f>
        <v>3</v>
      </c>
      <c r="H26" s="233" t="str">
        <f t="shared" si="0"/>
        <v>貸越利息</v>
      </c>
      <c r="I26" s="234"/>
    </row>
    <row r="27" spans="1:9" hidden="1" x14ac:dyDescent="0.45">
      <c r="A27" s="231" t="s">
        <v>822</v>
      </c>
      <c r="B27" s="238" t="s">
        <v>823</v>
      </c>
      <c r="C27" s="225" t="str">
        <f>VLOOKUP(B27,[2]普通預金・当座預金等入払摘要!$B$9:$H$203,3,FALSE)</f>
        <v>カードローン約定返済</v>
      </c>
      <c r="D27" s="232" t="s">
        <v>807</v>
      </c>
      <c r="E27" s="227">
        <f>VLOOKUP(D27,[2]収入!$C$5:$D$86,2,FALSE)</f>
        <v>7</v>
      </c>
      <c r="F27" s="233" t="s">
        <v>807</v>
      </c>
      <c r="G27" s="228">
        <f>VLOOKUP(F27,[2]支出!$B$5:$C$132,2,FALSE)</f>
        <v>3</v>
      </c>
      <c r="H27" s="233" t="str">
        <f t="shared" si="0"/>
        <v>ご返済</v>
      </c>
      <c r="I27" s="234"/>
    </row>
    <row r="28" spans="1:9" hidden="1" x14ac:dyDescent="0.45">
      <c r="A28" s="231" t="s">
        <v>824</v>
      </c>
      <c r="B28" s="238" t="s">
        <v>825</v>
      </c>
      <c r="C28" s="225" t="str">
        <f>VLOOKUP(B28,[2]普通預金・当座預金等入払摘要!$B$9:$H$203,3,FALSE)</f>
        <v>カードローン返済調整</v>
      </c>
      <c r="D28" s="232" t="s">
        <v>777</v>
      </c>
      <c r="E28" s="227">
        <f>VLOOKUP(D28,[2]収入!$C$5:$D$86,2,FALSE)</f>
        <v>13</v>
      </c>
      <c r="F28" s="233" t="s">
        <v>778</v>
      </c>
      <c r="G28" s="229">
        <v>15</v>
      </c>
      <c r="H28" s="233" t="str">
        <f t="shared" si="0"/>
        <v>返済調整</v>
      </c>
      <c r="I28" s="234"/>
    </row>
    <row r="29" spans="1:9" hidden="1" x14ac:dyDescent="0.45">
      <c r="A29" s="231" t="s">
        <v>826</v>
      </c>
      <c r="B29" s="238" t="s">
        <v>827</v>
      </c>
      <c r="C29" s="225" t="str">
        <f>VLOOKUP(B29,[2]普通預金・当座預金等入払摘要!$B$9:$H$203,3,FALSE)</f>
        <v>カードローン自動融資</v>
      </c>
      <c r="D29" s="232" t="s">
        <v>807</v>
      </c>
      <c r="E29" s="227">
        <f>VLOOKUP(D29,[2]収入!$C$5:$D$86,2,FALSE)</f>
        <v>7</v>
      </c>
      <c r="F29" s="233" t="s">
        <v>807</v>
      </c>
      <c r="G29" s="228">
        <f>VLOOKUP(F29,[2]支出!$B$5:$C$132,2,FALSE)</f>
        <v>3</v>
      </c>
      <c r="H29" s="233" t="str">
        <f t="shared" si="0"/>
        <v>お借入</v>
      </c>
      <c r="I29" s="234"/>
    </row>
    <row r="30" spans="1:9" hidden="1" x14ac:dyDescent="0.45">
      <c r="A30" s="231" t="s">
        <v>828</v>
      </c>
      <c r="B30" s="238" t="s">
        <v>829</v>
      </c>
      <c r="C30" s="225" t="str">
        <f>VLOOKUP(B30,[2]普通預金・当座預金等入払摘要!$B$9:$H$203,3,FALSE)</f>
        <v>カードローン自動融資戻し</v>
      </c>
      <c r="D30" s="232" t="s">
        <v>777</v>
      </c>
      <c r="E30" s="227">
        <f>VLOOKUP(D30,[2]収入!$C$5:$D$86,2,FALSE)</f>
        <v>13</v>
      </c>
      <c r="F30" s="233" t="s">
        <v>778</v>
      </c>
      <c r="G30" s="229">
        <v>15</v>
      </c>
      <c r="H30" s="233" t="str">
        <f>A30</f>
        <v>センタ取消</v>
      </c>
      <c r="I30" s="234"/>
    </row>
    <row r="31" spans="1:9" hidden="1" x14ac:dyDescent="0.45">
      <c r="A31" s="231" t="s">
        <v>830</v>
      </c>
      <c r="B31" s="237" t="s">
        <v>831</v>
      </c>
      <c r="C31" s="225" t="str">
        <f>VLOOKUP(B31,[2]普通預金・当座預金等入払摘要!$B$9:$H$203,3,FALSE)</f>
        <v>カードローン代弁</v>
      </c>
      <c r="D31" s="232" t="s">
        <v>777</v>
      </c>
      <c r="E31" s="227">
        <f>VLOOKUP(D31,[2]収入!$C$5:$D$86,2,FALSE)</f>
        <v>13</v>
      </c>
      <c r="F31" s="233" t="s">
        <v>778</v>
      </c>
      <c r="G31" s="229">
        <v>15</v>
      </c>
      <c r="H31" s="233" t="str">
        <f t="shared" si="0"/>
        <v>代位弁済</v>
      </c>
      <c r="I31" s="234"/>
    </row>
    <row r="32" spans="1:9" hidden="1" x14ac:dyDescent="0.45">
      <c r="A32" s="231" t="s">
        <v>832</v>
      </c>
      <c r="B32" s="237" t="s">
        <v>833</v>
      </c>
      <c r="C32" s="225" t="str">
        <f>VLOOKUP(B32,[2]普通預金・当座預金等入払摘要!$B$9:$H$203,3,FALSE)</f>
        <v>家賃（ＳＢＴ端末用)</v>
      </c>
      <c r="D32" s="232" t="s">
        <v>786</v>
      </c>
      <c r="E32" s="227">
        <v>11</v>
      </c>
      <c r="F32" s="233" t="s">
        <v>786</v>
      </c>
      <c r="G32" s="229">
        <v>1</v>
      </c>
      <c r="H32" s="233" t="str">
        <f t="shared" si="0"/>
        <v>家賃</v>
      </c>
      <c r="I32" s="234"/>
    </row>
    <row r="33" spans="1:9" hidden="1" x14ac:dyDescent="0.45">
      <c r="A33" s="231" t="s">
        <v>832</v>
      </c>
      <c r="B33" s="237" t="s">
        <v>834</v>
      </c>
      <c r="C33" s="225" t="str">
        <f>VLOOKUP(B33,[2]普通預金・当座預金等入払摘要!$B$9:$H$203,3,FALSE)</f>
        <v>家賃</v>
      </c>
      <c r="D33" s="232" t="s">
        <v>786</v>
      </c>
      <c r="E33" s="227">
        <v>11</v>
      </c>
      <c r="F33" s="233" t="s">
        <v>786</v>
      </c>
      <c r="G33" s="229">
        <v>1</v>
      </c>
      <c r="H33" s="233" t="str">
        <f t="shared" si="0"/>
        <v>家賃</v>
      </c>
      <c r="I33" s="234"/>
    </row>
    <row r="34" spans="1:9" hidden="1" x14ac:dyDescent="0.45">
      <c r="A34" s="231" t="s">
        <v>835</v>
      </c>
      <c r="B34" s="238" t="s">
        <v>836</v>
      </c>
      <c r="C34" s="225" t="str">
        <f>VLOOKUP(B34,[2]普通預金・当座預金等入払摘要!$B$9:$H$203,3,FALSE)</f>
        <v>納税準備預金の目的内支払</v>
      </c>
      <c r="D34" s="232" t="s">
        <v>777</v>
      </c>
      <c r="E34" s="227">
        <f>VLOOKUP(D34,[2]収入!$C$5:$D$86,2,FALSE)</f>
        <v>13</v>
      </c>
      <c r="F34" s="233" t="s">
        <v>778</v>
      </c>
      <c r="G34" s="229">
        <v>15</v>
      </c>
      <c r="H34" s="233" t="str">
        <f t="shared" si="0"/>
        <v>目的内</v>
      </c>
      <c r="I34" s="234"/>
    </row>
    <row r="35" spans="1:9" hidden="1" x14ac:dyDescent="0.45">
      <c r="A35" s="231" t="s">
        <v>837</v>
      </c>
      <c r="B35" s="238" t="s">
        <v>838</v>
      </c>
      <c r="C35" s="225" t="str">
        <f>VLOOKUP(B35,[2]普通預金・当座預金等入払摘要!$B$9:$H$203,3,FALSE)</f>
        <v>代手代り金</v>
      </c>
      <c r="D35" s="232" t="s">
        <v>777</v>
      </c>
      <c r="E35" s="227">
        <f>VLOOKUP(D35,[2]収入!$C$5:$D$86,2,FALSE)</f>
        <v>13</v>
      </c>
      <c r="F35" s="233" t="s">
        <v>778</v>
      </c>
      <c r="G35" s="229">
        <v>15</v>
      </c>
      <c r="H35" s="233" t="str">
        <f t="shared" si="0"/>
        <v>取立</v>
      </c>
      <c r="I35" s="234"/>
    </row>
    <row r="36" spans="1:9" hidden="1" x14ac:dyDescent="0.45">
      <c r="A36" s="231" t="s">
        <v>837</v>
      </c>
      <c r="B36" s="237" t="s">
        <v>839</v>
      </c>
      <c r="C36" s="225" t="str">
        <f>VLOOKUP(B36,[2]普通預金・当座預金等入払摘要!$B$9:$H$203,3,FALSE)</f>
        <v>代手代り金（一括扱分）</v>
      </c>
      <c r="D36" s="232" t="s">
        <v>777</v>
      </c>
      <c r="E36" s="227">
        <f>VLOOKUP(D36,[2]収入!$C$5:$D$86,2,FALSE)</f>
        <v>13</v>
      </c>
      <c r="F36" s="233" t="s">
        <v>778</v>
      </c>
      <c r="G36" s="229">
        <v>15</v>
      </c>
      <c r="H36" s="233" t="str">
        <f t="shared" si="0"/>
        <v>取立</v>
      </c>
      <c r="I36" s="234"/>
    </row>
    <row r="37" spans="1:9" hidden="1" x14ac:dyDescent="0.45">
      <c r="A37" s="231" t="s">
        <v>840</v>
      </c>
      <c r="B37" s="237" t="s">
        <v>841</v>
      </c>
      <c r="C37" s="225" t="str">
        <f>VLOOKUP(B37,[2]普通預金・当座預金等入払摘要!$B$9:$H$203,3,FALSE)</f>
        <v>南都ＤＣの口座振替</v>
      </c>
      <c r="D37" s="232" t="s">
        <v>842</v>
      </c>
      <c r="E37" s="227">
        <v>8</v>
      </c>
      <c r="F37" s="233" t="s">
        <v>842</v>
      </c>
      <c r="G37" s="228">
        <f>VLOOKUP(F37,[2]支出!$B$5:$C$132,2,FALSE)</f>
        <v>4</v>
      </c>
      <c r="H37" s="233" t="str">
        <f t="shared" si="0"/>
        <v>南都ＤＣ</v>
      </c>
      <c r="I37" s="234"/>
    </row>
    <row r="38" spans="1:9" hidden="1" x14ac:dyDescent="0.45">
      <c r="A38" s="231" t="s">
        <v>843</v>
      </c>
      <c r="B38" s="237" t="s">
        <v>844</v>
      </c>
      <c r="C38" s="225" t="str">
        <f>VLOOKUP(B38,[2]普通預金・当座預金等入払摘要!$B$9:$H$203,3,FALSE)</f>
        <v>南都ＪＣＢの口座振替</v>
      </c>
      <c r="D38" s="232" t="s">
        <v>842</v>
      </c>
      <c r="E38" s="227">
        <v>8</v>
      </c>
      <c r="F38" s="233" t="s">
        <v>842</v>
      </c>
      <c r="G38" s="228">
        <f>VLOOKUP(F38,[2]支出!$B$5:$C$132,2,FALSE)</f>
        <v>4</v>
      </c>
      <c r="H38" s="233" t="str">
        <f t="shared" si="0"/>
        <v>南都ＪＣＢ</v>
      </c>
      <c r="I38" s="234"/>
    </row>
    <row r="39" spans="1:9" hidden="1" x14ac:dyDescent="0.45">
      <c r="A39" s="231" t="s">
        <v>845</v>
      </c>
      <c r="B39" s="237" t="s">
        <v>846</v>
      </c>
      <c r="C39" s="225" t="str">
        <f>VLOOKUP(B39,[2]普通預金・当座預金等入払摘要!$B$9:$H$203,3,FALSE)</f>
        <v>ＤＣの口座振替</v>
      </c>
      <c r="D39" s="232" t="s">
        <v>842</v>
      </c>
      <c r="E39" s="227">
        <v>8</v>
      </c>
      <c r="F39" s="233" t="s">
        <v>842</v>
      </c>
      <c r="G39" s="228">
        <f>VLOOKUP(F39,[2]支出!$B$5:$C$132,2,FALSE)</f>
        <v>4</v>
      </c>
      <c r="H39" s="233" t="str">
        <f t="shared" si="0"/>
        <v>ＤＣカード</v>
      </c>
      <c r="I39" s="234"/>
    </row>
    <row r="40" spans="1:9" hidden="1" x14ac:dyDescent="0.45">
      <c r="A40" s="231" t="s">
        <v>847</v>
      </c>
      <c r="B40" s="238" t="s">
        <v>848</v>
      </c>
      <c r="C40" s="225" t="s">
        <v>849</v>
      </c>
      <c r="D40" s="232" t="s">
        <v>777</v>
      </c>
      <c r="E40" s="227">
        <f>VLOOKUP(D40,[2]収入!$C$5:$D$86,2,FALSE)</f>
        <v>13</v>
      </c>
      <c r="F40" s="233" t="s">
        <v>778</v>
      </c>
      <c r="G40" s="229">
        <v>15</v>
      </c>
      <c r="H40" s="233" t="str">
        <f t="shared" si="0"/>
        <v>自振</v>
      </c>
      <c r="I40" s="234"/>
    </row>
    <row r="41" spans="1:9" hidden="1" x14ac:dyDescent="0.45">
      <c r="A41" s="231" t="s">
        <v>850</v>
      </c>
      <c r="B41" s="238" t="s">
        <v>851</v>
      </c>
      <c r="C41" s="225" t="str">
        <f>VLOOKUP(B41,[2]普通預金・当座預金等入払摘要!$B$9:$H$203,3,FALSE)</f>
        <v>電気料</v>
      </c>
      <c r="D41" s="232" t="s">
        <v>852</v>
      </c>
      <c r="E41" s="227">
        <v>10</v>
      </c>
      <c r="F41" s="233" t="s">
        <v>852</v>
      </c>
      <c r="G41" s="228">
        <f>VLOOKUP(F41,[2]支出!$B$5:$C$132,2,FALSE)</f>
        <v>6</v>
      </c>
      <c r="H41" s="233" t="str">
        <f t="shared" si="0"/>
        <v>電気</v>
      </c>
      <c r="I41" s="234"/>
    </row>
    <row r="42" spans="1:9" hidden="1" x14ac:dyDescent="0.45">
      <c r="A42" s="231" t="s">
        <v>853</v>
      </c>
      <c r="B42" s="238" t="s">
        <v>854</v>
      </c>
      <c r="C42" s="225" t="s">
        <v>855</v>
      </c>
      <c r="D42" s="232" t="s">
        <v>777</v>
      </c>
      <c r="E42" s="227">
        <f>VLOOKUP(D42,[2]収入!$C$5:$D$86,2,FALSE)</f>
        <v>13</v>
      </c>
      <c r="F42" s="233" t="s">
        <v>778</v>
      </c>
      <c r="G42" s="229">
        <v>15</v>
      </c>
      <c r="H42" s="233" t="str">
        <f t="shared" si="0"/>
        <v>ＤＥＲＶ</v>
      </c>
      <c r="I42" s="234"/>
    </row>
    <row r="43" spans="1:9" ht="37.5" hidden="1" x14ac:dyDescent="0.45">
      <c r="A43" s="231" t="s">
        <v>856</v>
      </c>
      <c r="B43" s="238" t="s">
        <v>857</v>
      </c>
      <c r="C43" s="225" t="str">
        <f>VLOOKUP(B43,[2]普通預金・当座預金等入払摘要!$B$9:$H$203,3,FALSE)</f>
        <v>配当金振込（一般株式センター処理分）</v>
      </c>
      <c r="D43" s="232" t="s">
        <v>777</v>
      </c>
      <c r="E43" s="227">
        <f>VLOOKUP(D43,[2]収入!$C$5:$D$86,2,FALSE)</f>
        <v>13</v>
      </c>
      <c r="F43" s="233" t="s">
        <v>778</v>
      </c>
      <c r="G43" s="229">
        <v>15</v>
      </c>
      <c r="H43" s="233" t="str">
        <f t="shared" si="0"/>
        <v>配当</v>
      </c>
      <c r="I43" s="234"/>
    </row>
    <row r="44" spans="1:9" ht="37.5" hidden="1" x14ac:dyDescent="0.45">
      <c r="A44" s="231" t="s">
        <v>788</v>
      </c>
      <c r="B44" s="237" t="s">
        <v>858</v>
      </c>
      <c r="C44" s="225" t="str">
        <f>VLOOKUP(B44,[2]普通預金・当座預金等入払摘要!$B$9:$H$203,3,FALSE)</f>
        <v>各種手数料(コンビニ収納サービス、連式振込など）</v>
      </c>
      <c r="D44" s="232" t="s">
        <v>777</v>
      </c>
      <c r="E44" s="227">
        <f>VLOOKUP(D44,[2]収入!$C$5:$D$86,2,FALSE)</f>
        <v>13</v>
      </c>
      <c r="F44" s="233" t="s">
        <v>778</v>
      </c>
      <c r="G44" s="229">
        <v>15</v>
      </c>
      <c r="H44" s="233" t="str">
        <f t="shared" si="0"/>
        <v>手数料</v>
      </c>
      <c r="I44" s="234"/>
    </row>
    <row r="45" spans="1:9" hidden="1" x14ac:dyDescent="0.45">
      <c r="A45" s="231" t="s">
        <v>859</v>
      </c>
      <c r="B45" s="238" t="s">
        <v>860</v>
      </c>
      <c r="C45" s="225" t="str">
        <f>VLOOKUP(B45,[2]普通預金・当座預金等入払摘要!$B$9:$H$203,3,FALSE)</f>
        <v>流動性預金との振替</v>
      </c>
      <c r="D45" s="232" t="s">
        <v>861</v>
      </c>
      <c r="E45" s="227">
        <f>VLOOKUP(D45,[2]収入!$C$5:$D$86,2,FALSE)</f>
        <v>6</v>
      </c>
      <c r="F45" s="233" t="s">
        <v>861</v>
      </c>
      <c r="G45" s="228">
        <f>VLOOKUP(F45,[2]支出!$B$5:$C$132,2,FALSE)</f>
        <v>9</v>
      </c>
      <c r="H45" s="233" t="str">
        <f t="shared" si="0"/>
        <v>振替</v>
      </c>
      <c r="I45" s="234" t="s">
        <v>787</v>
      </c>
    </row>
    <row r="46" spans="1:9" hidden="1" x14ac:dyDescent="0.45">
      <c r="A46" s="231" t="s">
        <v>862</v>
      </c>
      <c r="B46" s="237" t="s">
        <v>863</v>
      </c>
      <c r="C46" s="225" t="s">
        <v>864</v>
      </c>
      <c r="D46" s="232" t="s">
        <v>865</v>
      </c>
      <c r="E46" s="227">
        <f>VLOOKUP(D46,[2]収入!$C$5:$D$86,2,FALSE)</f>
        <v>5</v>
      </c>
      <c r="F46" s="233" t="s">
        <v>866</v>
      </c>
      <c r="G46" s="229">
        <v>10</v>
      </c>
      <c r="H46" s="233" t="str">
        <f t="shared" si="0"/>
        <v>ＡＴＭ</v>
      </c>
      <c r="I46" s="234"/>
    </row>
    <row r="47" spans="1:9" hidden="1" x14ac:dyDescent="0.45">
      <c r="A47" s="231" t="s">
        <v>867</v>
      </c>
      <c r="B47" s="238" t="s">
        <v>868</v>
      </c>
      <c r="C47" s="225" t="s">
        <v>869</v>
      </c>
      <c r="D47" s="232" t="s">
        <v>777</v>
      </c>
      <c r="E47" s="227">
        <f>VLOOKUP(D47,[2]収入!$C$5:$D$86,2,FALSE)</f>
        <v>13</v>
      </c>
      <c r="F47" s="233" t="s">
        <v>778</v>
      </c>
      <c r="G47" s="229">
        <v>15</v>
      </c>
      <c r="H47" s="233" t="str">
        <f t="shared" si="0"/>
        <v>資金決済</v>
      </c>
      <c r="I47" s="234"/>
    </row>
    <row r="48" spans="1:9" hidden="1" x14ac:dyDescent="0.45">
      <c r="A48" s="231" t="s">
        <v>870</v>
      </c>
      <c r="B48" s="238" t="s">
        <v>871</v>
      </c>
      <c r="C48" s="225" t="str">
        <f>VLOOKUP(B48,[2]普通預金・当座預金等入払摘要!$B$9:$H$203,3,FALSE)</f>
        <v>振込（一般）</v>
      </c>
      <c r="D48" s="232" t="s">
        <v>800</v>
      </c>
      <c r="E48" s="227">
        <f>VLOOKUP(D48,[2]収入!$C$5:$D$86,2,FALSE)</f>
        <v>2</v>
      </c>
      <c r="F48" s="233" t="s">
        <v>800</v>
      </c>
      <c r="G48" s="228">
        <f>VLOOKUP(F48,[2]支出!$B$5:$C$132,2,FALSE)</f>
        <v>7</v>
      </c>
      <c r="H48" s="233" t="str">
        <f t="shared" si="0"/>
        <v>振込</v>
      </c>
      <c r="I48" s="234" t="s">
        <v>787</v>
      </c>
    </row>
    <row r="49" spans="1:9" ht="37.5" hidden="1" x14ac:dyDescent="0.45">
      <c r="A49" s="231" t="s">
        <v>870</v>
      </c>
      <c r="B49" s="238" t="s">
        <v>872</v>
      </c>
      <c r="C49" s="225" t="str">
        <f>VLOOKUP(B49,[2]普通預金・当座預金等入払摘要!$B$9:$H$203,3,FALSE)</f>
        <v>振込(総合振込のセンター処理）</v>
      </c>
      <c r="D49" s="232" t="s">
        <v>800</v>
      </c>
      <c r="E49" s="227">
        <f>VLOOKUP(D49,[2]収入!$C$5:$D$86,2,FALSE)</f>
        <v>2</v>
      </c>
      <c r="F49" s="233" t="s">
        <v>800</v>
      </c>
      <c r="G49" s="228">
        <f>VLOOKUP(F49,[2]支出!$B$5:$C$132,2,FALSE)</f>
        <v>7</v>
      </c>
      <c r="H49" s="233" t="str">
        <f t="shared" si="0"/>
        <v>振込</v>
      </c>
      <c r="I49" s="234" t="s">
        <v>787</v>
      </c>
    </row>
    <row r="50" spans="1:9" hidden="1" x14ac:dyDescent="0.45">
      <c r="A50" s="231" t="s">
        <v>870</v>
      </c>
      <c r="B50" s="238" t="s">
        <v>873</v>
      </c>
      <c r="C50" s="225"/>
      <c r="D50" s="232" t="s">
        <v>800</v>
      </c>
      <c r="E50" s="227">
        <f>VLOOKUP(D50,[2]収入!$C$5:$D$86,2,FALSE)</f>
        <v>2</v>
      </c>
      <c r="F50" s="233" t="s">
        <v>800</v>
      </c>
      <c r="G50" s="228">
        <f>VLOOKUP(F50,[2]支出!$B$5:$C$132,2,FALSE)</f>
        <v>7</v>
      </c>
      <c r="H50" s="233" t="str">
        <f t="shared" si="0"/>
        <v>振込</v>
      </c>
      <c r="I50" s="234" t="s">
        <v>787</v>
      </c>
    </row>
    <row r="51" spans="1:9" hidden="1" x14ac:dyDescent="0.45">
      <c r="A51" s="231" t="s">
        <v>870</v>
      </c>
      <c r="B51" s="238" t="s">
        <v>874</v>
      </c>
      <c r="C51" s="225"/>
      <c r="D51" s="232" t="s">
        <v>800</v>
      </c>
      <c r="E51" s="227">
        <f>VLOOKUP(D51,[2]収入!$C$5:$D$86,2,FALSE)</f>
        <v>2</v>
      </c>
      <c r="F51" s="233" t="s">
        <v>800</v>
      </c>
      <c r="G51" s="228">
        <f>VLOOKUP(F51,[2]支出!$B$5:$C$132,2,FALSE)</f>
        <v>7</v>
      </c>
      <c r="H51" s="233" t="str">
        <f t="shared" si="0"/>
        <v>振込</v>
      </c>
      <c r="I51" s="234" t="s">
        <v>787</v>
      </c>
    </row>
    <row r="52" spans="1:9" hidden="1" x14ac:dyDescent="0.45">
      <c r="A52" s="231" t="s">
        <v>875</v>
      </c>
      <c r="B52" s="238" t="s">
        <v>876</v>
      </c>
      <c r="C52" s="225" t="str">
        <f>VLOOKUP(B52,[2]普通預金・当座預金等入払摘要!$B$9:$H$203,3,FALSE)</f>
        <v>振込（ＡＴＭ本支店振込）</v>
      </c>
      <c r="D52" s="232" t="s">
        <v>800</v>
      </c>
      <c r="E52" s="227">
        <f>VLOOKUP(D52,[2]収入!$C$5:$D$86,2,FALSE)</f>
        <v>2</v>
      </c>
      <c r="F52" s="233" t="s">
        <v>800</v>
      </c>
      <c r="G52" s="228">
        <f>VLOOKUP(F52,[2]支出!$B$5:$C$132,2,FALSE)</f>
        <v>7</v>
      </c>
      <c r="H52" s="233" t="str">
        <f t="shared" si="0"/>
        <v>カード振込</v>
      </c>
      <c r="I52" s="234" t="s">
        <v>787</v>
      </c>
    </row>
    <row r="53" spans="1:9" hidden="1" x14ac:dyDescent="0.45">
      <c r="A53" s="231" t="s">
        <v>870</v>
      </c>
      <c r="B53" s="238" t="s">
        <v>877</v>
      </c>
      <c r="C53" s="225"/>
      <c r="D53" s="232" t="s">
        <v>800</v>
      </c>
      <c r="E53" s="227">
        <f>VLOOKUP(D53,[2]収入!$C$5:$D$86,2,FALSE)</f>
        <v>2</v>
      </c>
      <c r="F53" s="233" t="s">
        <v>800</v>
      </c>
      <c r="G53" s="228">
        <f>VLOOKUP(F53,[2]支出!$B$5:$C$132,2,FALSE)</f>
        <v>7</v>
      </c>
      <c r="H53" s="233" t="str">
        <f t="shared" si="0"/>
        <v>振込</v>
      </c>
      <c r="I53" s="234" t="s">
        <v>787</v>
      </c>
    </row>
    <row r="54" spans="1:9" hidden="1" x14ac:dyDescent="0.45">
      <c r="A54" s="231" t="s">
        <v>875</v>
      </c>
      <c r="B54" s="238" t="s">
        <v>878</v>
      </c>
      <c r="C54" s="225" t="str">
        <f>VLOOKUP(B54,[2]普通預金・当座預金等入払摘要!$B$9:$H$203,3,FALSE)</f>
        <v>振込（ＡＴＭ他行振込）</v>
      </c>
      <c r="D54" s="232" t="s">
        <v>800</v>
      </c>
      <c r="E54" s="227">
        <f>VLOOKUP(D54,[2]収入!$C$5:$D$86,2,FALSE)</f>
        <v>2</v>
      </c>
      <c r="F54" s="233" t="s">
        <v>800</v>
      </c>
      <c r="G54" s="228">
        <f>VLOOKUP(F54,[2]支出!$B$5:$C$132,2,FALSE)</f>
        <v>7</v>
      </c>
      <c r="H54" s="233" t="str">
        <f t="shared" si="0"/>
        <v>カード振込</v>
      </c>
      <c r="I54" s="234" t="s">
        <v>787</v>
      </c>
    </row>
    <row r="55" spans="1:9" hidden="1" x14ac:dyDescent="0.45">
      <c r="A55" s="231" t="s">
        <v>870</v>
      </c>
      <c r="B55" s="238" t="s">
        <v>879</v>
      </c>
      <c r="C55" s="225" t="str">
        <f>VLOOKUP(B55,[2]普通預金・当座預金等入払摘要!$B$9:$H$203,3,FALSE)</f>
        <v>ＡＴＭ現金振込</v>
      </c>
      <c r="D55" s="232" t="s">
        <v>800</v>
      </c>
      <c r="E55" s="227">
        <f>VLOOKUP(D55,[2]収入!$C$5:$D$86,2,FALSE)</f>
        <v>2</v>
      </c>
      <c r="F55" s="233" t="s">
        <v>800</v>
      </c>
      <c r="G55" s="228">
        <f>VLOOKUP(F55,[2]支出!$B$5:$C$132,2,FALSE)</f>
        <v>7</v>
      </c>
      <c r="H55" s="233" t="str">
        <f t="shared" si="0"/>
        <v>振込</v>
      </c>
      <c r="I55" s="234" t="s">
        <v>787</v>
      </c>
    </row>
    <row r="56" spans="1:9" hidden="1" x14ac:dyDescent="0.45">
      <c r="A56" s="231" t="s">
        <v>880</v>
      </c>
      <c r="B56" s="238" t="s">
        <v>881</v>
      </c>
      <c r="C56" s="225" t="str">
        <f>VLOOKUP(B56,[2]普通預金・当座預金等入払摘要!$B$9:$H$203,3,FALSE)</f>
        <v>総給振（収納後発信方式）</v>
      </c>
      <c r="D56" s="232" t="s">
        <v>800</v>
      </c>
      <c r="E56" s="227">
        <f>VLOOKUP(D56,[2]収入!$C$5:$D$86,2,FALSE)</f>
        <v>2</v>
      </c>
      <c r="F56" s="233" t="s">
        <v>800</v>
      </c>
      <c r="G56" s="228">
        <f>VLOOKUP(F56,[2]支出!$B$5:$C$132,2,FALSE)</f>
        <v>7</v>
      </c>
      <c r="H56" s="233" t="str">
        <f t="shared" si="0"/>
        <v>総給振</v>
      </c>
      <c r="I56" s="234" t="s">
        <v>787</v>
      </c>
    </row>
    <row r="57" spans="1:9" hidden="1" x14ac:dyDescent="0.45">
      <c r="A57" s="231" t="s">
        <v>882</v>
      </c>
      <c r="B57" s="237" t="s">
        <v>883</v>
      </c>
      <c r="C57" s="225" t="str">
        <f>VLOOKUP(B57,[2]普通預金・当座預金等入払摘要!$B$9:$H$203,3,FALSE)</f>
        <v>給振（収納後発信方式）</v>
      </c>
      <c r="D57" s="232" t="s">
        <v>884</v>
      </c>
      <c r="E57" s="227">
        <f>VLOOKUP(D57,[2]収入!$C$5:$D$86,2,FALSE)</f>
        <v>1</v>
      </c>
      <c r="F57" s="233" t="s">
        <v>884</v>
      </c>
      <c r="G57" s="229">
        <v>11</v>
      </c>
      <c r="H57" s="233" t="str">
        <f t="shared" si="0"/>
        <v>給与振込</v>
      </c>
      <c r="I57" s="234" t="s">
        <v>787</v>
      </c>
    </row>
    <row r="58" spans="1:9" hidden="1" x14ac:dyDescent="0.45">
      <c r="A58" s="231" t="s">
        <v>880</v>
      </c>
      <c r="B58" s="237" t="s">
        <v>885</v>
      </c>
      <c r="C58" s="225" t="str">
        <f>VLOOKUP(B58,[2]普通預金・当座預金等入払摘要!$B$9:$H$203,3,FALSE)</f>
        <v>総給振（事前発信方式）</v>
      </c>
      <c r="D58" s="232" t="s">
        <v>800</v>
      </c>
      <c r="E58" s="227">
        <f>VLOOKUP(D58,[2]収入!$C$5:$D$86,2,FALSE)</f>
        <v>2</v>
      </c>
      <c r="F58" s="233" t="s">
        <v>800</v>
      </c>
      <c r="G58" s="228">
        <f>VLOOKUP(F58,[2]支出!$B$5:$C$132,2,FALSE)</f>
        <v>7</v>
      </c>
      <c r="H58" s="233" t="str">
        <f t="shared" si="0"/>
        <v>総給振</v>
      </c>
      <c r="I58" s="234" t="s">
        <v>787</v>
      </c>
    </row>
    <row r="59" spans="1:9" hidden="1" x14ac:dyDescent="0.45">
      <c r="A59" s="231" t="s">
        <v>886</v>
      </c>
      <c r="B59" s="238" t="s">
        <v>887</v>
      </c>
      <c r="C59" s="225" t="str">
        <f>VLOOKUP(B59,[2]普通預金・当座預金等入払摘要!$B$9:$H$203,3,FALSE)</f>
        <v>不渡引落し（逆交換）</v>
      </c>
      <c r="D59" s="232" t="s">
        <v>777</v>
      </c>
      <c r="E59" s="227">
        <f>VLOOKUP(D59,[2]収入!$C$5:$D$86,2,FALSE)</f>
        <v>13</v>
      </c>
      <c r="F59" s="233" t="s">
        <v>778</v>
      </c>
      <c r="G59" s="229">
        <v>15</v>
      </c>
      <c r="H59" s="233" t="str">
        <f t="shared" si="0"/>
        <v>不渡</v>
      </c>
      <c r="I59" s="234"/>
    </row>
    <row r="60" spans="1:9" hidden="1" x14ac:dyDescent="0.45">
      <c r="A60" s="231" t="s">
        <v>886</v>
      </c>
      <c r="B60" s="238" t="s">
        <v>888</v>
      </c>
      <c r="C60" s="225" t="str">
        <f>VLOOKUP(B60,[2]普通預金・当座預金等入払摘要!$B$9:$H$203,3,FALSE)</f>
        <v>不渡引落し（交換日返還分）</v>
      </c>
      <c r="D60" s="232" t="s">
        <v>777</v>
      </c>
      <c r="E60" s="227">
        <f>VLOOKUP(D60,[2]収入!$C$5:$D$86,2,FALSE)</f>
        <v>13</v>
      </c>
      <c r="F60" s="233" t="s">
        <v>778</v>
      </c>
      <c r="G60" s="229">
        <v>15</v>
      </c>
      <c r="H60" s="233" t="str">
        <f t="shared" si="0"/>
        <v>不渡</v>
      </c>
      <c r="I60" s="234"/>
    </row>
    <row r="61" spans="1:9" hidden="1" x14ac:dyDescent="0.45">
      <c r="A61" s="231" t="s">
        <v>886</v>
      </c>
      <c r="B61" s="238" t="s">
        <v>889</v>
      </c>
      <c r="C61" s="225" t="str">
        <f>VLOOKUP(B61,[2]普通預金・当座預金等入払摘要!$B$9:$H$203,3,FALSE)</f>
        <v>不渡引落し（出納代手）</v>
      </c>
      <c r="D61" s="232" t="s">
        <v>777</v>
      </c>
      <c r="E61" s="227">
        <f>VLOOKUP(D61,[2]収入!$C$5:$D$86,2,FALSE)</f>
        <v>13</v>
      </c>
      <c r="F61" s="233" t="s">
        <v>778</v>
      </c>
      <c r="G61" s="229">
        <v>15</v>
      </c>
      <c r="H61" s="233" t="str">
        <f t="shared" si="0"/>
        <v>不渡</v>
      </c>
      <c r="I61" s="234"/>
    </row>
    <row r="62" spans="1:9" hidden="1" x14ac:dyDescent="0.45">
      <c r="A62" s="231" t="s">
        <v>816</v>
      </c>
      <c r="B62" s="238" t="s">
        <v>890</v>
      </c>
      <c r="C62" s="225" t="str">
        <f>VLOOKUP(B62,[2]普通預金・当座預金等入払摘要!$B$9:$H$203,3,FALSE)</f>
        <v>依頼返却（逆交換）</v>
      </c>
      <c r="D62" s="232" t="s">
        <v>777</v>
      </c>
      <c r="E62" s="227">
        <f>VLOOKUP(D62,[2]収入!$C$5:$D$86,2,FALSE)</f>
        <v>13</v>
      </c>
      <c r="F62" s="233" t="s">
        <v>778</v>
      </c>
      <c r="G62" s="229">
        <v>15</v>
      </c>
      <c r="H62" s="233" t="str">
        <f t="shared" si="0"/>
        <v>取消</v>
      </c>
      <c r="I62" s="234"/>
    </row>
    <row r="63" spans="1:9" hidden="1" x14ac:dyDescent="0.45">
      <c r="A63" s="231" t="s">
        <v>816</v>
      </c>
      <c r="B63" s="238" t="s">
        <v>891</v>
      </c>
      <c r="C63" s="225" t="str">
        <f>VLOOKUP(B63,[2]普通預金・当座預金等入払摘要!$B$9:$H$203,3,FALSE)</f>
        <v>依頼返却（交換日返還分）</v>
      </c>
      <c r="D63" s="232" t="s">
        <v>777</v>
      </c>
      <c r="E63" s="227">
        <f>VLOOKUP(D63,[2]収入!$C$5:$D$86,2,FALSE)</f>
        <v>13</v>
      </c>
      <c r="F63" s="233" t="s">
        <v>778</v>
      </c>
      <c r="G63" s="229">
        <v>15</v>
      </c>
      <c r="H63" s="233" t="str">
        <f t="shared" si="0"/>
        <v>取消</v>
      </c>
      <c r="I63" s="234"/>
    </row>
    <row r="64" spans="1:9" hidden="1" x14ac:dyDescent="0.45">
      <c r="A64" s="231" t="s">
        <v>816</v>
      </c>
      <c r="B64" s="238" t="s">
        <v>892</v>
      </c>
      <c r="C64" s="225" t="str">
        <f>VLOOKUP(B64,[2]普通預金・当座預金等入払摘要!$B$9:$H$203,3,FALSE)</f>
        <v>依頼返却（出納代手）</v>
      </c>
      <c r="D64" s="232" t="s">
        <v>777</v>
      </c>
      <c r="E64" s="227">
        <f>VLOOKUP(D64,[2]収入!$C$5:$D$86,2,FALSE)</f>
        <v>13</v>
      </c>
      <c r="F64" s="233" t="s">
        <v>778</v>
      </c>
      <c r="G64" s="229">
        <v>15</v>
      </c>
      <c r="H64" s="233" t="str">
        <f t="shared" si="0"/>
        <v>取消</v>
      </c>
      <c r="I64" s="234"/>
    </row>
    <row r="65" spans="1:9" hidden="1" x14ac:dyDescent="0.45">
      <c r="A65" s="231" t="s">
        <v>893</v>
      </c>
      <c r="B65" s="237" t="s">
        <v>894</v>
      </c>
      <c r="C65" s="225" t="str">
        <f>VLOOKUP(B65,[2]普通預金・当座預金等入払摘要!$B$9:$H$203,3,FALSE)</f>
        <v>現送取引</v>
      </c>
      <c r="D65" s="232" t="s">
        <v>777</v>
      </c>
      <c r="E65" s="227">
        <f>VLOOKUP(D65,[2]収入!$C$5:$D$86,2,FALSE)</f>
        <v>13</v>
      </c>
      <c r="F65" s="233" t="s">
        <v>778</v>
      </c>
      <c r="G65" s="229">
        <v>15</v>
      </c>
      <c r="H65" s="233" t="str">
        <f t="shared" si="0"/>
        <v>現送</v>
      </c>
      <c r="I65" s="234"/>
    </row>
    <row r="66" spans="1:9" hidden="1" x14ac:dyDescent="0.45">
      <c r="A66" s="231" t="s">
        <v>895</v>
      </c>
      <c r="B66" s="237" t="s">
        <v>896</v>
      </c>
      <c r="C66" s="225" t="str">
        <f>VLOOKUP(B66,[2]普通預金・当座預金等入払摘要!$B$9:$H$203,3,FALSE)</f>
        <v>現受取引</v>
      </c>
      <c r="D66" s="232" t="s">
        <v>777</v>
      </c>
      <c r="E66" s="227">
        <f>VLOOKUP(D66,[2]収入!$C$5:$D$86,2,FALSE)</f>
        <v>13</v>
      </c>
      <c r="F66" s="233" t="s">
        <v>778</v>
      </c>
      <c r="G66" s="229">
        <v>15</v>
      </c>
      <c r="H66" s="233" t="str">
        <f t="shared" si="0"/>
        <v>現受</v>
      </c>
      <c r="I66" s="234"/>
    </row>
    <row r="67" spans="1:9" hidden="1" x14ac:dyDescent="0.45">
      <c r="A67" s="231" t="s">
        <v>897</v>
      </c>
      <c r="B67" s="238" t="s">
        <v>898</v>
      </c>
      <c r="C67" s="225" t="str">
        <f>VLOOKUP(B67,[2]普通預金・当座預金等入払摘要!$B$9:$H$203,3,FALSE)</f>
        <v>外貨預金との振替</v>
      </c>
      <c r="D67" s="232" t="s">
        <v>861</v>
      </c>
      <c r="E67" s="227">
        <f>VLOOKUP(D67,[2]収入!$C$5:$D$86,2,FALSE)</f>
        <v>6</v>
      </c>
      <c r="F67" s="233" t="s">
        <v>866</v>
      </c>
      <c r="G67" s="228">
        <v>10</v>
      </c>
      <c r="H67" s="233" t="str">
        <f t="shared" ref="H67:H81" si="1">A67</f>
        <v>外貨預金</v>
      </c>
      <c r="I67" s="234"/>
    </row>
    <row r="68" spans="1:9" hidden="1" x14ac:dyDescent="0.45">
      <c r="A68" s="231" t="s">
        <v>899</v>
      </c>
      <c r="B68" s="238" t="s">
        <v>900</v>
      </c>
      <c r="C68" s="225" t="str">
        <f>VLOOKUP(B68,[2]普通預金・当座預金等入払摘要!$B$9:$H$203,3,FALSE)</f>
        <v>外貨貯蓄預金への振替</v>
      </c>
      <c r="D68" s="232" t="s">
        <v>861</v>
      </c>
      <c r="E68" s="227">
        <f>VLOOKUP(D68,[2]収入!$C$5:$D$86,2,FALSE)</f>
        <v>6</v>
      </c>
      <c r="F68" s="233" t="s">
        <v>866</v>
      </c>
      <c r="G68" s="228">
        <v>10</v>
      </c>
      <c r="H68" s="233" t="str">
        <f t="shared" si="1"/>
        <v>振替外貨</v>
      </c>
      <c r="I68" s="234"/>
    </row>
    <row r="69" spans="1:9" hidden="1" x14ac:dyDescent="0.45">
      <c r="A69" s="231" t="s">
        <v>901</v>
      </c>
      <c r="B69" s="238" t="s">
        <v>902</v>
      </c>
      <c r="C69" s="225" t="str">
        <f>VLOOKUP(B69,[2]普通預金・当座預金等入払摘要!$B$9:$H$203,3,FALSE)</f>
        <v>外貨貸付実行等で発生する利息</v>
      </c>
      <c r="D69" s="232" t="s">
        <v>777</v>
      </c>
      <c r="E69" s="227">
        <f>VLOOKUP(D69,[2]収入!$C$5:$D$86,2,FALSE)</f>
        <v>13</v>
      </c>
      <c r="F69" s="233" t="s">
        <v>778</v>
      </c>
      <c r="G69" s="229">
        <v>15</v>
      </c>
      <c r="H69" s="233" t="str">
        <f t="shared" si="1"/>
        <v>融資利息</v>
      </c>
      <c r="I69" s="234"/>
    </row>
    <row r="70" spans="1:9" ht="37.5" hidden="1" x14ac:dyDescent="0.45">
      <c r="A70" s="231" t="s">
        <v>903</v>
      </c>
      <c r="B70" s="238" t="s">
        <v>904</v>
      </c>
      <c r="C70" s="225" t="str">
        <f>VLOOKUP(B70,[2]普通預金・当座預金等入払摘要!$B$9:$H$203,3,FALSE)</f>
        <v>外為　個別処理（ＳＢＴ端末、センター処理）</v>
      </c>
      <c r="D70" s="232" t="s">
        <v>861</v>
      </c>
      <c r="E70" s="227">
        <f>VLOOKUP(D70,[2]収入!$C$5:$D$86,2,FALSE)</f>
        <v>6</v>
      </c>
      <c r="F70" s="233" t="s">
        <v>866</v>
      </c>
      <c r="G70" s="228">
        <f>VLOOKUP(F70,[2]支出!$B$5:$C$132,2,FALSE)</f>
        <v>10</v>
      </c>
      <c r="H70" s="233" t="str">
        <f t="shared" si="1"/>
        <v>外為</v>
      </c>
      <c r="I70" s="234"/>
    </row>
    <row r="71" spans="1:9" hidden="1" x14ac:dyDescent="0.45">
      <c r="A71" s="231" t="s">
        <v>903</v>
      </c>
      <c r="B71" s="238" t="s">
        <v>905</v>
      </c>
      <c r="C71" s="225" t="str">
        <f>VLOOKUP(B71,[2]普通預金・当座預金等入払摘要!$B$9:$H$203,3,FALSE)</f>
        <v>外国為替勘定との振替</v>
      </c>
      <c r="D71" s="232" t="s">
        <v>861</v>
      </c>
      <c r="E71" s="227">
        <f>VLOOKUP(D71,[2]収入!$C$5:$D$86,2,FALSE)</f>
        <v>6</v>
      </c>
      <c r="F71" s="233" t="s">
        <v>866</v>
      </c>
      <c r="G71" s="228">
        <f>VLOOKUP(F71,[2]支出!$B$5:$C$132,2,FALSE)</f>
        <v>10</v>
      </c>
      <c r="H71" s="233" t="str">
        <f t="shared" si="1"/>
        <v>外為</v>
      </c>
      <c r="I71" s="234"/>
    </row>
    <row r="72" spans="1:9" ht="37.5" hidden="1" x14ac:dyDescent="0.45">
      <c r="A72" s="231" t="s">
        <v>906</v>
      </c>
      <c r="B72" s="237" t="s">
        <v>907</v>
      </c>
      <c r="C72" s="225" t="str">
        <f>VLOOKUP(B72,[2]普通預金・当座預金等入払摘要!$B$9:$H$203,3,FALSE)</f>
        <v>学費（授業料･給食費など）（ＳＢＴ端末用)</v>
      </c>
      <c r="D72" s="232" t="s">
        <v>777</v>
      </c>
      <c r="E72" s="227">
        <f>VLOOKUP(D72,[2]収入!$C$5:$D$86,2,FALSE)</f>
        <v>13</v>
      </c>
      <c r="F72" s="233" t="s">
        <v>778</v>
      </c>
      <c r="G72" s="229">
        <v>15</v>
      </c>
      <c r="H72" s="233" t="str">
        <f t="shared" si="1"/>
        <v>学費</v>
      </c>
      <c r="I72" s="234"/>
    </row>
    <row r="73" spans="1:9" hidden="1" x14ac:dyDescent="0.45">
      <c r="A73" s="231" t="s">
        <v>906</v>
      </c>
      <c r="B73" s="237" t="s">
        <v>908</v>
      </c>
      <c r="C73" s="225" t="str">
        <f>VLOOKUP(B73,[2]普通預金・当座預金等入払摘要!$B$9:$H$203,3,FALSE)</f>
        <v>学費（授業料･給食費など）</v>
      </c>
      <c r="D73" s="232" t="s">
        <v>777</v>
      </c>
      <c r="E73" s="227">
        <f>VLOOKUP(D73,[2]収入!$C$5:$D$86,2,FALSE)</f>
        <v>13</v>
      </c>
      <c r="F73" s="233" t="s">
        <v>778</v>
      </c>
      <c r="G73" s="229">
        <v>15</v>
      </c>
      <c r="H73" s="233" t="str">
        <f t="shared" si="1"/>
        <v>学費</v>
      </c>
      <c r="I73" s="234"/>
    </row>
    <row r="74" spans="1:9" hidden="1" x14ac:dyDescent="0.45">
      <c r="A74" s="231" t="s">
        <v>897</v>
      </c>
      <c r="B74" s="238" t="s">
        <v>909</v>
      </c>
      <c r="C74" s="225" t="str">
        <f>VLOOKUP(B74,[2]普通預金・当座預金等入払摘要!$B$9:$H$203,3,FALSE)</f>
        <v>外貨預金との振替</v>
      </c>
      <c r="D74" s="232" t="s">
        <v>861</v>
      </c>
      <c r="E74" s="227">
        <f>VLOOKUP(D74,[2]収入!$C$5:$D$86,2,FALSE)</f>
        <v>6</v>
      </c>
      <c r="F74" s="233" t="s">
        <v>866</v>
      </c>
      <c r="G74" s="228">
        <f>VLOOKUP(F74,[2]支出!$B$5:$C$132,2,FALSE)</f>
        <v>10</v>
      </c>
      <c r="H74" s="233" t="str">
        <f t="shared" si="1"/>
        <v>外貨預金</v>
      </c>
      <c r="I74" s="234"/>
    </row>
    <row r="75" spans="1:9" ht="37.5" hidden="1" x14ac:dyDescent="0.45">
      <c r="A75" s="231" t="s">
        <v>910</v>
      </c>
      <c r="B75" s="238" t="s">
        <v>911</v>
      </c>
      <c r="C75" s="225" t="str">
        <f>VLOOKUP(B75,[2]普通預金・当座預金等入払摘要!$B$9:$H$203,3,FALSE)</f>
        <v>ガス料金（ＳＢＴ端末、センター処理）</v>
      </c>
      <c r="D75" s="232" t="s">
        <v>912</v>
      </c>
      <c r="E75" s="227">
        <v>10</v>
      </c>
      <c r="F75" s="233" t="s">
        <v>912</v>
      </c>
      <c r="G75" s="228">
        <f>VLOOKUP(F75,[2]支出!$B$5:$C$132,2,FALSE)</f>
        <v>6</v>
      </c>
      <c r="H75" s="233" t="str">
        <f t="shared" si="1"/>
        <v>ガス</v>
      </c>
      <c r="I75" s="234"/>
    </row>
    <row r="76" spans="1:9" hidden="1" x14ac:dyDescent="0.45">
      <c r="A76" s="231" t="s">
        <v>913</v>
      </c>
      <c r="B76" s="236" t="s">
        <v>914</v>
      </c>
      <c r="C76" s="225" t="str">
        <f>VLOOKUP(B76,[2]普通預金・当座預金等入払摘要!$B$9:$H$203,3,FALSE)</f>
        <v>現金取引</v>
      </c>
      <c r="D76" s="232" t="s">
        <v>777</v>
      </c>
      <c r="E76" s="227">
        <f>VLOOKUP(D76,[2]収入!$C$5:$D$86,2,FALSE)</f>
        <v>13</v>
      </c>
      <c r="F76" s="233" t="s">
        <v>778</v>
      </c>
      <c r="G76" s="229">
        <v>15</v>
      </c>
      <c r="H76" s="233" t="str">
        <f t="shared" si="1"/>
        <v>現金</v>
      </c>
      <c r="I76" s="234"/>
    </row>
    <row r="77" spans="1:9" hidden="1" x14ac:dyDescent="0.45">
      <c r="A77" s="231" t="s">
        <v>915</v>
      </c>
      <c r="B77" s="237" t="s">
        <v>916</v>
      </c>
      <c r="C77" s="225" t="str">
        <f>VLOOKUP(B77,[2]普通預金・当座預金等入払摘要!$B$9:$H$203,3,FALSE)</f>
        <v>南都カード(VISA)の口座振替</v>
      </c>
      <c r="D77" s="232" t="s">
        <v>842</v>
      </c>
      <c r="E77" s="227">
        <v>8</v>
      </c>
      <c r="F77" s="233" t="s">
        <v>842</v>
      </c>
      <c r="G77" s="228">
        <f>VLOOKUP(F77,[2]支出!$B$5:$C$132,2,FALSE)</f>
        <v>4</v>
      </c>
      <c r="H77" s="233" t="str">
        <f t="shared" si="1"/>
        <v>南都カード</v>
      </c>
      <c r="I77" s="234"/>
    </row>
    <row r="78" spans="1:9" ht="37.5" hidden="1" x14ac:dyDescent="0.45">
      <c r="A78" s="231" t="s">
        <v>788</v>
      </c>
      <c r="B78" s="237" t="s">
        <v>917</v>
      </c>
      <c r="C78" s="225" t="str">
        <f>VLOOKUP(B78,[2]普通預金・当座預金等入払摘要!$B$9:$H$203,3,FALSE)</f>
        <v>振込手数料（定額自動送金）
（ＳＢＴ端末、センター処理）</v>
      </c>
      <c r="D78" s="232" t="s">
        <v>777</v>
      </c>
      <c r="E78" s="227">
        <f>VLOOKUP(D78,[2]収入!$C$5:$D$86,2,FALSE)</f>
        <v>13</v>
      </c>
      <c r="F78" s="233" t="s">
        <v>778</v>
      </c>
      <c r="G78" s="229">
        <v>15</v>
      </c>
      <c r="H78" s="233" t="str">
        <f t="shared" si="1"/>
        <v>手数料</v>
      </c>
      <c r="I78" s="234"/>
    </row>
    <row r="79" spans="1:9" hidden="1" x14ac:dyDescent="0.45">
      <c r="A79" s="231" t="s">
        <v>918</v>
      </c>
      <c r="B79" s="236" t="s">
        <v>919</v>
      </c>
      <c r="C79" s="225" t="s">
        <v>920</v>
      </c>
      <c r="D79" s="232" t="s">
        <v>861</v>
      </c>
      <c r="E79" s="227">
        <f>VLOOKUP(D79,[2]収入!$C$5:$D$86,2,FALSE)</f>
        <v>6</v>
      </c>
      <c r="F79" s="233" t="s">
        <v>866</v>
      </c>
      <c r="G79" s="228">
        <f>VLOOKUP(F79,[2]支出!$B$5:$C$132,2,FALSE)</f>
        <v>10</v>
      </c>
      <c r="H79" s="233" t="str">
        <f t="shared" si="1"/>
        <v>ＩＢ投信</v>
      </c>
      <c r="I79" s="234"/>
    </row>
    <row r="80" spans="1:9" hidden="1" x14ac:dyDescent="0.45">
      <c r="A80" s="231" t="s">
        <v>921</v>
      </c>
      <c r="B80" s="237" t="s">
        <v>922</v>
      </c>
      <c r="C80" s="225" t="str">
        <f>VLOOKUP(B80,[2]普通預金・当座預金等入払摘要!$B$9:$H$203,3,FALSE)</f>
        <v>でんさいの支払企業の資金決済</v>
      </c>
      <c r="D80" s="232" t="s">
        <v>800</v>
      </c>
      <c r="E80" s="227">
        <f>VLOOKUP(D80,[2]収入!$C$5:$D$86,2,FALSE)</f>
        <v>2</v>
      </c>
      <c r="F80" s="233" t="s">
        <v>800</v>
      </c>
      <c r="G80" s="228">
        <f>VLOOKUP(F80,[2]支出!$B$5:$C$132,2,FALSE)</f>
        <v>7</v>
      </c>
      <c r="H80" s="233" t="str">
        <f t="shared" si="1"/>
        <v>でんさい</v>
      </c>
      <c r="I80" s="234" t="s">
        <v>787</v>
      </c>
    </row>
    <row r="81" spans="1:9" hidden="1" x14ac:dyDescent="0.45">
      <c r="A81" s="231" t="s">
        <v>788</v>
      </c>
      <c r="B81" s="237" t="s">
        <v>923</v>
      </c>
      <c r="C81" s="225" t="str">
        <f>VLOOKUP(B81,[2]普通預金・当座預金等入払摘要!$B$9:$H$203,3,FALSE)</f>
        <v>でんさい手数料</v>
      </c>
      <c r="D81" s="232" t="s">
        <v>777</v>
      </c>
      <c r="E81" s="227">
        <f>VLOOKUP(D81,[2]収入!$C$5:$D$86,2,FALSE)</f>
        <v>13</v>
      </c>
      <c r="F81" s="233" t="s">
        <v>778</v>
      </c>
      <c r="G81" s="229">
        <v>15</v>
      </c>
      <c r="H81" s="233" t="str">
        <f t="shared" si="1"/>
        <v>手数料</v>
      </c>
      <c r="I81" s="234"/>
    </row>
    <row r="82" spans="1:9" hidden="1" x14ac:dyDescent="0.45">
      <c r="A82" s="225" t="s">
        <v>924</v>
      </c>
      <c r="B82" s="237" t="s">
        <v>925</v>
      </c>
      <c r="C82" s="225"/>
      <c r="D82" s="232" t="s">
        <v>777</v>
      </c>
      <c r="E82" s="239">
        <v>13</v>
      </c>
      <c r="F82" s="233" t="s">
        <v>778</v>
      </c>
      <c r="G82" s="229">
        <v>15</v>
      </c>
      <c r="H82" s="233" t="s">
        <v>924</v>
      </c>
      <c r="I82" s="234"/>
    </row>
    <row r="83" spans="1:9" hidden="1" x14ac:dyDescent="0.45">
      <c r="A83" s="225" t="s">
        <v>926</v>
      </c>
      <c r="B83" s="237" t="s">
        <v>927</v>
      </c>
      <c r="C83" s="225"/>
      <c r="D83" s="232" t="s">
        <v>777</v>
      </c>
      <c r="E83" s="239">
        <v>13</v>
      </c>
      <c r="F83" s="233" t="s">
        <v>778</v>
      </c>
      <c r="G83" s="229">
        <v>15</v>
      </c>
      <c r="H83" s="233" t="s">
        <v>926</v>
      </c>
      <c r="I83" s="234"/>
    </row>
    <row r="84" spans="1:9" hidden="1" x14ac:dyDescent="0.45">
      <c r="A84" s="225" t="s">
        <v>926</v>
      </c>
      <c r="B84" s="237" t="s">
        <v>928</v>
      </c>
      <c r="C84" s="225"/>
      <c r="D84" s="232" t="s">
        <v>777</v>
      </c>
      <c r="E84" s="239">
        <v>13</v>
      </c>
      <c r="F84" s="233" t="s">
        <v>778</v>
      </c>
      <c r="G84" s="229">
        <v>15</v>
      </c>
      <c r="H84" s="233" t="s">
        <v>926</v>
      </c>
      <c r="I84" s="234"/>
    </row>
    <row r="85" spans="1:9" hidden="1" x14ac:dyDescent="0.45">
      <c r="A85" s="231" t="s">
        <v>929</v>
      </c>
      <c r="B85" s="238" t="s">
        <v>930</v>
      </c>
      <c r="C85" s="225" t="str">
        <f>VLOOKUP(B85,[2]普通預金・当座預金等入払摘要!$B$9:$H$203,3,FALSE)</f>
        <v>輸入決済関係</v>
      </c>
      <c r="D85" s="232" t="s">
        <v>777</v>
      </c>
      <c r="E85" s="227">
        <f>VLOOKUP(D85,[2]収入!$C$5:$D$86,2,FALSE)</f>
        <v>13</v>
      </c>
      <c r="F85" s="233" t="s">
        <v>778</v>
      </c>
      <c r="G85" s="229">
        <v>15</v>
      </c>
      <c r="H85" s="233" t="str">
        <f t="shared" ref="H85:H148" si="2">A85</f>
        <v>輸入決済</v>
      </c>
      <c r="I85" s="234"/>
    </row>
    <row r="86" spans="1:9" hidden="1" x14ac:dyDescent="0.45">
      <c r="A86" s="231" t="s">
        <v>931</v>
      </c>
      <c r="B86" s="238" t="s">
        <v>932</v>
      </c>
      <c r="C86" s="225" t="str">
        <f>VLOOKUP(B86,[2]普通預金・当座預金等入払摘要!$B$9:$H$203,3,FALSE)</f>
        <v>外貨小切手買取</v>
      </c>
      <c r="D86" s="232" t="s">
        <v>777</v>
      </c>
      <c r="E86" s="227">
        <f>VLOOKUP(D86,[2]収入!$C$5:$D$86,2,FALSE)</f>
        <v>13</v>
      </c>
      <c r="F86" s="233" t="s">
        <v>778</v>
      </c>
      <c r="G86" s="229">
        <v>15</v>
      </c>
      <c r="H86" s="233" t="str">
        <f t="shared" si="2"/>
        <v>小切手買</v>
      </c>
      <c r="I86" s="234"/>
    </row>
    <row r="87" spans="1:9" hidden="1" x14ac:dyDescent="0.45">
      <c r="A87" s="231" t="s">
        <v>933</v>
      </c>
      <c r="B87" s="238" t="s">
        <v>934</v>
      </c>
      <c r="C87" s="225" t="str">
        <f>VLOOKUP(B87,[2]普通預金・当座預金等入払摘要!$B$9:$H$203,3,FALSE)</f>
        <v>外貨小切手取立</v>
      </c>
      <c r="D87" s="232" t="s">
        <v>777</v>
      </c>
      <c r="E87" s="227">
        <f>VLOOKUP(D87,[2]収入!$C$5:$D$86,2,FALSE)</f>
        <v>13</v>
      </c>
      <c r="F87" s="233" t="s">
        <v>778</v>
      </c>
      <c r="G87" s="229">
        <v>15</v>
      </c>
      <c r="H87" s="233" t="str">
        <f t="shared" si="2"/>
        <v>小切手取</v>
      </c>
      <c r="I87" s="234"/>
    </row>
    <row r="88" spans="1:9" hidden="1" x14ac:dyDescent="0.45">
      <c r="A88" s="231" t="s">
        <v>935</v>
      </c>
      <c r="B88" s="238" t="s">
        <v>936</v>
      </c>
      <c r="C88" s="225" t="str">
        <f>VLOOKUP(B88,[2]普通預金・当座預金等入払摘要!$B$9:$H$203,3,FALSE)</f>
        <v>輸出手形買取</v>
      </c>
      <c r="D88" s="232" t="s">
        <v>777</v>
      </c>
      <c r="E88" s="227">
        <f>VLOOKUP(D88,[2]収入!$C$5:$D$86,2,FALSE)</f>
        <v>13</v>
      </c>
      <c r="F88" s="233" t="s">
        <v>778</v>
      </c>
      <c r="G88" s="229">
        <v>15</v>
      </c>
      <c r="H88" s="233" t="str">
        <f t="shared" si="2"/>
        <v>輸出買取</v>
      </c>
      <c r="I88" s="234"/>
    </row>
    <row r="89" spans="1:9" hidden="1" x14ac:dyDescent="0.45">
      <c r="A89" s="231" t="s">
        <v>937</v>
      </c>
      <c r="B89" s="238" t="s">
        <v>938</v>
      </c>
      <c r="C89" s="225" t="str">
        <f>VLOOKUP(B89,[2]普通預金・当座預金等入払摘要!$B$9:$H$203,3,FALSE)</f>
        <v>輸出手形取立</v>
      </c>
      <c r="D89" s="232" t="s">
        <v>777</v>
      </c>
      <c r="E89" s="227">
        <f>VLOOKUP(D89,[2]収入!$C$5:$D$86,2,FALSE)</f>
        <v>13</v>
      </c>
      <c r="F89" s="233" t="s">
        <v>778</v>
      </c>
      <c r="G89" s="229">
        <v>15</v>
      </c>
      <c r="H89" s="233" t="str">
        <f t="shared" si="2"/>
        <v>輸出取立</v>
      </c>
      <c r="I89" s="234"/>
    </row>
    <row r="90" spans="1:9" hidden="1" x14ac:dyDescent="0.45">
      <c r="A90" s="231" t="s">
        <v>939</v>
      </c>
      <c r="B90" s="237" t="s">
        <v>940</v>
      </c>
      <c r="C90" s="225" t="str">
        <f>VLOOKUP(B90,[2]普通預金・当座預金等入払摘要!$B$9:$H$203,3,FALSE)</f>
        <v>仕向送金自動記帳の元金</v>
      </c>
      <c r="D90" s="232" t="s">
        <v>777</v>
      </c>
      <c r="E90" s="227">
        <f>VLOOKUP(D90,[2]収入!$C$5:$D$86,2,FALSE)</f>
        <v>13</v>
      </c>
      <c r="F90" s="233" t="s">
        <v>778</v>
      </c>
      <c r="G90" s="229">
        <v>15</v>
      </c>
      <c r="H90" s="233" t="str">
        <f t="shared" si="2"/>
        <v>外為送金</v>
      </c>
      <c r="I90" s="234"/>
    </row>
    <row r="91" spans="1:9" hidden="1" x14ac:dyDescent="0.45">
      <c r="A91" s="231" t="s">
        <v>941</v>
      </c>
      <c r="B91" s="238" t="s">
        <v>942</v>
      </c>
      <c r="C91" s="225" t="str">
        <f>VLOOKUP(B91,[2]普通預金・当座預金等入払摘要!$B$9:$H$203,3,FALSE)</f>
        <v>T/C・CASH関係</v>
      </c>
      <c r="D91" s="232" t="s">
        <v>777</v>
      </c>
      <c r="E91" s="227">
        <f>VLOOKUP(D91,[2]収入!$C$5:$D$86,2,FALSE)</f>
        <v>13</v>
      </c>
      <c r="F91" s="233" t="s">
        <v>778</v>
      </c>
      <c r="G91" s="229">
        <v>15</v>
      </c>
      <c r="H91" s="233" t="str">
        <f t="shared" si="2"/>
        <v>外貨両替</v>
      </c>
      <c r="I91" s="234"/>
    </row>
    <row r="92" spans="1:9" hidden="1" x14ac:dyDescent="0.45">
      <c r="A92" s="231" t="s">
        <v>943</v>
      </c>
      <c r="B92" s="238" t="s">
        <v>944</v>
      </c>
      <c r="C92" s="225" t="str">
        <f>VLOOKUP(B92,[2]普通預金・当座預金等入払摘要!$B$9:$H$203,3,FALSE)</f>
        <v>外貨貸付の元金</v>
      </c>
      <c r="D92" s="232" t="s">
        <v>807</v>
      </c>
      <c r="E92" s="227">
        <f>VLOOKUP(D92,[2]収入!$C$5:$D$86,2,FALSE)</f>
        <v>7</v>
      </c>
      <c r="F92" s="233" t="s">
        <v>807</v>
      </c>
      <c r="G92" s="228">
        <f>VLOOKUP(F92,[2]支出!$B$5:$C$132,2,FALSE)</f>
        <v>3</v>
      </c>
      <c r="H92" s="233" t="str">
        <f t="shared" si="2"/>
        <v>融資外貨</v>
      </c>
      <c r="I92" s="234"/>
    </row>
    <row r="93" spans="1:9" hidden="1" x14ac:dyDescent="0.45">
      <c r="A93" s="231" t="s">
        <v>939</v>
      </c>
      <c r="B93" s="238" t="s">
        <v>945</v>
      </c>
      <c r="C93" s="225" t="str">
        <f>VLOOKUP(B93,[2]普通預金・当座預金等入払摘要!$B$9:$H$203,3,FALSE)</f>
        <v>仕向送金・被仕向送金</v>
      </c>
      <c r="D93" s="232" t="s">
        <v>777</v>
      </c>
      <c r="E93" s="227">
        <f>VLOOKUP(D93,[2]収入!$C$5:$D$86,2,FALSE)</f>
        <v>13</v>
      </c>
      <c r="F93" s="233" t="s">
        <v>778</v>
      </c>
      <c r="G93" s="229">
        <v>15</v>
      </c>
      <c r="H93" s="233" t="str">
        <f t="shared" si="2"/>
        <v>外為送金</v>
      </c>
      <c r="I93" s="234"/>
    </row>
    <row r="94" spans="1:9" hidden="1" x14ac:dyDescent="0.45">
      <c r="A94" s="231" t="s">
        <v>946</v>
      </c>
      <c r="B94" s="238" t="s">
        <v>947</v>
      </c>
      <c r="C94" s="225" t="str">
        <f>VLOOKUP(B94,[2]普通預金・当座預金等入払摘要!$B$9:$H$203,3,FALSE)</f>
        <v>手形貸付･証書貸付等との振替</v>
      </c>
      <c r="D94" s="232" t="s">
        <v>807</v>
      </c>
      <c r="E94" s="227">
        <f>VLOOKUP(D94,[2]収入!$C$5:$D$86,2,FALSE)</f>
        <v>7</v>
      </c>
      <c r="F94" s="233" t="s">
        <v>778</v>
      </c>
      <c r="G94" s="228">
        <v>15</v>
      </c>
      <c r="H94" s="233" t="str">
        <f t="shared" si="2"/>
        <v>ご融資</v>
      </c>
      <c r="I94" s="234"/>
    </row>
    <row r="95" spans="1:9" hidden="1" x14ac:dyDescent="0.45">
      <c r="A95" s="231" t="s">
        <v>948</v>
      </c>
      <c r="B95" s="238" t="s">
        <v>949</v>
      </c>
      <c r="C95" s="225" t="str">
        <f>VLOOKUP(B95,[2]普通預金・当座預金等入払摘要!$B$9:$H$203,3,FALSE)</f>
        <v>公共債等売買代金の振替</v>
      </c>
      <c r="D95" s="232" t="s">
        <v>861</v>
      </c>
      <c r="E95" s="227">
        <f>VLOOKUP(D95,[2]収入!$C$5:$D$86,2,FALSE)</f>
        <v>6</v>
      </c>
      <c r="F95" s="233" t="s">
        <v>866</v>
      </c>
      <c r="G95" s="228">
        <f>VLOOKUP(F95,[2]支出!$B$5:$C$132,2,FALSE)</f>
        <v>10</v>
      </c>
      <c r="H95" s="233" t="str">
        <f t="shared" si="2"/>
        <v>証券</v>
      </c>
      <c r="I95" s="234"/>
    </row>
    <row r="96" spans="1:9" hidden="1" x14ac:dyDescent="0.45">
      <c r="A96" s="231" t="s">
        <v>950</v>
      </c>
      <c r="B96" s="237" t="s">
        <v>951</v>
      </c>
      <c r="C96" s="225" t="str">
        <f>VLOOKUP(B96,[2]普通預金・当座預金等入払摘要!$B$9:$H$203,3,FALSE)</f>
        <v>普通社債の購入</v>
      </c>
      <c r="D96" s="232" t="s">
        <v>777</v>
      </c>
      <c r="E96" s="227">
        <f>VLOOKUP(D96,[2]収入!$C$5:$D$86,2,FALSE)</f>
        <v>13</v>
      </c>
      <c r="F96" s="233" t="s">
        <v>778</v>
      </c>
      <c r="G96" s="229">
        <v>15</v>
      </c>
      <c r="H96" s="233" t="str">
        <f t="shared" si="2"/>
        <v>社債</v>
      </c>
      <c r="I96" s="234"/>
    </row>
    <row r="97" spans="1:9" hidden="1" x14ac:dyDescent="0.45">
      <c r="A97" s="231" t="s">
        <v>820</v>
      </c>
      <c r="B97" s="238" t="s">
        <v>952</v>
      </c>
      <c r="C97" s="225" t="str">
        <f>VLOOKUP(B97,[2]普通預金・当座預金等入払摘要!$B$9:$H$203,3,FALSE)</f>
        <v>総合口座貸越利息</v>
      </c>
      <c r="D97" s="232" t="s">
        <v>777</v>
      </c>
      <c r="E97" s="227">
        <f>VLOOKUP(D97,[2]収入!$C$5:$D$86,2,FALSE)</f>
        <v>13</v>
      </c>
      <c r="F97" s="233" t="s">
        <v>807</v>
      </c>
      <c r="G97" s="228">
        <f>VLOOKUP(F97,[2]支出!$B$5:$C$132,2,FALSE)</f>
        <v>3</v>
      </c>
      <c r="H97" s="233" t="str">
        <f t="shared" si="2"/>
        <v>貸越利息</v>
      </c>
      <c r="I97" s="234"/>
    </row>
    <row r="98" spans="1:9" hidden="1" x14ac:dyDescent="0.45">
      <c r="A98" s="231" t="s">
        <v>953</v>
      </c>
      <c r="B98" s="238" t="s">
        <v>954</v>
      </c>
      <c r="C98" s="225" t="str">
        <f>VLOOKUP(B98,[2]普通預金・当座預金等入払摘要!$B$9:$H$203,3,FALSE)</f>
        <v>会費（ＳＢＴ端末用)</v>
      </c>
      <c r="D98" s="232" t="s">
        <v>777</v>
      </c>
      <c r="E98" s="227">
        <f>VLOOKUP(D98,[2]収入!$C$5:$D$86,2,FALSE)</f>
        <v>13</v>
      </c>
      <c r="F98" s="233" t="s">
        <v>778</v>
      </c>
      <c r="G98" s="229">
        <v>15</v>
      </c>
      <c r="H98" s="233" t="str">
        <f t="shared" si="2"/>
        <v>会費</v>
      </c>
      <c r="I98" s="234"/>
    </row>
    <row r="99" spans="1:9" hidden="1" x14ac:dyDescent="0.45">
      <c r="A99" s="231" t="s">
        <v>953</v>
      </c>
      <c r="B99" s="237" t="s">
        <v>955</v>
      </c>
      <c r="C99" s="225" t="str">
        <f>VLOOKUP(B99,[2]普通預金・当座預金等入払摘要!$B$9:$H$203,3,FALSE)</f>
        <v>会費</v>
      </c>
      <c r="D99" s="232" t="s">
        <v>777</v>
      </c>
      <c r="E99" s="227">
        <f>VLOOKUP(D99,[2]収入!$C$5:$D$86,2,FALSE)</f>
        <v>13</v>
      </c>
      <c r="F99" s="233" t="s">
        <v>778</v>
      </c>
      <c r="G99" s="229">
        <v>15</v>
      </c>
      <c r="H99" s="233" t="str">
        <f t="shared" si="2"/>
        <v>会費</v>
      </c>
      <c r="I99" s="234"/>
    </row>
    <row r="100" spans="1:9" ht="37.5" hidden="1" x14ac:dyDescent="0.45">
      <c r="A100" s="231" t="s">
        <v>822</v>
      </c>
      <c r="B100" s="238" t="s">
        <v>956</v>
      </c>
      <c r="C100" s="225" t="str">
        <f>VLOOKUP(B100,[2]普通預金・当座預金等入払摘要!$B$9:$H$203,3,FALSE)</f>
        <v>手証貸、当貸(専用)、代理貸の内入・回収</v>
      </c>
      <c r="D100" s="232" t="s">
        <v>807</v>
      </c>
      <c r="E100" s="227">
        <f>VLOOKUP(D100,[2]収入!$C$5:$D$86,2,FALSE)</f>
        <v>7</v>
      </c>
      <c r="F100" s="233" t="s">
        <v>807</v>
      </c>
      <c r="G100" s="228">
        <f>VLOOKUP(F100,[2]支出!$B$5:$C$132,2,FALSE)</f>
        <v>3</v>
      </c>
      <c r="H100" s="233" t="str">
        <f t="shared" si="2"/>
        <v>ご返済</v>
      </c>
      <c r="I100" s="234"/>
    </row>
    <row r="101" spans="1:9" ht="37.5" hidden="1" x14ac:dyDescent="0.45">
      <c r="A101" s="231" t="s">
        <v>901</v>
      </c>
      <c r="B101" s="238" t="s">
        <v>957</v>
      </c>
      <c r="C101" s="225" t="str">
        <f>VLOOKUP(B101,[2]普通預金・当座預金等入払摘要!$B$9:$H$203,3,FALSE)</f>
        <v>手証貸、当貸(専用)、代理貸の利息</v>
      </c>
      <c r="D101" s="232" t="s">
        <v>777</v>
      </c>
      <c r="E101" s="227">
        <f>VLOOKUP(D101,[2]収入!$C$5:$D$86,2,FALSE)</f>
        <v>13</v>
      </c>
      <c r="F101" s="233" t="s">
        <v>778</v>
      </c>
      <c r="G101" s="229">
        <v>15</v>
      </c>
      <c r="H101" s="233" t="str">
        <f t="shared" si="2"/>
        <v>融資利息</v>
      </c>
      <c r="I101" s="234"/>
    </row>
    <row r="102" spans="1:9" ht="37.5" hidden="1" x14ac:dyDescent="0.45">
      <c r="A102" s="231" t="s">
        <v>958</v>
      </c>
      <c r="B102" s="238" t="s">
        <v>959</v>
      </c>
      <c r="C102" s="225" t="str">
        <f>VLOOKUP(B102,[2]普通預金・当座預金等入払摘要!$B$9:$H$203,3,FALSE)</f>
        <v>支払承諾の保証料、信用保証協会等への支払保証料</v>
      </c>
      <c r="D102" s="232" t="s">
        <v>777</v>
      </c>
      <c r="E102" s="227">
        <f>VLOOKUP(D102,[2]収入!$C$5:$D$86,2,FALSE)</f>
        <v>13</v>
      </c>
      <c r="F102" s="233" t="s">
        <v>778</v>
      </c>
      <c r="G102" s="229">
        <v>15</v>
      </c>
      <c r="H102" s="233" t="str">
        <f t="shared" si="2"/>
        <v>保証料</v>
      </c>
      <c r="I102" s="234"/>
    </row>
    <row r="103" spans="1:9" ht="37.5" hidden="1" x14ac:dyDescent="0.45">
      <c r="A103" s="231" t="s">
        <v>960</v>
      </c>
      <c r="B103" s="238" t="s">
        <v>961</v>
      </c>
      <c r="C103" s="225" t="str">
        <f>VLOOKUP(B103,[2]普通預金・当座預金等入払摘要!$B$9:$H$203,3,FALSE)</f>
        <v>手証貸、当貸(専用)、代理貸の戻し利息</v>
      </c>
      <c r="D103" s="232" t="s">
        <v>777</v>
      </c>
      <c r="E103" s="227">
        <f>VLOOKUP(D103,[2]収入!$C$5:$D$86,2,FALSE)</f>
        <v>13</v>
      </c>
      <c r="F103" s="233" t="s">
        <v>778</v>
      </c>
      <c r="G103" s="229">
        <v>15</v>
      </c>
      <c r="H103" s="233" t="str">
        <f t="shared" si="2"/>
        <v>戻し利息</v>
      </c>
      <c r="I103" s="234"/>
    </row>
    <row r="104" spans="1:9" ht="37.5" hidden="1" x14ac:dyDescent="0.45">
      <c r="A104" s="231" t="s">
        <v>962</v>
      </c>
      <c r="B104" s="238" t="s">
        <v>963</v>
      </c>
      <c r="C104" s="225" t="str">
        <f>VLOOKUP(B104,[2]普通預金・当座預金等入払摘要!$B$9:$H$203,3,FALSE)</f>
        <v>支払承諾の戻し保証料、信用保証協会等からの戻し保証料</v>
      </c>
      <c r="D104" s="232" t="s">
        <v>777</v>
      </c>
      <c r="E104" s="227">
        <f>VLOOKUP(D104,[2]収入!$C$5:$D$86,2,FALSE)</f>
        <v>13</v>
      </c>
      <c r="F104" s="233" t="s">
        <v>778</v>
      </c>
      <c r="G104" s="229">
        <v>15</v>
      </c>
      <c r="H104" s="233" t="str">
        <f t="shared" si="2"/>
        <v>戻保証料</v>
      </c>
      <c r="I104" s="234"/>
    </row>
    <row r="105" spans="1:9" ht="37.5" hidden="1" x14ac:dyDescent="0.45">
      <c r="A105" s="231" t="s">
        <v>964</v>
      </c>
      <c r="B105" s="238" t="s">
        <v>965</v>
      </c>
      <c r="C105" s="225" t="str">
        <f>VLOOKUP(B105,[2]普通預金・当座預金等入払摘要!$B$9:$H$203,3,FALSE)</f>
        <v>手証貸、当貸(専用)、代理貸の印紙代</v>
      </c>
      <c r="D105" s="232" t="s">
        <v>777</v>
      </c>
      <c r="E105" s="227">
        <f>VLOOKUP(D105,[2]収入!$C$5:$D$86,2,FALSE)</f>
        <v>13</v>
      </c>
      <c r="F105" s="233" t="s">
        <v>778</v>
      </c>
      <c r="G105" s="229">
        <v>15</v>
      </c>
      <c r="H105" s="233" t="str">
        <f t="shared" si="2"/>
        <v>印紙代</v>
      </c>
      <c r="I105" s="234"/>
    </row>
    <row r="106" spans="1:9" hidden="1" x14ac:dyDescent="0.45">
      <c r="A106" s="231" t="s">
        <v>788</v>
      </c>
      <c r="B106" s="238" t="s">
        <v>966</v>
      </c>
      <c r="C106" s="225" t="str">
        <f>VLOOKUP(B106,[2]普通預金・当座預金等入払摘要!$B$9:$H$203,3,FALSE)</f>
        <v>貸付関係手数料</v>
      </c>
      <c r="D106" s="232" t="s">
        <v>777</v>
      </c>
      <c r="E106" s="227">
        <f>VLOOKUP(D106,[2]収入!$C$5:$D$86,2,FALSE)</f>
        <v>13</v>
      </c>
      <c r="F106" s="233" t="s">
        <v>778</v>
      </c>
      <c r="G106" s="229">
        <v>15</v>
      </c>
      <c r="H106" s="233" t="str">
        <f t="shared" si="2"/>
        <v>手数料</v>
      </c>
      <c r="I106" s="234"/>
    </row>
    <row r="107" spans="1:9" hidden="1" x14ac:dyDescent="0.45">
      <c r="A107" s="231" t="s">
        <v>967</v>
      </c>
      <c r="B107" s="238" t="s">
        <v>968</v>
      </c>
      <c r="C107" s="225" t="str">
        <f>VLOOKUP(B107,[2]普通預金・当座預金等入払摘要!$B$9:$H$203,3,FALSE)</f>
        <v>確定日付料</v>
      </c>
      <c r="D107" s="232" t="s">
        <v>777</v>
      </c>
      <c r="E107" s="227">
        <f>VLOOKUP(D107,[2]収入!$C$5:$D$86,2,FALSE)</f>
        <v>13</v>
      </c>
      <c r="F107" s="233" t="s">
        <v>778</v>
      </c>
      <c r="G107" s="229">
        <v>15</v>
      </c>
      <c r="H107" s="233" t="str">
        <f t="shared" si="2"/>
        <v>確定日付</v>
      </c>
      <c r="I107" s="234"/>
    </row>
    <row r="108" spans="1:9" hidden="1" x14ac:dyDescent="0.45">
      <c r="A108" s="231" t="s">
        <v>969</v>
      </c>
      <c r="B108" s="238" t="s">
        <v>970</v>
      </c>
      <c r="C108" s="225" t="str">
        <f>VLOOKUP(B108,[2]普通預金・当座預金等入払摘要!$B$9:$H$203,3,FALSE)</f>
        <v>登記費用等</v>
      </c>
      <c r="D108" s="232" t="s">
        <v>777</v>
      </c>
      <c r="E108" s="227">
        <f>VLOOKUP(D108,[2]収入!$C$5:$D$86,2,FALSE)</f>
        <v>13</v>
      </c>
      <c r="F108" s="233" t="s">
        <v>778</v>
      </c>
      <c r="G108" s="229">
        <v>15</v>
      </c>
      <c r="H108" s="233" t="str">
        <f t="shared" si="2"/>
        <v>登記費用</v>
      </c>
      <c r="I108" s="234"/>
    </row>
    <row r="109" spans="1:9" hidden="1" x14ac:dyDescent="0.45">
      <c r="A109" s="231" t="s">
        <v>822</v>
      </c>
      <c r="B109" s="236" t="s">
        <v>971</v>
      </c>
      <c r="C109" s="225" t="str">
        <f>VLOOKUP(B109,[2]普通預金・当座預金等入払摘要!$B$9:$H$203,3,FALSE)</f>
        <v>連日引落の返済</v>
      </c>
      <c r="D109" s="232" t="s">
        <v>807</v>
      </c>
      <c r="E109" s="227">
        <f>VLOOKUP(D109,[2]収入!$C$5:$D$86,2,FALSE)</f>
        <v>7</v>
      </c>
      <c r="F109" s="233" t="s">
        <v>807</v>
      </c>
      <c r="G109" s="228">
        <f>VLOOKUP(F109,[2]支出!$B$5:$C$132,2,FALSE)</f>
        <v>3</v>
      </c>
      <c r="H109" s="233" t="str">
        <f t="shared" si="2"/>
        <v>ご返済</v>
      </c>
      <c r="I109" s="234"/>
    </row>
    <row r="110" spans="1:9" hidden="1" x14ac:dyDescent="0.45">
      <c r="A110" s="231" t="s">
        <v>901</v>
      </c>
      <c r="B110" s="238" t="s">
        <v>972</v>
      </c>
      <c r="C110" s="225" t="str">
        <f>VLOOKUP(B110,[2]普通預金・当座預金等入払摘要!$B$9:$H$203,3,FALSE)</f>
        <v>連日引落の融資利息</v>
      </c>
      <c r="D110" s="232" t="s">
        <v>777</v>
      </c>
      <c r="E110" s="227">
        <f>VLOOKUP(D110,[2]収入!$C$5:$D$86,2,FALSE)</f>
        <v>13</v>
      </c>
      <c r="F110" s="233" t="s">
        <v>778</v>
      </c>
      <c r="G110" s="229">
        <v>15</v>
      </c>
      <c r="H110" s="233" t="str">
        <f t="shared" si="2"/>
        <v>融資利息</v>
      </c>
      <c r="I110" s="234"/>
    </row>
    <row r="111" spans="1:9" hidden="1" x14ac:dyDescent="0.45">
      <c r="A111" s="231" t="s">
        <v>960</v>
      </c>
      <c r="B111" s="238" t="s">
        <v>973</v>
      </c>
      <c r="C111" s="225" t="str">
        <f>VLOOKUP(B111,[2]普通預金・当座預金等入払摘要!$B$9:$H$203,3,FALSE)</f>
        <v>連日引落の戻し利息</v>
      </c>
      <c r="D111" s="232" t="s">
        <v>777</v>
      </c>
      <c r="E111" s="227">
        <f>VLOOKUP(D111,[2]収入!$C$5:$D$86,2,FALSE)</f>
        <v>13</v>
      </c>
      <c r="F111" s="233" t="s">
        <v>778</v>
      </c>
      <c r="G111" s="229">
        <v>15</v>
      </c>
      <c r="H111" s="233" t="str">
        <f t="shared" si="2"/>
        <v>戻し利息</v>
      </c>
      <c r="I111" s="234"/>
    </row>
    <row r="112" spans="1:9" hidden="1" x14ac:dyDescent="0.45">
      <c r="A112" s="231" t="s">
        <v>974</v>
      </c>
      <c r="B112" s="238" t="s">
        <v>975</v>
      </c>
      <c r="C112" s="225" t="str">
        <f>VLOOKUP(B112,[2]普通預金・当座預金等入払摘要!$B$9:$H$203,3,FALSE)</f>
        <v>住宅機構</v>
      </c>
      <c r="D112" s="232" t="s">
        <v>807</v>
      </c>
      <c r="E112" s="227">
        <f>VLOOKUP(D112,[2]収入!$C$5:$D$86,2,FALSE)</f>
        <v>7</v>
      </c>
      <c r="F112" s="233" t="s">
        <v>807</v>
      </c>
      <c r="G112" s="228">
        <f>VLOOKUP(F112,[2]支出!$B$5:$C$132,2,FALSE)</f>
        <v>3</v>
      </c>
      <c r="H112" s="233" t="str">
        <f t="shared" si="2"/>
        <v>住宅機構</v>
      </c>
      <c r="I112" s="234"/>
    </row>
    <row r="113" spans="1:9" ht="56.25" hidden="1" x14ac:dyDescent="0.45">
      <c r="A113" s="231" t="s">
        <v>976</v>
      </c>
      <c r="B113" s="238" t="s">
        <v>977</v>
      </c>
      <c r="C113" s="225" t="str">
        <f>VLOOKUP(B113,[2]普通預金・当座預金等入払摘要!$B$9:$H$203,3,FALSE)</f>
        <v>㈱日本政策金融公庫
(旧国民生活金融公庫、旧中小企業金融公庫など)　</v>
      </c>
      <c r="D113" s="232" t="s">
        <v>807</v>
      </c>
      <c r="E113" s="227">
        <f>VLOOKUP(D113,[2]収入!$C$5:$D$86,2,FALSE)</f>
        <v>7</v>
      </c>
      <c r="F113" s="233" t="s">
        <v>807</v>
      </c>
      <c r="G113" s="228">
        <f>VLOOKUP(F113,[2]支出!$B$5:$C$132,2,FALSE)</f>
        <v>3</v>
      </c>
      <c r="H113" s="233" t="str">
        <f t="shared" si="2"/>
        <v>金融公庫</v>
      </c>
      <c r="I113" s="234"/>
    </row>
    <row r="114" spans="1:9" hidden="1" x14ac:dyDescent="0.45">
      <c r="A114" s="231" t="s">
        <v>978</v>
      </c>
      <c r="B114" s="238" t="s">
        <v>979</v>
      </c>
      <c r="C114" s="225" t="str">
        <f>VLOOKUP(B114,[2]普通預金・当座預金等入払摘要!$B$9:$H$203,3,FALSE)</f>
        <v>内入利息</v>
      </c>
      <c r="D114" s="232" t="s">
        <v>777</v>
      </c>
      <c r="E114" s="227">
        <f>VLOOKUP(D114,[2]収入!$C$5:$D$86,2,FALSE)</f>
        <v>13</v>
      </c>
      <c r="F114" s="233" t="s">
        <v>778</v>
      </c>
      <c r="G114" s="229">
        <v>15</v>
      </c>
      <c r="H114" s="233" t="str">
        <f t="shared" si="2"/>
        <v>内入利息</v>
      </c>
      <c r="I114" s="234"/>
    </row>
    <row r="115" spans="1:9" hidden="1" x14ac:dyDescent="0.45">
      <c r="A115" s="231" t="s">
        <v>980</v>
      </c>
      <c r="B115" s="238" t="s">
        <v>981</v>
      </c>
      <c r="C115" s="225" t="str">
        <f>VLOOKUP(B115,[2]普通預金・当座預金等入払摘要!$B$9:$H$203,3,FALSE)</f>
        <v>カードによる店頭取引</v>
      </c>
      <c r="D115" s="232" t="s">
        <v>865</v>
      </c>
      <c r="E115" s="227">
        <f>VLOOKUP(D115,[2]収入!$C$5:$D$86,2,FALSE)</f>
        <v>5</v>
      </c>
      <c r="F115" s="233" t="s">
        <v>982</v>
      </c>
      <c r="G115" s="229">
        <v>2</v>
      </c>
      <c r="H115" s="233" t="str">
        <f t="shared" si="2"/>
        <v>カード</v>
      </c>
      <c r="I115" s="234"/>
    </row>
    <row r="116" spans="1:9" x14ac:dyDescent="0.45">
      <c r="A116" s="231" t="s">
        <v>983</v>
      </c>
      <c r="B116" s="238" t="s">
        <v>984</v>
      </c>
      <c r="C116" s="225"/>
      <c r="D116" s="232" t="s">
        <v>865</v>
      </c>
      <c r="E116" s="227">
        <f>VLOOKUP(D116,[2]収入!$C$5:$D$86,2,FALSE)</f>
        <v>5</v>
      </c>
      <c r="F116" s="233" t="s">
        <v>982</v>
      </c>
      <c r="G116" s="229">
        <v>2</v>
      </c>
      <c r="H116" s="233" t="str">
        <f t="shared" si="2"/>
        <v>コンビニ</v>
      </c>
      <c r="I116" s="289" t="s">
        <v>1220</v>
      </c>
    </row>
    <row r="117" spans="1:9" x14ac:dyDescent="0.45">
      <c r="A117" s="231" t="s">
        <v>983</v>
      </c>
      <c r="B117" s="238" t="s">
        <v>985</v>
      </c>
      <c r="C117" s="225"/>
      <c r="D117" s="232" t="s">
        <v>865</v>
      </c>
      <c r="E117" s="227">
        <f>VLOOKUP(D117,[2]収入!$C$5:$D$86,2,FALSE)</f>
        <v>5</v>
      </c>
      <c r="F117" s="233" t="s">
        <v>982</v>
      </c>
      <c r="G117" s="229">
        <v>2</v>
      </c>
      <c r="H117" s="233" t="str">
        <f t="shared" si="2"/>
        <v>コンビニ</v>
      </c>
      <c r="I117" s="234" t="s">
        <v>787</v>
      </c>
    </row>
    <row r="118" spans="1:9" x14ac:dyDescent="0.45">
      <c r="A118" s="231" t="s">
        <v>983</v>
      </c>
      <c r="B118" s="238" t="s">
        <v>986</v>
      </c>
      <c r="C118" s="225"/>
      <c r="D118" s="232" t="s">
        <v>865</v>
      </c>
      <c r="E118" s="227">
        <f>VLOOKUP(D118,[2]収入!$C$5:$D$86,2,FALSE)</f>
        <v>5</v>
      </c>
      <c r="F118" s="233" t="s">
        <v>982</v>
      </c>
      <c r="G118" s="229">
        <v>2</v>
      </c>
      <c r="H118" s="233" t="str">
        <f t="shared" si="2"/>
        <v>コンビニ</v>
      </c>
      <c r="I118" s="234" t="s">
        <v>787</v>
      </c>
    </row>
    <row r="119" spans="1:9" x14ac:dyDescent="0.45">
      <c r="A119" s="231" t="s">
        <v>983</v>
      </c>
      <c r="B119" s="238" t="s">
        <v>987</v>
      </c>
      <c r="C119" s="225"/>
      <c r="D119" s="232" t="s">
        <v>865</v>
      </c>
      <c r="E119" s="227">
        <f>VLOOKUP(D119,[2]収入!$C$5:$D$86,2,FALSE)</f>
        <v>5</v>
      </c>
      <c r="F119" s="233" t="s">
        <v>982</v>
      </c>
      <c r="G119" s="229">
        <v>2</v>
      </c>
      <c r="H119" s="233" t="str">
        <f t="shared" si="2"/>
        <v>コンビニ</v>
      </c>
      <c r="I119" s="234" t="s">
        <v>787</v>
      </c>
    </row>
    <row r="120" spans="1:9" hidden="1" x14ac:dyDescent="0.45">
      <c r="A120" s="231" t="s">
        <v>820</v>
      </c>
      <c r="B120" s="238" t="s">
        <v>988</v>
      </c>
      <c r="C120" s="225" t="str">
        <f>VLOOKUP(B120,[2]普通預金・当座預金等入払摘要!$B$9:$H$203,3,FALSE)</f>
        <v>ビジネスカードローン貸越利息</v>
      </c>
      <c r="D120" s="232" t="s">
        <v>777</v>
      </c>
      <c r="E120" s="227">
        <f>VLOOKUP(D120,[2]収入!$C$5:$D$86,2,FALSE)</f>
        <v>13</v>
      </c>
      <c r="F120" s="233" t="s">
        <v>778</v>
      </c>
      <c r="G120" s="229">
        <v>15</v>
      </c>
      <c r="H120" s="233" t="str">
        <f t="shared" si="2"/>
        <v>貸越利息</v>
      </c>
      <c r="I120" s="234"/>
    </row>
    <row r="121" spans="1:9" hidden="1" x14ac:dyDescent="0.45">
      <c r="A121" s="231" t="s">
        <v>824</v>
      </c>
      <c r="B121" s="238" t="s">
        <v>989</v>
      </c>
      <c r="C121" s="225" t="s">
        <v>990</v>
      </c>
      <c r="D121" s="232" t="s">
        <v>777</v>
      </c>
      <c r="E121" s="227">
        <f>VLOOKUP(D121,[2]収入!$C$5:$D$86,2,FALSE)</f>
        <v>13</v>
      </c>
      <c r="F121" s="233" t="s">
        <v>778</v>
      </c>
      <c r="G121" s="229">
        <v>15</v>
      </c>
      <c r="H121" s="233" t="str">
        <f t="shared" si="2"/>
        <v>返済調整</v>
      </c>
      <c r="I121" s="234"/>
    </row>
    <row r="122" spans="1:9" ht="37.5" hidden="1" x14ac:dyDescent="0.45">
      <c r="A122" s="231" t="s">
        <v>991</v>
      </c>
      <c r="B122" s="238" t="s">
        <v>992</v>
      </c>
      <c r="C122" s="225" t="str">
        <f>VLOOKUP(B122,[2]普通預金・当座預金等入払摘要!$B$9:$H$203,3,FALSE)</f>
        <v>法人ｲﾝﾀｰﾈｯﾄﾊﾞﾝｷﾝｸﾞによる振替(通知連動）</v>
      </c>
      <c r="D122" s="232" t="s">
        <v>861</v>
      </c>
      <c r="E122" s="227">
        <f>VLOOKUP(D122,[2]収入!$C$5:$D$86,2,FALSE)</f>
        <v>6</v>
      </c>
      <c r="F122" s="233" t="s">
        <v>861</v>
      </c>
      <c r="G122" s="228">
        <f>VLOOKUP(F122,[2]支出!$B$5:$C$132,2,FALSE)</f>
        <v>9</v>
      </c>
      <c r="H122" s="233" t="str">
        <f t="shared" si="2"/>
        <v>通知</v>
      </c>
      <c r="I122" s="234"/>
    </row>
    <row r="123" spans="1:9" ht="37.5" hidden="1" x14ac:dyDescent="0.45">
      <c r="A123" s="231" t="s">
        <v>993</v>
      </c>
      <c r="B123" s="238" t="s">
        <v>994</v>
      </c>
      <c r="C123" s="225" t="str">
        <f>VLOOKUP(B123,[2]普通預金・当座預金等入払摘要!$B$9:$H$203,3,FALSE)</f>
        <v>法人ｲﾝﾀｰﾈｯﾄﾊﾞﾝｷﾝｸﾞによる振替（普通⇔当座）</v>
      </c>
      <c r="D123" s="232" t="s">
        <v>861</v>
      </c>
      <c r="E123" s="227">
        <f>VLOOKUP(D123,[2]収入!$C$5:$D$86,2,FALSE)</f>
        <v>6</v>
      </c>
      <c r="F123" s="233" t="s">
        <v>861</v>
      </c>
      <c r="G123" s="228">
        <f>VLOOKUP(F123,[2]支出!$B$5:$C$132,2,FALSE)</f>
        <v>9</v>
      </c>
      <c r="H123" s="233" t="str">
        <f t="shared" si="2"/>
        <v>ＥＢ振替</v>
      </c>
      <c r="I123" s="234"/>
    </row>
    <row r="124" spans="1:9" ht="37.5" hidden="1" x14ac:dyDescent="0.45">
      <c r="A124" s="231" t="s">
        <v>995</v>
      </c>
      <c r="B124" s="238" t="s">
        <v>996</v>
      </c>
      <c r="C124" s="225" t="str">
        <f>VLOOKUP(B124,[2]普通預金・当座預金等入払摘要!$B$9:$H$203,3,FALSE)</f>
        <v>法人ｲﾝﾀｰﾈｯﾄﾊﾞﾝｷﾝｸﾞでの本支店振込</v>
      </c>
      <c r="D124" s="232" t="s">
        <v>800</v>
      </c>
      <c r="E124" s="227">
        <f>VLOOKUP(D124,[2]収入!$C$5:$D$86,2,FALSE)</f>
        <v>2</v>
      </c>
      <c r="F124" s="233" t="s">
        <v>800</v>
      </c>
      <c r="G124" s="228">
        <f>VLOOKUP(F124,[2]支出!$B$5:$C$132,2,FALSE)</f>
        <v>7</v>
      </c>
      <c r="H124" s="233" t="str">
        <f t="shared" si="2"/>
        <v>ＥＢ振込</v>
      </c>
      <c r="I124" s="234" t="s">
        <v>787</v>
      </c>
    </row>
    <row r="125" spans="1:9" ht="37.5" hidden="1" x14ac:dyDescent="0.45">
      <c r="A125" s="231" t="s">
        <v>995</v>
      </c>
      <c r="B125" s="238" t="s">
        <v>997</v>
      </c>
      <c r="C125" s="225" t="str">
        <f>VLOOKUP(B125,[2]普通預金・当座預金等入払摘要!$B$9:$H$203,3,FALSE)</f>
        <v>法人ｲﾝﾀｰﾈｯﾄﾊﾞﾝｷﾝｸﾞでの他行振込</v>
      </c>
      <c r="D125" s="232" t="s">
        <v>800</v>
      </c>
      <c r="E125" s="227">
        <f>VLOOKUP(D125,[2]収入!$C$5:$D$86,2,FALSE)</f>
        <v>2</v>
      </c>
      <c r="F125" s="233" t="s">
        <v>800</v>
      </c>
      <c r="G125" s="228">
        <f>VLOOKUP(F125,[2]支出!$B$5:$C$132,2,FALSE)</f>
        <v>7</v>
      </c>
      <c r="H125" s="233" t="str">
        <f t="shared" si="2"/>
        <v>ＥＢ振込</v>
      </c>
      <c r="I125" s="234" t="s">
        <v>787</v>
      </c>
    </row>
    <row r="126" spans="1:9" hidden="1" x14ac:dyDescent="0.45">
      <c r="A126" s="231" t="s">
        <v>998</v>
      </c>
      <c r="B126" s="237" t="s">
        <v>999</v>
      </c>
      <c r="C126" s="225" t="str">
        <f>VLOOKUP(B126,[2]普通預金・当座預金等入払摘要!$B$9:$H$203,3,FALSE)</f>
        <v>未徴収金</v>
      </c>
      <c r="D126" s="232" t="s">
        <v>777</v>
      </c>
      <c r="E126" s="227">
        <f>VLOOKUP(D126,[2]収入!$C$5:$D$86,2,FALSE)</f>
        <v>13</v>
      </c>
      <c r="F126" s="233" t="s">
        <v>778</v>
      </c>
      <c r="G126" s="229">
        <v>15</v>
      </c>
      <c r="H126" s="233" t="str">
        <f t="shared" si="2"/>
        <v>お利息等</v>
      </c>
      <c r="I126" s="234"/>
    </row>
    <row r="127" spans="1:9" hidden="1" x14ac:dyDescent="0.45">
      <c r="A127" s="231" t="s">
        <v>993</v>
      </c>
      <c r="B127" s="238" t="s">
        <v>1000</v>
      </c>
      <c r="C127" s="225" t="str">
        <f>VLOOKUP(B127,[2]普通預金・当座預金等入払摘要!$B$9:$H$203,3,FALSE)</f>
        <v>ｲﾝﾀｰﾈｯﾄﾊﾞﾝｷﾝｸﾞによる振替</v>
      </c>
      <c r="D127" s="232" t="s">
        <v>861</v>
      </c>
      <c r="E127" s="227">
        <f>VLOOKUP(D127,[2]収入!$C$5:$D$86,2,FALSE)</f>
        <v>6</v>
      </c>
      <c r="F127" s="233" t="s">
        <v>861</v>
      </c>
      <c r="G127" s="228">
        <f>VLOOKUP(F127,[2]支出!$B$5:$C$132,2,FALSE)</f>
        <v>9</v>
      </c>
      <c r="H127" s="233" t="str">
        <f t="shared" si="2"/>
        <v>ＥＢ振替</v>
      </c>
      <c r="I127" s="234"/>
    </row>
    <row r="128" spans="1:9" ht="37.5" hidden="1" x14ac:dyDescent="0.45">
      <c r="A128" s="231" t="s">
        <v>995</v>
      </c>
      <c r="B128" s="238" t="s">
        <v>1001</v>
      </c>
      <c r="C128" s="225" t="str">
        <f>VLOOKUP(B128,[2]普通預金・当座預金等入払摘要!$B$9:$H$203,3,FALSE)</f>
        <v>ｲﾝﾀｰﾈｯﾄﾊﾞﾝｷﾝｸﾞによる本支店振込</v>
      </c>
      <c r="D128" s="232" t="s">
        <v>800</v>
      </c>
      <c r="E128" s="227">
        <f>VLOOKUP(D128,[2]収入!$C$5:$D$86,2,FALSE)</f>
        <v>2</v>
      </c>
      <c r="F128" s="233" t="s">
        <v>800</v>
      </c>
      <c r="G128" s="228">
        <f>VLOOKUP(F128,[2]支出!$B$5:$C$132,2,FALSE)</f>
        <v>7</v>
      </c>
      <c r="H128" s="233" t="str">
        <f t="shared" si="2"/>
        <v>ＥＢ振込</v>
      </c>
      <c r="I128" s="234" t="s">
        <v>787</v>
      </c>
    </row>
    <row r="129" spans="1:9" ht="37.5" hidden="1" x14ac:dyDescent="0.45">
      <c r="A129" s="231" t="s">
        <v>995</v>
      </c>
      <c r="B129" s="238" t="s">
        <v>1002</v>
      </c>
      <c r="C129" s="225" t="str">
        <f>VLOOKUP(B129,[2]普通預金・当座預金等入払摘要!$B$9:$H$203,3,FALSE)</f>
        <v>ｲﾝﾀｰﾈｯﾄﾊﾞﾝｷﾝｸﾞによる他行振込</v>
      </c>
      <c r="D129" s="232" t="s">
        <v>800</v>
      </c>
      <c r="E129" s="227">
        <f>VLOOKUP(D129,[2]収入!$C$5:$D$86,2,FALSE)</f>
        <v>2</v>
      </c>
      <c r="F129" s="233" t="s">
        <v>800</v>
      </c>
      <c r="G129" s="228">
        <f>VLOOKUP(F129,[2]支出!$B$5:$C$132,2,FALSE)</f>
        <v>7</v>
      </c>
      <c r="H129" s="233" t="str">
        <f t="shared" si="2"/>
        <v>ＥＢ振込</v>
      </c>
      <c r="I129" s="234" t="s">
        <v>787</v>
      </c>
    </row>
    <row r="130" spans="1:9" hidden="1" x14ac:dyDescent="0.45">
      <c r="A130" s="231" t="s">
        <v>993</v>
      </c>
      <c r="B130" s="238" t="s">
        <v>1003</v>
      </c>
      <c r="C130" s="225" t="str">
        <f>VLOOKUP(B130,[2]普通預金・当座預金等入払摘要!$B$9:$H$203,3,FALSE)</f>
        <v>ｽｰﾊﾟｰﾃﾚﾎﾝによる振替</v>
      </c>
      <c r="D130" s="232" t="s">
        <v>861</v>
      </c>
      <c r="E130" s="227">
        <f>VLOOKUP(D130,[2]収入!$C$5:$D$86,2,FALSE)</f>
        <v>6</v>
      </c>
      <c r="F130" s="233" t="s">
        <v>861</v>
      </c>
      <c r="G130" s="228">
        <f>VLOOKUP(F130,[2]支出!$B$5:$C$132,2,FALSE)</f>
        <v>9</v>
      </c>
      <c r="H130" s="233" t="str">
        <f t="shared" si="2"/>
        <v>ＥＢ振替</v>
      </c>
      <c r="I130" s="234"/>
    </row>
    <row r="131" spans="1:9" hidden="1" x14ac:dyDescent="0.45">
      <c r="A131" s="231" t="s">
        <v>995</v>
      </c>
      <c r="B131" s="238" t="s">
        <v>1004</v>
      </c>
      <c r="C131" s="225" t="str">
        <f>VLOOKUP(B131,[2]普通預金・当座預金等入払摘要!$B$9:$H$203,3,FALSE)</f>
        <v>ｽｰﾊﾟｰﾃﾚﾎﾝによる本支店振込</v>
      </c>
      <c r="D131" s="232" t="s">
        <v>800</v>
      </c>
      <c r="E131" s="227">
        <f>VLOOKUP(D131,[2]収入!$C$5:$D$86,2,FALSE)</f>
        <v>2</v>
      </c>
      <c r="F131" s="233" t="s">
        <v>800</v>
      </c>
      <c r="G131" s="228">
        <f>VLOOKUP(F131,[2]支出!$B$5:$C$132,2,FALSE)</f>
        <v>7</v>
      </c>
      <c r="H131" s="233" t="str">
        <f t="shared" si="2"/>
        <v>ＥＢ振込</v>
      </c>
      <c r="I131" s="234" t="s">
        <v>787</v>
      </c>
    </row>
    <row r="132" spans="1:9" hidden="1" x14ac:dyDescent="0.45">
      <c r="A132" s="231" t="s">
        <v>995</v>
      </c>
      <c r="B132" s="238" t="s">
        <v>1005</v>
      </c>
      <c r="C132" s="225" t="str">
        <f>VLOOKUP(B132,[2]普通預金・当座預金等入払摘要!$B$9:$H$203,3,FALSE)</f>
        <v>ｽｰﾊﾟｰﾃﾚﾎﾝによる他行振込</v>
      </c>
      <c r="D132" s="232" t="s">
        <v>800</v>
      </c>
      <c r="E132" s="227">
        <f>VLOOKUP(D132,[2]収入!$C$5:$D$86,2,FALSE)</f>
        <v>2</v>
      </c>
      <c r="F132" s="233" t="s">
        <v>800</v>
      </c>
      <c r="G132" s="228">
        <f>VLOOKUP(F132,[2]支出!$B$5:$C$132,2,FALSE)</f>
        <v>7</v>
      </c>
      <c r="H132" s="233" t="str">
        <f t="shared" si="2"/>
        <v>ＥＢ振込</v>
      </c>
      <c r="I132" s="234" t="s">
        <v>787</v>
      </c>
    </row>
    <row r="133" spans="1:9" hidden="1" x14ac:dyDescent="0.45">
      <c r="A133" s="231" t="s">
        <v>993</v>
      </c>
      <c r="B133" s="238" t="s">
        <v>1006</v>
      </c>
      <c r="C133" s="225" t="str">
        <f>VLOOKUP(B133,[2]普通預金・当座預金等入払摘要!$B$9:$H$203,3,FALSE)</f>
        <v>ＥＢによる振替</v>
      </c>
      <c r="D133" s="232" t="s">
        <v>861</v>
      </c>
      <c r="E133" s="227">
        <f>VLOOKUP(D133,[2]収入!$C$5:$D$86,2,FALSE)</f>
        <v>6</v>
      </c>
      <c r="F133" s="233" t="s">
        <v>861</v>
      </c>
      <c r="G133" s="228">
        <f>VLOOKUP(F133,[2]支出!$B$5:$C$132,2,FALSE)</f>
        <v>9</v>
      </c>
      <c r="H133" s="233" t="str">
        <f t="shared" si="2"/>
        <v>ＥＢ振替</v>
      </c>
      <c r="I133" s="234"/>
    </row>
    <row r="134" spans="1:9" hidden="1" x14ac:dyDescent="0.45">
      <c r="A134" s="231" t="s">
        <v>995</v>
      </c>
      <c r="B134" s="238" t="s">
        <v>1007</v>
      </c>
      <c r="C134" s="225" t="str">
        <f>VLOOKUP(B134,[2]普通預金・当座預金等入払摘要!$B$9:$H$203,3,FALSE)</f>
        <v>ＥＢによる本支店振込</v>
      </c>
      <c r="D134" s="232" t="s">
        <v>800</v>
      </c>
      <c r="E134" s="227">
        <f>VLOOKUP(D134,[2]収入!$C$5:$D$86,2,FALSE)</f>
        <v>2</v>
      </c>
      <c r="F134" s="233" t="s">
        <v>800</v>
      </c>
      <c r="G134" s="228">
        <f>VLOOKUP(F134,[2]支出!$B$5:$C$132,2,FALSE)</f>
        <v>7</v>
      </c>
      <c r="H134" s="233" t="str">
        <f t="shared" si="2"/>
        <v>ＥＢ振込</v>
      </c>
      <c r="I134" s="234" t="s">
        <v>787</v>
      </c>
    </row>
    <row r="135" spans="1:9" hidden="1" x14ac:dyDescent="0.45">
      <c r="A135" s="231" t="s">
        <v>995</v>
      </c>
      <c r="B135" s="238" t="s">
        <v>1008</v>
      </c>
      <c r="C135" s="225" t="str">
        <f>VLOOKUP(B135,[2]普通預金・当座預金等入払摘要!$B$9:$H$203,3,FALSE)</f>
        <v>ＥＢによる他行振込</v>
      </c>
      <c r="D135" s="232" t="s">
        <v>800</v>
      </c>
      <c r="E135" s="227">
        <f>VLOOKUP(D135,[2]収入!$C$5:$D$86,2,FALSE)</f>
        <v>2</v>
      </c>
      <c r="F135" s="233" t="s">
        <v>800</v>
      </c>
      <c r="G135" s="228">
        <f>VLOOKUP(F135,[2]支出!$B$5:$C$132,2,FALSE)</f>
        <v>7</v>
      </c>
      <c r="H135" s="233" t="str">
        <f t="shared" si="2"/>
        <v>ＥＢ振込</v>
      </c>
      <c r="I135" s="234" t="s">
        <v>787</v>
      </c>
    </row>
    <row r="136" spans="1:9" hidden="1" x14ac:dyDescent="0.45">
      <c r="A136" s="231" t="s">
        <v>788</v>
      </c>
      <c r="B136" s="238" t="s">
        <v>1009</v>
      </c>
      <c r="C136" s="225" t="str">
        <f>VLOOKUP(B136,[2]普通預金・当座預金等入払摘要!$B$9:$H$203,3,FALSE)</f>
        <v>定額自動送金の管理手数料</v>
      </c>
      <c r="D136" s="232" t="s">
        <v>777</v>
      </c>
      <c r="E136" s="227">
        <f>VLOOKUP(D136,[2]収入!$C$5:$D$86,2,FALSE)</f>
        <v>13</v>
      </c>
      <c r="F136" s="233" t="s">
        <v>778</v>
      </c>
      <c r="G136" s="229">
        <v>15</v>
      </c>
      <c r="H136" s="233" t="str">
        <f t="shared" si="2"/>
        <v>手数料</v>
      </c>
      <c r="I136" s="234"/>
    </row>
    <row r="137" spans="1:9" hidden="1" x14ac:dyDescent="0.45">
      <c r="A137" s="231" t="s">
        <v>993</v>
      </c>
      <c r="B137" s="237" t="s">
        <v>1010</v>
      </c>
      <c r="C137" s="225" t="str">
        <f>VLOOKUP(B137,[2]普通預金・当座預金等入払摘要!$B$9:$H$203,3,FALSE)</f>
        <v>ﾃﾚﾎﾝｻｰﾋﾞｽによる振替</v>
      </c>
      <c r="D137" s="232" t="s">
        <v>861</v>
      </c>
      <c r="E137" s="227">
        <f>VLOOKUP(D137,[2]収入!$C$5:$D$86,2,FALSE)</f>
        <v>6</v>
      </c>
      <c r="F137" s="233" t="s">
        <v>861</v>
      </c>
      <c r="G137" s="228">
        <f>VLOOKUP(F137,[2]支出!$B$5:$C$132,2,FALSE)</f>
        <v>9</v>
      </c>
      <c r="H137" s="233" t="str">
        <f t="shared" si="2"/>
        <v>ＥＢ振替</v>
      </c>
      <c r="I137" s="234"/>
    </row>
    <row r="138" spans="1:9" hidden="1" x14ac:dyDescent="0.45">
      <c r="A138" s="231" t="s">
        <v>995</v>
      </c>
      <c r="B138" s="237" t="s">
        <v>1011</v>
      </c>
      <c r="C138" s="225" t="str">
        <f>VLOOKUP(B138,[2]普通預金・当座預金等入払摘要!$B$9:$H$203,3,FALSE)</f>
        <v>ﾃﾚﾎﾝｻｰﾋﾞｽによる本支店宛振込</v>
      </c>
      <c r="D138" s="232" t="s">
        <v>800</v>
      </c>
      <c r="E138" s="227">
        <f>VLOOKUP(D138,[2]収入!$C$5:$D$86,2,FALSE)</f>
        <v>2</v>
      </c>
      <c r="F138" s="233" t="s">
        <v>800</v>
      </c>
      <c r="G138" s="228">
        <f>VLOOKUP(F138,[2]支出!$B$5:$C$132,2,FALSE)</f>
        <v>7</v>
      </c>
      <c r="H138" s="233" t="str">
        <f t="shared" si="2"/>
        <v>ＥＢ振込</v>
      </c>
      <c r="I138" s="234" t="s">
        <v>787</v>
      </c>
    </row>
    <row r="139" spans="1:9" hidden="1" x14ac:dyDescent="0.45">
      <c r="A139" s="231" t="s">
        <v>995</v>
      </c>
      <c r="B139" s="237" t="s">
        <v>1012</v>
      </c>
      <c r="C139" s="225" t="str">
        <f>VLOOKUP(B139,[2]普通預金・当座預金等入払摘要!$B$9:$H$203,3,FALSE)</f>
        <v>ﾃﾚﾎﾝｻｰﾋﾞｽによる他行宛振込</v>
      </c>
      <c r="D139" s="232" t="s">
        <v>800</v>
      </c>
      <c r="E139" s="227">
        <f>VLOOKUP(D139,[2]収入!$C$5:$D$86,2,FALSE)</f>
        <v>2</v>
      </c>
      <c r="F139" s="233" t="s">
        <v>800</v>
      </c>
      <c r="G139" s="228">
        <f>VLOOKUP(F139,[2]支出!$B$5:$C$132,2,FALSE)</f>
        <v>7</v>
      </c>
      <c r="H139" s="233" t="str">
        <f t="shared" si="2"/>
        <v>ＥＢ振込</v>
      </c>
      <c r="I139" s="234" t="s">
        <v>787</v>
      </c>
    </row>
    <row r="140" spans="1:9" x14ac:dyDescent="0.45">
      <c r="A140" s="231" t="s">
        <v>983</v>
      </c>
      <c r="B140" s="237" t="s">
        <v>1013</v>
      </c>
      <c r="C140" s="225" t="str">
        <f>VLOOKUP(B140,[2]普通預金・当座預金等入払摘要!$B$9:$H$203,3,FALSE)</f>
        <v>ｺﾝﾋﾞﾆＡＴＭ　支払</v>
      </c>
      <c r="D140" s="232" t="s">
        <v>865</v>
      </c>
      <c r="E140" s="227">
        <f>VLOOKUP(D140,[2]収入!$C$5:$D$86,2,FALSE)</f>
        <v>5</v>
      </c>
      <c r="F140" s="233" t="s">
        <v>982</v>
      </c>
      <c r="G140" s="229">
        <v>2</v>
      </c>
      <c r="H140" s="233" t="str">
        <f t="shared" si="2"/>
        <v>コンビニ</v>
      </c>
      <c r="I140" s="234"/>
    </row>
    <row r="141" spans="1:9" hidden="1" x14ac:dyDescent="0.45">
      <c r="A141" s="231" t="s">
        <v>816</v>
      </c>
      <c r="B141" s="238" t="s">
        <v>1014</v>
      </c>
      <c r="C141" s="225" t="str">
        <f>VLOOKUP(B141,[2]普通預金・当座預金等入払摘要!$B$9:$H$203,3,FALSE)</f>
        <v>ﾃﾞﾋﾞｯﾄｶｰﾄﾞ売上取消</v>
      </c>
      <c r="D141" s="232" t="s">
        <v>777</v>
      </c>
      <c r="E141" s="227">
        <f>VLOOKUP(D141,[2]収入!$C$5:$D$86,2,FALSE)</f>
        <v>13</v>
      </c>
      <c r="F141" s="233" t="s">
        <v>778</v>
      </c>
      <c r="G141" s="229">
        <v>15</v>
      </c>
      <c r="H141" s="233" t="str">
        <f t="shared" si="2"/>
        <v>取消</v>
      </c>
      <c r="I141" s="234"/>
    </row>
    <row r="142" spans="1:9" hidden="1" x14ac:dyDescent="0.45">
      <c r="A142" s="231" t="s">
        <v>1015</v>
      </c>
      <c r="B142" s="238" t="s">
        <v>1016</v>
      </c>
      <c r="C142" s="225" t="str">
        <f>VLOOKUP(B142,[2]普通預金・当座預金等入払摘要!$B$9:$H$203,3,FALSE)</f>
        <v>ﾃﾞﾋﾞｯﾄｶｰﾄﾞ売上</v>
      </c>
      <c r="D142" s="232" t="s">
        <v>1017</v>
      </c>
      <c r="E142" s="239">
        <v>9</v>
      </c>
      <c r="F142" s="233" t="s">
        <v>1017</v>
      </c>
      <c r="G142" s="228">
        <f>VLOOKUP(F142,[2]支出!$B$5:$C$132,2,FALSE)</f>
        <v>5</v>
      </c>
      <c r="H142" s="233" t="str">
        <f t="shared" si="2"/>
        <v>Ｊデビット</v>
      </c>
      <c r="I142" s="234" t="s">
        <v>787</v>
      </c>
    </row>
    <row r="143" spans="1:9" ht="37.5" hidden="1" x14ac:dyDescent="0.45">
      <c r="A143" s="231" t="s">
        <v>1018</v>
      </c>
      <c r="B143" s="238" t="s">
        <v>1019</v>
      </c>
      <c r="C143" s="225" t="str">
        <f>VLOOKUP(B143,[2]普通預金・当座預金等入払摘要!$B$9:$H$203,3,FALSE)</f>
        <v>ﾍﾟｲｼﾞｰ口座振替受付ｻｰﾋﾞｽ（顧客からの引落）</v>
      </c>
      <c r="D143" s="232" t="s">
        <v>777</v>
      </c>
      <c r="E143" s="227">
        <f>VLOOKUP(D143,[2]収入!$C$5:$D$86,2,FALSE)</f>
        <v>13</v>
      </c>
      <c r="F143" s="233" t="s">
        <v>778</v>
      </c>
      <c r="G143" s="229">
        <v>15</v>
      </c>
      <c r="H143" s="233" t="str">
        <f t="shared" si="2"/>
        <v>ペイジー</v>
      </c>
      <c r="I143" s="234" t="s">
        <v>787</v>
      </c>
    </row>
    <row r="144" spans="1:9" hidden="1" x14ac:dyDescent="0.45">
      <c r="A144" s="231" t="s">
        <v>1020</v>
      </c>
      <c r="B144" s="237" t="s">
        <v>1021</v>
      </c>
      <c r="C144" s="225" t="s">
        <v>1022</v>
      </c>
      <c r="D144" s="232" t="s">
        <v>777</v>
      </c>
      <c r="E144" s="227">
        <f>VLOOKUP(D144,[2]収入!$C$5:$D$86,2,FALSE)</f>
        <v>13</v>
      </c>
      <c r="F144" s="233" t="s">
        <v>778</v>
      </c>
      <c r="G144" s="229">
        <v>15</v>
      </c>
      <c r="H144" s="233" t="str">
        <f t="shared" si="2"/>
        <v>ＪＤ売上</v>
      </c>
      <c r="I144" s="234" t="s">
        <v>787</v>
      </c>
    </row>
    <row r="145" spans="1:9" hidden="1" x14ac:dyDescent="0.45">
      <c r="A145" s="231" t="s">
        <v>1018</v>
      </c>
      <c r="B145" s="236" t="s">
        <v>1023</v>
      </c>
      <c r="C145" s="225" t="s">
        <v>1024</v>
      </c>
      <c r="D145" s="232" t="s">
        <v>777</v>
      </c>
      <c r="E145" s="227">
        <f>VLOOKUP(D145,[2]収入!$C$5:$D$86,2,FALSE)</f>
        <v>13</v>
      </c>
      <c r="F145" s="233" t="s">
        <v>778</v>
      </c>
      <c r="G145" s="229">
        <v>15</v>
      </c>
      <c r="H145" s="233" t="str">
        <f t="shared" si="2"/>
        <v>ペイジー</v>
      </c>
      <c r="I145" s="234" t="s">
        <v>787</v>
      </c>
    </row>
    <row r="146" spans="1:9" hidden="1" x14ac:dyDescent="0.45">
      <c r="A146" s="231" t="s">
        <v>1025</v>
      </c>
      <c r="B146" s="238" t="s">
        <v>1026</v>
      </c>
      <c r="C146" s="225" t="str">
        <f>VLOOKUP(B146,[2]普通預金・当座預金等入払摘要!$B$9:$H$203,3,FALSE)</f>
        <v>郵貯カード支払</v>
      </c>
      <c r="D146" s="232" t="s">
        <v>865</v>
      </c>
      <c r="E146" s="227">
        <f>VLOOKUP(D146,[2]収入!$C$5:$D$86,2,FALSE)</f>
        <v>5</v>
      </c>
      <c r="F146" s="233" t="s">
        <v>982</v>
      </c>
      <c r="G146" s="229">
        <v>2</v>
      </c>
      <c r="H146" s="233" t="str">
        <f t="shared" si="2"/>
        <v>郵貯ＡＴＭ</v>
      </c>
      <c r="I146" s="234"/>
    </row>
    <row r="147" spans="1:9" ht="37.5" hidden="1" x14ac:dyDescent="0.45">
      <c r="A147" s="231" t="s">
        <v>1027</v>
      </c>
      <c r="B147" s="238" t="s">
        <v>1028</v>
      </c>
      <c r="C147" s="225" t="str">
        <f>VLOOKUP(B147,[2]普通預金・当座預金等入払摘要!$B$9:$H$203,3,FALSE)</f>
        <v>国民年金保険料（センター処理業前確定分）</v>
      </c>
      <c r="D147" s="232" t="s">
        <v>1029</v>
      </c>
      <c r="E147" s="227">
        <f>VLOOKUP(D147,[2]収入!$C$5:$D$86,2,FALSE)</f>
        <v>4</v>
      </c>
      <c r="F147" s="233" t="s">
        <v>1029</v>
      </c>
      <c r="G147" s="229">
        <v>14</v>
      </c>
      <c r="H147" s="233" t="str">
        <f t="shared" si="2"/>
        <v>国民年金</v>
      </c>
      <c r="I147" s="234" t="s">
        <v>787</v>
      </c>
    </row>
    <row r="148" spans="1:9" hidden="1" x14ac:dyDescent="0.45">
      <c r="A148" s="231" t="s">
        <v>1030</v>
      </c>
      <c r="B148" s="238" t="s">
        <v>1031</v>
      </c>
      <c r="C148" s="225" t="str">
        <f>VLOOKUP(B148,[2]普通預金・当座預金等入払摘要!$B$9:$H$203,3,FALSE)</f>
        <v>年金振込・国民年金保険料</v>
      </c>
      <c r="D148" s="232" t="s">
        <v>1029</v>
      </c>
      <c r="E148" s="227">
        <f>VLOOKUP(D148,[2]収入!$C$5:$D$86,2,FALSE)</f>
        <v>4</v>
      </c>
      <c r="F148" s="233" t="s">
        <v>1029</v>
      </c>
      <c r="G148" s="229">
        <v>14</v>
      </c>
      <c r="H148" s="233" t="str">
        <f t="shared" si="2"/>
        <v>年金</v>
      </c>
      <c r="I148" s="234" t="s">
        <v>787</v>
      </c>
    </row>
    <row r="149" spans="1:9" ht="37.5" hidden="1" x14ac:dyDescent="0.45">
      <c r="A149" s="231" t="s">
        <v>1032</v>
      </c>
      <c r="B149" s="238" t="s">
        <v>1033</v>
      </c>
      <c r="C149" s="225" t="str">
        <f>VLOOKUP(B149,[2]普通預金・当座預金等入払摘要!$B$9:$H$203,3,FALSE)</f>
        <v>ＮＨＫ受信料（ＳＢＴ端末、センター処理）</v>
      </c>
      <c r="D149" s="232" t="s">
        <v>852</v>
      </c>
      <c r="E149" s="227">
        <v>10</v>
      </c>
      <c r="F149" s="233" t="s">
        <v>912</v>
      </c>
      <c r="G149" s="228">
        <f>VLOOKUP(F149,[2]支出!$B$5:$C$132,2,FALSE)</f>
        <v>6</v>
      </c>
      <c r="H149" s="233" t="str">
        <f t="shared" ref="H149:H171" si="3">A149</f>
        <v>ＮＨＫ</v>
      </c>
      <c r="I149" s="234"/>
    </row>
    <row r="150" spans="1:9" ht="37.5" hidden="1" x14ac:dyDescent="0.45">
      <c r="A150" s="231" t="s">
        <v>1034</v>
      </c>
      <c r="B150" s="238" t="s">
        <v>1035</v>
      </c>
      <c r="C150" s="225" t="str">
        <f>VLOOKUP(B150,[2]普通預金・当座預金等入払摘要!$B$9:$H$203,3,FALSE)</f>
        <v>社会保険料（ＳＢＴ端末、センター処理）</v>
      </c>
      <c r="D150" s="232" t="s">
        <v>777</v>
      </c>
      <c r="E150" s="227">
        <f>VLOOKUP(D150,[2]収入!$C$5:$D$86,2,FALSE)</f>
        <v>13</v>
      </c>
      <c r="F150" s="233" t="s">
        <v>814</v>
      </c>
      <c r="G150" s="229">
        <v>8</v>
      </c>
      <c r="H150" s="233" t="str">
        <f t="shared" si="3"/>
        <v>社会保険</v>
      </c>
      <c r="I150" s="234"/>
    </row>
    <row r="151" spans="1:9" ht="37.5" hidden="1" x14ac:dyDescent="0.45">
      <c r="A151" s="231" t="s">
        <v>784</v>
      </c>
      <c r="B151" s="238" t="s">
        <v>1036</v>
      </c>
      <c r="C151" s="225" t="str">
        <f>VLOOKUP(B151,[2]普通預金・当座預金等入払摘要!$B$9:$H$203,3,FALSE)</f>
        <v>口座振替（奈良県親睦会連合会、奈良市親睦会費等）</v>
      </c>
      <c r="D151" s="232" t="s">
        <v>786</v>
      </c>
      <c r="E151" s="227">
        <v>11</v>
      </c>
      <c r="F151" s="233" t="s">
        <v>786</v>
      </c>
      <c r="G151" s="229">
        <v>1</v>
      </c>
      <c r="H151" s="233" t="str">
        <f t="shared" si="3"/>
        <v>口座振替</v>
      </c>
      <c r="I151" s="234" t="s">
        <v>787</v>
      </c>
    </row>
    <row r="152" spans="1:9" ht="37.5" hidden="1" x14ac:dyDescent="0.45">
      <c r="A152" s="231" t="s">
        <v>784</v>
      </c>
      <c r="B152" s="237" t="s">
        <v>1037</v>
      </c>
      <c r="C152" s="225" t="str">
        <f>VLOOKUP(B152,[2]普通預金・当座預金等入払摘要!$B$9:$H$203,3,FALSE)</f>
        <v>口座振替（請求書ｾﾝﾀｰ集中、自会計）</v>
      </c>
      <c r="D152" s="232" t="s">
        <v>786</v>
      </c>
      <c r="E152" s="227">
        <v>11</v>
      </c>
      <c r="F152" s="233" t="s">
        <v>786</v>
      </c>
      <c r="G152" s="229">
        <v>1</v>
      </c>
      <c r="H152" s="233" t="str">
        <f t="shared" si="3"/>
        <v>口座振替</v>
      </c>
      <c r="I152" s="234" t="s">
        <v>787</v>
      </c>
    </row>
    <row r="153" spans="1:9" ht="37.5" hidden="1" x14ac:dyDescent="0.45">
      <c r="A153" s="231" t="s">
        <v>784</v>
      </c>
      <c r="B153" s="238" t="s">
        <v>1038</v>
      </c>
      <c r="C153" s="225" t="str">
        <f>VLOOKUP(B153,[2]普通預金・当座預金等入払摘要!$B$9:$H$203,3,FALSE)</f>
        <v>口座振替（MT、FD、データ伝送）</v>
      </c>
      <c r="D153" s="232" t="s">
        <v>786</v>
      </c>
      <c r="E153" s="227">
        <v>11</v>
      </c>
      <c r="F153" s="233" t="s">
        <v>786</v>
      </c>
      <c r="G153" s="229">
        <v>1</v>
      </c>
      <c r="H153" s="233" t="str">
        <f t="shared" si="3"/>
        <v>口座振替</v>
      </c>
      <c r="I153" s="234" t="s">
        <v>787</v>
      </c>
    </row>
    <row r="154" spans="1:9" ht="37.5" hidden="1" x14ac:dyDescent="0.45">
      <c r="A154" s="231" t="s">
        <v>1039</v>
      </c>
      <c r="B154" s="237" t="s">
        <v>1040</v>
      </c>
      <c r="C154" s="225" t="str">
        <f>VLOOKUP(B154,[2]普通預金・当座預金等入払摘要!$B$9:$H$203,3,FALSE)</f>
        <v>口座振替（センター処理業前確定分）</v>
      </c>
      <c r="D154" s="232" t="s">
        <v>786</v>
      </c>
      <c r="E154" s="227">
        <v>11</v>
      </c>
      <c r="F154" s="233" t="s">
        <v>786</v>
      </c>
      <c r="G154" s="229">
        <v>1</v>
      </c>
      <c r="H154" s="233" t="str">
        <f t="shared" si="3"/>
        <v>口座振替</v>
      </c>
      <c r="I154" s="234" t="s">
        <v>787</v>
      </c>
    </row>
    <row r="155" spans="1:9" hidden="1" x14ac:dyDescent="0.45">
      <c r="A155" s="231" t="s">
        <v>859</v>
      </c>
      <c r="B155" s="238" t="s">
        <v>1041</v>
      </c>
      <c r="C155" s="225" t="str">
        <f>VLOOKUP(B155,[2]普通預金・当座預金等入払摘要!$B$9:$H$203,3,FALSE)</f>
        <v>証券アンサー</v>
      </c>
      <c r="D155" s="232" t="s">
        <v>861</v>
      </c>
      <c r="E155" s="227">
        <f>VLOOKUP(D155,[2]収入!$C$5:$D$86,2,FALSE)</f>
        <v>6</v>
      </c>
      <c r="F155" s="233" t="s">
        <v>861</v>
      </c>
      <c r="G155" s="228">
        <f>VLOOKUP(F155,[2]支出!$B$5:$C$132,2,FALSE)</f>
        <v>9</v>
      </c>
      <c r="H155" s="233" t="str">
        <f t="shared" si="3"/>
        <v>振替</v>
      </c>
      <c r="I155" s="234" t="s">
        <v>787</v>
      </c>
    </row>
    <row r="156" spans="1:9" hidden="1" x14ac:dyDescent="0.45">
      <c r="A156" s="231" t="s">
        <v>1042</v>
      </c>
      <c r="B156" s="238" t="s">
        <v>1043</v>
      </c>
      <c r="C156" s="225" t="str">
        <f>VLOOKUP(B156,[2]普通預金・当座預金等入払摘要!$B$9:$H$203,3,FALSE)</f>
        <v>管理費</v>
      </c>
      <c r="D156" s="232" t="s">
        <v>777</v>
      </c>
      <c r="E156" s="227">
        <f>VLOOKUP(D156,[2]収入!$C$5:$D$86,2,FALSE)</f>
        <v>13</v>
      </c>
      <c r="F156" s="233" t="s">
        <v>778</v>
      </c>
      <c r="G156" s="229">
        <v>15</v>
      </c>
      <c r="H156" s="233" t="str">
        <f t="shared" si="3"/>
        <v>管理費</v>
      </c>
      <c r="I156" s="234"/>
    </row>
    <row r="157" spans="1:9" hidden="1" x14ac:dyDescent="0.45">
      <c r="A157" s="231" t="s">
        <v>906</v>
      </c>
      <c r="B157" s="238" t="s">
        <v>1044</v>
      </c>
      <c r="C157" s="225" t="str">
        <f>VLOOKUP(B157,[2]普通預金・当座預金等入払摘要!$B$9:$H$203,3,FALSE)</f>
        <v>学費</v>
      </c>
      <c r="D157" s="232" t="s">
        <v>777</v>
      </c>
      <c r="E157" s="227">
        <f>VLOOKUP(D157,[2]収入!$C$5:$D$86,2,FALSE)</f>
        <v>13</v>
      </c>
      <c r="F157" s="233" t="s">
        <v>778</v>
      </c>
      <c r="G157" s="229">
        <v>15</v>
      </c>
      <c r="H157" s="233" t="str">
        <f t="shared" si="3"/>
        <v>学費</v>
      </c>
      <c r="I157" s="234"/>
    </row>
    <row r="158" spans="1:9" ht="37.5" hidden="1" x14ac:dyDescent="0.45">
      <c r="A158" s="231" t="s">
        <v>1045</v>
      </c>
      <c r="B158" s="238" t="s">
        <v>1046</v>
      </c>
      <c r="C158" s="225" t="str">
        <f>VLOOKUP(B158,[2]普通預金・当座預金等入払摘要!$B$9:$H$203,3,FALSE)</f>
        <v>掛金（ＳＢＴ端末、センター処理）</v>
      </c>
      <c r="D158" s="232" t="s">
        <v>777</v>
      </c>
      <c r="E158" s="227">
        <f>VLOOKUP(D158,[2]収入!$C$5:$D$86,2,FALSE)</f>
        <v>13</v>
      </c>
      <c r="F158" s="233" t="s">
        <v>778</v>
      </c>
      <c r="G158" s="229">
        <v>15</v>
      </c>
      <c r="H158" s="233" t="str">
        <f t="shared" si="3"/>
        <v>掛金</v>
      </c>
      <c r="I158" s="234"/>
    </row>
    <row r="159" spans="1:9" hidden="1" x14ac:dyDescent="0.45">
      <c r="A159" s="231" t="s">
        <v>1047</v>
      </c>
      <c r="B159" s="238" t="s">
        <v>1048</v>
      </c>
      <c r="C159" s="225" t="str">
        <f>VLOOKUP(B159,[2]普通預金・当座預金等入払摘要!$B$9:$H$203,3,FALSE)</f>
        <v>返済金</v>
      </c>
      <c r="D159" s="232" t="s">
        <v>777</v>
      </c>
      <c r="E159" s="227">
        <f>VLOOKUP(D159,[2]収入!$C$5:$D$86,2,FALSE)</f>
        <v>13</v>
      </c>
      <c r="F159" s="233" t="s">
        <v>778</v>
      </c>
      <c r="G159" s="229">
        <v>15</v>
      </c>
      <c r="H159" s="233" t="str">
        <f t="shared" si="3"/>
        <v>返済金</v>
      </c>
      <c r="I159" s="234"/>
    </row>
    <row r="160" spans="1:9" hidden="1" x14ac:dyDescent="0.45">
      <c r="A160" s="231" t="s">
        <v>1049</v>
      </c>
      <c r="B160" s="238" t="s">
        <v>1050</v>
      </c>
      <c r="C160" s="225" t="str">
        <f>VLOOKUP(B160,[2]普通預金・当座預金等入払摘要!$B$9:$H$203,3,FALSE)</f>
        <v>受講料</v>
      </c>
      <c r="D160" s="232" t="s">
        <v>777</v>
      </c>
      <c r="E160" s="227">
        <f>VLOOKUP(D160,[2]収入!$C$5:$D$86,2,FALSE)</f>
        <v>13</v>
      </c>
      <c r="F160" s="233" t="s">
        <v>778</v>
      </c>
      <c r="G160" s="229">
        <v>15</v>
      </c>
      <c r="H160" s="233" t="str">
        <f t="shared" si="3"/>
        <v>受講料</v>
      </c>
      <c r="I160" s="234"/>
    </row>
    <row r="161" spans="1:9" hidden="1" x14ac:dyDescent="0.45">
      <c r="A161" s="231" t="s">
        <v>1051</v>
      </c>
      <c r="B161" s="238" t="s">
        <v>1052</v>
      </c>
      <c r="C161" s="225" t="str">
        <f>VLOOKUP(B161,[2]普通預金・当座預金等入払摘要!$B$9:$H$203,3,FALSE)</f>
        <v>購読料（ＳＢＴ端末用)</v>
      </c>
      <c r="D161" s="232" t="s">
        <v>777</v>
      </c>
      <c r="E161" s="227">
        <f>VLOOKUP(D161,[2]収入!$C$5:$D$86,2,FALSE)</f>
        <v>13</v>
      </c>
      <c r="F161" s="233" t="s">
        <v>778</v>
      </c>
      <c r="G161" s="229">
        <v>15</v>
      </c>
      <c r="H161" s="233" t="str">
        <f t="shared" si="3"/>
        <v>新聞</v>
      </c>
      <c r="I161" s="234"/>
    </row>
    <row r="162" spans="1:9" hidden="1" x14ac:dyDescent="0.45">
      <c r="A162" s="231" t="s">
        <v>1051</v>
      </c>
      <c r="B162" s="237" t="s">
        <v>1053</v>
      </c>
      <c r="C162" s="225" t="str">
        <f>VLOOKUP(B162,[2]普通預金・当座預金等入払摘要!$B$9:$H$203,3,FALSE)</f>
        <v>購読料</v>
      </c>
      <c r="D162" s="232" t="s">
        <v>777</v>
      </c>
      <c r="E162" s="227">
        <f>VLOOKUP(D162,[2]収入!$C$5:$D$86,2,FALSE)</f>
        <v>13</v>
      </c>
      <c r="F162" s="233" t="s">
        <v>778</v>
      </c>
      <c r="G162" s="229">
        <v>15</v>
      </c>
      <c r="H162" s="233" t="str">
        <f t="shared" si="3"/>
        <v>新聞</v>
      </c>
      <c r="I162" s="234"/>
    </row>
    <row r="163" spans="1:9" hidden="1" x14ac:dyDescent="0.45">
      <c r="A163" s="231" t="s">
        <v>1054</v>
      </c>
      <c r="B163" s="238" t="s">
        <v>1055</v>
      </c>
      <c r="C163" s="225" t="str">
        <f>VLOOKUP(B163,[2]普通預金・当座預金等入払摘要!$B$9:$H$203,3,FALSE)</f>
        <v>行員給与</v>
      </c>
      <c r="D163" s="232" t="s">
        <v>884</v>
      </c>
      <c r="E163" s="227">
        <f>VLOOKUP(D163,[2]収入!$C$5:$D$86,2,FALSE)</f>
        <v>1</v>
      </c>
      <c r="F163" s="233" t="s">
        <v>884</v>
      </c>
      <c r="G163" s="229">
        <v>11</v>
      </c>
      <c r="H163" s="233" t="str">
        <f t="shared" si="3"/>
        <v>給料</v>
      </c>
      <c r="I163" s="234" t="s">
        <v>787</v>
      </c>
    </row>
    <row r="164" spans="1:9" hidden="1" x14ac:dyDescent="0.45">
      <c r="A164" s="231" t="s">
        <v>1054</v>
      </c>
      <c r="B164" s="238" t="s">
        <v>1056</v>
      </c>
      <c r="C164" s="225" t="str">
        <f>VLOOKUP(B164,[2]普通預金・当座預金等入払摘要!$B$9:$H$203,3,FALSE)</f>
        <v>給与振込</v>
      </c>
      <c r="D164" s="232" t="s">
        <v>884</v>
      </c>
      <c r="E164" s="227">
        <f>VLOOKUP(D164,[2]収入!$C$5:$D$86,2,FALSE)</f>
        <v>1</v>
      </c>
      <c r="F164" s="233" t="s">
        <v>884</v>
      </c>
      <c r="G164" s="229">
        <v>11</v>
      </c>
      <c r="H164" s="233" t="str">
        <f t="shared" si="3"/>
        <v>給料</v>
      </c>
      <c r="I164" s="234" t="s">
        <v>787</v>
      </c>
    </row>
    <row r="165" spans="1:9" hidden="1" x14ac:dyDescent="0.45">
      <c r="A165" s="231" t="s">
        <v>1057</v>
      </c>
      <c r="B165" s="238" t="s">
        <v>1058</v>
      </c>
      <c r="C165" s="225" t="str">
        <f>VLOOKUP(B165,[2]普通預金・当座預金等入払摘要!$B$9:$H$203,3,FALSE)</f>
        <v>預金商品種類変更</v>
      </c>
      <c r="D165" s="232" t="s">
        <v>777</v>
      </c>
      <c r="E165" s="227">
        <f>VLOOKUP(D165,[2]収入!$C$5:$D$86,2,FALSE)</f>
        <v>13</v>
      </c>
      <c r="F165" s="233" t="s">
        <v>778</v>
      </c>
      <c r="G165" s="229">
        <v>15</v>
      </c>
      <c r="H165" s="233" t="str">
        <f t="shared" si="3"/>
        <v>お切替</v>
      </c>
      <c r="I165" s="234"/>
    </row>
    <row r="166" spans="1:9" hidden="1" x14ac:dyDescent="0.45">
      <c r="A166" s="231" t="s">
        <v>784</v>
      </c>
      <c r="B166" s="237" t="s">
        <v>1059</v>
      </c>
      <c r="C166" s="225"/>
      <c r="D166" s="232" t="s">
        <v>786</v>
      </c>
      <c r="E166" s="227">
        <v>11</v>
      </c>
      <c r="F166" s="233" t="s">
        <v>786</v>
      </c>
      <c r="G166" s="229">
        <v>1</v>
      </c>
      <c r="H166" s="233" t="str">
        <f t="shared" si="3"/>
        <v>口座振替</v>
      </c>
      <c r="I166" s="234" t="s">
        <v>787</v>
      </c>
    </row>
    <row r="167" spans="1:9" hidden="1" x14ac:dyDescent="0.45">
      <c r="A167" s="231" t="s">
        <v>1060</v>
      </c>
      <c r="B167" s="238" t="s">
        <v>1061</v>
      </c>
      <c r="C167" s="225" t="str">
        <f>VLOOKUP(B167,[2]普通預金・当座預金等入払摘要!$B$9:$H$203,3,FALSE)</f>
        <v>投資信託分配金</v>
      </c>
      <c r="D167" s="232" t="s">
        <v>861</v>
      </c>
      <c r="E167" s="227">
        <f>VLOOKUP(D167,[2]収入!$C$5:$D$86,2,FALSE)</f>
        <v>6</v>
      </c>
      <c r="F167" s="233" t="s">
        <v>866</v>
      </c>
      <c r="G167" s="228">
        <f>VLOOKUP(F167,[2]支出!$B$5:$C$132,2,FALSE)</f>
        <v>10</v>
      </c>
      <c r="H167" s="233" t="str">
        <f t="shared" si="3"/>
        <v>投資信託</v>
      </c>
      <c r="I167" s="234"/>
    </row>
    <row r="168" spans="1:9" hidden="1" x14ac:dyDescent="0.45">
      <c r="A168" s="231" t="s">
        <v>1060</v>
      </c>
      <c r="B168" s="238" t="s">
        <v>1062</v>
      </c>
      <c r="C168" s="225" t="str">
        <f>VLOOKUP(B168,[2]普通預金・当座預金等入払摘要!$B$9:$H$203,3,FALSE)</f>
        <v>投資信託償還金</v>
      </c>
      <c r="D168" s="232" t="s">
        <v>861</v>
      </c>
      <c r="E168" s="227">
        <f>VLOOKUP(D168,[2]収入!$C$5:$D$86,2,FALSE)</f>
        <v>6</v>
      </c>
      <c r="F168" s="233" t="s">
        <v>866</v>
      </c>
      <c r="G168" s="228">
        <f>VLOOKUP(F168,[2]支出!$B$5:$C$132,2,FALSE)</f>
        <v>10</v>
      </c>
      <c r="H168" s="233" t="str">
        <f t="shared" si="3"/>
        <v>投資信託</v>
      </c>
      <c r="I168" s="234"/>
    </row>
    <row r="169" spans="1:9" hidden="1" x14ac:dyDescent="0.45">
      <c r="A169" s="231" t="s">
        <v>1063</v>
      </c>
      <c r="B169" s="238" t="s">
        <v>1064</v>
      </c>
      <c r="C169" s="225" t="str">
        <f>VLOOKUP(B169,[2]普通預金・当座預金等入払摘要!$B$9:$H$203,3,FALSE)</f>
        <v>債券償還金</v>
      </c>
      <c r="D169" s="232" t="s">
        <v>861</v>
      </c>
      <c r="E169" s="227">
        <f>VLOOKUP(D169,[2]収入!$C$5:$D$86,2,FALSE)</f>
        <v>6</v>
      </c>
      <c r="F169" s="233" t="s">
        <v>866</v>
      </c>
      <c r="G169" s="228">
        <f>VLOOKUP(F169,[2]支出!$B$5:$C$132,2,FALSE)</f>
        <v>10</v>
      </c>
      <c r="H169" s="233" t="str">
        <f t="shared" si="3"/>
        <v>証券</v>
      </c>
      <c r="I169" s="234"/>
    </row>
    <row r="170" spans="1:9" hidden="1" x14ac:dyDescent="0.45">
      <c r="A170" s="231" t="s">
        <v>1065</v>
      </c>
      <c r="B170" s="238" t="s">
        <v>1066</v>
      </c>
      <c r="C170" s="225" t="str">
        <f>VLOOKUP(B170,[2]普通預金・当座預金等入払摘要!$B$9:$H$203,3,FALSE)</f>
        <v>商手割引料</v>
      </c>
      <c r="D170" s="232" t="s">
        <v>807</v>
      </c>
      <c r="E170" s="227">
        <f>VLOOKUP(D170,[2]収入!$C$5:$D$86,2,FALSE)</f>
        <v>7</v>
      </c>
      <c r="F170" s="233" t="s">
        <v>807</v>
      </c>
      <c r="G170" s="228">
        <f>VLOOKUP(F170,[2]支出!$B$5:$C$132,2,FALSE)</f>
        <v>3</v>
      </c>
      <c r="H170" s="233" t="str">
        <f t="shared" si="3"/>
        <v>割引料</v>
      </c>
      <c r="I170" s="234"/>
    </row>
    <row r="171" spans="1:9" hidden="1" x14ac:dyDescent="0.45">
      <c r="A171" s="231" t="s">
        <v>1067</v>
      </c>
      <c r="B171" s="238" t="s">
        <v>1068</v>
      </c>
      <c r="C171" s="225" t="str">
        <f>VLOOKUP(B171,[2]普通預金・当座預金等入払摘要!$B$9:$H$203,3,FALSE)</f>
        <v>商手戻し割引料</v>
      </c>
      <c r="D171" s="232" t="s">
        <v>807</v>
      </c>
      <c r="E171" s="227">
        <f>VLOOKUP(D171,[2]収入!$C$5:$D$86,2,FALSE)</f>
        <v>7</v>
      </c>
      <c r="F171" s="233" t="s">
        <v>807</v>
      </c>
      <c r="G171" s="228">
        <f>VLOOKUP(F171,[2]支出!$B$5:$C$132,2,FALSE)</f>
        <v>3</v>
      </c>
      <c r="H171" s="233" t="str">
        <f t="shared" si="3"/>
        <v>戻割引料</v>
      </c>
      <c r="I171" s="234"/>
    </row>
    <row r="172" spans="1:9" hidden="1" x14ac:dyDescent="0.45">
      <c r="A172" s="225" t="s">
        <v>1069</v>
      </c>
      <c r="B172" s="238" t="s">
        <v>1070</v>
      </c>
      <c r="C172" s="225"/>
      <c r="D172" s="232" t="s">
        <v>777</v>
      </c>
      <c r="E172" s="239">
        <v>13</v>
      </c>
      <c r="F172" s="233" t="s">
        <v>778</v>
      </c>
      <c r="G172" s="229">
        <v>15</v>
      </c>
      <c r="H172" s="225" t="s">
        <v>1069</v>
      </c>
      <c r="I172" s="234"/>
    </row>
    <row r="173" spans="1:9" hidden="1" x14ac:dyDescent="0.45">
      <c r="A173" s="231" t="s">
        <v>788</v>
      </c>
      <c r="B173" s="238" t="s">
        <v>1071</v>
      </c>
      <c r="C173" s="225" t="str">
        <f>VLOOKUP(B173,[2]普通預金・当座預金等入払摘要!$B$9:$H$203,3,FALSE)</f>
        <v>商手取立手数料</v>
      </c>
      <c r="D173" s="232" t="s">
        <v>777</v>
      </c>
      <c r="E173" s="227">
        <f>VLOOKUP(D173,[2]収入!$C$5:$D$86,2,FALSE)</f>
        <v>13</v>
      </c>
      <c r="F173" s="233" t="s">
        <v>778</v>
      </c>
      <c r="G173" s="229">
        <v>15</v>
      </c>
      <c r="H173" s="233" t="str">
        <f t="shared" ref="H173:H220" si="4">A173</f>
        <v>手数料</v>
      </c>
      <c r="I173" s="234"/>
    </row>
    <row r="174" spans="1:9" ht="37.5" hidden="1" x14ac:dyDescent="0.45">
      <c r="A174" s="231" t="s">
        <v>1072</v>
      </c>
      <c r="B174" s="238" t="s">
        <v>1073</v>
      </c>
      <c r="C174" s="225" t="str">
        <f>VLOOKUP(B174,[2]普通預金・当座預金等入払摘要!$B$9:$H$203,3,FALSE)</f>
        <v>石油系ｸﾚｼﾞｯﾄ（ＳＢＴ端末、センター処理）</v>
      </c>
      <c r="D174" s="232" t="s">
        <v>786</v>
      </c>
      <c r="E174" s="227">
        <v>11</v>
      </c>
      <c r="F174" s="233" t="s">
        <v>786</v>
      </c>
      <c r="G174" s="229">
        <v>1</v>
      </c>
      <c r="H174" s="233" t="str">
        <f t="shared" si="4"/>
        <v>石油Ｃ</v>
      </c>
      <c r="I174" s="234" t="s">
        <v>787</v>
      </c>
    </row>
    <row r="175" spans="1:9" ht="37.5" hidden="1" x14ac:dyDescent="0.45">
      <c r="A175" s="231" t="s">
        <v>1074</v>
      </c>
      <c r="B175" s="238" t="s">
        <v>1075</v>
      </c>
      <c r="C175" s="225" t="str">
        <f>VLOOKUP(B175,[2]普通預金・当座預金等入払摘要!$B$9:$H$203,3,FALSE)</f>
        <v>信販系ｸﾚｼﾞｯﾄ（ＳＢＴ端末、センター処理）</v>
      </c>
      <c r="D175" s="232" t="s">
        <v>786</v>
      </c>
      <c r="E175" s="227">
        <v>11</v>
      </c>
      <c r="F175" s="233" t="s">
        <v>786</v>
      </c>
      <c r="G175" s="229">
        <v>1</v>
      </c>
      <c r="H175" s="233" t="str">
        <f t="shared" si="4"/>
        <v>信販Ｃ</v>
      </c>
      <c r="I175" s="234" t="s">
        <v>787</v>
      </c>
    </row>
    <row r="176" spans="1:9" ht="37.5" hidden="1" x14ac:dyDescent="0.45">
      <c r="A176" s="231" t="s">
        <v>1076</v>
      </c>
      <c r="B176" s="238" t="s">
        <v>1077</v>
      </c>
      <c r="C176" s="225" t="str">
        <f>VLOOKUP(B176,[2]普通預金・当座預金等入払摘要!$B$9:$H$203,3,FALSE)</f>
        <v>クレジット（ＳＢＴ端末、センター処理）</v>
      </c>
      <c r="D176" s="232" t="s">
        <v>786</v>
      </c>
      <c r="E176" s="227">
        <v>11</v>
      </c>
      <c r="F176" s="233" t="s">
        <v>786</v>
      </c>
      <c r="G176" s="229">
        <v>1</v>
      </c>
      <c r="H176" s="233" t="str">
        <f t="shared" si="4"/>
        <v>クレジット</v>
      </c>
      <c r="I176" s="234" t="s">
        <v>787</v>
      </c>
    </row>
    <row r="177" spans="1:9" hidden="1" x14ac:dyDescent="0.45">
      <c r="A177" s="231" t="s">
        <v>1078</v>
      </c>
      <c r="B177" s="238" t="s">
        <v>1079</v>
      </c>
      <c r="C177" s="225" t="str">
        <f>VLOOKUP(B177,[2]普通預金・当座預金等入払摘要!$B$9:$H$203,3,FALSE)</f>
        <v>損害保険会社</v>
      </c>
      <c r="D177" s="232" t="s">
        <v>786</v>
      </c>
      <c r="E177" s="227">
        <v>11</v>
      </c>
      <c r="F177" s="233" t="s">
        <v>786</v>
      </c>
      <c r="G177" s="229">
        <v>1</v>
      </c>
      <c r="H177" s="233" t="str">
        <f t="shared" si="4"/>
        <v>損害保険</v>
      </c>
      <c r="I177" s="234" t="s">
        <v>787</v>
      </c>
    </row>
    <row r="178" spans="1:9" hidden="1" x14ac:dyDescent="0.45">
      <c r="A178" s="231" t="s">
        <v>1080</v>
      </c>
      <c r="B178" s="238" t="s">
        <v>1081</v>
      </c>
      <c r="C178" s="225" t="str">
        <f>VLOOKUP(B178,[2]普通預金・当座預金等入払摘要!$B$9:$H$203,3,FALSE)</f>
        <v>生命保険会社</v>
      </c>
      <c r="D178" s="232" t="s">
        <v>786</v>
      </c>
      <c r="E178" s="227">
        <v>11</v>
      </c>
      <c r="F178" s="233" t="s">
        <v>786</v>
      </c>
      <c r="G178" s="229">
        <v>1</v>
      </c>
      <c r="H178" s="233" t="str">
        <f t="shared" si="4"/>
        <v>生命保険</v>
      </c>
      <c r="I178" s="234" t="s">
        <v>787</v>
      </c>
    </row>
    <row r="179" spans="1:9" ht="37.5" hidden="1" x14ac:dyDescent="0.45">
      <c r="A179" s="231" t="s">
        <v>1082</v>
      </c>
      <c r="B179" s="238" t="s">
        <v>1083</v>
      </c>
      <c r="C179" s="225" t="str">
        <f>VLOOKUP(B179,[2]普通預金・当座預金等入払摘要!$B$9:$H$203,3,FALSE)</f>
        <v>水道料（ＳＢＴ端末、センター処理）</v>
      </c>
      <c r="D179" s="232" t="s">
        <v>912</v>
      </c>
      <c r="E179" s="227">
        <v>10</v>
      </c>
      <c r="F179" s="233" t="s">
        <v>912</v>
      </c>
      <c r="G179" s="228">
        <f>VLOOKUP(F179,[2]支出!$B$5:$C$132,2,FALSE)</f>
        <v>6</v>
      </c>
      <c r="H179" s="233" t="str">
        <f t="shared" si="4"/>
        <v>水道</v>
      </c>
      <c r="I179" s="234"/>
    </row>
    <row r="180" spans="1:9" ht="37.5" hidden="1" x14ac:dyDescent="0.45">
      <c r="A180" s="231" t="s">
        <v>1084</v>
      </c>
      <c r="B180" s="238" t="s">
        <v>1085</v>
      </c>
      <c r="C180" s="225" t="str">
        <f>VLOOKUP(B180,[2]普通預金・当座預金等入払摘要!$B$9:$H$203,3,FALSE)</f>
        <v>賃料（ＳＢＴ端末、センター処理）</v>
      </c>
      <c r="D180" s="232" t="s">
        <v>777</v>
      </c>
      <c r="E180" s="227">
        <f>VLOOKUP(D180,[2]収入!$C$5:$D$86,2,FALSE)</f>
        <v>13</v>
      </c>
      <c r="F180" s="233" t="s">
        <v>778</v>
      </c>
      <c r="G180" s="229">
        <v>15</v>
      </c>
      <c r="H180" s="233" t="str">
        <f t="shared" si="4"/>
        <v>賃料</v>
      </c>
      <c r="I180" s="234"/>
    </row>
    <row r="181" spans="1:9" ht="37.5" hidden="1" x14ac:dyDescent="0.45">
      <c r="A181" s="231" t="s">
        <v>1086</v>
      </c>
      <c r="B181" s="238" t="s">
        <v>1087</v>
      </c>
      <c r="C181" s="225" t="str">
        <f>VLOOKUP(B181,[2]普通預金・当座預金等入払摘要!$B$9:$H$203,3,FALSE)</f>
        <v>割賦金（ＳＢＴ端末、センター処理）</v>
      </c>
      <c r="D181" s="232" t="s">
        <v>777</v>
      </c>
      <c r="E181" s="227">
        <f>VLOOKUP(D181,[2]収入!$C$5:$D$86,2,FALSE)</f>
        <v>13</v>
      </c>
      <c r="F181" s="233" t="s">
        <v>778</v>
      </c>
      <c r="G181" s="229">
        <v>15</v>
      </c>
      <c r="H181" s="233" t="str">
        <f t="shared" si="4"/>
        <v>割賦金</v>
      </c>
      <c r="I181" s="234"/>
    </row>
    <row r="182" spans="1:9" hidden="1" x14ac:dyDescent="0.45">
      <c r="A182" s="231" t="s">
        <v>1088</v>
      </c>
      <c r="B182" s="238" t="s">
        <v>1089</v>
      </c>
      <c r="C182" s="225" t="str">
        <f>VLOOKUP(B182,[2]普通預金・当座預金等入払摘要!$B$9:$H$203,3,FALSE)</f>
        <v>賞与振込</v>
      </c>
      <c r="D182" s="232" t="s">
        <v>1090</v>
      </c>
      <c r="E182" s="227">
        <f>VLOOKUP(D182,[2]収入!$C$5:$D$86,2,FALSE)</f>
        <v>3</v>
      </c>
      <c r="F182" s="233" t="s">
        <v>1090</v>
      </c>
      <c r="G182" s="229">
        <v>12</v>
      </c>
      <c r="H182" s="233" t="str">
        <f t="shared" si="4"/>
        <v>賞与</v>
      </c>
      <c r="I182" s="234" t="s">
        <v>1091</v>
      </c>
    </row>
    <row r="183" spans="1:9" hidden="1" x14ac:dyDescent="0.45">
      <c r="A183" s="231" t="s">
        <v>1092</v>
      </c>
      <c r="B183" s="238" t="s">
        <v>1093</v>
      </c>
      <c r="C183" s="225" t="str">
        <f>VLOOKUP(B183,[2]普通預金・当座預金等入払摘要!$B$9:$H$203,3,FALSE)</f>
        <v>集金</v>
      </c>
      <c r="D183" s="232" t="s">
        <v>777</v>
      </c>
      <c r="E183" s="227">
        <f>VLOOKUP(D183,[2]収入!$C$5:$D$86,2,FALSE)</f>
        <v>13</v>
      </c>
      <c r="F183" s="233" t="s">
        <v>778</v>
      </c>
      <c r="G183" s="229">
        <v>15</v>
      </c>
      <c r="H183" s="233" t="str">
        <f t="shared" si="4"/>
        <v>集金</v>
      </c>
      <c r="I183" s="234"/>
    </row>
    <row r="184" spans="1:9" hidden="1" x14ac:dyDescent="0.45">
      <c r="A184" s="231" t="s">
        <v>1094</v>
      </c>
      <c r="B184" s="238" t="s">
        <v>1095</v>
      </c>
      <c r="C184" s="225" t="str">
        <f>VLOOKUP(B184,[2]普通預金・当座預金等入払摘要!$B$9:$H$203,3,FALSE)</f>
        <v>他券</v>
      </c>
      <c r="D184" s="232" t="s">
        <v>777</v>
      </c>
      <c r="E184" s="227">
        <f>VLOOKUP(D184,[2]収入!$C$5:$D$86,2,FALSE)</f>
        <v>13</v>
      </c>
      <c r="F184" s="233" t="s">
        <v>778</v>
      </c>
      <c r="G184" s="229">
        <v>15</v>
      </c>
      <c r="H184" s="233" t="str">
        <f t="shared" si="4"/>
        <v>証券類</v>
      </c>
      <c r="I184" s="234"/>
    </row>
    <row r="185" spans="1:9" hidden="1" x14ac:dyDescent="0.45">
      <c r="A185" s="231" t="s">
        <v>1096</v>
      </c>
      <c r="B185" s="238" t="s">
        <v>1097</v>
      </c>
      <c r="C185" s="225" t="str">
        <f>VLOOKUP(B185,[2]普通預金・当座預金等入払摘要!$B$9:$H$203,3,FALSE)</f>
        <v>定期自店振替</v>
      </c>
      <c r="D185" s="232" t="s">
        <v>861</v>
      </c>
      <c r="E185" s="227">
        <f>VLOOKUP(D185,[2]収入!$C$5:$D$86,2,FALSE)</f>
        <v>6</v>
      </c>
      <c r="F185" s="233" t="s">
        <v>866</v>
      </c>
      <c r="G185" s="228">
        <f>VLOOKUP(F185,[2]支出!$B$5:$C$132,2,FALSE)</f>
        <v>10</v>
      </c>
      <c r="H185" s="233" t="str">
        <f t="shared" si="4"/>
        <v>定期</v>
      </c>
      <c r="I185" s="234"/>
    </row>
    <row r="186" spans="1:9" hidden="1" x14ac:dyDescent="0.45">
      <c r="A186" s="231" t="s">
        <v>1096</v>
      </c>
      <c r="B186" s="238" t="s">
        <v>1098</v>
      </c>
      <c r="C186" s="225" t="str">
        <f>VLOOKUP(B186,[2]普通預金・当座預金等入払摘要!$B$9:$H$203,3,FALSE)</f>
        <v>定期他店振替</v>
      </c>
      <c r="D186" s="232" t="s">
        <v>861</v>
      </c>
      <c r="E186" s="227">
        <f>VLOOKUP(D186,[2]収入!$C$5:$D$86,2,FALSE)</f>
        <v>6</v>
      </c>
      <c r="F186" s="233" t="s">
        <v>866</v>
      </c>
      <c r="G186" s="228">
        <f>VLOOKUP(F186,[2]支出!$B$5:$C$132,2,FALSE)</f>
        <v>10</v>
      </c>
      <c r="H186" s="233" t="str">
        <f t="shared" si="4"/>
        <v>定期</v>
      </c>
      <c r="I186" s="234"/>
    </row>
    <row r="187" spans="1:9" hidden="1" x14ac:dyDescent="0.45">
      <c r="A187" s="231" t="s">
        <v>1099</v>
      </c>
      <c r="B187" s="238" t="s">
        <v>1100</v>
      </c>
      <c r="C187" s="225" t="str">
        <f>VLOOKUP(B187,[2]普通預金・当座預金等入払摘要!$B$9:$H$203,3,FALSE)</f>
        <v>未記帳合計記帳</v>
      </c>
      <c r="D187" s="232" t="s">
        <v>777</v>
      </c>
      <c r="E187" s="227">
        <f>VLOOKUP(D187,[2]収入!$C$5:$D$86,2,FALSE)</f>
        <v>13</v>
      </c>
      <c r="F187" s="233" t="s">
        <v>778</v>
      </c>
      <c r="G187" s="229">
        <v>15</v>
      </c>
      <c r="H187" s="233" t="str">
        <f t="shared" si="4"/>
        <v>合計</v>
      </c>
      <c r="I187" s="234"/>
    </row>
    <row r="188" spans="1:9" hidden="1" x14ac:dyDescent="0.45">
      <c r="A188" s="231" t="s">
        <v>1101</v>
      </c>
      <c r="B188" s="238" t="s">
        <v>1102</v>
      </c>
      <c r="C188" s="225" t="str">
        <f>VLOOKUP(B188,[2]普通預金・当座預金等入払摘要!$B$9:$H$203,3,FALSE)</f>
        <v>当行ＡＴＭ通帳取引</v>
      </c>
      <c r="D188" s="232" t="s">
        <v>865</v>
      </c>
      <c r="E188" s="227">
        <f>VLOOKUP(D188,[2]収入!$C$5:$D$86,2,FALSE)</f>
        <v>5</v>
      </c>
      <c r="F188" s="233" t="s">
        <v>982</v>
      </c>
      <c r="G188" s="229">
        <v>2</v>
      </c>
      <c r="H188" s="233" t="str">
        <f t="shared" si="4"/>
        <v>預入機</v>
      </c>
      <c r="I188" s="234"/>
    </row>
    <row r="189" spans="1:9" hidden="1" x14ac:dyDescent="0.45">
      <c r="A189" s="231" t="s">
        <v>1103</v>
      </c>
      <c r="B189" s="238" t="s">
        <v>1104</v>
      </c>
      <c r="C189" s="225" t="str">
        <f>VLOOKUP(B189,[2]普通預金・当座預金等入払摘要!$B$9:$H$203,3,FALSE)</f>
        <v>介護保険料</v>
      </c>
      <c r="D189" s="232" t="s">
        <v>777</v>
      </c>
      <c r="E189" s="227">
        <f>VLOOKUP(D189,[2]収入!$C$5:$D$86,2,FALSE)</f>
        <v>13</v>
      </c>
      <c r="F189" s="233" t="s">
        <v>778</v>
      </c>
      <c r="G189" s="229">
        <v>15</v>
      </c>
      <c r="H189" s="233" t="str">
        <f t="shared" si="4"/>
        <v>保険料</v>
      </c>
      <c r="I189" s="234" t="s">
        <v>787</v>
      </c>
    </row>
    <row r="190" spans="1:9" hidden="1" x14ac:dyDescent="0.45">
      <c r="A190" s="231" t="s">
        <v>1105</v>
      </c>
      <c r="B190" s="238" t="s">
        <v>1106</v>
      </c>
      <c r="C190" s="225" t="str">
        <f>VLOOKUP(B190,[2]普通預金・当座預金等入払摘要!$B$9:$H$203,3,FALSE)</f>
        <v>固定性預金利息</v>
      </c>
      <c r="D190" s="232" t="s">
        <v>777</v>
      </c>
      <c r="E190" s="227">
        <f>VLOOKUP(D190,[2]収入!$C$5:$D$86,2,FALSE)</f>
        <v>13</v>
      </c>
      <c r="F190" s="233" t="s">
        <v>778</v>
      </c>
      <c r="G190" s="229">
        <v>15</v>
      </c>
      <c r="H190" s="233" t="str">
        <f t="shared" si="4"/>
        <v>定期利息</v>
      </c>
      <c r="I190" s="234"/>
    </row>
    <row r="191" spans="1:9" hidden="1" x14ac:dyDescent="0.45">
      <c r="A191" s="231" t="s">
        <v>1060</v>
      </c>
      <c r="B191" s="238" t="s">
        <v>1107</v>
      </c>
      <c r="C191" s="225" t="str">
        <f>VLOOKUP(B191,[2]普通預金・当座預金等入払摘要!$B$9:$H$203,3,FALSE)</f>
        <v>投信の買付取引</v>
      </c>
      <c r="D191" s="232" t="s">
        <v>861</v>
      </c>
      <c r="E191" s="227">
        <f>VLOOKUP(D191,[2]収入!$C$5:$D$86,2,FALSE)</f>
        <v>6</v>
      </c>
      <c r="F191" s="233" t="s">
        <v>866</v>
      </c>
      <c r="G191" s="228">
        <f>VLOOKUP(F191,[2]支出!$B$5:$C$132,2,FALSE)</f>
        <v>10</v>
      </c>
      <c r="H191" s="233" t="str">
        <f t="shared" si="4"/>
        <v>投資信託</v>
      </c>
      <c r="I191" s="234"/>
    </row>
    <row r="192" spans="1:9" hidden="1" x14ac:dyDescent="0.45">
      <c r="A192" s="231" t="s">
        <v>1060</v>
      </c>
      <c r="B192" s="238" t="s">
        <v>1108</v>
      </c>
      <c r="C192" s="225" t="str">
        <f>VLOOKUP(B192,[2]普通預金・当座預金等入払摘要!$B$9:$H$203,3,FALSE)</f>
        <v>投信の募集取引</v>
      </c>
      <c r="D192" s="232" t="s">
        <v>861</v>
      </c>
      <c r="E192" s="227">
        <f>VLOOKUP(D192,[2]収入!$C$5:$D$86,2,FALSE)</f>
        <v>6</v>
      </c>
      <c r="F192" s="233" t="s">
        <v>866</v>
      </c>
      <c r="G192" s="228">
        <f>VLOOKUP(F192,[2]支出!$B$5:$C$132,2,FALSE)</f>
        <v>10</v>
      </c>
      <c r="H192" s="233" t="str">
        <f t="shared" si="4"/>
        <v>投資信託</v>
      </c>
      <c r="I192" s="234"/>
    </row>
    <row r="193" spans="1:9" hidden="1" x14ac:dyDescent="0.45">
      <c r="A193" s="231" t="s">
        <v>1109</v>
      </c>
      <c r="B193" s="238" t="s">
        <v>1110</v>
      </c>
      <c r="C193" s="225" t="str">
        <f>VLOOKUP(B193,[2]普通預金・当座預金等入払摘要!$B$9:$H$203,3,FALSE)</f>
        <v>投信の継続購入</v>
      </c>
      <c r="D193" s="232" t="s">
        <v>861</v>
      </c>
      <c r="E193" s="227">
        <f>VLOOKUP(D193,[2]収入!$C$5:$D$86,2,FALSE)</f>
        <v>6</v>
      </c>
      <c r="F193" s="233" t="s">
        <v>866</v>
      </c>
      <c r="G193" s="228">
        <f>VLOOKUP(F193,[2]支出!$B$5:$C$132,2,FALSE)</f>
        <v>10</v>
      </c>
      <c r="H193" s="233" t="str">
        <f t="shared" si="4"/>
        <v>投信積立</v>
      </c>
      <c r="I193" s="234"/>
    </row>
    <row r="194" spans="1:9" hidden="1" x14ac:dyDescent="0.45">
      <c r="A194" s="231" t="s">
        <v>980</v>
      </c>
      <c r="B194" s="238" t="s">
        <v>1111</v>
      </c>
      <c r="C194" s="225" t="str">
        <f>VLOOKUP(B194,[2]普通預金・当座預金等入払摘要!$B$9:$H$203,3,FALSE)</f>
        <v>当行ＡＴＭ/ＣＤカード取引</v>
      </c>
      <c r="D194" s="232" t="s">
        <v>865</v>
      </c>
      <c r="E194" s="227">
        <f>VLOOKUP(D194,[2]収入!$C$5:$D$86,2,FALSE)</f>
        <v>5</v>
      </c>
      <c r="F194" s="233" t="s">
        <v>982</v>
      </c>
      <c r="G194" s="229">
        <v>2</v>
      </c>
      <c r="H194" s="233" t="str">
        <f t="shared" si="4"/>
        <v>カード</v>
      </c>
      <c r="I194" s="234"/>
    </row>
    <row r="195" spans="1:9" hidden="1" x14ac:dyDescent="0.45">
      <c r="A195" s="231" t="s">
        <v>788</v>
      </c>
      <c r="B195" s="238" t="s">
        <v>1112</v>
      </c>
      <c r="C195" s="225" t="str">
        <f>VLOOKUP(B195,[2]普通預金・当座預金等入払摘要!$B$9:$H$203,3,FALSE)</f>
        <v>債券手数料</v>
      </c>
      <c r="D195" s="232" t="s">
        <v>777</v>
      </c>
      <c r="E195" s="227">
        <f>VLOOKUP(D195,[2]収入!$C$5:$D$86,2,FALSE)</f>
        <v>13</v>
      </c>
      <c r="F195" s="233" t="s">
        <v>778</v>
      </c>
      <c r="G195" s="229">
        <v>15</v>
      </c>
      <c r="H195" s="233" t="str">
        <f t="shared" si="4"/>
        <v>手数料</v>
      </c>
      <c r="I195" s="234"/>
    </row>
    <row r="196" spans="1:9" ht="37.5" hidden="1" x14ac:dyDescent="0.45">
      <c r="A196" s="231" t="s">
        <v>1113</v>
      </c>
      <c r="B196" s="238" t="s">
        <v>1114</v>
      </c>
      <c r="C196" s="225" t="str">
        <f>VLOOKUP(B196,[2]普通預金・当座預金等入払摘要!$B$9:$H$203,3,FALSE)</f>
        <v>定額自動送金（センター入金分）</v>
      </c>
      <c r="D196" s="232" t="s">
        <v>777</v>
      </c>
      <c r="E196" s="227">
        <f>VLOOKUP(D196,[2]収入!$C$5:$D$86,2,FALSE)</f>
        <v>13</v>
      </c>
      <c r="F196" s="233" t="s">
        <v>778</v>
      </c>
      <c r="G196" s="229">
        <v>15</v>
      </c>
      <c r="H196" s="233" t="str">
        <f t="shared" si="4"/>
        <v>自動送金</v>
      </c>
      <c r="I196" s="234"/>
    </row>
    <row r="197" spans="1:9" ht="37.5" hidden="1" x14ac:dyDescent="0.45">
      <c r="A197" s="231" t="s">
        <v>1115</v>
      </c>
      <c r="B197" s="238" t="s">
        <v>1116</v>
      </c>
      <c r="C197" s="225" t="s">
        <v>1117</v>
      </c>
      <c r="D197" s="232" t="s">
        <v>865</v>
      </c>
      <c r="E197" s="227">
        <f>VLOOKUP(D197,[2]収入!$C$5:$D$86,2,FALSE)</f>
        <v>5</v>
      </c>
      <c r="F197" s="233" t="s">
        <v>982</v>
      </c>
      <c r="G197" s="229">
        <v>2</v>
      </c>
      <c r="H197" s="233" t="str">
        <f t="shared" si="4"/>
        <v>ＡＣＳ</v>
      </c>
      <c r="I197" s="234"/>
    </row>
    <row r="198" spans="1:9" hidden="1" x14ac:dyDescent="0.45">
      <c r="A198" s="231" t="s">
        <v>1115</v>
      </c>
      <c r="B198" s="238" t="s">
        <v>1118</v>
      </c>
      <c r="C198" s="225" t="str">
        <f>VLOOKUP(B198,[2]普通預金・当座預金等入払摘要!$B$9:$H$203,3,FALSE)</f>
        <v>カード（ＡＣＳ／ＢＡＮＣＳ）</v>
      </c>
      <c r="D198" s="232" t="s">
        <v>865</v>
      </c>
      <c r="E198" s="227">
        <f>VLOOKUP(D198,[2]収入!$C$5:$D$86,2,FALSE)</f>
        <v>5</v>
      </c>
      <c r="F198" s="233" t="s">
        <v>982</v>
      </c>
      <c r="G198" s="229">
        <v>2</v>
      </c>
      <c r="H198" s="233" t="str">
        <f t="shared" si="4"/>
        <v>ＡＣＳ</v>
      </c>
      <c r="I198" s="234"/>
    </row>
    <row r="199" spans="1:9" hidden="1" x14ac:dyDescent="0.45">
      <c r="A199" s="231" t="s">
        <v>1119</v>
      </c>
      <c r="B199" s="238" t="s">
        <v>1120</v>
      </c>
      <c r="C199" s="225" t="str">
        <f>VLOOKUP(B199,[2]普通預金・当座預金等入払摘要!$B$9:$H$203,3,FALSE)</f>
        <v>電話料</v>
      </c>
      <c r="D199" s="232" t="s">
        <v>852</v>
      </c>
      <c r="E199" s="227">
        <v>10</v>
      </c>
      <c r="F199" s="233" t="s">
        <v>852</v>
      </c>
      <c r="G199" s="228">
        <f>VLOOKUP(F199,[2]支出!$B$5:$C$132,2,FALSE)</f>
        <v>6</v>
      </c>
      <c r="H199" s="233" t="str">
        <f t="shared" si="4"/>
        <v>電話</v>
      </c>
      <c r="I199" s="234"/>
    </row>
    <row r="200" spans="1:9" hidden="1" x14ac:dyDescent="0.45">
      <c r="A200" s="231" t="s">
        <v>788</v>
      </c>
      <c r="B200" s="238" t="s">
        <v>1121</v>
      </c>
      <c r="C200" s="225" t="str">
        <f>VLOOKUP(B200,[2]普通預金・当座預金等入払摘要!$B$9:$H$203,3,FALSE)</f>
        <v>為替手数料（ＥＢ振込予約）</v>
      </c>
      <c r="D200" s="232" t="s">
        <v>777</v>
      </c>
      <c r="E200" s="227">
        <f>VLOOKUP(D200,[2]収入!$C$5:$D$86,2,FALSE)</f>
        <v>13</v>
      </c>
      <c r="F200" s="233" t="s">
        <v>778</v>
      </c>
      <c r="G200" s="229">
        <v>15</v>
      </c>
      <c r="H200" s="233" t="str">
        <f t="shared" si="4"/>
        <v>手数料</v>
      </c>
      <c r="I200" s="234"/>
    </row>
    <row r="201" spans="1:9" hidden="1" x14ac:dyDescent="0.45">
      <c r="A201" s="231" t="s">
        <v>788</v>
      </c>
      <c r="B201" s="238" t="s">
        <v>1122</v>
      </c>
      <c r="C201" s="225" t="str">
        <f>VLOOKUP(B201,[2]普通預金・当座預金等入払摘要!$B$9:$H$203,3,FALSE)</f>
        <v>為替手数料</v>
      </c>
      <c r="D201" s="232" t="s">
        <v>777</v>
      </c>
      <c r="E201" s="227">
        <f>VLOOKUP(D201,[2]収入!$C$5:$D$86,2,FALSE)</f>
        <v>13</v>
      </c>
      <c r="F201" s="233" t="s">
        <v>778</v>
      </c>
      <c r="G201" s="229">
        <v>15</v>
      </c>
      <c r="H201" s="233" t="str">
        <f t="shared" si="4"/>
        <v>手数料</v>
      </c>
      <c r="I201" s="234"/>
    </row>
    <row r="202" spans="1:9" hidden="1" x14ac:dyDescent="0.45">
      <c r="A202" s="231" t="s">
        <v>788</v>
      </c>
      <c r="B202" s="238" t="s">
        <v>1123</v>
      </c>
      <c r="C202" s="225" t="str">
        <f>VLOOKUP(B202,[2]普通預金・当座預金等入払摘要!$B$9:$H$203,3,FALSE)</f>
        <v>各種手数料</v>
      </c>
      <c r="D202" s="232" t="s">
        <v>777</v>
      </c>
      <c r="E202" s="227">
        <f>VLOOKUP(D202,[2]収入!$C$5:$D$86,2,FALSE)</f>
        <v>13</v>
      </c>
      <c r="F202" s="233" t="s">
        <v>778</v>
      </c>
      <c r="G202" s="229">
        <v>15</v>
      </c>
      <c r="H202" s="233" t="str">
        <f t="shared" si="4"/>
        <v>手数料</v>
      </c>
      <c r="I202" s="234"/>
    </row>
    <row r="203" spans="1:9" hidden="1" x14ac:dyDescent="0.45">
      <c r="A203" s="231" t="s">
        <v>980</v>
      </c>
      <c r="B203" s="238" t="s">
        <v>1124</v>
      </c>
      <c r="C203" s="225" t="str">
        <f>VLOOKUP(B203,[2]普通預金・当座預金等入払摘要!$B$9:$H$203,3,FALSE)</f>
        <v>当行ＡＴＭ通帳取引</v>
      </c>
      <c r="D203" s="232" t="s">
        <v>865</v>
      </c>
      <c r="E203" s="227">
        <f>VLOOKUP(D203,[2]収入!$C$5:$D$86,2,FALSE)</f>
        <v>5</v>
      </c>
      <c r="F203" s="233" t="s">
        <v>982</v>
      </c>
      <c r="G203" s="229">
        <v>2</v>
      </c>
      <c r="H203" s="233" t="str">
        <f t="shared" si="4"/>
        <v>カード</v>
      </c>
      <c r="I203" s="234"/>
    </row>
    <row r="204" spans="1:9" hidden="1" x14ac:dyDescent="0.45">
      <c r="A204" s="231" t="s">
        <v>788</v>
      </c>
      <c r="B204" s="237" t="s">
        <v>1125</v>
      </c>
      <c r="C204" s="225" t="str">
        <f>VLOOKUP(B204,[2]普通預金・当座預金等入払摘要!$B$9:$H$203,3,FALSE)</f>
        <v>ＥＢ利用手数料</v>
      </c>
      <c r="D204" s="232" t="s">
        <v>777</v>
      </c>
      <c r="E204" s="227">
        <f>VLOOKUP(D204,[2]収入!$C$5:$D$86,2,FALSE)</f>
        <v>13</v>
      </c>
      <c r="F204" s="233" t="s">
        <v>778</v>
      </c>
      <c r="G204" s="229">
        <v>15</v>
      </c>
      <c r="H204" s="233" t="str">
        <f t="shared" si="4"/>
        <v>手数料</v>
      </c>
      <c r="I204" s="234"/>
    </row>
    <row r="205" spans="1:9" hidden="1" x14ac:dyDescent="0.45">
      <c r="A205" s="231" t="s">
        <v>788</v>
      </c>
      <c r="B205" s="238" t="s">
        <v>1126</v>
      </c>
      <c r="C205" s="225" t="str">
        <f>VLOOKUP(B205,[2]普通預金・当座預金等入払摘要!$B$9:$H$203,3,FALSE)</f>
        <v>口座振替手数料</v>
      </c>
      <c r="D205" s="232" t="s">
        <v>777</v>
      </c>
      <c r="E205" s="227">
        <f>VLOOKUP(D205,[2]収入!$C$5:$D$86,2,FALSE)</f>
        <v>13</v>
      </c>
      <c r="F205" s="233" t="s">
        <v>778</v>
      </c>
      <c r="G205" s="229">
        <v>15</v>
      </c>
      <c r="H205" s="233" t="str">
        <f t="shared" si="4"/>
        <v>手数料</v>
      </c>
      <c r="I205" s="234"/>
    </row>
    <row r="206" spans="1:9" hidden="1" x14ac:dyDescent="0.45">
      <c r="A206" s="231" t="s">
        <v>788</v>
      </c>
      <c r="B206" s="238" t="s">
        <v>1127</v>
      </c>
      <c r="C206" s="225" t="str">
        <f>VLOOKUP(B206,[2]普通預金・当座預金等入払摘要!$B$9:$H$203,3,FALSE)</f>
        <v>担保手形手数料</v>
      </c>
      <c r="D206" s="232" t="s">
        <v>777</v>
      </c>
      <c r="E206" s="227">
        <f>VLOOKUP(D206,[2]収入!$C$5:$D$86,2,FALSE)</f>
        <v>13</v>
      </c>
      <c r="F206" s="233" t="s">
        <v>778</v>
      </c>
      <c r="G206" s="229">
        <v>15</v>
      </c>
      <c r="H206" s="233" t="str">
        <f t="shared" si="4"/>
        <v>手数料</v>
      </c>
      <c r="I206" s="234"/>
    </row>
    <row r="207" spans="1:9" hidden="1" x14ac:dyDescent="0.45">
      <c r="A207" s="231" t="s">
        <v>788</v>
      </c>
      <c r="B207" s="238" t="s">
        <v>1128</v>
      </c>
      <c r="C207" s="225" t="str">
        <f>VLOOKUP(B207,[2]普通預金・当座預金等入払摘要!$B$9:$H$203,3,FALSE)</f>
        <v>代金取立手数料</v>
      </c>
      <c r="D207" s="232" t="s">
        <v>777</v>
      </c>
      <c r="E207" s="227">
        <f>VLOOKUP(D207,[2]収入!$C$5:$D$86,2,FALSE)</f>
        <v>13</v>
      </c>
      <c r="F207" s="233" t="s">
        <v>778</v>
      </c>
      <c r="G207" s="229">
        <v>15</v>
      </c>
      <c r="H207" s="233" t="str">
        <f t="shared" si="4"/>
        <v>手数料</v>
      </c>
      <c r="I207" s="234"/>
    </row>
    <row r="208" spans="1:9" hidden="1" x14ac:dyDescent="0.45">
      <c r="A208" s="231" t="s">
        <v>788</v>
      </c>
      <c r="B208" s="238" t="s">
        <v>1129</v>
      </c>
      <c r="C208" s="225" t="str">
        <f>VLOOKUP(B208,[2]普通預金・当座預金等入払摘要!$B$9:$H$203,3,FALSE)</f>
        <v>振込手数料（後取り）</v>
      </c>
      <c r="D208" s="232" t="s">
        <v>777</v>
      </c>
      <c r="E208" s="227">
        <f>VLOOKUP(D208,[2]収入!$C$5:$D$86,2,FALSE)</f>
        <v>13</v>
      </c>
      <c r="F208" s="233" t="s">
        <v>778</v>
      </c>
      <c r="G208" s="229">
        <v>15</v>
      </c>
      <c r="H208" s="233" t="str">
        <f t="shared" si="4"/>
        <v>手数料</v>
      </c>
      <c r="I208" s="234"/>
    </row>
    <row r="209" spans="1:9" hidden="1" x14ac:dyDescent="0.45">
      <c r="A209" s="231" t="s">
        <v>1130</v>
      </c>
      <c r="B209" s="237" t="s">
        <v>1131</v>
      </c>
      <c r="C209" s="225" t="str">
        <f>VLOOKUP(B209,[2]普通預金・当座預金等入払摘要!$B$9:$H$203,3,FALSE)</f>
        <v>交換手形引落し</v>
      </c>
      <c r="D209" s="232" t="s">
        <v>777</v>
      </c>
      <c r="E209" s="227">
        <f>VLOOKUP(D209,[2]収入!$C$5:$D$86,2,FALSE)</f>
        <v>13</v>
      </c>
      <c r="F209" s="233" t="s">
        <v>778</v>
      </c>
      <c r="G209" s="229">
        <v>15</v>
      </c>
      <c r="H209" s="233" t="str">
        <f t="shared" si="4"/>
        <v>交換</v>
      </c>
      <c r="I209" s="234"/>
    </row>
    <row r="210" spans="1:9" hidden="1" x14ac:dyDescent="0.45">
      <c r="A210" s="231" t="s">
        <v>1130</v>
      </c>
      <c r="B210" s="238" t="s">
        <v>1132</v>
      </c>
      <c r="C210" s="225" t="str">
        <f>VLOOKUP(B210,[2]普通預金・当座預金等入払摘要!$B$9:$H$203,3,FALSE)</f>
        <v>交換手形引落し</v>
      </c>
      <c r="D210" s="232" t="s">
        <v>777</v>
      </c>
      <c r="E210" s="227">
        <f>VLOOKUP(D210,[2]収入!$C$5:$D$86,2,FALSE)</f>
        <v>13</v>
      </c>
      <c r="F210" s="233" t="s">
        <v>778</v>
      </c>
      <c r="G210" s="229">
        <v>15</v>
      </c>
      <c r="H210" s="233" t="str">
        <f t="shared" si="4"/>
        <v>交換</v>
      </c>
      <c r="I210" s="234"/>
    </row>
    <row r="211" spans="1:9" hidden="1" x14ac:dyDescent="0.45">
      <c r="A211" s="231" t="s">
        <v>788</v>
      </c>
      <c r="B211" s="238" t="s">
        <v>1133</v>
      </c>
      <c r="C211" s="225" t="str">
        <f>VLOOKUP(B211,[2]普通預金・当座預金等入払摘要!$B$9:$H$203,3,FALSE)</f>
        <v>コンビニATM利用手数料</v>
      </c>
      <c r="D211" s="232" t="s">
        <v>777</v>
      </c>
      <c r="E211" s="227">
        <f>VLOOKUP(D211,[2]収入!$C$5:$D$86,2,FALSE)</f>
        <v>13</v>
      </c>
      <c r="F211" s="240" t="s">
        <v>778</v>
      </c>
      <c r="G211" s="229">
        <v>15</v>
      </c>
      <c r="H211" s="233" t="str">
        <f t="shared" si="4"/>
        <v>手数料</v>
      </c>
      <c r="I211" s="234"/>
    </row>
    <row r="212" spans="1:9" ht="37.5" hidden="1" x14ac:dyDescent="0.45">
      <c r="A212" s="231" t="s">
        <v>788</v>
      </c>
      <c r="B212" s="237" t="s">
        <v>1134</v>
      </c>
      <c r="C212" s="225" t="str">
        <f>VLOOKUP(B212,[2]普通預金・当座預金等入払摘要!$B$9:$H$203,3,FALSE)</f>
        <v>法人ｲﾝﾀｰﾈｯﾄﾊﾞﾝｷﾝｸﾞ利用手数料(センター処理用)</v>
      </c>
      <c r="D212" s="232" t="s">
        <v>777</v>
      </c>
      <c r="E212" s="227">
        <f>VLOOKUP(D212,[2]収入!$C$5:$D$86,2,FALSE)</f>
        <v>13</v>
      </c>
      <c r="F212" s="233" t="s">
        <v>778</v>
      </c>
      <c r="G212" s="229">
        <v>15</v>
      </c>
      <c r="H212" s="233" t="str">
        <f t="shared" si="4"/>
        <v>手数料</v>
      </c>
      <c r="I212" s="234"/>
    </row>
    <row r="213" spans="1:9" hidden="1" x14ac:dyDescent="0.45">
      <c r="A213" s="231" t="s">
        <v>1135</v>
      </c>
      <c r="B213" s="238" t="s">
        <v>1136</v>
      </c>
      <c r="C213" s="225" t="str">
        <f>VLOOKUP(B213,[2]普通預金・当座預金等入払摘要!$B$9:$H$203,3,FALSE)</f>
        <v>当座貸越利息</v>
      </c>
      <c r="D213" s="232" t="s">
        <v>777</v>
      </c>
      <c r="E213" s="227">
        <f>VLOOKUP(D213,[2]収入!$C$5:$D$86,2,FALSE)</f>
        <v>13</v>
      </c>
      <c r="F213" s="233" t="s">
        <v>807</v>
      </c>
      <c r="G213" s="229">
        <v>3</v>
      </c>
      <c r="H213" s="233" t="str">
        <f t="shared" si="4"/>
        <v>当貸利息</v>
      </c>
      <c r="I213" s="234"/>
    </row>
    <row r="214" spans="1:9" hidden="1" x14ac:dyDescent="0.45">
      <c r="A214" s="231" t="s">
        <v>1137</v>
      </c>
      <c r="B214" s="238" t="s">
        <v>1138</v>
      </c>
      <c r="C214" s="225" t="str">
        <f>VLOOKUP(B214,[2]普通預金・当座預金等入払摘要!$B$9:$H$203,3,FALSE)</f>
        <v>財形預金との振替</v>
      </c>
      <c r="D214" s="232" t="s">
        <v>861</v>
      </c>
      <c r="E214" s="227">
        <f>VLOOKUP(D214,[2]収入!$C$5:$D$86,2,FALSE)</f>
        <v>6</v>
      </c>
      <c r="F214" s="233" t="s">
        <v>866</v>
      </c>
      <c r="G214" s="228">
        <f>VLOOKUP(F214,[2]支出!$B$5:$C$132,2,FALSE)</f>
        <v>10</v>
      </c>
      <c r="H214" s="233" t="str">
        <f t="shared" si="4"/>
        <v>財形</v>
      </c>
      <c r="I214" s="234"/>
    </row>
    <row r="215" spans="1:9" ht="37.5" hidden="1" x14ac:dyDescent="0.45">
      <c r="A215" s="231" t="s">
        <v>1139</v>
      </c>
      <c r="B215" s="238" t="s">
        <v>1140</v>
      </c>
      <c r="C215" s="225" t="str">
        <f>VLOOKUP(B215,[2]普通預金・当座預金等入払摘要!$B$9:$H$203,3,FALSE)</f>
        <v>税金（センター処理業前確定分）</v>
      </c>
      <c r="D215" s="232" t="s">
        <v>1141</v>
      </c>
      <c r="E215" s="227">
        <v>12</v>
      </c>
      <c r="F215" s="233" t="s">
        <v>1141</v>
      </c>
      <c r="G215" s="229">
        <v>13</v>
      </c>
      <c r="H215" s="233" t="str">
        <f t="shared" si="4"/>
        <v>税金</v>
      </c>
      <c r="I215" s="234"/>
    </row>
    <row r="216" spans="1:9" ht="37.5" hidden="1" x14ac:dyDescent="0.45">
      <c r="A216" s="231" t="s">
        <v>1139</v>
      </c>
      <c r="B216" s="238" t="s">
        <v>1142</v>
      </c>
      <c r="C216" s="225" t="str">
        <f>VLOOKUP(B216,[2]普通預金・当座預金等入払摘要!$B$9:$H$203,3,FALSE)</f>
        <v>税金（ＳＢＴ端末、センター処理）</v>
      </c>
      <c r="D216" s="232" t="s">
        <v>1141</v>
      </c>
      <c r="E216" s="227">
        <v>12</v>
      </c>
      <c r="F216" s="233" t="s">
        <v>1141</v>
      </c>
      <c r="G216" s="229">
        <v>13</v>
      </c>
      <c r="H216" s="233" t="str">
        <f t="shared" si="4"/>
        <v>税金</v>
      </c>
      <c r="I216" s="234"/>
    </row>
    <row r="217" spans="1:9" ht="37.5" hidden="1" x14ac:dyDescent="0.45">
      <c r="A217" s="231" t="s">
        <v>1139</v>
      </c>
      <c r="B217" s="237" t="s">
        <v>1143</v>
      </c>
      <c r="C217" s="225" t="str">
        <f>VLOOKUP(B217,[2]普通預金・当座預金等入払摘要!$B$9:$H$203,3,FALSE)</f>
        <v>市町村民税納付ｻｰﾋﾞｽ（収納後発信方式）</v>
      </c>
      <c r="D217" s="232" t="s">
        <v>1141</v>
      </c>
      <c r="E217" s="227">
        <v>12</v>
      </c>
      <c r="F217" s="233" t="s">
        <v>1141</v>
      </c>
      <c r="G217" s="229">
        <v>13</v>
      </c>
      <c r="H217" s="233" t="str">
        <f t="shared" si="4"/>
        <v>税金</v>
      </c>
      <c r="I217" s="234"/>
    </row>
    <row r="218" spans="1:9" ht="37.5" hidden="1" x14ac:dyDescent="0.45">
      <c r="A218" s="231" t="s">
        <v>1139</v>
      </c>
      <c r="B218" s="237" t="s">
        <v>1144</v>
      </c>
      <c r="C218" s="225" t="str">
        <f>VLOOKUP(B218,[2]普通預金・当座預金等入払摘要!$B$9:$H$203,3,FALSE)</f>
        <v>市町村民税納付ｻｰﾋﾞｽ（事前発信方式）</v>
      </c>
      <c r="D218" s="232" t="s">
        <v>1141</v>
      </c>
      <c r="E218" s="227">
        <v>12</v>
      </c>
      <c r="F218" s="233" t="s">
        <v>1141</v>
      </c>
      <c r="G218" s="229">
        <v>13</v>
      </c>
      <c r="H218" s="233" t="str">
        <f t="shared" si="4"/>
        <v>税金</v>
      </c>
      <c r="I218" s="234"/>
    </row>
    <row r="219" spans="1:9" hidden="1" x14ac:dyDescent="0.45">
      <c r="A219" s="231" t="s">
        <v>1145</v>
      </c>
      <c r="B219" s="238" t="s">
        <v>1146</v>
      </c>
      <c r="C219" s="225" t="str">
        <f>VLOOKUP(B219,[2]普通預金・当座預金等入払摘要!$B$9:$H$203,3,FALSE)</f>
        <v>資金配分・残高管理</v>
      </c>
      <c r="D219" s="232" t="s">
        <v>777</v>
      </c>
      <c r="E219" s="227">
        <f>VLOOKUP(D219,[2]収入!$C$5:$D$86,2,FALSE)</f>
        <v>13</v>
      </c>
      <c r="F219" s="233" t="s">
        <v>778</v>
      </c>
      <c r="G219" s="229">
        <v>15</v>
      </c>
      <c r="H219" s="233" t="str">
        <f t="shared" si="4"/>
        <v>配分</v>
      </c>
      <c r="I219" s="234"/>
    </row>
    <row r="220" spans="1:9" hidden="1" x14ac:dyDescent="0.45">
      <c r="A220" s="231" t="s">
        <v>1147</v>
      </c>
      <c r="B220" s="238" t="s">
        <v>1148</v>
      </c>
      <c r="C220" s="225" t="str">
        <f>VLOOKUP(B220,[2]普通預金・当座預金等入払摘要!$B$9:$H$203,3,FALSE)</f>
        <v>資金集中</v>
      </c>
      <c r="D220" s="232" t="s">
        <v>777</v>
      </c>
      <c r="E220" s="227">
        <f>VLOOKUP(D220,[2]収入!$C$5:$D$86,2,FALSE)</f>
        <v>13</v>
      </c>
      <c r="F220" s="233" t="s">
        <v>778</v>
      </c>
      <c r="G220" s="229">
        <v>15</v>
      </c>
      <c r="H220" s="233" t="str">
        <f t="shared" si="4"/>
        <v>集中</v>
      </c>
      <c r="I220" s="234"/>
    </row>
    <row r="221" spans="1:9" ht="57" hidden="1" thickBot="1" x14ac:dyDescent="0.5">
      <c r="A221" s="241" t="s">
        <v>1149</v>
      </c>
      <c r="B221" s="242"/>
      <c r="C221" s="225"/>
      <c r="D221" s="243" t="s">
        <v>777</v>
      </c>
      <c r="E221" s="227">
        <f>VLOOKUP(D221,[2]収入!$C$5:$D$86,2,FALSE)</f>
        <v>13</v>
      </c>
      <c r="F221" s="244" t="s">
        <v>778</v>
      </c>
      <c r="G221" s="229">
        <v>15</v>
      </c>
      <c r="H221" s="245" t="s">
        <v>1150</v>
      </c>
      <c r="I221" s="246"/>
    </row>
    <row r="222" spans="1:9" x14ac:dyDescent="0.45">
      <c r="F222" s="249"/>
      <c r="G222" s="249"/>
    </row>
    <row r="223" spans="1:9" x14ac:dyDescent="0.45">
      <c r="F223" s="250"/>
      <c r="G223" s="250"/>
    </row>
    <row r="224" spans="1:9" x14ac:dyDescent="0.45">
      <c r="F224" s="250"/>
      <c r="G224" s="250"/>
    </row>
  </sheetData>
  <autoFilter ref="A2:I221" xr:uid="{2149123D-5292-4C7B-8797-16B983C8B305}">
    <filterColumn colId="0">
      <filters>
        <filter val="コンビニ"/>
      </filters>
    </filterColumn>
  </autoFilter>
  <phoneticPr fontId="2"/>
  <conditionalFormatting sqref="A1:XFD1048576">
    <cfRule type="containsErrors" dxfId="4" priority="5" stopIfTrue="1">
      <formula>ISERROR(A1)</formula>
    </cfRule>
  </conditionalFormatting>
  <conditionalFormatting sqref="I9">
    <cfRule type="containsErrors" dxfId="3" priority="4" stopIfTrue="1">
      <formula>ISERROR(I9)</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3" stopIfTrue="1" operator="containsText" id="{5CA904AB-BF4F-4C3A-8967-19AE56C3A358}">
            <xm:f>NOT(ISERROR(SEARCH($E$166,A82)))</xm:f>
            <xm:f>$E$166</xm:f>
            <x14:dxf>
              <font>
                <color rgb="FF9C0006"/>
              </font>
              <fill>
                <patternFill>
                  <bgColor rgb="FFFFC7CE"/>
                </patternFill>
              </fill>
            </x14:dxf>
          </x14:cfRule>
          <xm:sqref>A82:A84</xm:sqref>
        </x14:conditionalFormatting>
        <x14:conditionalFormatting xmlns:xm="http://schemas.microsoft.com/office/excel/2006/main">
          <x14:cfRule type="containsText" priority="2" stopIfTrue="1" operator="containsText" id="{4F7C8CAE-5645-411A-BBA6-662C3052DF98}">
            <xm:f>NOT(ISERROR(SEARCH($E$166,A172)))</xm:f>
            <xm:f>$E$166</xm:f>
            <x14:dxf>
              <font>
                <color rgb="FF9C0006"/>
              </font>
              <fill>
                <patternFill>
                  <bgColor rgb="FFFFC7CE"/>
                </patternFill>
              </fill>
            </x14:dxf>
          </x14:cfRule>
          <xm:sqref>A172</xm:sqref>
        </x14:conditionalFormatting>
        <x14:conditionalFormatting xmlns:xm="http://schemas.microsoft.com/office/excel/2006/main">
          <x14:cfRule type="containsText" priority="1" stopIfTrue="1" operator="containsText" id="{5CD0F744-8B47-446E-847C-056642537584}">
            <xm:f>NOT(ISERROR(SEARCH($E$166,H172)))</xm:f>
            <xm:f>$E$166</xm:f>
            <x14:dxf>
              <font>
                <color rgb="FF9C0006"/>
              </font>
              <fill>
                <patternFill>
                  <bgColor rgb="FFFFC7CE"/>
                </patternFill>
              </fill>
            </x14:dxf>
          </x14:cfRule>
          <xm:sqref>H172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C14C5-9C21-4195-8637-5EBB4C5AE2C9}">
  <dimension ref="A1:G18"/>
  <sheetViews>
    <sheetView workbookViewId="0">
      <selection activeCell="A49" sqref="A49"/>
    </sheetView>
  </sheetViews>
  <sheetFormatPr defaultColWidth="7.6640625" defaultRowHeight="15.75" x14ac:dyDescent="0.25"/>
  <cols>
    <col min="1" max="1" width="17.33203125" style="253" customWidth="1"/>
    <col min="2" max="2" width="6.88671875" style="252" customWidth="1"/>
    <col min="3" max="3" width="11.109375" style="253" customWidth="1"/>
    <col min="4" max="4" width="7.6640625" style="253"/>
    <col min="5" max="5" width="17.33203125" style="253" customWidth="1"/>
    <col min="6" max="6" width="6.88671875" style="253" customWidth="1"/>
    <col min="7" max="7" width="11.109375" style="253" customWidth="1"/>
    <col min="8" max="16384" width="7.6640625" style="253"/>
  </cols>
  <sheetData>
    <row r="1" spans="1:7" x14ac:dyDescent="0.25">
      <c r="A1" s="251" t="s">
        <v>1151</v>
      </c>
      <c r="E1" s="254" t="s">
        <v>1152</v>
      </c>
      <c r="F1" s="252"/>
    </row>
    <row r="2" spans="1:7" x14ac:dyDescent="0.25">
      <c r="A2" s="255" t="s">
        <v>1153</v>
      </c>
      <c r="B2" s="256" t="s">
        <v>769</v>
      </c>
      <c r="C2" s="256" t="s">
        <v>1154</v>
      </c>
      <c r="E2" s="255" t="s">
        <v>1153</v>
      </c>
      <c r="F2" s="256" t="s">
        <v>769</v>
      </c>
      <c r="G2" s="256" t="s">
        <v>1154</v>
      </c>
    </row>
    <row r="3" spans="1:7" ht="42.6" customHeight="1" x14ac:dyDescent="0.25">
      <c r="A3" s="257" t="s">
        <v>884</v>
      </c>
      <c r="B3" s="258">
        <v>1</v>
      </c>
      <c r="C3" s="259"/>
      <c r="E3" s="260" t="s">
        <v>786</v>
      </c>
      <c r="F3" s="258">
        <v>1</v>
      </c>
      <c r="G3" s="261"/>
    </row>
    <row r="4" spans="1:7" ht="42.6" customHeight="1" x14ac:dyDescent="0.25">
      <c r="A4" s="257" t="s">
        <v>800</v>
      </c>
      <c r="B4" s="258">
        <v>2</v>
      </c>
      <c r="C4" s="259"/>
      <c r="E4" s="260" t="s">
        <v>982</v>
      </c>
      <c r="F4" s="258">
        <v>2</v>
      </c>
      <c r="G4" s="261"/>
    </row>
    <row r="5" spans="1:7" ht="42.6" customHeight="1" x14ac:dyDescent="0.25">
      <c r="A5" s="257" t="s">
        <v>1090</v>
      </c>
      <c r="B5" s="258">
        <v>3</v>
      </c>
      <c r="C5" s="262" t="s">
        <v>1155</v>
      </c>
      <c r="E5" s="260" t="s">
        <v>807</v>
      </c>
      <c r="F5" s="258">
        <v>3</v>
      </c>
      <c r="G5" s="261"/>
    </row>
    <row r="6" spans="1:7" ht="42.6" customHeight="1" x14ac:dyDescent="0.25">
      <c r="A6" s="257" t="s">
        <v>1029</v>
      </c>
      <c r="B6" s="258">
        <v>4</v>
      </c>
      <c r="C6" s="262" t="s">
        <v>1155</v>
      </c>
      <c r="E6" s="260" t="s">
        <v>842</v>
      </c>
      <c r="F6" s="258">
        <v>4</v>
      </c>
      <c r="G6" s="261"/>
    </row>
    <row r="7" spans="1:7" ht="42.6" customHeight="1" x14ac:dyDescent="0.25">
      <c r="A7" s="257" t="s">
        <v>865</v>
      </c>
      <c r="B7" s="258">
        <v>5</v>
      </c>
      <c r="C7" s="263"/>
      <c r="E7" s="260" t="s">
        <v>1017</v>
      </c>
      <c r="F7" s="258">
        <v>5</v>
      </c>
      <c r="G7" s="262" t="s">
        <v>1156</v>
      </c>
    </row>
    <row r="8" spans="1:7" ht="42.6" customHeight="1" x14ac:dyDescent="0.25">
      <c r="A8" s="257" t="s">
        <v>861</v>
      </c>
      <c r="B8" s="258">
        <v>6</v>
      </c>
      <c r="C8" s="263"/>
      <c r="E8" s="260" t="s">
        <v>852</v>
      </c>
      <c r="F8" s="258">
        <v>6</v>
      </c>
      <c r="G8" s="261"/>
    </row>
    <row r="9" spans="1:7" ht="42.6" customHeight="1" x14ac:dyDescent="0.25">
      <c r="A9" s="257" t="s">
        <v>807</v>
      </c>
      <c r="B9" s="258">
        <v>7</v>
      </c>
      <c r="C9" s="262" t="s">
        <v>1155</v>
      </c>
      <c r="E9" s="260" t="s">
        <v>800</v>
      </c>
      <c r="F9" s="258">
        <v>7</v>
      </c>
      <c r="G9" s="262" t="s">
        <v>1157</v>
      </c>
    </row>
    <row r="10" spans="1:7" ht="42.6" customHeight="1" x14ac:dyDescent="0.25">
      <c r="A10" s="257" t="s">
        <v>842</v>
      </c>
      <c r="B10" s="258">
        <v>8</v>
      </c>
      <c r="C10" s="263"/>
      <c r="E10" s="260" t="s">
        <v>814</v>
      </c>
      <c r="F10" s="258">
        <v>8</v>
      </c>
      <c r="G10" s="264"/>
    </row>
    <row r="11" spans="1:7" ht="42.6" customHeight="1" x14ac:dyDescent="0.25">
      <c r="A11" s="257" t="s">
        <v>1017</v>
      </c>
      <c r="B11" s="258">
        <v>9</v>
      </c>
      <c r="C11" s="262" t="s">
        <v>1156</v>
      </c>
      <c r="E11" s="260" t="s">
        <v>861</v>
      </c>
      <c r="F11" s="258">
        <v>9</v>
      </c>
      <c r="G11" s="264"/>
    </row>
    <row r="12" spans="1:7" ht="42.6" customHeight="1" x14ac:dyDescent="0.25">
      <c r="A12" s="257" t="s">
        <v>852</v>
      </c>
      <c r="B12" s="258">
        <v>10</v>
      </c>
      <c r="C12" s="263"/>
      <c r="E12" s="260" t="s">
        <v>866</v>
      </c>
      <c r="F12" s="258">
        <v>10</v>
      </c>
      <c r="G12" s="264"/>
    </row>
    <row r="13" spans="1:7" ht="42.6" customHeight="1" x14ac:dyDescent="0.25">
      <c r="A13" s="257" t="s">
        <v>786</v>
      </c>
      <c r="B13" s="258">
        <v>11</v>
      </c>
      <c r="C13" s="262" t="s">
        <v>1158</v>
      </c>
      <c r="E13" s="260" t="s">
        <v>884</v>
      </c>
      <c r="F13" s="258">
        <v>11</v>
      </c>
      <c r="G13" s="262" t="s">
        <v>1159</v>
      </c>
    </row>
    <row r="14" spans="1:7" ht="42.6" customHeight="1" x14ac:dyDescent="0.25">
      <c r="A14" s="257" t="s">
        <v>1141</v>
      </c>
      <c r="B14" s="258">
        <v>12</v>
      </c>
      <c r="C14" s="262" t="s">
        <v>1155</v>
      </c>
      <c r="E14" s="260" t="s">
        <v>1090</v>
      </c>
      <c r="F14" s="258">
        <v>12</v>
      </c>
      <c r="G14" s="262" t="s">
        <v>1159</v>
      </c>
    </row>
    <row r="15" spans="1:7" ht="42.6" customHeight="1" x14ac:dyDescent="0.25">
      <c r="A15" s="257" t="s">
        <v>777</v>
      </c>
      <c r="B15" s="258">
        <v>13</v>
      </c>
      <c r="C15" s="262"/>
      <c r="E15" s="260" t="s">
        <v>1141</v>
      </c>
      <c r="F15" s="258">
        <v>13</v>
      </c>
      <c r="G15" s="262" t="s">
        <v>1159</v>
      </c>
    </row>
    <row r="16" spans="1:7" ht="42.6" customHeight="1" x14ac:dyDescent="0.25">
      <c r="E16" s="260" t="s">
        <v>1029</v>
      </c>
      <c r="F16" s="258">
        <v>14</v>
      </c>
      <c r="G16" s="262" t="s">
        <v>1159</v>
      </c>
    </row>
    <row r="17" spans="5:7" ht="42.6" customHeight="1" x14ac:dyDescent="0.25">
      <c r="E17" s="260" t="s">
        <v>778</v>
      </c>
      <c r="F17" s="258">
        <v>15</v>
      </c>
      <c r="G17" s="264"/>
    </row>
    <row r="18" spans="5:7" ht="42.6" customHeight="1" x14ac:dyDescent="0.25"/>
  </sheetData>
  <phoneticPr fontId="2"/>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4BF16-F6B7-4608-B9C9-643B003BE1B7}">
  <dimension ref="A2:C15"/>
  <sheetViews>
    <sheetView workbookViewId="0">
      <selection activeCell="B14" sqref="B14"/>
    </sheetView>
  </sheetViews>
  <sheetFormatPr defaultRowHeight="18.75" x14ac:dyDescent="0.45"/>
  <cols>
    <col min="1" max="1" width="18.5546875" style="267" bestFit="1" customWidth="1"/>
    <col min="2" max="2" width="21.88671875" style="267" bestFit="1" customWidth="1"/>
    <col min="3" max="3" width="24.6640625" style="267" bestFit="1" customWidth="1"/>
    <col min="4" max="256" width="9.109375" style="267"/>
    <col min="257" max="257" width="18.5546875" style="267" bestFit="1" customWidth="1"/>
    <col min="258" max="258" width="21.88671875" style="267" bestFit="1" customWidth="1"/>
    <col min="259" max="259" width="24.6640625" style="267" bestFit="1" customWidth="1"/>
    <col min="260" max="512" width="9.109375" style="267"/>
    <col min="513" max="513" width="18.5546875" style="267" bestFit="1" customWidth="1"/>
    <col min="514" max="514" width="21.88671875" style="267" bestFit="1" customWidth="1"/>
    <col min="515" max="515" width="24.6640625" style="267" bestFit="1" customWidth="1"/>
    <col min="516" max="768" width="9.109375" style="267"/>
    <col min="769" max="769" width="18.5546875" style="267" bestFit="1" customWidth="1"/>
    <col min="770" max="770" width="21.88671875" style="267" bestFit="1" customWidth="1"/>
    <col min="771" max="771" width="24.6640625" style="267" bestFit="1" customWidth="1"/>
    <col min="772" max="1024" width="9.109375" style="267"/>
    <col min="1025" max="1025" width="18.5546875" style="267" bestFit="1" customWidth="1"/>
    <col min="1026" max="1026" width="21.88671875" style="267" bestFit="1" customWidth="1"/>
    <col min="1027" max="1027" width="24.6640625" style="267" bestFit="1" customWidth="1"/>
    <col min="1028" max="1280" width="9.109375" style="267"/>
    <col min="1281" max="1281" width="18.5546875" style="267" bestFit="1" customWidth="1"/>
    <col min="1282" max="1282" width="21.88671875" style="267" bestFit="1" customWidth="1"/>
    <col min="1283" max="1283" width="24.6640625" style="267" bestFit="1" customWidth="1"/>
    <col min="1284" max="1536" width="9.109375" style="267"/>
    <col min="1537" max="1537" width="18.5546875" style="267" bestFit="1" customWidth="1"/>
    <col min="1538" max="1538" width="21.88671875" style="267" bestFit="1" customWidth="1"/>
    <col min="1539" max="1539" width="24.6640625" style="267" bestFit="1" customWidth="1"/>
    <col min="1540" max="1792" width="9.109375" style="267"/>
    <col min="1793" max="1793" width="18.5546875" style="267" bestFit="1" customWidth="1"/>
    <col min="1794" max="1794" width="21.88671875" style="267" bestFit="1" customWidth="1"/>
    <col min="1795" max="1795" width="24.6640625" style="267" bestFit="1" customWidth="1"/>
    <col min="1796" max="2048" width="9.109375" style="267"/>
    <col min="2049" max="2049" width="18.5546875" style="267" bestFit="1" customWidth="1"/>
    <col min="2050" max="2050" width="21.88671875" style="267" bestFit="1" customWidth="1"/>
    <col min="2051" max="2051" width="24.6640625" style="267" bestFit="1" customWidth="1"/>
    <col min="2052" max="2304" width="9.109375" style="267"/>
    <col min="2305" max="2305" width="18.5546875" style="267" bestFit="1" customWidth="1"/>
    <col min="2306" max="2306" width="21.88671875" style="267" bestFit="1" customWidth="1"/>
    <col min="2307" max="2307" width="24.6640625" style="267" bestFit="1" customWidth="1"/>
    <col min="2308" max="2560" width="9.109375" style="267"/>
    <col min="2561" max="2561" width="18.5546875" style="267" bestFit="1" customWidth="1"/>
    <col min="2562" max="2562" width="21.88671875" style="267" bestFit="1" customWidth="1"/>
    <col min="2563" max="2563" width="24.6640625" style="267" bestFit="1" customWidth="1"/>
    <col min="2564" max="2816" width="9.109375" style="267"/>
    <col min="2817" max="2817" width="18.5546875" style="267" bestFit="1" customWidth="1"/>
    <col min="2818" max="2818" width="21.88671875" style="267" bestFit="1" customWidth="1"/>
    <col min="2819" max="2819" width="24.6640625" style="267" bestFit="1" customWidth="1"/>
    <col min="2820" max="3072" width="9.109375" style="267"/>
    <col min="3073" max="3073" width="18.5546875" style="267" bestFit="1" customWidth="1"/>
    <col min="3074" max="3074" width="21.88671875" style="267" bestFit="1" customWidth="1"/>
    <col min="3075" max="3075" width="24.6640625" style="267" bestFit="1" customWidth="1"/>
    <col min="3076" max="3328" width="9.109375" style="267"/>
    <col min="3329" max="3329" width="18.5546875" style="267" bestFit="1" customWidth="1"/>
    <col min="3330" max="3330" width="21.88671875" style="267" bestFit="1" customWidth="1"/>
    <col min="3331" max="3331" width="24.6640625" style="267" bestFit="1" customWidth="1"/>
    <col min="3332" max="3584" width="9.109375" style="267"/>
    <col min="3585" max="3585" width="18.5546875" style="267" bestFit="1" customWidth="1"/>
    <col min="3586" max="3586" width="21.88671875" style="267" bestFit="1" customWidth="1"/>
    <col min="3587" max="3587" width="24.6640625" style="267" bestFit="1" customWidth="1"/>
    <col min="3588" max="3840" width="9.109375" style="267"/>
    <col min="3841" max="3841" width="18.5546875" style="267" bestFit="1" customWidth="1"/>
    <col min="3842" max="3842" width="21.88671875" style="267" bestFit="1" customWidth="1"/>
    <col min="3843" max="3843" width="24.6640625" style="267" bestFit="1" customWidth="1"/>
    <col min="3844" max="4096" width="9.109375" style="267"/>
    <col min="4097" max="4097" width="18.5546875" style="267" bestFit="1" customWidth="1"/>
    <col min="4098" max="4098" width="21.88671875" style="267" bestFit="1" customWidth="1"/>
    <col min="4099" max="4099" width="24.6640625" style="267" bestFit="1" customWidth="1"/>
    <col min="4100" max="4352" width="9.109375" style="267"/>
    <col min="4353" max="4353" width="18.5546875" style="267" bestFit="1" customWidth="1"/>
    <col min="4354" max="4354" width="21.88671875" style="267" bestFit="1" customWidth="1"/>
    <col min="4355" max="4355" width="24.6640625" style="267" bestFit="1" customWidth="1"/>
    <col min="4356" max="4608" width="9.109375" style="267"/>
    <col min="4609" max="4609" width="18.5546875" style="267" bestFit="1" customWidth="1"/>
    <col min="4610" max="4610" width="21.88671875" style="267" bestFit="1" customWidth="1"/>
    <col min="4611" max="4611" width="24.6640625" style="267" bestFit="1" customWidth="1"/>
    <col min="4612" max="4864" width="9.109375" style="267"/>
    <col min="4865" max="4865" width="18.5546875" style="267" bestFit="1" customWidth="1"/>
    <col min="4866" max="4866" width="21.88671875" style="267" bestFit="1" customWidth="1"/>
    <col min="4867" max="4867" width="24.6640625" style="267" bestFit="1" customWidth="1"/>
    <col min="4868" max="5120" width="9.109375" style="267"/>
    <col min="5121" max="5121" width="18.5546875" style="267" bestFit="1" customWidth="1"/>
    <col min="5122" max="5122" width="21.88671875" style="267" bestFit="1" customWidth="1"/>
    <col min="5123" max="5123" width="24.6640625" style="267" bestFit="1" customWidth="1"/>
    <col min="5124" max="5376" width="9.109375" style="267"/>
    <col min="5377" max="5377" width="18.5546875" style="267" bestFit="1" customWidth="1"/>
    <col min="5378" max="5378" width="21.88671875" style="267" bestFit="1" customWidth="1"/>
    <col min="5379" max="5379" width="24.6640625" style="267" bestFit="1" customWidth="1"/>
    <col min="5380" max="5632" width="9.109375" style="267"/>
    <col min="5633" max="5633" width="18.5546875" style="267" bestFit="1" customWidth="1"/>
    <col min="5634" max="5634" width="21.88671875" style="267" bestFit="1" customWidth="1"/>
    <col min="5635" max="5635" width="24.6640625" style="267" bestFit="1" customWidth="1"/>
    <col min="5636" max="5888" width="9.109375" style="267"/>
    <col min="5889" max="5889" width="18.5546875" style="267" bestFit="1" customWidth="1"/>
    <col min="5890" max="5890" width="21.88671875" style="267" bestFit="1" customWidth="1"/>
    <col min="5891" max="5891" width="24.6640625" style="267" bestFit="1" customWidth="1"/>
    <col min="5892" max="6144" width="9.109375" style="267"/>
    <col min="6145" max="6145" width="18.5546875" style="267" bestFit="1" customWidth="1"/>
    <col min="6146" max="6146" width="21.88671875" style="267" bestFit="1" customWidth="1"/>
    <col min="6147" max="6147" width="24.6640625" style="267" bestFit="1" customWidth="1"/>
    <col min="6148" max="6400" width="9.109375" style="267"/>
    <col min="6401" max="6401" width="18.5546875" style="267" bestFit="1" customWidth="1"/>
    <col min="6402" max="6402" width="21.88671875" style="267" bestFit="1" customWidth="1"/>
    <col min="6403" max="6403" width="24.6640625" style="267" bestFit="1" customWidth="1"/>
    <col min="6404" max="6656" width="9.109375" style="267"/>
    <col min="6657" max="6657" width="18.5546875" style="267" bestFit="1" customWidth="1"/>
    <col min="6658" max="6658" width="21.88671875" style="267" bestFit="1" customWidth="1"/>
    <col min="6659" max="6659" width="24.6640625" style="267" bestFit="1" customWidth="1"/>
    <col min="6660" max="6912" width="9.109375" style="267"/>
    <col min="6913" max="6913" width="18.5546875" style="267" bestFit="1" customWidth="1"/>
    <col min="6914" max="6914" width="21.88671875" style="267" bestFit="1" customWidth="1"/>
    <col min="6915" max="6915" width="24.6640625" style="267" bestFit="1" customWidth="1"/>
    <col min="6916" max="7168" width="9.109375" style="267"/>
    <col min="7169" max="7169" width="18.5546875" style="267" bestFit="1" customWidth="1"/>
    <col min="7170" max="7170" width="21.88671875" style="267" bestFit="1" customWidth="1"/>
    <col min="7171" max="7171" width="24.6640625" style="267" bestFit="1" customWidth="1"/>
    <col min="7172" max="7424" width="9.109375" style="267"/>
    <col min="7425" max="7425" width="18.5546875" style="267" bestFit="1" customWidth="1"/>
    <col min="7426" max="7426" width="21.88671875" style="267" bestFit="1" customWidth="1"/>
    <col min="7427" max="7427" width="24.6640625" style="267" bestFit="1" customWidth="1"/>
    <col min="7428" max="7680" width="9.109375" style="267"/>
    <col min="7681" max="7681" width="18.5546875" style="267" bestFit="1" customWidth="1"/>
    <col min="7682" max="7682" width="21.88671875" style="267" bestFit="1" customWidth="1"/>
    <col min="7683" max="7683" width="24.6640625" style="267" bestFit="1" customWidth="1"/>
    <col min="7684" max="7936" width="9.109375" style="267"/>
    <col min="7937" max="7937" width="18.5546875" style="267" bestFit="1" customWidth="1"/>
    <col min="7938" max="7938" width="21.88671875" style="267" bestFit="1" customWidth="1"/>
    <col min="7939" max="7939" width="24.6640625" style="267" bestFit="1" customWidth="1"/>
    <col min="7940" max="8192" width="9.109375" style="267"/>
    <col min="8193" max="8193" width="18.5546875" style="267" bestFit="1" customWidth="1"/>
    <col min="8194" max="8194" width="21.88671875" style="267" bestFit="1" customWidth="1"/>
    <col min="8195" max="8195" width="24.6640625" style="267" bestFit="1" customWidth="1"/>
    <col min="8196" max="8448" width="9.109375" style="267"/>
    <col min="8449" max="8449" width="18.5546875" style="267" bestFit="1" customWidth="1"/>
    <col min="8450" max="8450" width="21.88671875" style="267" bestFit="1" customWidth="1"/>
    <col min="8451" max="8451" width="24.6640625" style="267" bestFit="1" customWidth="1"/>
    <col min="8452" max="8704" width="9.109375" style="267"/>
    <col min="8705" max="8705" width="18.5546875" style="267" bestFit="1" customWidth="1"/>
    <col min="8706" max="8706" width="21.88671875" style="267" bestFit="1" customWidth="1"/>
    <col min="8707" max="8707" width="24.6640625" style="267" bestFit="1" customWidth="1"/>
    <col min="8708" max="8960" width="9.109375" style="267"/>
    <col min="8961" max="8961" width="18.5546875" style="267" bestFit="1" customWidth="1"/>
    <col min="8962" max="8962" width="21.88671875" style="267" bestFit="1" customWidth="1"/>
    <col min="8963" max="8963" width="24.6640625" style="267" bestFit="1" customWidth="1"/>
    <col min="8964" max="9216" width="9.109375" style="267"/>
    <col min="9217" max="9217" width="18.5546875" style="267" bestFit="1" customWidth="1"/>
    <col min="9218" max="9218" width="21.88671875" style="267" bestFit="1" customWidth="1"/>
    <col min="9219" max="9219" width="24.6640625" style="267" bestFit="1" customWidth="1"/>
    <col min="9220" max="9472" width="9.109375" style="267"/>
    <col min="9473" max="9473" width="18.5546875" style="267" bestFit="1" customWidth="1"/>
    <col min="9474" max="9474" width="21.88671875" style="267" bestFit="1" customWidth="1"/>
    <col min="9475" max="9475" width="24.6640625" style="267" bestFit="1" customWidth="1"/>
    <col min="9476" max="9728" width="9.109375" style="267"/>
    <col min="9729" max="9729" width="18.5546875" style="267" bestFit="1" customWidth="1"/>
    <col min="9730" max="9730" width="21.88671875" style="267" bestFit="1" customWidth="1"/>
    <col min="9731" max="9731" width="24.6640625" style="267" bestFit="1" customWidth="1"/>
    <col min="9732" max="9984" width="9.109375" style="267"/>
    <col min="9985" max="9985" width="18.5546875" style="267" bestFit="1" customWidth="1"/>
    <col min="9986" max="9986" width="21.88671875" style="267" bestFit="1" customWidth="1"/>
    <col min="9987" max="9987" width="24.6640625" style="267" bestFit="1" customWidth="1"/>
    <col min="9988" max="10240" width="9.109375" style="267"/>
    <col min="10241" max="10241" width="18.5546875" style="267" bestFit="1" customWidth="1"/>
    <col min="10242" max="10242" width="21.88671875" style="267" bestFit="1" customWidth="1"/>
    <col min="10243" max="10243" width="24.6640625" style="267" bestFit="1" customWidth="1"/>
    <col min="10244" max="10496" width="9.109375" style="267"/>
    <col min="10497" max="10497" width="18.5546875" style="267" bestFit="1" customWidth="1"/>
    <col min="10498" max="10498" width="21.88671875" style="267" bestFit="1" customWidth="1"/>
    <col min="10499" max="10499" width="24.6640625" style="267" bestFit="1" customWidth="1"/>
    <col min="10500" max="10752" width="9.109375" style="267"/>
    <col min="10753" max="10753" width="18.5546875" style="267" bestFit="1" customWidth="1"/>
    <col min="10754" max="10754" width="21.88671875" style="267" bestFit="1" customWidth="1"/>
    <col min="10755" max="10755" width="24.6640625" style="267" bestFit="1" customWidth="1"/>
    <col min="10756" max="11008" width="9.109375" style="267"/>
    <col min="11009" max="11009" width="18.5546875" style="267" bestFit="1" customWidth="1"/>
    <col min="11010" max="11010" width="21.88671875" style="267" bestFit="1" customWidth="1"/>
    <col min="11011" max="11011" width="24.6640625" style="267" bestFit="1" customWidth="1"/>
    <col min="11012" max="11264" width="9.109375" style="267"/>
    <col min="11265" max="11265" width="18.5546875" style="267" bestFit="1" customWidth="1"/>
    <col min="11266" max="11266" width="21.88671875" style="267" bestFit="1" customWidth="1"/>
    <col min="11267" max="11267" width="24.6640625" style="267" bestFit="1" customWidth="1"/>
    <col min="11268" max="11520" width="9.109375" style="267"/>
    <col min="11521" max="11521" width="18.5546875" style="267" bestFit="1" customWidth="1"/>
    <col min="11522" max="11522" width="21.88671875" style="267" bestFit="1" customWidth="1"/>
    <col min="11523" max="11523" width="24.6640625" style="267" bestFit="1" customWidth="1"/>
    <col min="11524" max="11776" width="9.109375" style="267"/>
    <col min="11777" max="11777" width="18.5546875" style="267" bestFit="1" customWidth="1"/>
    <col min="11778" max="11778" width="21.88671875" style="267" bestFit="1" customWidth="1"/>
    <col min="11779" max="11779" width="24.6640625" style="267" bestFit="1" customWidth="1"/>
    <col min="11780" max="12032" width="9.109375" style="267"/>
    <col min="12033" max="12033" width="18.5546875" style="267" bestFit="1" customWidth="1"/>
    <col min="12034" max="12034" width="21.88671875" style="267" bestFit="1" customWidth="1"/>
    <col min="12035" max="12035" width="24.6640625" style="267" bestFit="1" customWidth="1"/>
    <col min="12036" max="12288" width="9.109375" style="267"/>
    <col min="12289" max="12289" width="18.5546875" style="267" bestFit="1" customWidth="1"/>
    <col min="12290" max="12290" width="21.88671875" style="267" bestFit="1" customWidth="1"/>
    <col min="12291" max="12291" width="24.6640625" style="267" bestFit="1" customWidth="1"/>
    <col min="12292" max="12544" width="9.109375" style="267"/>
    <col min="12545" max="12545" width="18.5546875" style="267" bestFit="1" customWidth="1"/>
    <col min="12546" max="12546" width="21.88671875" style="267" bestFit="1" customWidth="1"/>
    <col min="12547" max="12547" width="24.6640625" style="267" bestFit="1" customWidth="1"/>
    <col min="12548" max="12800" width="9.109375" style="267"/>
    <col min="12801" max="12801" width="18.5546875" style="267" bestFit="1" customWidth="1"/>
    <col min="12802" max="12802" width="21.88671875" style="267" bestFit="1" customWidth="1"/>
    <col min="12803" max="12803" width="24.6640625" style="267" bestFit="1" customWidth="1"/>
    <col min="12804" max="13056" width="9.109375" style="267"/>
    <col min="13057" max="13057" width="18.5546875" style="267" bestFit="1" customWidth="1"/>
    <col min="13058" max="13058" width="21.88671875" style="267" bestFit="1" customWidth="1"/>
    <col min="13059" max="13059" width="24.6640625" style="267" bestFit="1" customWidth="1"/>
    <col min="13060" max="13312" width="9.109375" style="267"/>
    <col min="13313" max="13313" width="18.5546875" style="267" bestFit="1" customWidth="1"/>
    <col min="13314" max="13314" width="21.88671875" style="267" bestFit="1" customWidth="1"/>
    <col min="13315" max="13315" width="24.6640625" style="267" bestFit="1" customWidth="1"/>
    <col min="13316" max="13568" width="9.109375" style="267"/>
    <col min="13569" max="13569" width="18.5546875" style="267" bestFit="1" customWidth="1"/>
    <col min="13570" max="13570" width="21.88671875" style="267" bestFit="1" customWidth="1"/>
    <col min="13571" max="13571" width="24.6640625" style="267" bestFit="1" customWidth="1"/>
    <col min="13572" max="13824" width="9.109375" style="267"/>
    <col min="13825" max="13825" width="18.5546875" style="267" bestFit="1" customWidth="1"/>
    <col min="13826" max="13826" width="21.88671875" style="267" bestFit="1" customWidth="1"/>
    <col min="13827" max="13827" width="24.6640625" style="267" bestFit="1" customWidth="1"/>
    <col min="13828" max="14080" width="9.109375" style="267"/>
    <col min="14081" max="14081" width="18.5546875" style="267" bestFit="1" customWidth="1"/>
    <col min="14082" max="14082" width="21.88671875" style="267" bestFit="1" customWidth="1"/>
    <col min="14083" max="14083" width="24.6640625" style="267" bestFit="1" customWidth="1"/>
    <col min="14084" max="14336" width="9.109375" style="267"/>
    <col min="14337" max="14337" width="18.5546875" style="267" bestFit="1" customWidth="1"/>
    <col min="14338" max="14338" width="21.88671875" style="267" bestFit="1" customWidth="1"/>
    <col min="14339" max="14339" width="24.6640625" style="267" bestFit="1" customWidth="1"/>
    <col min="14340" max="14592" width="9.109375" style="267"/>
    <col min="14593" max="14593" width="18.5546875" style="267" bestFit="1" customWidth="1"/>
    <col min="14594" max="14594" width="21.88671875" style="267" bestFit="1" customWidth="1"/>
    <col min="14595" max="14595" width="24.6640625" style="267" bestFit="1" customWidth="1"/>
    <col min="14596" max="14848" width="9.109375" style="267"/>
    <col min="14849" max="14849" width="18.5546875" style="267" bestFit="1" customWidth="1"/>
    <col min="14850" max="14850" width="21.88671875" style="267" bestFit="1" customWidth="1"/>
    <col min="14851" max="14851" width="24.6640625" style="267" bestFit="1" customWidth="1"/>
    <col min="14852" max="15104" width="9.109375" style="267"/>
    <col min="15105" max="15105" width="18.5546875" style="267" bestFit="1" customWidth="1"/>
    <col min="15106" max="15106" width="21.88671875" style="267" bestFit="1" customWidth="1"/>
    <col min="15107" max="15107" width="24.6640625" style="267" bestFit="1" customWidth="1"/>
    <col min="15108" max="15360" width="9.109375" style="267"/>
    <col min="15361" max="15361" width="18.5546875" style="267" bestFit="1" customWidth="1"/>
    <col min="15362" max="15362" width="21.88671875" style="267" bestFit="1" customWidth="1"/>
    <col min="15363" max="15363" width="24.6640625" style="267" bestFit="1" customWidth="1"/>
    <col min="15364" max="15616" width="9.109375" style="267"/>
    <col min="15617" max="15617" width="18.5546875" style="267" bestFit="1" customWidth="1"/>
    <col min="15618" max="15618" width="21.88671875" style="267" bestFit="1" customWidth="1"/>
    <col min="15619" max="15619" width="24.6640625" style="267" bestFit="1" customWidth="1"/>
    <col min="15620" max="15872" width="9.109375" style="267"/>
    <col min="15873" max="15873" width="18.5546875" style="267" bestFit="1" customWidth="1"/>
    <col min="15874" max="15874" width="21.88671875" style="267" bestFit="1" customWidth="1"/>
    <col min="15875" max="15875" width="24.6640625" style="267" bestFit="1" customWidth="1"/>
    <col min="15876" max="16128" width="9.109375" style="267"/>
    <col min="16129" max="16129" width="18.5546875" style="267" bestFit="1" customWidth="1"/>
    <col min="16130" max="16130" width="21.88671875" style="267" bestFit="1" customWidth="1"/>
    <col min="16131" max="16131" width="24.6640625" style="267" bestFit="1" customWidth="1"/>
    <col min="16132" max="16384" width="9.109375" style="267"/>
  </cols>
  <sheetData>
    <row r="2" spans="1:3" x14ac:dyDescent="0.45">
      <c r="A2" s="266" t="s">
        <v>1181</v>
      </c>
      <c r="B2" s="191"/>
      <c r="C2" s="191"/>
    </row>
    <row r="3" spans="1:3" x14ac:dyDescent="0.45">
      <c r="A3" s="268" t="s">
        <v>1182</v>
      </c>
      <c r="B3" s="191"/>
      <c r="C3" s="191"/>
    </row>
    <row r="4" spans="1:3" x14ac:dyDescent="0.45">
      <c r="A4" s="269" t="s">
        <v>1183</v>
      </c>
      <c r="B4" s="270"/>
      <c r="C4" s="269" t="s">
        <v>1184</v>
      </c>
    </row>
    <row r="5" spans="1:3" x14ac:dyDescent="0.45">
      <c r="A5" s="271" t="s">
        <v>1185</v>
      </c>
      <c r="B5" s="271" t="s">
        <v>1186</v>
      </c>
      <c r="C5" s="272" t="s">
        <v>1187</v>
      </c>
    </row>
    <row r="6" spans="1:3" x14ac:dyDescent="0.45">
      <c r="A6" s="273">
        <v>9963000000001</v>
      </c>
      <c r="B6" s="274" t="s">
        <v>1188</v>
      </c>
      <c r="C6" s="274" t="s">
        <v>1189</v>
      </c>
    </row>
    <row r="7" spans="1:3" x14ac:dyDescent="0.45">
      <c r="A7" s="273">
        <v>9963000000002</v>
      </c>
      <c r="B7" s="274" t="s">
        <v>1189</v>
      </c>
      <c r="C7" s="274" t="s">
        <v>1189</v>
      </c>
    </row>
    <row r="8" spans="1:3" x14ac:dyDescent="0.45">
      <c r="A8" s="273">
        <v>9963000000003</v>
      </c>
      <c r="B8" s="274" t="s">
        <v>1190</v>
      </c>
      <c r="C8" s="274" t="s">
        <v>1191</v>
      </c>
    </row>
    <row r="9" spans="1:3" x14ac:dyDescent="0.45">
      <c r="A9" s="273">
        <v>9963000000004</v>
      </c>
      <c r="B9" s="274" t="s">
        <v>1192</v>
      </c>
      <c r="C9" s="274" t="s">
        <v>1191</v>
      </c>
    </row>
    <row r="10" spans="1:3" x14ac:dyDescent="0.45">
      <c r="A10" s="273">
        <v>9963000000005</v>
      </c>
      <c r="B10" s="274" t="s">
        <v>1193</v>
      </c>
      <c r="C10" s="274" t="s">
        <v>1194</v>
      </c>
    </row>
    <row r="11" spans="1:3" x14ac:dyDescent="0.45">
      <c r="A11" s="273">
        <v>9963000000006</v>
      </c>
      <c r="B11" s="274" t="s">
        <v>1195</v>
      </c>
      <c r="C11" s="274" t="s">
        <v>1194</v>
      </c>
    </row>
    <row r="12" spans="1:3" x14ac:dyDescent="0.45">
      <c r="A12" s="273"/>
      <c r="B12" s="274"/>
      <c r="C12" s="274"/>
    </row>
    <row r="13" spans="1:3" x14ac:dyDescent="0.45">
      <c r="A13" s="273"/>
      <c r="B13" s="274"/>
      <c r="C13" s="274"/>
    </row>
    <row r="14" spans="1:3" x14ac:dyDescent="0.45">
      <c r="A14" s="275" t="s">
        <v>1196</v>
      </c>
      <c r="B14" s="270"/>
      <c r="C14" s="270" t="s">
        <v>1197</v>
      </c>
    </row>
    <row r="15" spans="1:3" x14ac:dyDescent="0.45">
      <c r="A15" s="191"/>
      <c r="B15" s="191"/>
      <c r="C15" s="191"/>
    </row>
  </sheetData>
  <phoneticPr fontId="2"/>
  <pageMargins left="0.70866141732283472" right="0.7086614173228347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DA72A-BBB5-405F-A571-D1C7C650E494}">
  <sheetPr>
    <tabColor rgb="FFFFC000"/>
    <pageSetUpPr fitToPage="1"/>
  </sheetPr>
  <dimension ref="A1:Q32"/>
  <sheetViews>
    <sheetView showGridLines="0" topLeftCell="E6" zoomScale="80" zoomScaleNormal="80" workbookViewId="0">
      <selection activeCell="E17" sqref="E17"/>
    </sheetView>
  </sheetViews>
  <sheetFormatPr defaultColWidth="8" defaultRowHeight="18.75" x14ac:dyDescent="0.45"/>
  <cols>
    <col min="1" max="1" width="17.5546875" style="147" customWidth="1"/>
    <col min="2" max="2" width="24" style="147" bestFit="1" customWidth="1"/>
    <col min="3" max="3" width="27.88671875" style="147" customWidth="1"/>
    <col min="4" max="16384" width="8" style="147"/>
  </cols>
  <sheetData>
    <row r="1" spans="1:17" x14ac:dyDescent="0.45">
      <c r="A1" s="154"/>
      <c r="B1" s="155"/>
      <c r="C1" s="155"/>
      <c r="D1" s="156"/>
    </row>
    <row r="2" spans="1:17" x14ac:dyDescent="0.45">
      <c r="A2" s="191" t="s">
        <v>741</v>
      </c>
      <c r="B2"/>
      <c r="C2"/>
    </row>
    <row r="3" spans="1:17" x14ac:dyDescent="0.45">
      <c r="A3" s="191" t="s">
        <v>727</v>
      </c>
      <c r="B3"/>
      <c r="C3"/>
    </row>
    <row r="4" spans="1:17" x14ac:dyDescent="0.45">
      <c r="A4" s="191"/>
      <c r="B4"/>
      <c r="C4"/>
    </row>
    <row r="5" spans="1:17" x14ac:dyDescent="0.45">
      <c r="A5" s="192" t="s">
        <v>666</v>
      </c>
      <c r="B5" s="192" t="s">
        <v>728</v>
      </c>
      <c r="C5" s="192" t="s">
        <v>667</v>
      </c>
      <c r="E5"/>
      <c r="F5"/>
      <c r="G5"/>
      <c r="H5"/>
      <c r="I5"/>
      <c r="J5"/>
      <c r="K5"/>
      <c r="L5"/>
      <c r="M5"/>
      <c r="N5"/>
      <c r="O5"/>
      <c r="P5"/>
      <c r="Q5"/>
    </row>
    <row r="6" spans="1:17" x14ac:dyDescent="0.45">
      <c r="A6" s="193" t="s">
        <v>730</v>
      </c>
      <c r="B6" t="s">
        <v>731</v>
      </c>
      <c r="C6" s="194"/>
      <c r="E6"/>
      <c r="F6" s="200" t="s">
        <v>742</v>
      </c>
      <c r="G6" s="200"/>
      <c r="H6" s="200"/>
      <c r="I6" s="200" t="s">
        <v>743</v>
      </c>
      <c r="J6" s="200"/>
      <c r="K6" s="200"/>
      <c r="L6" s="200" t="s">
        <v>744</v>
      </c>
      <c r="M6" s="200"/>
      <c r="N6" s="200"/>
      <c r="O6" s="200" t="s">
        <v>745</v>
      </c>
      <c r="P6"/>
      <c r="Q6"/>
    </row>
    <row r="7" spans="1:17" x14ac:dyDescent="0.45">
      <c r="A7" s="193"/>
      <c r="B7" s="149" t="s">
        <v>668</v>
      </c>
      <c r="C7" s="150" t="s">
        <v>669</v>
      </c>
      <c r="E7"/>
      <c r="F7"/>
      <c r="G7"/>
      <c r="H7"/>
      <c r="I7"/>
      <c r="J7"/>
      <c r="K7"/>
      <c r="L7"/>
      <c r="M7"/>
      <c r="N7"/>
      <c r="O7"/>
      <c r="P7"/>
      <c r="Q7"/>
    </row>
    <row r="8" spans="1:17" x14ac:dyDescent="0.45">
      <c r="A8" s="193"/>
      <c r="B8" s="148"/>
      <c r="C8" s="150" t="s">
        <v>670</v>
      </c>
      <c r="E8"/>
      <c r="F8"/>
      <c r="G8"/>
      <c r="H8"/>
      <c r="I8"/>
      <c r="J8"/>
      <c r="K8"/>
      <c r="L8"/>
      <c r="M8"/>
      <c r="N8"/>
      <c r="O8"/>
      <c r="P8"/>
      <c r="Q8"/>
    </row>
    <row r="9" spans="1:17" x14ac:dyDescent="0.45">
      <c r="A9" s="193"/>
      <c r="B9" s="148"/>
      <c r="C9" s="150" t="s">
        <v>671</v>
      </c>
      <c r="E9"/>
      <c r="F9"/>
      <c r="G9"/>
      <c r="H9"/>
      <c r="I9"/>
      <c r="J9"/>
      <c r="K9"/>
      <c r="L9"/>
      <c r="M9"/>
      <c r="N9"/>
      <c r="O9"/>
      <c r="P9"/>
      <c r="Q9"/>
    </row>
    <row r="10" spans="1:17" x14ac:dyDescent="0.45">
      <c r="A10" s="193"/>
      <c r="B10" s="148"/>
      <c r="C10" s="150" t="s">
        <v>672</v>
      </c>
      <c r="E10"/>
      <c r="F10"/>
      <c r="G10"/>
      <c r="H10"/>
      <c r="I10"/>
      <c r="J10"/>
      <c r="K10"/>
      <c r="L10"/>
      <c r="M10"/>
      <c r="N10"/>
      <c r="O10"/>
      <c r="P10"/>
      <c r="Q10"/>
    </row>
    <row r="11" spans="1:17" x14ac:dyDescent="0.45">
      <c r="A11" s="193"/>
      <c r="B11" s="148"/>
      <c r="C11" s="150" t="s">
        <v>673</v>
      </c>
      <c r="E11"/>
      <c r="F11"/>
      <c r="G11"/>
      <c r="H11"/>
      <c r="I11"/>
      <c r="J11"/>
      <c r="K11"/>
      <c r="L11"/>
      <c r="M11"/>
      <c r="N11"/>
      <c r="O11"/>
      <c r="P11"/>
      <c r="Q11"/>
    </row>
    <row r="12" spans="1:17" x14ac:dyDescent="0.45">
      <c r="A12" s="193"/>
      <c r="B12" s="151" t="s">
        <v>674</v>
      </c>
      <c r="C12" s="152" t="s">
        <v>675</v>
      </c>
      <c r="E12"/>
      <c r="F12"/>
      <c r="G12"/>
      <c r="H12"/>
      <c r="I12"/>
      <c r="J12"/>
      <c r="K12"/>
      <c r="L12"/>
      <c r="M12"/>
      <c r="N12"/>
      <c r="O12"/>
      <c r="P12"/>
      <c r="Q12"/>
    </row>
    <row r="13" spans="1:17" x14ac:dyDescent="0.45">
      <c r="A13" s="193"/>
      <c r="B13" s="153"/>
      <c r="C13" s="152" t="s">
        <v>676</v>
      </c>
      <c r="E13"/>
      <c r="F13"/>
      <c r="G13"/>
      <c r="H13"/>
      <c r="I13"/>
      <c r="J13"/>
      <c r="K13"/>
      <c r="L13"/>
      <c r="M13"/>
      <c r="N13"/>
      <c r="O13"/>
      <c r="P13"/>
      <c r="Q13"/>
    </row>
    <row r="14" spans="1:17" x14ac:dyDescent="0.45">
      <c r="A14" s="193"/>
      <c r="B14" s="153"/>
      <c r="C14" s="152" t="s">
        <v>677</v>
      </c>
      <c r="E14"/>
      <c r="F14"/>
      <c r="G14"/>
      <c r="H14"/>
      <c r="I14"/>
      <c r="J14"/>
      <c r="K14"/>
      <c r="L14"/>
      <c r="M14"/>
      <c r="N14"/>
      <c r="O14"/>
      <c r="P14"/>
      <c r="Q14"/>
    </row>
    <row r="15" spans="1:17" x14ac:dyDescent="0.45">
      <c r="A15" s="193"/>
      <c r="B15" s="153"/>
      <c r="C15" s="152" t="s">
        <v>678</v>
      </c>
      <c r="E15"/>
      <c r="F15"/>
      <c r="G15"/>
      <c r="H15"/>
      <c r="I15"/>
      <c r="J15"/>
      <c r="K15"/>
      <c r="L15"/>
      <c r="M15"/>
      <c r="N15"/>
      <c r="O15"/>
      <c r="P15"/>
      <c r="Q15"/>
    </row>
    <row r="16" spans="1:17" x14ac:dyDescent="0.45">
      <c r="A16" s="193"/>
      <c r="B16" s="153"/>
      <c r="C16" s="152" t="s">
        <v>679</v>
      </c>
      <c r="E16"/>
      <c r="F16"/>
      <c r="G16"/>
      <c r="H16"/>
      <c r="I16"/>
      <c r="J16"/>
      <c r="K16"/>
      <c r="L16"/>
      <c r="M16"/>
      <c r="N16"/>
      <c r="O16"/>
      <c r="P16"/>
      <c r="Q16"/>
    </row>
    <row r="17" spans="1:17" x14ac:dyDescent="0.45">
      <c r="A17" s="193"/>
      <c r="B17" s="153"/>
      <c r="C17" s="152" t="s">
        <v>680</v>
      </c>
      <c r="E17"/>
      <c r="F17"/>
      <c r="G17"/>
      <c r="H17"/>
      <c r="I17"/>
      <c r="J17"/>
      <c r="K17"/>
      <c r="L17"/>
      <c r="M17"/>
      <c r="N17"/>
      <c r="O17"/>
      <c r="P17"/>
      <c r="Q17"/>
    </row>
    <row r="18" spans="1:17" x14ac:dyDescent="0.45">
      <c r="A18" s="193"/>
      <c r="B18" s="153"/>
      <c r="C18" s="152" t="s">
        <v>681</v>
      </c>
      <c r="E18"/>
      <c r="F18"/>
      <c r="G18"/>
      <c r="H18"/>
      <c r="I18"/>
      <c r="J18"/>
      <c r="K18"/>
      <c r="L18"/>
      <c r="M18"/>
      <c r="N18"/>
      <c r="O18"/>
      <c r="P18"/>
      <c r="Q18"/>
    </row>
    <row r="19" spans="1:17" x14ac:dyDescent="0.45">
      <c r="A19" s="193"/>
      <c r="B19" s="153"/>
      <c r="C19" s="152" t="s">
        <v>682</v>
      </c>
      <c r="E19"/>
      <c r="F19"/>
      <c r="G19"/>
      <c r="H19"/>
      <c r="I19"/>
      <c r="J19"/>
      <c r="K19"/>
      <c r="L19"/>
      <c r="M19"/>
      <c r="N19"/>
      <c r="O19"/>
      <c r="P19"/>
      <c r="Q19"/>
    </row>
    <row r="20" spans="1:17" x14ac:dyDescent="0.45">
      <c r="A20" s="193"/>
      <c r="B20" s="153"/>
      <c r="C20" s="152" t="s">
        <v>683</v>
      </c>
      <c r="E20"/>
      <c r="F20"/>
      <c r="G20"/>
      <c r="H20"/>
      <c r="I20"/>
      <c r="J20"/>
      <c r="K20"/>
      <c r="L20"/>
      <c r="M20"/>
      <c r="N20"/>
      <c r="O20"/>
      <c r="P20"/>
      <c r="Q20"/>
    </row>
    <row r="21" spans="1:17" x14ac:dyDescent="0.45">
      <c r="A21" s="193"/>
      <c r="B21" s="153"/>
      <c r="C21" s="152" t="s">
        <v>684</v>
      </c>
      <c r="E21"/>
      <c r="F21"/>
      <c r="G21"/>
      <c r="H21"/>
      <c r="I21"/>
      <c r="J21"/>
      <c r="K21"/>
      <c r="L21"/>
      <c r="M21"/>
      <c r="N21"/>
      <c r="O21"/>
      <c r="P21"/>
      <c r="Q21"/>
    </row>
    <row r="22" spans="1:17" x14ac:dyDescent="0.45">
      <c r="A22" s="193"/>
      <c r="B22" s="153"/>
      <c r="C22" s="152" t="s">
        <v>685</v>
      </c>
      <c r="E22"/>
      <c r="F22"/>
      <c r="G22"/>
      <c r="H22"/>
      <c r="I22"/>
      <c r="J22"/>
      <c r="K22"/>
      <c r="L22"/>
      <c r="M22"/>
      <c r="N22"/>
      <c r="O22"/>
      <c r="P22"/>
      <c r="Q22"/>
    </row>
    <row r="23" spans="1:17" x14ac:dyDescent="0.45">
      <c r="A23" s="193"/>
      <c r="B23" s="151" t="s">
        <v>686</v>
      </c>
      <c r="C23" s="152" t="s">
        <v>687</v>
      </c>
      <c r="E23"/>
      <c r="F23"/>
      <c r="G23"/>
      <c r="H23"/>
      <c r="I23"/>
      <c r="J23"/>
      <c r="K23"/>
      <c r="L23"/>
      <c r="M23"/>
      <c r="N23"/>
      <c r="O23"/>
      <c r="P23"/>
      <c r="Q23"/>
    </row>
    <row r="24" spans="1:17" x14ac:dyDescent="0.45">
      <c r="A24" s="193"/>
      <c r="B24" s="153"/>
      <c r="C24" s="152" t="s">
        <v>688</v>
      </c>
      <c r="E24"/>
      <c r="F24"/>
      <c r="G24"/>
      <c r="H24"/>
      <c r="I24"/>
      <c r="J24"/>
      <c r="K24"/>
      <c r="L24"/>
      <c r="M24"/>
      <c r="N24"/>
      <c r="O24"/>
      <c r="P24"/>
      <c r="Q24"/>
    </row>
    <row r="25" spans="1:17" x14ac:dyDescent="0.45">
      <c r="A25" s="193"/>
      <c r="B25" s="153"/>
      <c r="C25" s="152" t="s">
        <v>689</v>
      </c>
      <c r="E25"/>
      <c r="F25"/>
      <c r="G25"/>
      <c r="H25"/>
      <c r="I25"/>
      <c r="J25"/>
      <c r="K25"/>
      <c r="L25"/>
      <c r="M25"/>
      <c r="N25"/>
      <c r="O25"/>
      <c r="P25"/>
      <c r="Q25"/>
    </row>
    <row r="26" spans="1:17" x14ac:dyDescent="0.45">
      <c r="A26" s="193"/>
      <c r="B26" s="153"/>
      <c r="C26" s="197" t="s">
        <v>690</v>
      </c>
    </row>
    <row r="27" spans="1:17" x14ac:dyDescent="0.45">
      <c r="A27" s="196" t="s">
        <v>732</v>
      </c>
      <c r="B27" s="198" t="s">
        <v>734</v>
      </c>
      <c r="C27" s="194" t="s">
        <v>729</v>
      </c>
    </row>
    <row r="28" spans="1:17" x14ac:dyDescent="0.45">
      <c r="A28" s="195"/>
      <c r="B28" s="199" t="s">
        <v>733</v>
      </c>
      <c r="C28" s="194" t="s">
        <v>733</v>
      </c>
    </row>
    <row r="29" spans="1:17" x14ac:dyDescent="0.45">
      <c r="A29" s="196" t="s">
        <v>735</v>
      </c>
      <c r="B29" s="198" t="s">
        <v>736</v>
      </c>
      <c r="C29" s="194" t="s">
        <v>729</v>
      </c>
    </row>
    <row r="30" spans="1:17" x14ac:dyDescent="0.45">
      <c r="A30" s="195"/>
      <c r="B30" s="199" t="s">
        <v>737</v>
      </c>
      <c r="C30" s="194" t="s">
        <v>737</v>
      </c>
    </row>
    <row r="31" spans="1:17" x14ac:dyDescent="0.45">
      <c r="A31" s="196" t="s">
        <v>738</v>
      </c>
      <c r="B31" s="198" t="s">
        <v>739</v>
      </c>
      <c r="C31" s="194" t="s">
        <v>729</v>
      </c>
    </row>
    <row r="32" spans="1:17" x14ac:dyDescent="0.45">
      <c r="A32" s="195"/>
      <c r="B32" s="199" t="s">
        <v>740</v>
      </c>
      <c r="C32" s="194" t="s">
        <v>740</v>
      </c>
    </row>
  </sheetData>
  <phoneticPr fontId="2"/>
  <pageMargins left="0.70866141732283472" right="0.70866141732283472" top="0.74803149606299213" bottom="0.74803149606299213" header="0.31496062992125984" footer="0.31496062992125984"/>
  <pageSetup paperSize="9" scale="58" fitToHeight="0" orientation="landscape"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50A6CD679357469F5BC369EBCFE52D" ma:contentTypeVersion="10" ma:contentTypeDescription="Create a new document." ma:contentTypeScope="" ma:versionID="8bc641d83c78c9fc0b32d9dd4e627341">
  <xsd:schema xmlns:xsd="http://www.w3.org/2001/XMLSchema" xmlns:xs="http://www.w3.org/2001/XMLSchema" xmlns:p="http://schemas.microsoft.com/office/2006/metadata/properties" xmlns:ns2="1f913d15-d715-4eb3-9673-a793d2e5cb24" xmlns:ns3="ba7709fc-7017-4306-974a-86ca11106f42" targetNamespace="http://schemas.microsoft.com/office/2006/metadata/properties" ma:root="true" ma:fieldsID="abd81f787a57363c3f4dfa90c84e090f" ns2:_="" ns3:_="">
    <xsd:import namespace="1f913d15-d715-4eb3-9673-a793d2e5cb24"/>
    <xsd:import namespace="ba7709fc-7017-4306-974a-86ca11106f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EventHashCode" minOccurs="0"/>
                <xsd:element ref="ns2:MediaServiceGenerationTim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913d15-d715-4eb3-9673-a793d2e5cb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a7709fc-7017-4306-974a-86ca11106f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DABC56-195F-4DFF-8EED-9678898EF3C7}">
  <ds:schemaRefs>
    <ds:schemaRef ds:uri="http://schemas.microsoft.com/office/2006/documentManagement/types"/>
    <ds:schemaRef ds:uri="http://schemas.microsoft.com/office/infopath/2007/PartnerControls"/>
    <ds:schemaRef ds:uri="http://purl.org/dc/dcmitype/"/>
    <ds:schemaRef ds:uri="1f913d15-d715-4eb3-9673-a793d2e5cb24"/>
    <ds:schemaRef ds:uri="http://purl.org/dc/elements/1.1/"/>
    <ds:schemaRef ds:uri="http://www.w3.org/XML/1998/namespace"/>
    <ds:schemaRef ds:uri="ba7709fc-7017-4306-974a-86ca11106f42"/>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8FBC3379-4239-463A-AF32-678CEBC22E73}">
  <ds:schemaRefs>
    <ds:schemaRef ds:uri="http://schemas.microsoft.com/sharepoint/v3/contenttype/forms"/>
  </ds:schemaRefs>
</ds:datastoreItem>
</file>

<file path=customXml/itemProps3.xml><?xml version="1.0" encoding="utf-8"?>
<ds:datastoreItem xmlns:ds="http://schemas.openxmlformats.org/officeDocument/2006/customXml" ds:itemID="{B094379F-0B6E-4CCB-8133-B292E41B1A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913d15-d715-4eb3-9673-a793d2e5cb24"/>
    <ds:schemaRef ds:uri="ba7709fc-7017-4306-974a-86ca11106f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2</vt:i4>
      </vt:variant>
    </vt:vector>
  </HeadingPairs>
  <TitlesOfParts>
    <vt:vector size="11" baseType="lpstr">
      <vt:lpstr>変更履歴</vt:lpstr>
      <vt:lpstr>目次</vt:lpstr>
      <vt:lpstr>業務仕様確認</vt:lpstr>
      <vt:lpstr>システム仕様確認</vt:lpstr>
      <vt:lpstr>文言・デザイン方針一覧</vt:lpstr>
      <vt:lpstr>摘要コードマッピング</vt:lpstr>
      <vt:lpstr>お財布画面カテゴリ表示順</vt:lpstr>
      <vt:lpstr>クレジットマッピング</vt:lpstr>
      <vt:lpstr>エリア一覧</vt:lpstr>
      <vt:lpstr>変更履歴!Print_Area</vt:lpstr>
      <vt:lpstr>文言・デザイン方針一覧!Print_Titles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Take, Misato</dc:creator>
  <cp:lastModifiedBy>Hirose, Mirai</cp:lastModifiedBy>
  <cp:lastPrinted>2019-07-17T07:03:33Z</cp:lastPrinted>
  <dcterms:created xsi:type="dcterms:W3CDTF">2019-05-07T04:45:14Z</dcterms:created>
  <dcterms:modified xsi:type="dcterms:W3CDTF">2019-08-01T04:06:04Z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0x010100EF50A6CD679357469F5BC369EBCFE52D</vt:lpwstr>
  </property>
  <property fmtid="{D5CDD505-2E9C-101B-9397-08002B2CF9AE}" pid="3" name="MSIP_Label_1bc0f418-96a4-4caf-9d7c-ccc5ec7f9d91_Enabled">
    <vt:lpwstr>True</vt:lpwstr>
  </property>
  <property fmtid="{D5CDD505-2E9C-101B-9397-08002B2CF9AE}" pid="4" name="MSIP_Label_1bc0f418-96a4-4caf-9d7c-ccc5ec7f9d91_SiteId">
    <vt:lpwstr>e0793d39-0939-496d-b129-198edd916feb</vt:lpwstr>
  </property>
  <property fmtid="{D5CDD505-2E9C-101B-9397-08002B2CF9AE}" pid="5" name="MSIP_Label_1bc0f418-96a4-4caf-9d7c-ccc5ec7f9d91_Owner">
    <vt:lpwstr>mirai.hirose@accenture.com</vt:lpwstr>
  </property>
  <property fmtid="{D5CDD505-2E9C-101B-9397-08002B2CF9AE}" pid="6" name="MSIP_Label_1bc0f418-96a4-4caf-9d7c-ccc5ec7f9d91_SetDate">
    <vt:lpwstr>2019-05-15T10:29:33.9371063Z</vt:lpwstr>
  </property>
  <property fmtid="{D5CDD505-2E9C-101B-9397-08002B2CF9AE}" pid="7" name="MSIP_Label_1bc0f418-96a4-4caf-9d7c-ccc5ec7f9d91_Name">
    <vt:lpwstr>Unrestricted</vt:lpwstr>
  </property>
  <property fmtid="{D5CDD505-2E9C-101B-9397-08002B2CF9AE}" pid="8" name="MSIP_Label_1bc0f418-96a4-4caf-9d7c-ccc5ec7f9d91_Application">
    <vt:lpwstr>Microsoft Azure Information Protection</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ies>
</file>