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ah\OneDrive\DocumentsHP\"/>
    </mc:Choice>
  </mc:AlternateContent>
  <xr:revisionPtr revIDLastSave="0" documentId="13_ncr:1_{B1A2F67B-D19E-47F6-95F3-AD30B1F90526}" xr6:coauthVersionLast="40" xr6:coauthVersionMax="40" xr10:uidLastSave="{00000000-0000-0000-0000-000000000000}"/>
  <bookViews>
    <workbookView xWindow="0" yWindow="0" windowWidth="20490" windowHeight="7485" xr2:uid="{8DBEF6DC-F6B7-4B9A-9060-E2D9857B0EF5}"/>
  </bookViews>
  <sheets>
    <sheet name="Region 1" sheetId="3" r:id="rId1"/>
    <sheet name="Region 2" sheetId="4" r:id="rId2"/>
    <sheet name="Region 3" sheetId="5" r:id="rId3"/>
    <sheet name="Region 4" sheetId="6" r:id="rId4"/>
    <sheet name="Final Four" sheetId="7" r:id="rId5"/>
    <sheet name="Full Lis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7" l="1"/>
  <c r="J11" i="7"/>
  <c r="C26" i="7"/>
  <c r="C15" i="7" s="1"/>
  <c r="C11" i="7"/>
  <c r="J15" i="7"/>
  <c r="B11" i="7" l="1"/>
  <c r="C55" i="6"/>
  <c r="C53" i="6"/>
  <c r="F52" i="6"/>
  <c r="F51" i="6"/>
  <c r="C49" i="6"/>
  <c r="H48" i="6"/>
  <c r="C47" i="6"/>
  <c r="F46" i="6"/>
  <c r="F45" i="6"/>
  <c r="C43" i="6"/>
  <c r="C41" i="6"/>
  <c r="J40" i="6"/>
  <c r="F40" i="6"/>
  <c r="F39" i="6"/>
  <c r="C37" i="6"/>
  <c r="H36" i="6"/>
  <c r="C35" i="6"/>
  <c r="F34" i="6"/>
  <c r="F33" i="6"/>
  <c r="C31" i="6"/>
  <c r="C29" i="6"/>
  <c r="F28" i="6"/>
  <c r="F27" i="6"/>
  <c r="C25" i="6"/>
  <c r="H24" i="6"/>
  <c r="C23" i="6"/>
  <c r="L22" i="6"/>
  <c r="F22" i="6"/>
  <c r="F21" i="6"/>
  <c r="C19" i="6"/>
  <c r="C17" i="6"/>
  <c r="F15" i="6"/>
  <c r="C15" i="6"/>
  <c r="J14" i="6"/>
  <c r="C13" i="6"/>
  <c r="C11" i="6"/>
  <c r="H10" i="6"/>
  <c r="C9" i="6"/>
  <c r="F8" i="6"/>
  <c r="F7" i="6"/>
  <c r="C55" i="5"/>
  <c r="C53" i="5"/>
  <c r="F52" i="5"/>
  <c r="F51" i="5"/>
  <c r="C49" i="5"/>
  <c r="H48" i="5"/>
  <c r="C47" i="5"/>
  <c r="F46" i="5"/>
  <c r="F45" i="5"/>
  <c r="C43" i="5"/>
  <c r="C41" i="5"/>
  <c r="J40" i="5"/>
  <c r="F40" i="5"/>
  <c r="F39" i="5"/>
  <c r="C37" i="5"/>
  <c r="H36" i="5"/>
  <c r="C35" i="5"/>
  <c r="F34" i="5"/>
  <c r="F33" i="5"/>
  <c r="C31" i="5"/>
  <c r="C29" i="5"/>
  <c r="F28" i="5"/>
  <c r="F27" i="5"/>
  <c r="C25" i="5"/>
  <c r="H24" i="5"/>
  <c r="C23" i="5"/>
  <c r="L22" i="5"/>
  <c r="F22" i="5"/>
  <c r="F21" i="5"/>
  <c r="C19" i="5"/>
  <c r="C17" i="5"/>
  <c r="F15" i="5"/>
  <c r="C15" i="5"/>
  <c r="J14" i="5"/>
  <c r="C13" i="5"/>
  <c r="C11" i="5"/>
  <c r="H10" i="5"/>
  <c r="C9" i="5"/>
  <c r="F8" i="5"/>
  <c r="F7" i="5"/>
  <c r="C55" i="4"/>
  <c r="C53" i="4"/>
  <c r="F52" i="4"/>
  <c r="F51" i="4"/>
  <c r="C49" i="4"/>
  <c r="H48" i="4"/>
  <c r="C47" i="4"/>
  <c r="F46" i="4"/>
  <c r="F45" i="4"/>
  <c r="C43" i="4"/>
  <c r="C41" i="4"/>
  <c r="J40" i="4"/>
  <c r="F40" i="4"/>
  <c r="F39" i="4"/>
  <c r="C37" i="4"/>
  <c r="H36" i="4"/>
  <c r="C35" i="4"/>
  <c r="F34" i="4"/>
  <c r="F33" i="4"/>
  <c r="C31" i="4"/>
  <c r="C29" i="4"/>
  <c r="F28" i="4"/>
  <c r="F27" i="4"/>
  <c r="C25" i="4"/>
  <c r="H24" i="4"/>
  <c r="C23" i="4"/>
  <c r="L22" i="4"/>
  <c r="F22" i="4"/>
  <c r="F21" i="4"/>
  <c r="C19" i="4"/>
  <c r="C17" i="4"/>
  <c r="F15" i="4"/>
  <c r="C15" i="4"/>
  <c r="J14" i="4"/>
  <c r="C13" i="4"/>
  <c r="C11" i="4"/>
  <c r="H10" i="4"/>
  <c r="C9" i="4"/>
  <c r="F8" i="4"/>
  <c r="F7" i="4"/>
  <c r="L22" i="3"/>
  <c r="J40" i="3"/>
  <c r="H48" i="3"/>
  <c r="F52" i="3"/>
  <c r="F46" i="3"/>
  <c r="H36" i="3"/>
  <c r="F40" i="3"/>
  <c r="F34" i="3"/>
  <c r="J14" i="3"/>
  <c r="H24" i="3"/>
  <c r="F28" i="3"/>
  <c r="F22" i="3"/>
  <c r="H10" i="3"/>
  <c r="F15" i="3"/>
  <c r="F8" i="3"/>
  <c r="C55" i="3"/>
  <c r="C53" i="3"/>
  <c r="F51" i="3"/>
  <c r="C49" i="3"/>
  <c r="C47" i="3"/>
  <c r="F45" i="3"/>
  <c r="C43" i="3"/>
  <c r="C41" i="3"/>
  <c r="F39" i="3"/>
  <c r="C37" i="3"/>
  <c r="C35" i="3"/>
  <c r="F33" i="3"/>
  <c r="C31" i="3"/>
  <c r="C29" i="3"/>
  <c r="F27" i="3"/>
  <c r="C25" i="3"/>
  <c r="C23" i="3"/>
  <c r="F21" i="3"/>
  <c r="C19" i="3"/>
  <c r="C17" i="3"/>
  <c r="C15" i="3"/>
  <c r="C13" i="3"/>
  <c r="C11" i="3"/>
  <c r="C9" i="3"/>
  <c r="F7" i="3"/>
</calcChain>
</file>

<file path=xl/sharedStrings.xml><?xml version="1.0" encoding="utf-8"?>
<sst xmlns="http://schemas.openxmlformats.org/spreadsheetml/2006/main" count="129" uniqueCount="110">
  <si>
    <t>Rank</t>
  </si>
  <si>
    <t>Full Entry</t>
  </si>
  <si>
    <t>7 &amp; 7 - Turnpike Troubadours</t>
  </si>
  <si>
    <t>POWER - Kanye West</t>
  </si>
  <si>
    <t>LOVE. FEAT. ZACARI. - Kendrick Lamar</t>
  </si>
  <si>
    <t>The Day John Henry Died - Drive-By Truckers</t>
  </si>
  <si>
    <t>Hypnotize - 2014 Remastered Version - The Notorious B.I.G.</t>
  </si>
  <si>
    <t>Up All Night - The War On Drugs</t>
  </si>
  <si>
    <t>Mrs. Potters Lullaby - Counting Crows</t>
  </si>
  <si>
    <t>Adagio for Strings, Op. 11 - Samuel Barber</t>
  </si>
  <si>
    <t>Express Yourself - N.W.A.</t>
  </si>
  <si>
    <t>Jack Blue - Chris Knight</t>
  </si>
  <si>
    <t>Sergio Leone Suite: Main Theme from "Once Upon a Time in America" - Ennio Morricone</t>
  </si>
  <si>
    <t>Never Aim To Please - Bash &amp; Pop</t>
  </si>
  <si>
    <t>All Of The Lights - Kanye West</t>
  </si>
  <si>
    <t>Long Hot Summer Day - Turnpike Troubadours</t>
  </si>
  <si>
    <t>September - Earth, Wind &amp; Fire</t>
  </si>
  <si>
    <t>Tie My Pecker to My Leg - Mojo Nixon</t>
  </si>
  <si>
    <t>Barometer Soup - Jimmy Buffett</t>
  </si>
  <si>
    <t>Breathe - David Arkenstone</t>
  </si>
  <si>
    <t>Holding On - The War On Drugs</t>
  </si>
  <si>
    <t>If Your Prayers Don't Get To Heaven - Brian Fallon</t>
  </si>
  <si>
    <t>American Girl - Tom Petty and the Heartbreakers</t>
  </si>
  <si>
    <t>The '59 Sound (Original Recording) - The Gaslight Anthem</t>
  </si>
  <si>
    <t>God's Plan - Drake</t>
  </si>
  <si>
    <t>All Of The Lights (Interlude) - Kanye West</t>
  </si>
  <si>
    <t>Ringing in the Year - Turnpike Troubadours</t>
  </si>
  <si>
    <t>Hey Ladies - Beastie Boys</t>
  </si>
  <si>
    <t>Edge of Town - Middle Kids</t>
  </si>
  <si>
    <t>Carl Perkins' Cadillac - Drive-By Truckers</t>
  </si>
  <si>
    <t>Cry Lonely - Chris Knight</t>
  </si>
  <si>
    <t>A Pirate Looks At Forty - Jimmy Buffett</t>
  </si>
  <si>
    <t>The House That Heaven Built - Japandroids</t>
  </si>
  <si>
    <t>Thrash Unreal - Against Me!</t>
  </si>
  <si>
    <t>Presto - Remastered - Rush</t>
  </si>
  <si>
    <t>The Camper Velourium I: Faint of Hearts - Coheed and Cambria</t>
  </si>
  <si>
    <t>Ni**as In Paris - JAY Z</t>
  </si>
  <si>
    <t>The Bird Hunters - Turnpike Troubadours</t>
  </si>
  <si>
    <t>For the Good Times - Ray Price</t>
  </si>
  <si>
    <t>Fen of Shadows - Skeletonwitch</t>
  </si>
  <si>
    <t>Shake Your Rump - Beastie Boys</t>
  </si>
  <si>
    <t>Old Thing Back (feat. Ja Rule and Ralph Tresvant) - Matoma</t>
  </si>
  <si>
    <t>One Particular Harbour - Jimmy Buffett</t>
  </si>
  <si>
    <t>Still Be Mine - Slaid Cleaves</t>
  </si>
  <si>
    <t>Great Expectations - The Gaslight Anthem</t>
  </si>
  <si>
    <t>Ruby Soho - Rancid</t>
  </si>
  <si>
    <t>Dammit - blink-182</t>
  </si>
  <si>
    <t>Stronger - Kanye West</t>
  </si>
  <si>
    <t>Every Girl - Turnpike Troubadours</t>
  </si>
  <si>
    <t>Leave A Trace - CHVRCHES</t>
  </si>
  <si>
    <t>Golden Days - The Damnwells</t>
  </si>
  <si>
    <t>The Promise - Sturgill Simpson</t>
  </si>
  <si>
    <t>Monster Mash - Bobby "Boris" Pickett &amp; The Crypt-Kickers</t>
  </si>
  <si>
    <t>The Jealous Kind - Chris Knight</t>
  </si>
  <si>
    <t>Show Don't Tell - Remastered - Rush</t>
  </si>
  <si>
    <t>I Turned You On - The Isley Brothers</t>
  </si>
  <si>
    <t>Invisible Touch - Genesis</t>
  </si>
  <si>
    <t>Clint Eastwood - Gorillaz</t>
  </si>
  <si>
    <t>Same Old Fucking Thing - Matt Hill and the Deep Fryed 2</t>
  </si>
  <si>
    <t>Easton &amp; Main - Turnpike Troubadours</t>
  </si>
  <si>
    <t>Sweet Caroline - Neil Diamond</t>
  </si>
  <si>
    <t>Lage Nom Ai - Jimmy Buffett</t>
  </si>
  <si>
    <t>Africa - Toto</t>
  </si>
  <si>
    <t>Truck Stop in La Grange - Dale Watson</t>
  </si>
  <si>
    <t>A Favor House Atlantic - Coheed and Cambria</t>
  </si>
  <si>
    <t>Under Pressure - Remastered - Queen</t>
  </si>
  <si>
    <t>Nightswimming - R.E.M.</t>
  </si>
  <si>
    <t>Juicy - The Notorious B.I.G.</t>
  </si>
  <si>
    <t>Once - Pearl Jam</t>
  </si>
  <si>
    <t>Transgender Dysphoria Blues - Against Me!</t>
  </si>
  <si>
    <t>Pay No Rent - Turnpike Troubadours</t>
  </si>
  <si>
    <t>Lost Horizons - Gin Blossoms</t>
  </si>
  <si>
    <t>Already Gone - Slaid Cleaves</t>
  </si>
  <si>
    <t>Rural Route - Chris Knight</t>
  </si>
  <si>
    <t>Roll To Me - Del Amitri</t>
  </si>
  <si>
    <t>C.R.E.A.M. - Wu-Tang Clan</t>
  </si>
  <si>
    <t>The Mother We Share - CHVRCHES</t>
  </si>
  <si>
    <t>Fear and Trembling - Gang of Youths</t>
  </si>
  <si>
    <t>Everything In It's Right Place - Christopher O'Riley</t>
  </si>
  <si>
    <t>Panda - Desiigner</t>
  </si>
  <si>
    <t>The Captain And The Kid - Jimmy Buffett</t>
  </si>
  <si>
    <t>The Housefire - Turnpike Troubadours</t>
  </si>
  <si>
    <t>Pain - The War On Drugs</t>
  </si>
  <si>
    <t>Sergio Leone Suite: Main Theme from "Once Upon a Time in the West" - Ennio Morricone</t>
  </si>
  <si>
    <t>Hallelujah - Jeff Buckley</t>
  </si>
  <si>
    <t>Safari Song - Greta Van Fleet</t>
  </si>
  <si>
    <t>The '59 Sound (Demo Version) - The Gaslight Anthem</t>
  </si>
  <si>
    <t>Bring Da Ruckus - Wu-Tang Clan</t>
  </si>
  <si>
    <t>Beeswing - Richard Thompson</t>
  </si>
  <si>
    <t>Planet Telex - Radiohead</t>
  </si>
  <si>
    <t>Sunday Table - Pink Martini</t>
  </si>
  <si>
    <t>Amarillo By Morning - George Strait</t>
  </si>
  <si>
    <t>Reading: "I dreamt of you last night" (Carrington) - Mona Golabek</t>
  </si>
  <si>
    <t>Mayor Of Simpleton - 2001 Remaster - XTC</t>
  </si>
  <si>
    <t>The Mission: Gabriel's Oboe - Ennio Morricone</t>
  </si>
  <si>
    <t>A Tornado Warning - Turnpike Troubadours</t>
  </si>
  <si>
    <t>Autre temps - Alcest</t>
  </si>
  <si>
    <t>Gold Digger - Kanye West</t>
  </si>
  <si>
    <t>Blue Rondo à la Turk - The Dave Brubeck Quartet</t>
  </si>
  <si>
    <t>September - Recorded at The Tracking Room Nashville - Taylor Swift</t>
  </si>
  <si>
    <t>What Else Would You Have Me Be? - Lucero</t>
  </si>
  <si>
    <t>Anyone’s Ghost - The National</t>
  </si>
  <si>
    <t>OPENING ROUND</t>
  </si>
  <si>
    <t>ROUND OF 64</t>
  </si>
  <si>
    <t>ROUND OF 32</t>
  </si>
  <si>
    <t>SWEET 16</t>
  </si>
  <si>
    <t>ELITE 8</t>
  </si>
  <si>
    <t>REGIONAL CHAMPION</t>
  </si>
  <si>
    <t>Championship</t>
  </si>
  <si>
    <t>Regional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</si>
</sst>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Bahnschrift SemiBold SemiConden"/>
      <family val="2"/>
    </font>
    <font>
      <sz val="11"/>
      <color theme="1"/>
      <name val="Bahnschrift SemiLight"/>
      <family val="2"/>
    </font>
    <font>
      <b/>
      <sz val="11"/>
      <color rgb="FFFF0000"/>
      <name val="Bahnschrift SemiLight"/>
      <family val="2"/>
    </font>
    <font>
      <sz val="11"/>
      <color theme="0" tint="-4.9989318521683403E-2"/>
      <name val="Bahnschrift SemiLight"/>
      <family val="2"/>
    </font>
    <font>
      <sz val="11"/>
      <color rgb="FFFF0000"/>
      <name val="Bahnschrift SemiLight"/>
      <family val="2"/>
    </font>
    <font>
      <sz val="16"/>
      <color theme="1"/>
      <name val="Bahnschrift SemiBold SemiConden"/>
      <family val="2"/>
    </font>
    <font>
      <sz val="24"/>
      <color theme="1"/>
      <name val="Bahnschrift SemiBold SemiConden"/>
      <family val="2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2" borderId="0" xfId="0" applyFill="1" applyBorder="1" applyAlignment="1">
      <alignment horizontal="center"/>
    </xf>
    <xf numFmtId="0" fontId="0" fillId="2" borderId="0" xfId="0" applyFill="1" applyAlignment="1"/>
    <xf numFmtId="0" fontId="0" fillId="2" borderId="6" xfId="0" applyFill="1" applyBorder="1"/>
    <xf numFmtId="0" fontId="0" fillId="2" borderId="4" xfId="0" applyFill="1" applyBorder="1"/>
    <xf numFmtId="0" fontId="3" fillId="2" borderId="0" xfId="0" applyFont="1" applyFill="1"/>
    <xf numFmtId="0" fontId="4" fillId="2" borderId="1" xfId="0" applyFont="1" applyFill="1" applyBorder="1"/>
    <xf numFmtId="0" fontId="3" fillId="0" borderId="1" xfId="0" applyFont="1" applyFill="1" applyBorder="1"/>
    <xf numFmtId="0" fontId="5" fillId="2" borderId="8" xfId="0" applyFont="1" applyFill="1" applyBorder="1" applyAlignment="1"/>
    <xf numFmtId="0" fontId="6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/>
    <xf numFmtId="0" fontId="3" fillId="2" borderId="5" xfId="0" applyFont="1" applyFill="1" applyBorder="1"/>
    <xf numFmtId="0" fontId="3" fillId="0" borderId="0" xfId="0" applyFont="1" applyFill="1"/>
    <xf numFmtId="0" fontId="6" fillId="2" borderId="0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0" borderId="2" xfId="0" applyFont="1" applyFill="1" applyBorder="1"/>
    <xf numFmtId="0" fontId="3" fillId="2" borderId="7" xfId="0" applyFont="1" applyFill="1" applyBorder="1"/>
    <xf numFmtId="0" fontId="6" fillId="2" borderId="0" xfId="0" applyFont="1" applyFill="1"/>
    <xf numFmtId="0" fontId="5" fillId="2" borderId="8" xfId="0" applyFont="1" applyFill="1" applyBorder="1"/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2" borderId="8" xfId="0" applyFont="1" applyFill="1" applyBorder="1"/>
    <xf numFmtId="0" fontId="9" fillId="2" borderId="0" xfId="0" applyFont="1" applyFill="1"/>
    <xf numFmtId="0" fontId="3" fillId="2" borderId="4" xfId="0" applyFont="1" applyFill="1" applyBorder="1"/>
    <xf numFmtId="0" fontId="3" fillId="2" borderId="6" xfId="0" applyFont="1" applyFill="1" applyBorder="1"/>
    <xf numFmtId="0" fontId="5" fillId="2" borderId="7" xfId="0" applyFont="1" applyFill="1" applyBorder="1"/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0"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104E-A91C-4BA4-8676-7D0CAEE146E8}">
  <dimension ref="B1:N56"/>
  <sheetViews>
    <sheetView showGridLines="0" tabSelected="1" zoomScaleNormal="100" workbookViewId="0">
      <pane ySplit="4" topLeftCell="A5" activePane="bottomLeft" state="frozen"/>
      <selection pane="bottomLeft" activeCell="H37" sqref="H37"/>
    </sheetView>
  </sheetViews>
  <sheetFormatPr defaultRowHeight="15" x14ac:dyDescent="0.25"/>
  <cols>
    <col min="1" max="1" width="3.7109375" style="3" customWidth="1"/>
    <col min="2" max="2" width="3.85546875" style="3" bestFit="1" customWidth="1"/>
    <col min="3" max="3" width="60.7109375" style="3" customWidth="1"/>
    <col min="4" max="4" width="7.140625" style="3" customWidth="1"/>
    <col min="5" max="5" width="4.140625" style="3" bestFit="1" customWidth="1"/>
    <col min="6" max="6" width="60.7109375" style="3" customWidth="1"/>
    <col min="7" max="7" width="3.140625" style="3" customWidth="1"/>
    <col min="8" max="8" width="60.7109375" style="3" customWidth="1"/>
    <col min="9" max="9" width="9.140625" style="3"/>
    <col min="10" max="10" width="60.7109375" style="3" customWidth="1"/>
    <col min="11" max="11" width="9.140625" style="3"/>
    <col min="12" max="12" width="60.7109375" style="3" customWidth="1"/>
    <col min="13" max="13" width="9.140625" style="3"/>
    <col min="14" max="14" width="60.7109375" style="3" customWidth="1"/>
    <col min="15" max="16384" width="9.140625" style="3"/>
  </cols>
  <sheetData>
    <row r="1" spans="2:14" s="10" customFormat="1" ht="18" customHeight="1" x14ac:dyDescent="0.55000000000000004">
      <c r="B1" s="31" t="s">
        <v>102</v>
      </c>
      <c r="C1" s="31"/>
      <c r="D1" s="31" t="s">
        <v>103</v>
      </c>
      <c r="E1" s="31"/>
      <c r="F1" s="31"/>
      <c r="G1" s="31" t="s">
        <v>104</v>
      </c>
      <c r="H1" s="31"/>
      <c r="I1" s="31" t="s">
        <v>105</v>
      </c>
      <c r="J1" s="31"/>
      <c r="K1" s="31" t="s">
        <v>106</v>
      </c>
      <c r="L1" s="31"/>
      <c r="M1" s="31" t="s">
        <v>107</v>
      </c>
      <c r="N1" s="31"/>
    </row>
    <row r="2" spans="2:14" s="10" customFormat="1" ht="18" customHeight="1" x14ac:dyDescent="0.55000000000000004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4" s="10" customFormat="1" ht="18" customHeight="1" x14ac:dyDescent="0.55000000000000004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2:14" s="10" customFormat="1" ht="18" customHeight="1" x14ac:dyDescent="0.55000000000000004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2:14" s="15" customFormat="1" ht="14.25" x14ac:dyDescent="0.2"/>
    <row r="6" spans="2:14" s="15" customFormat="1" ht="14.25" x14ac:dyDescent="0.2"/>
    <row r="7" spans="2:14" s="15" customFormat="1" thickBot="1" x14ac:dyDescent="0.25">
      <c r="E7" s="16">
        <v>1</v>
      </c>
      <c r="F7" s="17" t="str">
        <f>VLOOKUP(E7,'Full List'!A:B,2,0)</f>
        <v>7 &amp; 7 - Turnpike Troubadours</v>
      </c>
    </row>
    <row r="8" spans="2:14" s="15" customFormat="1" thickTop="1" x14ac:dyDescent="0.2">
      <c r="F8" s="18">
        <f>F10</f>
        <v>0</v>
      </c>
    </row>
    <row r="9" spans="2:14" s="15" customFormat="1" thickBot="1" x14ac:dyDescent="0.25">
      <c r="B9" s="19">
        <v>64</v>
      </c>
      <c r="C9" s="17" t="str">
        <f>VLOOKUP(B9,'Full List'!A:B,2,0)</f>
        <v>Under Pressure - Remastered - Queen</v>
      </c>
      <c r="D9" s="20"/>
      <c r="E9" s="20"/>
      <c r="F9" s="21"/>
      <c r="G9" s="22"/>
      <c r="H9" s="23"/>
    </row>
    <row r="10" spans="2:14" s="15" customFormat="1" ht="15.75" thickTop="1" thickBot="1" x14ac:dyDescent="0.25">
      <c r="B10" s="24"/>
      <c r="C10" s="25"/>
      <c r="D10" s="22"/>
      <c r="E10" s="26"/>
      <c r="F10" s="27"/>
      <c r="H10" s="18">
        <f>H16</f>
        <v>0</v>
      </c>
    </row>
    <row r="11" spans="2:14" s="15" customFormat="1" ht="15.75" thickTop="1" thickBot="1" x14ac:dyDescent="0.25">
      <c r="B11" s="19">
        <v>65</v>
      </c>
      <c r="C11" s="27" t="str">
        <f>VLOOKUP(B11,'Full List'!A:B,2,0)</f>
        <v>Nightswimming - R.E.M.</v>
      </c>
      <c r="D11" s="20"/>
      <c r="E11" s="28"/>
      <c r="H11" s="21"/>
    </row>
    <row r="12" spans="2:14" s="15" customFormat="1" thickTop="1" x14ac:dyDescent="0.2">
      <c r="B12" s="29"/>
      <c r="H12" s="21"/>
    </row>
    <row r="13" spans="2:14" s="15" customFormat="1" thickBot="1" x14ac:dyDescent="0.25">
      <c r="B13" s="19">
        <v>32</v>
      </c>
      <c r="C13" s="17" t="str">
        <f>VLOOKUP(B13,'Full List'!A:B,2,0)</f>
        <v>Thrash Unreal - Against Me!</v>
      </c>
      <c r="D13" s="20"/>
      <c r="E13" s="20"/>
      <c r="F13" s="20"/>
      <c r="H13" s="21"/>
      <c r="I13" s="22"/>
      <c r="J13" s="17"/>
    </row>
    <row r="14" spans="2:14" s="15" customFormat="1" ht="15.75" thickTop="1" thickBot="1" x14ac:dyDescent="0.25">
      <c r="B14" s="24"/>
      <c r="C14" s="25"/>
      <c r="D14" s="22"/>
      <c r="E14" s="26"/>
      <c r="F14" s="23"/>
      <c r="H14" s="21"/>
      <c r="J14" s="18">
        <f>J27</f>
        <v>0</v>
      </c>
    </row>
    <row r="15" spans="2:14" s="15" customFormat="1" ht="15.75" thickTop="1" thickBot="1" x14ac:dyDescent="0.25">
      <c r="B15" s="19">
        <v>97</v>
      </c>
      <c r="C15" s="27" t="str">
        <f>VLOOKUP(B15,'Full List'!A:B,2,0)</f>
        <v>Blue Rondo à la Turk - The Dave Brubeck Quartet</v>
      </c>
      <c r="D15" s="20"/>
      <c r="E15" s="28"/>
      <c r="F15" s="18">
        <f>F18</f>
        <v>0</v>
      </c>
      <c r="H15" s="21"/>
      <c r="J15" s="21"/>
    </row>
    <row r="16" spans="2:14" s="15" customFormat="1" ht="15.75" thickTop="1" thickBot="1" x14ac:dyDescent="0.25">
      <c r="B16" s="29"/>
      <c r="F16" s="21"/>
      <c r="G16" s="22"/>
      <c r="H16" s="27"/>
      <c r="J16" s="21"/>
    </row>
    <row r="17" spans="2:12" s="15" customFormat="1" ht="15.75" thickTop="1" thickBot="1" x14ac:dyDescent="0.25">
      <c r="B17" s="19">
        <v>33</v>
      </c>
      <c r="C17" s="17" t="str">
        <f>VLOOKUP(B17,'Full List'!A:B,2,0)</f>
        <v>Presto - Remastered - Rush</v>
      </c>
      <c r="D17" s="20"/>
      <c r="E17" s="20"/>
      <c r="F17" s="21"/>
      <c r="J17" s="21"/>
    </row>
    <row r="18" spans="2:12" s="15" customFormat="1" ht="15.75" thickTop="1" thickBot="1" x14ac:dyDescent="0.25">
      <c r="B18" s="24"/>
      <c r="C18" s="25"/>
      <c r="D18" s="22"/>
      <c r="E18" s="26"/>
      <c r="F18" s="27"/>
      <c r="J18" s="21"/>
    </row>
    <row r="19" spans="2:12" s="15" customFormat="1" ht="15.75" thickTop="1" thickBot="1" x14ac:dyDescent="0.25">
      <c r="B19" s="19">
        <v>96</v>
      </c>
      <c r="C19" s="27" t="str">
        <f>VLOOKUP(B19,'Full List'!A:B,2,0)</f>
        <v>Gold Digger - Kanye West</v>
      </c>
      <c r="D19" s="20"/>
      <c r="E19" s="28"/>
      <c r="J19" s="21"/>
    </row>
    <row r="20" spans="2:12" s="15" customFormat="1" thickTop="1" x14ac:dyDescent="0.2">
      <c r="B20" s="29"/>
      <c r="J20" s="21"/>
    </row>
    <row r="21" spans="2:12" s="15" customFormat="1" thickBot="1" x14ac:dyDescent="0.25">
      <c r="B21" s="29"/>
      <c r="E21" s="16">
        <v>16</v>
      </c>
      <c r="F21" s="17" t="str">
        <f>VLOOKUP(E21,'Full List'!A:B,2,0)</f>
        <v>Tie My Pecker to My Leg - Mojo Nixon</v>
      </c>
      <c r="J21" s="21"/>
      <c r="K21" s="22"/>
      <c r="L21" s="17"/>
    </row>
    <row r="22" spans="2:12" s="15" customFormat="1" thickTop="1" x14ac:dyDescent="0.2">
      <c r="B22" s="29"/>
      <c r="F22" s="30">
        <f>F24</f>
        <v>0</v>
      </c>
      <c r="J22" s="21"/>
      <c r="L22" s="30">
        <f>L45</f>
        <v>0</v>
      </c>
    </row>
    <row r="23" spans="2:12" s="15" customFormat="1" thickBot="1" x14ac:dyDescent="0.25">
      <c r="B23" s="19">
        <v>49</v>
      </c>
      <c r="C23" s="17" t="str">
        <f>VLOOKUP(B23,'Full List'!A:B,2,0)</f>
        <v>Golden Days - The Damnwells</v>
      </c>
      <c r="D23" s="20"/>
      <c r="E23" s="20"/>
      <c r="F23" s="25"/>
      <c r="G23" s="22"/>
      <c r="H23" s="23"/>
      <c r="J23" s="21"/>
      <c r="L23" s="25"/>
    </row>
    <row r="24" spans="2:12" s="15" customFormat="1" ht="15.75" thickTop="1" thickBot="1" x14ac:dyDescent="0.25">
      <c r="B24" s="24"/>
      <c r="C24" s="25"/>
      <c r="D24" s="22"/>
      <c r="E24" s="26"/>
      <c r="F24" s="27"/>
      <c r="H24" s="18">
        <f>H30</f>
        <v>0</v>
      </c>
      <c r="J24" s="21"/>
      <c r="L24" s="25"/>
    </row>
    <row r="25" spans="2:12" s="15" customFormat="1" ht="15.75" thickTop="1" thickBot="1" x14ac:dyDescent="0.25">
      <c r="B25" s="19">
        <v>80</v>
      </c>
      <c r="C25" s="27" t="str">
        <f>VLOOKUP(B25,'Full List'!A:B,2,0)</f>
        <v>The Housefire - Turnpike Troubadours</v>
      </c>
      <c r="H25" s="21"/>
      <c r="J25" s="21"/>
      <c r="L25" s="25"/>
    </row>
    <row r="26" spans="2:12" s="15" customFormat="1" thickTop="1" x14ac:dyDescent="0.2">
      <c r="B26" s="29"/>
      <c r="H26" s="21"/>
      <c r="J26" s="21"/>
      <c r="L26" s="25"/>
    </row>
    <row r="27" spans="2:12" s="15" customFormat="1" thickBot="1" x14ac:dyDescent="0.25">
      <c r="B27" s="29"/>
      <c r="E27" s="16">
        <v>17</v>
      </c>
      <c r="F27" s="17" t="str">
        <f>VLOOKUP(E27,'Full List'!A:B,2,0)</f>
        <v>Barometer Soup - Jimmy Buffett</v>
      </c>
      <c r="H27" s="21"/>
      <c r="I27" s="22"/>
      <c r="J27" s="27"/>
      <c r="L27" s="25"/>
    </row>
    <row r="28" spans="2:12" s="15" customFormat="1" thickTop="1" x14ac:dyDescent="0.2">
      <c r="B28" s="29"/>
      <c r="F28" s="30">
        <f>F30</f>
        <v>0</v>
      </c>
      <c r="H28" s="21"/>
      <c r="L28" s="25"/>
    </row>
    <row r="29" spans="2:12" s="15" customFormat="1" thickBot="1" x14ac:dyDescent="0.25">
      <c r="B29" s="19">
        <v>48</v>
      </c>
      <c r="C29" s="17" t="str">
        <f>VLOOKUP(B29,'Full List'!A:B,2,0)</f>
        <v>Leave A Trace - CHVRCHES</v>
      </c>
      <c r="D29" s="20"/>
      <c r="E29" s="20"/>
      <c r="F29" s="25"/>
      <c r="G29" s="22"/>
      <c r="H29" s="27"/>
      <c r="L29" s="25"/>
    </row>
    <row r="30" spans="2:12" s="15" customFormat="1" ht="15.75" thickTop="1" thickBot="1" x14ac:dyDescent="0.25">
      <c r="B30" s="24"/>
      <c r="C30" s="25"/>
      <c r="D30" s="22"/>
      <c r="E30" s="26"/>
      <c r="F30" s="27"/>
      <c r="G30" s="49"/>
      <c r="H30" s="28"/>
      <c r="L30" s="25"/>
    </row>
    <row r="31" spans="2:12" s="15" customFormat="1" ht="15.75" thickTop="1" thickBot="1" x14ac:dyDescent="0.25">
      <c r="B31" s="19">
        <v>81</v>
      </c>
      <c r="C31" s="27" t="str">
        <f>VLOOKUP(B31,'Full List'!A:B,2,0)</f>
        <v>Pain - The War On Drugs</v>
      </c>
      <c r="D31" s="20"/>
      <c r="E31" s="28"/>
      <c r="L31" s="25"/>
    </row>
    <row r="32" spans="2:12" s="15" customFormat="1" thickTop="1" x14ac:dyDescent="0.2">
      <c r="B32" s="29"/>
      <c r="L32" s="25"/>
    </row>
    <row r="33" spans="2:14" s="15" customFormat="1" thickBot="1" x14ac:dyDescent="0.25">
      <c r="B33" s="29"/>
      <c r="E33" s="16">
        <v>8</v>
      </c>
      <c r="F33" s="17" t="str">
        <f>VLOOKUP(E33,'Full List'!A:B,2,0)</f>
        <v>Adagio for Strings, Op. 11 - Samuel Barber</v>
      </c>
      <c r="L33" s="25"/>
      <c r="M33" s="22"/>
      <c r="N33" s="17"/>
    </row>
    <row r="34" spans="2:14" s="15" customFormat="1" thickTop="1" x14ac:dyDescent="0.2">
      <c r="B34" s="29"/>
      <c r="F34" s="30">
        <f>F36</f>
        <v>0</v>
      </c>
      <c r="L34" s="25"/>
    </row>
    <row r="35" spans="2:14" s="15" customFormat="1" thickBot="1" x14ac:dyDescent="0.25">
      <c r="B35" s="19">
        <v>57</v>
      </c>
      <c r="C35" s="17" t="str">
        <f>VLOOKUP(B35,'Full List'!A:B,2,0)</f>
        <v>Same Old Fucking Thing - Matt Hill and the Deep Fryed 2</v>
      </c>
      <c r="D35" s="20"/>
      <c r="E35" s="20"/>
      <c r="F35" s="25"/>
      <c r="G35" s="22"/>
      <c r="H35" s="23"/>
      <c r="L35" s="25"/>
    </row>
    <row r="36" spans="2:14" s="15" customFormat="1" ht="15.75" thickTop="1" thickBot="1" x14ac:dyDescent="0.25">
      <c r="B36" s="24"/>
      <c r="C36" s="25"/>
      <c r="D36" s="22"/>
      <c r="E36" s="26"/>
      <c r="F36" s="27"/>
      <c r="H36" s="30">
        <f>H42</f>
        <v>0</v>
      </c>
      <c r="L36" s="25"/>
    </row>
    <row r="37" spans="2:14" s="15" customFormat="1" ht="15.75" thickTop="1" thickBot="1" x14ac:dyDescent="0.25">
      <c r="B37" s="19">
        <v>72</v>
      </c>
      <c r="C37" s="27" t="str">
        <f>VLOOKUP(B37,'Full List'!A:B,2,0)</f>
        <v>Rural Route - Chris Knight</v>
      </c>
      <c r="D37" s="20"/>
      <c r="E37" s="28"/>
      <c r="H37" s="25"/>
      <c r="L37" s="25"/>
    </row>
    <row r="38" spans="2:14" s="15" customFormat="1" thickTop="1" x14ac:dyDescent="0.2">
      <c r="B38" s="29"/>
      <c r="H38" s="25"/>
      <c r="L38" s="25"/>
    </row>
    <row r="39" spans="2:14" s="15" customFormat="1" thickBot="1" x14ac:dyDescent="0.25">
      <c r="B39" s="29"/>
      <c r="E39" s="16">
        <v>25</v>
      </c>
      <c r="F39" s="17" t="str">
        <f>VLOOKUP(E39,'Full List'!A:B,2,0)</f>
        <v>Ringing in the Year - Turnpike Troubadours</v>
      </c>
      <c r="H39" s="25"/>
      <c r="I39" s="22"/>
      <c r="J39" s="17"/>
      <c r="L39" s="25"/>
    </row>
    <row r="40" spans="2:14" s="15" customFormat="1" thickTop="1" x14ac:dyDescent="0.2">
      <c r="B40" s="29"/>
      <c r="F40" s="30">
        <f>F42</f>
        <v>0</v>
      </c>
      <c r="H40" s="25"/>
      <c r="J40" s="30">
        <f>J50</f>
        <v>0</v>
      </c>
      <c r="L40" s="25"/>
    </row>
    <row r="41" spans="2:14" s="15" customFormat="1" thickBot="1" x14ac:dyDescent="0.25">
      <c r="B41" s="19">
        <v>40</v>
      </c>
      <c r="C41" s="17" t="str">
        <f>VLOOKUP(B41,'Full List'!A:B,2,0)</f>
        <v>Old Thing Back (feat. Ja Rule and Ralph Tresvant) - Matoma</v>
      </c>
      <c r="D41" s="20"/>
      <c r="E41" s="20"/>
      <c r="F41" s="25"/>
      <c r="G41" s="22"/>
      <c r="H41" s="27"/>
      <c r="J41" s="25"/>
      <c r="L41" s="25"/>
    </row>
    <row r="42" spans="2:14" s="15" customFormat="1" ht="15.75" thickTop="1" thickBot="1" x14ac:dyDescent="0.25">
      <c r="B42" s="24"/>
      <c r="C42" s="25"/>
      <c r="D42" s="22"/>
      <c r="E42" s="26"/>
      <c r="F42" s="27"/>
      <c r="G42" s="48"/>
      <c r="H42" s="20"/>
      <c r="I42" s="20"/>
      <c r="J42" s="25"/>
      <c r="L42" s="25"/>
    </row>
    <row r="43" spans="2:14" s="15" customFormat="1" ht="15.75" thickTop="1" thickBot="1" x14ac:dyDescent="0.25">
      <c r="B43" s="19">
        <v>89</v>
      </c>
      <c r="C43" s="27" t="str">
        <f>VLOOKUP(B43,'Full List'!A:B,2,0)</f>
        <v>Sunday Table - Pink Martini</v>
      </c>
      <c r="D43" s="20"/>
      <c r="E43" s="28"/>
      <c r="G43" s="20"/>
      <c r="H43" s="20"/>
      <c r="J43" s="25"/>
      <c r="L43" s="25"/>
    </row>
    <row r="44" spans="2:14" s="15" customFormat="1" thickTop="1" x14ac:dyDescent="0.2">
      <c r="B44" s="29"/>
      <c r="J44" s="25"/>
      <c r="L44" s="25"/>
    </row>
    <row r="45" spans="2:14" s="15" customFormat="1" thickBot="1" x14ac:dyDescent="0.25">
      <c r="B45" s="29"/>
      <c r="E45" s="16">
        <v>9</v>
      </c>
      <c r="F45" s="17" t="str">
        <f>VLOOKUP(E45,'Full List'!A:B,2,0)</f>
        <v>Express Yourself - N.W.A.</v>
      </c>
      <c r="J45" s="25"/>
      <c r="K45" s="22"/>
      <c r="L45" s="27"/>
    </row>
    <row r="46" spans="2:14" s="15" customFormat="1" thickTop="1" x14ac:dyDescent="0.2">
      <c r="B46" s="29"/>
      <c r="F46" s="30">
        <f>F48</f>
        <v>0</v>
      </c>
      <c r="J46" s="25"/>
    </row>
    <row r="47" spans="2:14" s="15" customFormat="1" thickBot="1" x14ac:dyDescent="0.25">
      <c r="B47" s="19">
        <v>56</v>
      </c>
      <c r="C47" s="17" t="str">
        <f>VLOOKUP(B47,'Full List'!A:B,2,0)</f>
        <v>Clint Eastwood - Gorillaz</v>
      </c>
      <c r="D47" s="20"/>
      <c r="E47" s="20"/>
      <c r="F47" s="25"/>
      <c r="G47" s="22"/>
      <c r="H47" s="23"/>
      <c r="J47" s="25"/>
    </row>
    <row r="48" spans="2:14" s="15" customFormat="1" ht="15.75" thickTop="1" thickBot="1" x14ac:dyDescent="0.25">
      <c r="B48" s="24"/>
      <c r="C48" s="25"/>
      <c r="D48" s="22"/>
      <c r="E48" s="26"/>
      <c r="F48" s="27"/>
      <c r="H48" s="30">
        <f>H53</f>
        <v>0</v>
      </c>
      <c r="J48" s="25"/>
    </row>
    <row r="49" spans="2:10" s="15" customFormat="1" ht="15.75" thickTop="1" thickBot="1" x14ac:dyDescent="0.25">
      <c r="B49" s="19">
        <v>73</v>
      </c>
      <c r="C49" s="27" t="str">
        <f>VLOOKUP(B49,'Full List'!A:B,2,0)</f>
        <v>Roll To Me - Del Amitri</v>
      </c>
      <c r="D49" s="20"/>
      <c r="E49" s="28"/>
      <c r="H49" s="25"/>
      <c r="J49" s="25"/>
    </row>
    <row r="50" spans="2:10" s="15" customFormat="1" ht="15.75" thickTop="1" thickBot="1" x14ac:dyDescent="0.25">
      <c r="B50" s="29"/>
      <c r="H50" s="25"/>
      <c r="I50" s="22"/>
      <c r="J50" s="27"/>
    </row>
    <row r="51" spans="2:10" s="15" customFormat="1" ht="15.75" thickTop="1" thickBot="1" x14ac:dyDescent="0.25">
      <c r="B51" s="29"/>
      <c r="E51" s="16">
        <v>24</v>
      </c>
      <c r="F51" s="17" t="str">
        <f>VLOOKUP(E51,'Full List'!A:B,2,0)</f>
        <v>All Of The Lights (Interlude) - Kanye West</v>
      </c>
      <c r="H51" s="25"/>
    </row>
    <row r="52" spans="2:10" s="15" customFormat="1" thickTop="1" x14ac:dyDescent="0.2">
      <c r="B52" s="29"/>
      <c r="F52" s="30">
        <f>F54</f>
        <v>0</v>
      </c>
      <c r="H52" s="25"/>
    </row>
    <row r="53" spans="2:10" s="15" customFormat="1" thickBot="1" x14ac:dyDescent="0.25">
      <c r="B53" s="19">
        <v>41</v>
      </c>
      <c r="C53" s="17" t="str">
        <f>VLOOKUP(B53,'Full List'!A:B,2,0)</f>
        <v>One Particular Harbour - Jimmy Buffett</v>
      </c>
      <c r="D53" s="20"/>
      <c r="E53" s="20"/>
      <c r="F53" s="25"/>
      <c r="G53" s="22"/>
      <c r="H53" s="27"/>
    </row>
    <row r="54" spans="2:10" s="15" customFormat="1" ht="15.75" thickTop="1" thickBot="1" x14ac:dyDescent="0.25">
      <c r="B54" s="24"/>
      <c r="C54" s="25"/>
      <c r="D54" s="22"/>
      <c r="E54" s="26"/>
      <c r="F54" s="27"/>
    </row>
    <row r="55" spans="2:10" s="15" customFormat="1" ht="15.75" thickTop="1" thickBot="1" x14ac:dyDescent="0.25">
      <c r="B55" s="19">
        <v>88</v>
      </c>
      <c r="C55" s="27" t="str">
        <f>VLOOKUP(B55,'Full List'!A:B,2,0)</f>
        <v>Planet Telex - Radiohead</v>
      </c>
      <c r="D55" s="20"/>
      <c r="E55" s="28"/>
    </row>
    <row r="56" spans="2:10" ht="15.75" thickTop="1" x14ac:dyDescent="0.25"/>
  </sheetData>
  <mergeCells count="6">
    <mergeCell ref="M1:N4"/>
    <mergeCell ref="I1:J4"/>
    <mergeCell ref="K1:L4"/>
    <mergeCell ref="B1:C4"/>
    <mergeCell ref="D1:F4"/>
    <mergeCell ref="G1:H4"/>
  </mergeCells>
  <conditionalFormatting sqref="C9:E10">
    <cfRule type="expression" dxfId="319" priority="153">
      <formula>"If+$C$3=$B$3"</formula>
    </cfRule>
  </conditionalFormatting>
  <conditionalFormatting sqref="C9:E11">
    <cfRule type="cellIs" dxfId="318" priority="154" operator="equal">
      <formula>#REF!</formula>
    </cfRule>
    <cfRule type="cellIs" dxfId="317" priority="155" operator="equal">
      <formula>#REF!</formula>
    </cfRule>
    <cfRule type="cellIs" dxfId="316" priority="156" operator="equal">
      <formula>#REF!</formula>
    </cfRule>
  </conditionalFormatting>
  <conditionalFormatting sqref="C13:E13 C14:D14">
    <cfRule type="expression" dxfId="315" priority="149">
      <formula>"If+$C$3=$B$3"</formula>
    </cfRule>
  </conditionalFormatting>
  <conditionalFormatting sqref="C13:E13 C15:E15 C14:D14">
    <cfRule type="cellIs" dxfId="314" priority="150" operator="equal">
      <formula>#REF!</formula>
    </cfRule>
    <cfRule type="cellIs" dxfId="313" priority="151" operator="equal">
      <formula>#REF!</formula>
    </cfRule>
    <cfRule type="cellIs" dxfId="312" priority="152" operator="equal">
      <formula>#REF!</formula>
    </cfRule>
  </conditionalFormatting>
  <conditionalFormatting sqref="C17:E17 C18:D18">
    <cfRule type="expression" dxfId="311" priority="145">
      <formula>"If+$C$3=$B$3"</formula>
    </cfRule>
  </conditionalFormatting>
  <conditionalFormatting sqref="C17:E17 C19:E19 C18:D18">
    <cfRule type="cellIs" dxfId="310" priority="146" operator="equal">
      <formula>#REF!</formula>
    </cfRule>
    <cfRule type="cellIs" dxfId="309" priority="147" operator="equal">
      <formula>#REF!</formula>
    </cfRule>
    <cfRule type="cellIs" dxfId="308" priority="148" operator="equal">
      <formula>#REF!</formula>
    </cfRule>
  </conditionalFormatting>
  <conditionalFormatting sqref="C23:C24">
    <cfRule type="expression" dxfId="307" priority="141">
      <formula>"If+$C$3=$B$3"</formula>
    </cfRule>
  </conditionalFormatting>
  <conditionalFormatting sqref="C23:C25">
    <cfRule type="cellIs" dxfId="306" priority="142" operator="equal">
      <formula>#REF!</formula>
    </cfRule>
    <cfRule type="cellIs" dxfId="305" priority="143" operator="equal">
      <formula>#REF!</formula>
    </cfRule>
    <cfRule type="cellIs" dxfId="304" priority="144" operator="equal">
      <formula>#REF!</formula>
    </cfRule>
  </conditionalFormatting>
  <conditionalFormatting sqref="C29:E29 C30:D30">
    <cfRule type="expression" dxfId="303" priority="137">
      <formula>"If+$C$3=$B$3"</formula>
    </cfRule>
  </conditionalFormatting>
  <conditionalFormatting sqref="C29:E29 C31:E31 C30:D30">
    <cfRule type="cellIs" dxfId="302" priority="138" operator="equal">
      <formula>#REF!</formula>
    </cfRule>
    <cfRule type="cellIs" dxfId="301" priority="139" operator="equal">
      <formula>#REF!</formula>
    </cfRule>
    <cfRule type="cellIs" dxfId="300" priority="140" operator="equal">
      <formula>#REF!</formula>
    </cfRule>
  </conditionalFormatting>
  <conditionalFormatting sqref="C35:E35 C36:D36">
    <cfRule type="expression" dxfId="299" priority="133">
      <formula>"If+$C$3=$B$3"</formula>
    </cfRule>
  </conditionalFormatting>
  <conditionalFormatting sqref="C35:E35 C37:E37 C36:D36">
    <cfRule type="cellIs" dxfId="298" priority="134" operator="equal">
      <formula>#REF!</formula>
    </cfRule>
    <cfRule type="cellIs" dxfId="297" priority="135" operator="equal">
      <formula>#REF!</formula>
    </cfRule>
    <cfRule type="cellIs" dxfId="296" priority="136" operator="equal">
      <formula>#REF!</formula>
    </cfRule>
  </conditionalFormatting>
  <conditionalFormatting sqref="C41:E41 C42:D42">
    <cfRule type="expression" dxfId="295" priority="129">
      <formula>"If+$C$3=$B$3"</formula>
    </cfRule>
  </conditionalFormatting>
  <conditionalFormatting sqref="C41:E41 C43:E43 C42:D42">
    <cfRule type="cellIs" dxfId="294" priority="130" operator="equal">
      <formula>#REF!</formula>
    </cfRule>
    <cfRule type="cellIs" dxfId="293" priority="131" operator="equal">
      <formula>#REF!</formula>
    </cfRule>
    <cfRule type="cellIs" dxfId="292" priority="132" operator="equal">
      <formula>#REF!</formula>
    </cfRule>
  </conditionalFormatting>
  <conditionalFormatting sqref="C47:E47 C48:D48">
    <cfRule type="expression" dxfId="291" priority="125">
      <formula>"If+$C$3=$B$3"</formula>
    </cfRule>
  </conditionalFormatting>
  <conditionalFormatting sqref="C47:E47 C49:E49 C48:D48">
    <cfRule type="cellIs" dxfId="290" priority="126" operator="equal">
      <formula>#REF!</formula>
    </cfRule>
    <cfRule type="cellIs" dxfId="289" priority="127" operator="equal">
      <formula>#REF!</formula>
    </cfRule>
    <cfRule type="cellIs" dxfId="288" priority="128" operator="equal">
      <formula>#REF!</formula>
    </cfRule>
  </conditionalFormatting>
  <conditionalFormatting sqref="C53:E53 C54:D54">
    <cfRule type="expression" dxfId="287" priority="121">
      <formula>"If+$C$3=$B$3"</formula>
    </cfRule>
  </conditionalFormatting>
  <conditionalFormatting sqref="C53:E53 C55:E55 C54:D54">
    <cfRule type="cellIs" dxfId="286" priority="122" operator="equal">
      <formula>#REF!</formula>
    </cfRule>
    <cfRule type="cellIs" dxfId="285" priority="123" operator="equal">
      <formula>#REF!</formula>
    </cfRule>
    <cfRule type="cellIs" dxfId="284" priority="124" operator="equal">
      <formula>#REF!</formula>
    </cfRule>
  </conditionalFormatting>
  <conditionalFormatting sqref="F7">
    <cfRule type="cellIs" dxfId="283" priority="118" operator="equal">
      <formula>#REF!</formula>
    </cfRule>
    <cfRule type="cellIs" dxfId="282" priority="119" operator="equal">
      <formula>#REF!</formula>
    </cfRule>
    <cfRule type="cellIs" dxfId="281" priority="120" operator="equal">
      <formula>#REF!</formula>
    </cfRule>
  </conditionalFormatting>
  <conditionalFormatting sqref="E14">
    <cfRule type="expression" dxfId="280" priority="114">
      <formula>"If+$C$3=$B$3"</formula>
    </cfRule>
  </conditionalFormatting>
  <conditionalFormatting sqref="E14">
    <cfRule type="cellIs" dxfId="279" priority="115" operator="equal">
      <formula>#REF!</formula>
    </cfRule>
    <cfRule type="cellIs" dxfId="278" priority="116" operator="equal">
      <formula>#REF!</formula>
    </cfRule>
    <cfRule type="cellIs" dxfId="277" priority="117" operator="equal">
      <formula>#REF!</formula>
    </cfRule>
  </conditionalFormatting>
  <conditionalFormatting sqref="E18">
    <cfRule type="expression" dxfId="276" priority="110">
      <formula>"If+$C$3=$B$3"</formula>
    </cfRule>
  </conditionalFormatting>
  <conditionalFormatting sqref="E18">
    <cfRule type="cellIs" dxfId="275" priority="111" operator="equal">
      <formula>#REF!</formula>
    </cfRule>
    <cfRule type="cellIs" dxfId="274" priority="112" operator="equal">
      <formula>#REF!</formula>
    </cfRule>
    <cfRule type="cellIs" dxfId="273" priority="113" operator="equal">
      <formula>#REF!</formula>
    </cfRule>
  </conditionalFormatting>
  <conditionalFormatting sqref="C9 C13 C17 C23 C29 C35 C41 C47 C53 F7">
    <cfRule type="cellIs" dxfId="272" priority="157" operator="equal">
      <formula>#REF!</formula>
    </cfRule>
    <cfRule type="cellIs" dxfId="271" priority="158" operator="equal">
      <formula>#REF!</formula>
    </cfRule>
    <cfRule type="cellIs" priority="159" operator="equal">
      <formula>#REF!</formula>
    </cfRule>
  </conditionalFormatting>
  <conditionalFormatting sqref="C11 C15 C19 C25 C31 C37 C43 C49 C55">
    <cfRule type="cellIs" dxfId="270" priority="160" operator="equal">
      <formula>#REF!</formula>
    </cfRule>
  </conditionalFormatting>
  <conditionalFormatting sqref="E30">
    <cfRule type="expression" dxfId="269" priority="106">
      <formula>"If+$C$3=$B$3"</formula>
    </cfRule>
  </conditionalFormatting>
  <conditionalFormatting sqref="E30">
    <cfRule type="cellIs" dxfId="268" priority="107" operator="equal">
      <formula>#REF!</formula>
    </cfRule>
    <cfRule type="cellIs" dxfId="267" priority="108" operator="equal">
      <formula>#REF!</formula>
    </cfRule>
    <cfRule type="cellIs" dxfId="266" priority="109" operator="equal">
      <formula>#REF!</formula>
    </cfRule>
  </conditionalFormatting>
  <conditionalFormatting sqref="E36">
    <cfRule type="expression" dxfId="265" priority="102">
      <formula>"If+$C$3=$B$3"</formula>
    </cfRule>
  </conditionalFormatting>
  <conditionalFormatting sqref="E36">
    <cfRule type="cellIs" dxfId="264" priority="103" operator="equal">
      <formula>#REF!</formula>
    </cfRule>
    <cfRule type="cellIs" dxfId="263" priority="104" operator="equal">
      <formula>#REF!</formula>
    </cfRule>
    <cfRule type="cellIs" dxfId="262" priority="105" operator="equal">
      <formula>#REF!</formula>
    </cfRule>
  </conditionalFormatting>
  <conditionalFormatting sqref="E42">
    <cfRule type="expression" dxfId="261" priority="98">
      <formula>"If+$C$3=$B$3"</formula>
    </cfRule>
  </conditionalFormatting>
  <conditionalFormatting sqref="E42">
    <cfRule type="cellIs" dxfId="260" priority="99" operator="equal">
      <formula>#REF!</formula>
    </cfRule>
    <cfRule type="cellIs" dxfId="259" priority="100" operator="equal">
      <formula>#REF!</formula>
    </cfRule>
    <cfRule type="cellIs" dxfId="258" priority="101" operator="equal">
      <formula>#REF!</formula>
    </cfRule>
  </conditionalFormatting>
  <conditionalFormatting sqref="E48">
    <cfRule type="expression" dxfId="257" priority="94">
      <formula>"If+$C$3=$B$3"</formula>
    </cfRule>
  </conditionalFormatting>
  <conditionalFormatting sqref="E48">
    <cfRule type="cellIs" dxfId="256" priority="95" operator="equal">
      <formula>#REF!</formula>
    </cfRule>
    <cfRule type="cellIs" dxfId="255" priority="96" operator="equal">
      <formula>#REF!</formula>
    </cfRule>
    <cfRule type="cellIs" dxfId="254" priority="97" operator="equal">
      <formula>#REF!</formula>
    </cfRule>
  </conditionalFormatting>
  <conditionalFormatting sqref="E54">
    <cfRule type="expression" dxfId="253" priority="90">
      <formula>"If+$C$3=$B$3"</formula>
    </cfRule>
  </conditionalFormatting>
  <conditionalFormatting sqref="E54">
    <cfRule type="cellIs" dxfId="252" priority="91" operator="equal">
      <formula>#REF!</formula>
    </cfRule>
    <cfRule type="cellIs" dxfId="251" priority="92" operator="equal">
      <formula>#REF!</formula>
    </cfRule>
    <cfRule type="cellIs" dxfId="250" priority="93" operator="equal">
      <formula>#REF!</formula>
    </cfRule>
  </conditionalFormatting>
  <conditionalFormatting sqref="F7">
    <cfRule type="cellIs" dxfId="249" priority="161" operator="equal">
      <formula>#REF!</formula>
    </cfRule>
    <cfRule type="expression" dxfId="248" priority="162">
      <formula>"If+$C$3=$B$3"</formula>
    </cfRule>
  </conditionalFormatting>
  <conditionalFormatting sqref="D23:E23 D24">
    <cfRule type="expression" dxfId="247" priority="86">
      <formula>"If+$C$3=$B$3"</formula>
    </cfRule>
  </conditionalFormatting>
  <conditionalFormatting sqref="D23:E23 D24">
    <cfRule type="cellIs" dxfId="246" priority="87" operator="equal">
      <formula>#REF!</formula>
    </cfRule>
    <cfRule type="cellIs" dxfId="245" priority="88" operator="equal">
      <formula>#REF!</formula>
    </cfRule>
    <cfRule type="cellIs" dxfId="244" priority="89" operator="equal">
      <formula>#REF!</formula>
    </cfRule>
  </conditionalFormatting>
  <conditionalFormatting sqref="E24">
    <cfRule type="expression" dxfId="243" priority="82">
      <formula>"If+$C$3=$B$3"</formula>
    </cfRule>
  </conditionalFormatting>
  <conditionalFormatting sqref="E24">
    <cfRule type="cellIs" dxfId="242" priority="83" operator="equal">
      <formula>#REF!</formula>
    </cfRule>
    <cfRule type="cellIs" dxfId="241" priority="84" operator="equal">
      <formula>#REF!</formula>
    </cfRule>
    <cfRule type="cellIs" dxfId="240" priority="85" operator="equal">
      <formula>#REF!</formula>
    </cfRule>
  </conditionalFormatting>
  <dataValidations count="24">
    <dataValidation type="list" allowBlank="1" showInputMessage="1" showErrorMessage="1" sqref="F10" xr:uid="{4FC2AAE1-D799-4359-BFAC-A5CE955D7F72}">
      <formula1>$C$9:$C$11</formula1>
    </dataValidation>
    <dataValidation type="list" allowBlank="1" showInputMessage="1" showErrorMessage="1" sqref="H9" xr:uid="{9452ED1B-F9F0-46A5-9E70-217CE9C87FA4}">
      <formula1>$F$7:$F$8</formula1>
    </dataValidation>
    <dataValidation type="list" allowBlank="1" showInputMessage="1" showErrorMessage="1" sqref="F14" xr:uid="{2B6E237E-56B2-4275-A99D-703FB47D3E4F}">
      <formula1>$C$13:$C$15</formula1>
    </dataValidation>
    <dataValidation type="list" allowBlank="1" showInputMessage="1" showErrorMessage="1" sqref="F18" xr:uid="{87A2116A-A754-46F6-9461-DFC089BE1E91}">
      <formula1>$C$17:$C$19</formula1>
    </dataValidation>
    <dataValidation type="list" allowBlank="1" showInputMessage="1" showErrorMessage="1" sqref="H16" xr:uid="{40298E4D-FA0C-44BD-A052-D8E8AE178B4C}">
      <formula1>$F$14:$F$15</formula1>
    </dataValidation>
    <dataValidation type="list" allowBlank="1" showInputMessage="1" showErrorMessage="1" sqref="J13" xr:uid="{B58388EE-0352-40C8-807A-A6A78036427C}">
      <formula1>$H$9:$H$10</formula1>
    </dataValidation>
    <dataValidation type="list" allowBlank="1" showInputMessage="1" showErrorMessage="1" sqref="F24" xr:uid="{741FE6A0-4655-4665-968F-F7BDF7CB6E52}">
      <formula1>$C$23:$C$25</formula1>
    </dataValidation>
    <dataValidation type="list" allowBlank="1" showInputMessage="1" showErrorMessage="1" sqref="H23" xr:uid="{8CF334D5-809E-453B-977E-26A7609088B2}">
      <formula1>$F$21:$F$22</formula1>
    </dataValidation>
    <dataValidation type="list" allowBlank="1" showInputMessage="1" showErrorMessage="1" sqref="F30" xr:uid="{C2E01E3F-931B-4043-8152-C849D353A657}">
      <formula1>$C$29:$C$31</formula1>
    </dataValidation>
    <dataValidation type="list" allowBlank="1" showInputMessage="1" showErrorMessage="1" sqref="H29" xr:uid="{C1E1EDC9-7CE4-4FB2-B786-B217DD39A669}">
      <formula1>$F$27:$F$28</formula1>
    </dataValidation>
    <dataValidation type="list" allowBlank="1" showInputMessage="1" showErrorMessage="1" sqref="J27" xr:uid="{2726007B-6403-423C-AB7C-7CA54CAAC8A6}">
      <formula1>$H$23:$H$24</formula1>
    </dataValidation>
    <dataValidation type="list" allowBlank="1" showInputMessage="1" showErrorMessage="1" sqref="L21" xr:uid="{62A53C7C-8C1E-4952-B89E-1A8BE50F4214}">
      <formula1>$J$13:$J$14</formula1>
    </dataValidation>
    <dataValidation type="list" allowBlank="1" showInputMessage="1" showErrorMessage="1" sqref="F36" xr:uid="{158FB149-ED26-44A7-9D73-692676F3823E}">
      <formula1>$C$35:$C$37</formula1>
    </dataValidation>
    <dataValidation type="list" allowBlank="1" showInputMessage="1" showErrorMessage="1" sqref="F42" xr:uid="{8A50873D-0C49-4416-A525-B042BC3D562F}">
      <formula1>$C$41:$C$43</formula1>
    </dataValidation>
    <dataValidation type="list" allowBlank="1" showInputMessage="1" showErrorMessage="1" sqref="H35" xr:uid="{ABD451BE-448A-49E3-9862-8DAAAAD94C02}">
      <formula1>$F$33:$F$34</formula1>
    </dataValidation>
    <dataValidation type="list" allowBlank="1" showInputMessage="1" showErrorMessage="1" sqref="H41" xr:uid="{11643D75-B395-4181-AF44-8F2BB0312E0A}">
      <formula1>$F$39:$F$40</formula1>
    </dataValidation>
    <dataValidation type="list" allowBlank="1" showInputMessage="1" showErrorMessage="1" sqref="J39" xr:uid="{2FDFC4A4-4C6D-40B1-B638-55BDD2ECCA2A}">
      <formula1>$H$35:$H$36</formula1>
    </dataValidation>
    <dataValidation type="list" allowBlank="1" showInputMessage="1" showErrorMessage="1" sqref="F48" xr:uid="{829701BB-7A67-467C-90CA-3E621B907756}">
      <formula1>$C$47:$C$49</formula1>
    </dataValidation>
    <dataValidation type="list" allowBlank="1" showInputMessage="1" showErrorMessage="1" sqref="F54" xr:uid="{7E5BD4A0-6378-46FD-8B51-C85014A83020}">
      <formula1>$C$53:$C$55</formula1>
    </dataValidation>
    <dataValidation type="list" allowBlank="1" showInputMessage="1" showErrorMessage="1" sqref="H47" xr:uid="{0215C925-1E61-47F5-A33F-E12F1B26D65E}">
      <formula1>$F$45:$F$46</formula1>
    </dataValidation>
    <dataValidation type="list" allowBlank="1" showInputMessage="1" showErrorMessage="1" sqref="H53" xr:uid="{AF16762A-99DE-4288-A269-8F85ADA1E1D7}">
      <formula1>$F$51:$F$52</formula1>
    </dataValidation>
    <dataValidation type="list" allowBlank="1" showInputMessage="1" showErrorMessage="1" sqref="J50" xr:uid="{C903E98E-5732-4797-8C88-63C9ADF0D929}">
      <formula1>$H$47:$H$48</formula1>
    </dataValidation>
    <dataValidation type="list" allowBlank="1" showInputMessage="1" showErrorMessage="1" sqref="L45" xr:uid="{F0E46A0F-E67E-4E2A-802B-8BFA8C41E792}">
      <formula1>$J$39:$J$40</formula1>
    </dataValidation>
    <dataValidation type="list" allowBlank="1" showInputMessage="1" showErrorMessage="1" sqref="N33" xr:uid="{3398F935-568E-49E9-A468-B34FA518051E}">
      <formula1>$L$21:$L$22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005C-A00B-4F78-95CD-DC58E23F275D}">
  <dimension ref="A1:N56"/>
  <sheetViews>
    <sheetView showGridLines="0" zoomScaleNormal="100" workbookViewId="0">
      <pane ySplit="4" topLeftCell="A5" activePane="bottomLeft" state="frozen"/>
      <selection pane="bottomLeft" activeCell="H37" sqref="H37"/>
    </sheetView>
  </sheetViews>
  <sheetFormatPr defaultRowHeight="15" x14ac:dyDescent="0.25"/>
  <cols>
    <col min="1" max="1" width="3.7109375" style="3" customWidth="1"/>
    <col min="2" max="2" width="5.140625" style="3" bestFit="1" customWidth="1"/>
    <col min="3" max="3" width="60.7109375" style="3" customWidth="1"/>
    <col min="4" max="4" width="7.140625" style="3" customWidth="1"/>
    <col min="5" max="5" width="4.140625" style="3" bestFit="1" customWidth="1"/>
    <col min="6" max="6" width="60.7109375" style="3" customWidth="1"/>
    <col min="7" max="7" width="3.140625" style="3" customWidth="1"/>
    <col min="8" max="8" width="60.7109375" style="3" customWidth="1"/>
    <col min="9" max="9" width="9.140625" style="3"/>
    <col min="10" max="10" width="60.7109375" style="3" customWidth="1"/>
    <col min="11" max="11" width="9.140625" style="3"/>
    <col min="12" max="12" width="60.7109375" style="3" customWidth="1"/>
    <col min="13" max="13" width="9.140625" style="3"/>
    <col min="14" max="14" width="60.7109375" style="3" customWidth="1"/>
    <col min="15" max="16384" width="9.140625" style="3"/>
  </cols>
  <sheetData>
    <row r="1" spans="1:14" ht="18" customHeight="1" x14ac:dyDescent="0.55000000000000004">
      <c r="A1" s="10"/>
      <c r="B1" s="31" t="s">
        <v>102</v>
      </c>
      <c r="C1" s="31"/>
      <c r="D1" s="31" t="s">
        <v>103</v>
      </c>
      <c r="E1" s="31"/>
      <c r="F1" s="31"/>
      <c r="G1" s="31" t="s">
        <v>104</v>
      </c>
      <c r="H1" s="31"/>
      <c r="I1" s="31" t="s">
        <v>105</v>
      </c>
      <c r="J1" s="31"/>
      <c r="K1" s="31" t="s">
        <v>106</v>
      </c>
      <c r="L1" s="31"/>
      <c r="M1" s="31" t="s">
        <v>107</v>
      </c>
      <c r="N1" s="31"/>
    </row>
    <row r="2" spans="1:14" ht="18" customHeight="1" x14ac:dyDescent="0.55000000000000004">
      <c r="A2" s="1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ht="18" customHeight="1" x14ac:dyDescent="0.55000000000000004">
      <c r="A3" s="1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ht="18" customHeight="1" x14ac:dyDescent="0.55000000000000004">
      <c r="A4" s="1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15" customFormat="1" ht="14.25" x14ac:dyDescent="0.2"/>
    <row r="6" spans="1:14" s="15" customFormat="1" ht="14.25" x14ac:dyDescent="0.2"/>
    <row r="7" spans="1:14" s="15" customFormat="1" thickBot="1" x14ac:dyDescent="0.25">
      <c r="E7" s="16">
        <v>4</v>
      </c>
      <c r="F7" s="17" t="str">
        <f>VLOOKUP(E7,'Full List'!A:B,2,0)</f>
        <v>The Day John Henry Died - Drive-By Truckers</v>
      </c>
    </row>
    <row r="8" spans="1:14" s="15" customFormat="1" thickTop="1" x14ac:dyDescent="0.2">
      <c r="F8" s="18">
        <f>F10</f>
        <v>0</v>
      </c>
    </row>
    <row r="9" spans="1:14" s="15" customFormat="1" thickBot="1" x14ac:dyDescent="0.25">
      <c r="B9" s="19">
        <v>61</v>
      </c>
      <c r="C9" s="17" t="str">
        <f>VLOOKUP(B9,'Full List'!A:B,2,0)</f>
        <v>Africa - Toto</v>
      </c>
      <c r="D9" s="20"/>
      <c r="E9" s="20"/>
      <c r="F9" s="21"/>
      <c r="G9" s="22"/>
      <c r="H9" s="23"/>
    </row>
    <row r="10" spans="1:14" s="15" customFormat="1" ht="15.75" thickTop="1" thickBot="1" x14ac:dyDescent="0.25">
      <c r="B10" s="24"/>
      <c r="C10" s="25"/>
      <c r="D10" s="22"/>
      <c r="E10" s="26"/>
      <c r="F10" s="27"/>
      <c r="H10" s="18">
        <f>H16</f>
        <v>0</v>
      </c>
    </row>
    <row r="11" spans="1:14" s="15" customFormat="1" ht="15.75" thickTop="1" thickBot="1" x14ac:dyDescent="0.25">
      <c r="B11" s="19">
        <v>68</v>
      </c>
      <c r="C11" s="27" t="str">
        <f>VLOOKUP(B11,'Full List'!A:B,2,0)</f>
        <v>Transgender Dysphoria Blues - Against Me!</v>
      </c>
      <c r="D11" s="20"/>
      <c r="E11" s="28"/>
      <c r="H11" s="21"/>
    </row>
    <row r="12" spans="1:14" s="15" customFormat="1" thickTop="1" x14ac:dyDescent="0.2">
      <c r="B12" s="29"/>
      <c r="H12" s="21"/>
    </row>
    <row r="13" spans="1:14" s="15" customFormat="1" thickBot="1" x14ac:dyDescent="0.25">
      <c r="B13" s="19">
        <v>29</v>
      </c>
      <c r="C13" s="17" t="str">
        <f>VLOOKUP(B13,'Full List'!A:B,2,0)</f>
        <v>Cry Lonely - Chris Knight</v>
      </c>
      <c r="D13" s="20"/>
      <c r="E13" s="20"/>
      <c r="F13" s="20"/>
      <c r="H13" s="21"/>
      <c r="I13" s="22"/>
      <c r="J13" s="17"/>
    </row>
    <row r="14" spans="1:14" s="15" customFormat="1" ht="15.75" thickTop="1" thickBot="1" x14ac:dyDescent="0.25">
      <c r="B14" s="24"/>
      <c r="C14" s="25"/>
      <c r="D14" s="22"/>
      <c r="E14" s="26"/>
      <c r="F14" s="23"/>
      <c r="H14" s="21"/>
      <c r="J14" s="18">
        <f>J27</f>
        <v>0</v>
      </c>
    </row>
    <row r="15" spans="1:14" s="15" customFormat="1" ht="15.75" thickTop="1" thickBot="1" x14ac:dyDescent="0.25">
      <c r="B15" s="19">
        <v>100</v>
      </c>
      <c r="C15" s="27" t="str">
        <f>VLOOKUP(B15,'Full List'!A:B,2,0)</f>
        <v>Anyone’s Ghost - The National</v>
      </c>
      <c r="D15" s="20"/>
      <c r="E15" s="28"/>
      <c r="F15" s="18">
        <f>F18</f>
        <v>0</v>
      </c>
      <c r="H15" s="21"/>
      <c r="J15" s="21"/>
    </row>
    <row r="16" spans="1:14" s="15" customFormat="1" ht="15.75" thickTop="1" thickBot="1" x14ac:dyDescent="0.25">
      <c r="B16" s="29"/>
      <c r="F16" s="21"/>
      <c r="G16" s="22"/>
      <c r="H16" s="27"/>
      <c r="J16" s="21"/>
    </row>
    <row r="17" spans="2:12" s="15" customFormat="1" ht="15.75" thickTop="1" thickBot="1" x14ac:dyDescent="0.25">
      <c r="B17" s="19">
        <v>36</v>
      </c>
      <c r="C17" s="17" t="str">
        <f>VLOOKUP(B17,'Full List'!A:B,2,0)</f>
        <v>The Bird Hunters - Turnpike Troubadours</v>
      </c>
      <c r="D17" s="20"/>
      <c r="E17" s="20"/>
      <c r="F17" s="21"/>
      <c r="J17" s="21"/>
    </row>
    <row r="18" spans="2:12" s="15" customFormat="1" ht="15.75" thickTop="1" thickBot="1" x14ac:dyDescent="0.25">
      <c r="B18" s="24"/>
      <c r="C18" s="25"/>
      <c r="D18" s="22"/>
      <c r="E18" s="26"/>
      <c r="F18" s="27"/>
      <c r="J18" s="21"/>
    </row>
    <row r="19" spans="2:12" s="15" customFormat="1" ht="15.75" thickTop="1" thickBot="1" x14ac:dyDescent="0.25">
      <c r="B19" s="19">
        <v>93</v>
      </c>
      <c r="C19" s="27" t="str">
        <f>VLOOKUP(B19,'Full List'!A:B,2,0)</f>
        <v>The Mission: Gabriel's Oboe - Ennio Morricone</v>
      </c>
      <c r="D19" s="20"/>
      <c r="E19" s="28"/>
      <c r="J19" s="21"/>
    </row>
    <row r="20" spans="2:12" s="15" customFormat="1" thickTop="1" x14ac:dyDescent="0.2">
      <c r="B20" s="29"/>
      <c r="J20" s="21"/>
    </row>
    <row r="21" spans="2:12" s="15" customFormat="1" thickBot="1" x14ac:dyDescent="0.25">
      <c r="B21" s="29"/>
      <c r="E21" s="16">
        <v>13</v>
      </c>
      <c r="F21" s="17" t="str">
        <f>VLOOKUP(E21,'Full List'!A:B,2,0)</f>
        <v>All Of The Lights - Kanye West</v>
      </c>
      <c r="J21" s="21"/>
      <c r="K21" s="22"/>
      <c r="L21" s="17"/>
    </row>
    <row r="22" spans="2:12" s="15" customFormat="1" thickTop="1" x14ac:dyDescent="0.2">
      <c r="B22" s="29"/>
      <c r="F22" s="30">
        <f>F24</f>
        <v>0</v>
      </c>
      <c r="J22" s="21"/>
      <c r="L22" s="30">
        <f>L45</f>
        <v>0</v>
      </c>
    </row>
    <row r="23" spans="2:12" s="15" customFormat="1" thickBot="1" x14ac:dyDescent="0.25">
      <c r="B23" s="19">
        <v>52</v>
      </c>
      <c r="C23" s="17" t="str">
        <f>VLOOKUP(B23,'Full List'!A:B,2,0)</f>
        <v>The Jealous Kind - Chris Knight</v>
      </c>
      <c r="D23" s="20"/>
      <c r="E23" s="20"/>
      <c r="F23" s="25"/>
      <c r="G23" s="22"/>
      <c r="H23" s="23"/>
      <c r="J23" s="21"/>
      <c r="L23" s="25"/>
    </row>
    <row r="24" spans="2:12" s="15" customFormat="1" ht="15.75" thickTop="1" thickBot="1" x14ac:dyDescent="0.25">
      <c r="B24" s="24"/>
      <c r="C24" s="25"/>
      <c r="D24" s="22"/>
      <c r="E24" s="26"/>
      <c r="F24" s="27"/>
      <c r="H24" s="18">
        <f>H30</f>
        <v>0</v>
      </c>
      <c r="J24" s="21"/>
      <c r="L24" s="25"/>
    </row>
    <row r="25" spans="2:12" s="15" customFormat="1" ht="15.75" thickTop="1" thickBot="1" x14ac:dyDescent="0.25">
      <c r="B25" s="19">
        <v>77</v>
      </c>
      <c r="C25" s="27" t="str">
        <f>VLOOKUP(B25,'Full List'!A:B,2,0)</f>
        <v>Everything In It's Right Place - Christopher O'Riley</v>
      </c>
      <c r="H25" s="21"/>
      <c r="J25" s="21"/>
      <c r="L25" s="25"/>
    </row>
    <row r="26" spans="2:12" s="15" customFormat="1" thickTop="1" x14ac:dyDescent="0.2">
      <c r="B26" s="29"/>
      <c r="H26" s="21"/>
      <c r="J26" s="21"/>
      <c r="L26" s="25"/>
    </row>
    <row r="27" spans="2:12" s="15" customFormat="1" thickBot="1" x14ac:dyDescent="0.25">
      <c r="B27" s="29"/>
      <c r="E27" s="16">
        <v>20</v>
      </c>
      <c r="F27" s="17" t="str">
        <f>VLOOKUP(E27,'Full List'!A:B,2,0)</f>
        <v>If Your Prayers Don't Get To Heaven - Brian Fallon</v>
      </c>
      <c r="H27" s="21"/>
      <c r="I27" s="22"/>
      <c r="J27" s="27"/>
      <c r="L27" s="25"/>
    </row>
    <row r="28" spans="2:12" s="15" customFormat="1" thickTop="1" x14ac:dyDescent="0.2">
      <c r="B28" s="29"/>
      <c r="F28" s="30">
        <f>F30</f>
        <v>0</v>
      </c>
      <c r="H28" s="21"/>
      <c r="L28" s="25"/>
    </row>
    <row r="29" spans="2:12" s="15" customFormat="1" thickBot="1" x14ac:dyDescent="0.25">
      <c r="B29" s="19">
        <v>45</v>
      </c>
      <c r="C29" s="17" t="str">
        <f>VLOOKUP(B29,'Full List'!A:B,2,0)</f>
        <v>Dammit - blink-182</v>
      </c>
      <c r="D29" s="20"/>
      <c r="E29" s="20"/>
      <c r="F29" s="25"/>
      <c r="G29" s="22"/>
      <c r="H29" s="27"/>
      <c r="L29" s="25"/>
    </row>
    <row r="30" spans="2:12" s="15" customFormat="1" ht="15.75" thickTop="1" thickBot="1" x14ac:dyDescent="0.25">
      <c r="B30" s="24"/>
      <c r="C30" s="25"/>
      <c r="D30" s="22"/>
      <c r="E30" s="26"/>
      <c r="F30" s="27"/>
      <c r="G30" s="49"/>
      <c r="H30" s="50"/>
      <c r="L30" s="25"/>
    </row>
    <row r="31" spans="2:12" s="15" customFormat="1" ht="15.75" thickTop="1" thickBot="1" x14ac:dyDescent="0.25">
      <c r="B31" s="19">
        <v>84</v>
      </c>
      <c r="C31" s="27" t="str">
        <f>VLOOKUP(B31,'Full List'!A:B,2,0)</f>
        <v>Safari Song - Greta Van Fleet</v>
      </c>
      <c r="D31" s="20"/>
      <c r="E31" s="28"/>
      <c r="L31" s="25"/>
    </row>
    <row r="32" spans="2:12" s="15" customFormat="1" thickTop="1" x14ac:dyDescent="0.2">
      <c r="B32" s="29"/>
      <c r="L32" s="25"/>
    </row>
    <row r="33" spans="2:14" s="15" customFormat="1" thickBot="1" x14ac:dyDescent="0.25">
      <c r="B33" s="29"/>
      <c r="E33" s="16">
        <v>5</v>
      </c>
      <c r="F33" s="17" t="str">
        <f>VLOOKUP(E33,'Full List'!A:B,2,0)</f>
        <v>Hypnotize - 2014 Remastered Version - The Notorious B.I.G.</v>
      </c>
      <c r="L33" s="25"/>
      <c r="M33" s="22"/>
      <c r="N33" s="17"/>
    </row>
    <row r="34" spans="2:14" s="15" customFormat="1" thickTop="1" x14ac:dyDescent="0.2">
      <c r="B34" s="29"/>
      <c r="F34" s="30">
        <f>F36</f>
        <v>0</v>
      </c>
      <c r="L34" s="25"/>
    </row>
    <row r="35" spans="2:14" s="15" customFormat="1" thickBot="1" x14ac:dyDescent="0.25">
      <c r="B35" s="19">
        <v>60</v>
      </c>
      <c r="C35" s="17" t="str">
        <f>VLOOKUP(B35,'Full List'!A:B,2,0)</f>
        <v>Lage Nom Ai - Jimmy Buffett</v>
      </c>
      <c r="D35" s="20"/>
      <c r="E35" s="20"/>
      <c r="F35" s="25"/>
      <c r="G35" s="22"/>
      <c r="H35" s="23"/>
      <c r="L35" s="25"/>
    </row>
    <row r="36" spans="2:14" s="15" customFormat="1" ht="15.75" thickTop="1" thickBot="1" x14ac:dyDescent="0.25">
      <c r="B36" s="24"/>
      <c r="C36" s="25"/>
      <c r="D36" s="22"/>
      <c r="E36" s="26"/>
      <c r="F36" s="27"/>
      <c r="H36" s="30">
        <f>H42</f>
        <v>0</v>
      </c>
      <c r="L36" s="25"/>
    </row>
    <row r="37" spans="2:14" s="15" customFormat="1" ht="15.75" thickTop="1" thickBot="1" x14ac:dyDescent="0.25">
      <c r="B37" s="19">
        <v>69</v>
      </c>
      <c r="C37" s="27" t="str">
        <f>VLOOKUP(B37,'Full List'!A:B,2,0)</f>
        <v>Pay No Rent - Turnpike Troubadours</v>
      </c>
      <c r="D37" s="20"/>
      <c r="E37" s="28"/>
      <c r="H37" s="25"/>
      <c r="L37" s="25"/>
    </row>
    <row r="38" spans="2:14" s="15" customFormat="1" thickTop="1" x14ac:dyDescent="0.2">
      <c r="B38" s="29"/>
      <c r="H38" s="25"/>
      <c r="L38" s="25"/>
    </row>
    <row r="39" spans="2:14" s="15" customFormat="1" thickBot="1" x14ac:dyDescent="0.25">
      <c r="B39" s="29"/>
      <c r="E39" s="16">
        <v>28</v>
      </c>
      <c r="F39" s="17" t="str">
        <f>VLOOKUP(E39,'Full List'!A:B,2,0)</f>
        <v>Carl Perkins' Cadillac - Drive-By Truckers</v>
      </c>
      <c r="H39" s="25"/>
      <c r="I39" s="22"/>
      <c r="J39" s="17"/>
      <c r="L39" s="25"/>
    </row>
    <row r="40" spans="2:14" s="15" customFormat="1" thickTop="1" x14ac:dyDescent="0.2">
      <c r="B40" s="29"/>
      <c r="F40" s="30">
        <f>F42</f>
        <v>0</v>
      </c>
      <c r="H40" s="25"/>
      <c r="J40" s="30">
        <f>J50</f>
        <v>0</v>
      </c>
      <c r="L40" s="25"/>
    </row>
    <row r="41" spans="2:14" s="15" customFormat="1" thickBot="1" x14ac:dyDescent="0.25">
      <c r="B41" s="19">
        <v>37</v>
      </c>
      <c r="C41" s="17" t="str">
        <f>VLOOKUP(B41,'Full List'!A:B,2,0)</f>
        <v>For the Good Times - Ray Price</v>
      </c>
      <c r="D41" s="20"/>
      <c r="E41" s="20"/>
      <c r="F41" s="25"/>
      <c r="G41" s="22"/>
      <c r="H41" s="27"/>
      <c r="J41" s="25"/>
      <c r="L41" s="25"/>
    </row>
    <row r="42" spans="2:14" s="15" customFormat="1" ht="15.75" thickTop="1" thickBot="1" x14ac:dyDescent="0.25">
      <c r="B42" s="24"/>
      <c r="C42" s="25"/>
      <c r="D42" s="22"/>
      <c r="E42" s="26"/>
      <c r="F42" s="27"/>
      <c r="G42" s="49"/>
      <c r="H42" s="28"/>
      <c r="J42" s="25"/>
      <c r="L42" s="25"/>
    </row>
    <row r="43" spans="2:14" s="15" customFormat="1" ht="15.75" thickTop="1" thickBot="1" x14ac:dyDescent="0.25">
      <c r="B43" s="19">
        <v>92</v>
      </c>
      <c r="C43" s="27" t="str">
        <f>VLOOKUP(B43,'Full List'!A:B,2,0)</f>
        <v>Mayor Of Simpleton - 2001 Remaster - XTC</v>
      </c>
      <c r="D43" s="20"/>
      <c r="E43" s="28"/>
      <c r="J43" s="25"/>
      <c r="L43" s="25"/>
    </row>
    <row r="44" spans="2:14" s="15" customFormat="1" thickTop="1" x14ac:dyDescent="0.2">
      <c r="B44" s="29"/>
      <c r="J44" s="25"/>
      <c r="L44" s="25"/>
    </row>
    <row r="45" spans="2:14" s="15" customFormat="1" thickBot="1" x14ac:dyDescent="0.25">
      <c r="B45" s="29"/>
      <c r="E45" s="16">
        <v>12</v>
      </c>
      <c r="F45" s="17" t="str">
        <f>VLOOKUP(E45,'Full List'!A:B,2,0)</f>
        <v>Never Aim To Please - Bash &amp; Pop</v>
      </c>
      <c r="J45" s="25"/>
      <c r="K45" s="22"/>
      <c r="L45" s="27"/>
    </row>
    <row r="46" spans="2:14" s="15" customFormat="1" thickTop="1" x14ac:dyDescent="0.2">
      <c r="B46" s="29"/>
      <c r="F46" s="30">
        <f>F48</f>
        <v>0</v>
      </c>
      <c r="J46" s="25"/>
    </row>
    <row r="47" spans="2:14" s="15" customFormat="1" thickBot="1" x14ac:dyDescent="0.25">
      <c r="B47" s="19">
        <v>53</v>
      </c>
      <c r="C47" s="17" t="str">
        <f>VLOOKUP(B47,'Full List'!A:B,2,0)</f>
        <v>Show Don't Tell - Remastered - Rush</v>
      </c>
      <c r="D47" s="20"/>
      <c r="E47" s="20"/>
      <c r="F47" s="25"/>
      <c r="G47" s="22"/>
      <c r="H47" s="23"/>
      <c r="J47" s="25"/>
    </row>
    <row r="48" spans="2:14" s="15" customFormat="1" ht="15.75" thickTop="1" thickBot="1" x14ac:dyDescent="0.25">
      <c r="B48" s="24"/>
      <c r="C48" s="25"/>
      <c r="D48" s="22"/>
      <c r="E48" s="26"/>
      <c r="F48" s="27"/>
      <c r="H48" s="30">
        <f>H53</f>
        <v>0</v>
      </c>
      <c r="J48" s="25"/>
    </row>
    <row r="49" spans="2:10" s="15" customFormat="1" ht="15.75" thickTop="1" thickBot="1" x14ac:dyDescent="0.25">
      <c r="B49" s="19">
        <v>76</v>
      </c>
      <c r="C49" s="27" t="str">
        <f>VLOOKUP(B49,'Full List'!A:B,2,0)</f>
        <v>Fear and Trembling - Gang of Youths</v>
      </c>
      <c r="D49" s="20"/>
      <c r="E49" s="28"/>
      <c r="H49" s="25"/>
      <c r="J49" s="25"/>
    </row>
    <row r="50" spans="2:10" s="15" customFormat="1" ht="15.75" thickTop="1" thickBot="1" x14ac:dyDescent="0.25">
      <c r="B50" s="29"/>
      <c r="H50" s="25"/>
      <c r="I50" s="22"/>
      <c r="J50" s="27"/>
    </row>
    <row r="51" spans="2:10" s="15" customFormat="1" ht="15.75" thickTop="1" thickBot="1" x14ac:dyDescent="0.25">
      <c r="B51" s="29"/>
      <c r="E51" s="16">
        <v>21</v>
      </c>
      <c r="F51" s="17" t="str">
        <f>VLOOKUP(E51,'Full List'!A:B,2,0)</f>
        <v>American Girl - Tom Petty and the Heartbreakers</v>
      </c>
      <c r="H51" s="25"/>
    </row>
    <row r="52" spans="2:10" s="15" customFormat="1" thickTop="1" x14ac:dyDescent="0.2">
      <c r="B52" s="29"/>
      <c r="F52" s="30">
        <f>F54</f>
        <v>0</v>
      </c>
      <c r="H52" s="25"/>
    </row>
    <row r="53" spans="2:10" s="15" customFormat="1" thickBot="1" x14ac:dyDescent="0.25">
      <c r="B53" s="19">
        <v>44</v>
      </c>
      <c r="C53" s="17" t="str">
        <f>VLOOKUP(B53,'Full List'!A:B,2,0)</f>
        <v>Ruby Soho - Rancid</v>
      </c>
      <c r="D53" s="20"/>
      <c r="E53" s="20"/>
      <c r="F53" s="25"/>
      <c r="G53" s="22"/>
      <c r="H53" s="27"/>
    </row>
    <row r="54" spans="2:10" s="15" customFormat="1" ht="15.75" thickTop="1" thickBot="1" x14ac:dyDescent="0.25">
      <c r="B54" s="24"/>
      <c r="C54" s="25"/>
      <c r="D54" s="22"/>
      <c r="E54" s="26"/>
      <c r="F54" s="27"/>
    </row>
    <row r="55" spans="2:10" s="15" customFormat="1" ht="15.75" thickTop="1" thickBot="1" x14ac:dyDescent="0.25">
      <c r="B55" s="19">
        <v>85</v>
      </c>
      <c r="C55" s="27" t="str">
        <f>VLOOKUP(B55,'Full List'!A:B,2,0)</f>
        <v>The '59 Sound (Demo Version) - The Gaslight Anthem</v>
      </c>
      <c r="D55" s="20"/>
      <c r="E55" s="28"/>
    </row>
    <row r="56" spans="2:10" ht="15.75" thickTop="1" x14ac:dyDescent="0.25"/>
  </sheetData>
  <mergeCells count="6">
    <mergeCell ref="M1:N4"/>
    <mergeCell ref="B1:C4"/>
    <mergeCell ref="D1:F4"/>
    <mergeCell ref="G1:H4"/>
    <mergeCell ref="I1:J4"/>
    <mergeCell ref="K1:L4"/>
  </mergeCells>
  <conditionalFormatting sqref="C9:E10">
    <cfRule type="expression" dxfId="239" priority="72">
      <formula>"If+$C$3=$B$3"</formula>
    </cfRule>
  </conditionalFormatting>
  <conditionalFormatting sqref="C9:E11">
    <cfRule type="cellIs" dxfId="238" priority="73" operator="equal">
      <formula>#REF!</formula>
    </cfRule>
    <cfRule type="cellIs" dxfId="237" priority="74" operator="equal">
      <formula>#REF!</formula>
    </cfRule>
    <cfRule type="cellIs" dxfId="236" priority="75" operator="equal">
      <formula>#REF!</formula>
    </cfRule>
  </conditionalFormatting>
  <conditionalFormatting sqref="C13:E13 C14:D14">
    <cfRule type="expression" dxfId="235" priority="68">
      <formula>"If+$C$3=$B$3"</formula>
    </cfRule>
  </conditionalFormatting>
  <conditionalFormatting sqref="C13:E13 C15:E15 C14:D14">
    <cfRule type="cellIs" dxfId="234" priority="69" operator="equal">
      <formula>#REF!</formula>
    </cfRule>
    <cfRule type="cellIs" dxfId="233" priority="70" operator="equal">
      <formula>#REF!</formula>
    </cfRule>
    <cfRule type="cellIs" dxfId="232" priority="71" operator="equal">
      <formula>#REF!</formula>
    </cfRule>
  </conditionalFormatting>
  <conditionalFormatting sqref="C17:E17 C18:D18">
    <cfRule type="expression" dxfId="231" priority="64">
      <formula>"If+$C$3=$B$3"</formula>
    </cfRule>
  </conditionalFormatting>
  <conditionalFormatting sqref="C17:E17 C19:E19 C18:D18">
    <cfRule type="cellIs" dxfId="230" priority="65" operator="equal">
      <formula>#REF!</formula>
    </cfRule>
    <cfRule type="cellIs" dxfId="229" priority="66" operator="equal">
      <formula>#REF!</formula>
    </cfRule>
    <cfRule type="cellIs" dxfId="228" priority="67" operator="equal">
      <formula>#REF!</formula>
    </cfRule>
  </conditionalFormatting>
  <conditionalFormatting sqref="C23:C24">
    <cfRule type="expression" dxfId="227" priority="60">
      <formula>"If+$C$3=$B$3"</formula>
    </cfRule>
  </conditionalFormatting>
  <conditionalFormatting sqref="C23:C25">
    <cfRule type="cellIs" dxfId="226" priority="61" operator="equal">
      <formula>#REF!</formula>
    </cfRule>
    <cfRule type="cellIs" dxfId="225" priority="62" operator="equal">
      <formula>#REF!</formula>
    </cfRule>
    <cfRule type="cellIs" dxfId="224" priority="63" operator="equal">
      <formula>#REF!</formula>
    </cfRule>
  </conditionalFormatting>
  <conditionalFormatting sqref="C29:E29 C30:D30">
    <cfRule type="expression" dxfId="223" priority="56">
      <formula>"If+$C$3=$B$3"</formula>
    </cfRule>
  </conditionalFormatting>
  <conditionalFormatting sqref="C29:E29 C31:E31 C30:D30">
    <cfRule type="cellIs" dxfId="222" priority="57" operator="equal">
      <formula>#REF!</formula>
    </cfRule>
    <cfRule type="cellIs" dxfId="221" priority="58" operator="equal">
      <formula>#REF!</formula>
    </cfRule>
    <cfRule type="cellIs" dxfId="220" priority="59" operator="equal">
      <formula>#REF!</formula>
    </cfRule>
  </conditionalFormatting>
  <conditionalFormatting sqref="C35:E35 C36:D36">
    <cfRule type="expression" dxfId="219" priority="52">
      <formula>"If+$C$3=$B$3"</formula>
    </cfRule>
  </conditionalFormatting>
  <conditionalFormatting sqref="C35:E35 C37:E37 C36:D36">
    <cfRule type="cellIs" dxfId="218" priority="53" operator="equal">
      <formula>#REF!</formula>
    </cfRule>
    <cfRule type="cellIs" dxfId="217" priority="54" operator="equal">
      <formula>#REF!</formula>
    </cfRule>
    <cfRule type="cellIs" dxfId="216" priority="55" operator="equal">
      <formula>#REF!</formula>
    </cfRule>
  </conditionalFormatting>
  <conditionalFormatting sqref="C41:E41 C42:D42">
    <cfRule type="expression" dxfId="215" priority="48">
      <formula>"If+$C$3=$B$3"</formula>
    </cfRule>
  </conditionalFormatting>
  <conditionalFormatting sqref="C41:E41 C43:E43 C42:D42">
    <cfRule type="cellIs" dxfId="214" priority="49" operator="equal">
      <formula>#REF!</formula>
    </cfRule>
    <cfRule type="cellIs" dxfId="213" priority="50" operator="equal">
      <formula>#REF!</formula>
    </cfRule>
    <cfRule type="cellIs" dxfId="212" priority="51" operator="equal">
      <formula>#REF!</formula>
    </cfRule>
  </conditionalFormatting>
  <conditionalFormatting sqref="C47:E47 C48:D48">
    <cfRule type="expression" dxfId="211" priority="44">
      <formula>"If+$C$3=$B$3"</formula>
    </cfRule>
  </conditionalFormatting>
  <conditionalFormatting sqref="C47:E47 C49:E49 C48:D48">
    <cfRule type="cellIs" dxfId="210" priority="45" operator="equal">
      <formula>#REF!</formula>
    </cfRule>
    <cfRule type="cellIs" dxfId="209" priority="46" operator="equal">
      <formula>#REF!</formula>
    </cfRule>
    <cfRule type="cellIs" dxfId="208" priority="47" operator="equal">
      <formula>#REF!</formula>
    </cfRule>
  </conditionalFormatting>
  <conditionalFormatting sqref="C53:E53 C54:D54">
    <cfRule type="expression" dxfId="207" priority="40">
      <formula>"If+$C$3=$B$3"</formula>
    </cfRule>
  </conditionalFormatting>
  <conditionalFormatting sqref="C53:E53 C55:E55 C54:D54">
    <cfRule type="cellIs" dxfId="206" priority="41" operator="equal">
      <formula>#REF!</formula>
    </cfRule>
    <cfRule type="cellIs" dxfId="205" priority="42" operator="equal">
      <formula>#REF!</formula>
    </cfRule>
    <cfRule type="cellIs" dxfId="204" priority="43" operator="equal">
      <formula>#REF!</formula>
    </cfRule>
  </conditionalFormatting>
  <conditionalFormatting sqref="F7">
    <cfRule type="cellIs" dxfId="203" priority="37" operator="equal">
      <formula>#REF!</formula>
    </cfRule>
    <cfRule type="cellIs" dxfId="202" priority="38" operator="equal">
      <formula>#REF!</formula>
    </cfRule>
    <cfRule type="cellIs" dxfId="201" priority="39" operator="equal">
      <formula>#REF!</formula>
    </cfRule>
  </conditionalFormatting>
  <conditionalFormatting sqref="E14">
    <cfRule type="expression" dxfId="200" priority="33">
      <formula>"If+$C$3=$B$3"</formula>
    </cfRule>
  </conditionalFormatting>
  <conditionalFormatting sqref="E14">
    <cfRule type="cellIs" dxfId="199" priority="34" operator="equal">
      <formula>#REF!</formula>
    </cfRule>
    <cfRule type="cellIs" dxfId="198" priority="35" operator="equal">
      <formula>#REF!</formula>
    </cfRule>
    <cfRule type="cellIs" dxfId="197" priority="36" operator="equal">
      <formula>#REF!</formula>
    </cfRule>
  </conditionalFormatting>
  <conditionalFormatting sqref="E18">
    <cfRule type="expression" dxfId="196" priority="29">
      <formula>"If+$C$3=$B$3"</formula>
    </cfRule>
  </conditionalFormatting>
  <conditionalFormatting sqref="E18">
    <cfRule type="cellIs" dxfId="195" priority="30" operator="equal">
      <formula>#REF!</formula>
    </cfRule>
    <cfRule type="cellIs" dxfId="194" priority="31" operator="equal">
      <formula>#REF!</formula>
    </cfRule>
    <cfRule type="cellIs" dxfId="193" priority="32" operator="equal">
      <formula>#REF!</formula>
    </cfRule>
  </conditionalFormatting>
  <conditionalFormatting sqref="C9 C13 C17 C23 C29 C35 C41 C47 C53 F7">
    <cfRule type="cellIs" dxfId="192" priority="76" operator="equal">
      <formula>#REF!</formula>
    </cfRule>
    <cfRule type="cellIs" dxfId="191" priority="77" operator="equal">
      <formula>#REF!</formula>
    </cfRule>
    <cfRule type="cellIs" priority="78" operator="equal">
      <formula>#REF!</formula>
    </cfRule>
  </conditionalFormatting>
  <conditionalFormatting sqref="C11 C15 C19 C25 C31 C37 C43 C49 C55">
    <cfRule type="cellIs" dxfId="190" priority="79" operator="equal">
      <formula>#REF!</formula>
    </cfRule>
  </conditionalFormatting>
  <conditionalFormatting sqref="E30">
    <cfRule type="expression" dxfId="189" priority="25">
      <formula>"If+$C$3=$B$3"</formula>
    </cfRule>
  </conditionalFormatting>
  <conditionalFormatting sqref="E30">
    <cfRule type="cellIs" dxfId="188" priority="26" operator="equal">
      <formula>#REF!</formula>
    </cfRule>
    <cfRule type="cellIs" dxfId="187" priority="27" operator="equal">
      <formula>#REF!</formula>
    </cfRule>
    <cfRule type="cellIs" dxfId="186" priority="28" operator="equal">
      <formula>#REF!</formula>
    </cfRule>
  </conditionalFormatting>
  <conditionalFormatting sqref="E36">
    <cfRule type="expression" dxfId="185" priority="21">
      <formula>"If+$C$3=$B$3"</formula>
    </cfRule>
  </conditionalFormatting>
  <conditionalFormatting sqref="E36">
    <cfRule type="cellIs" dxfId="184" priority="22" operator="equal">
      <formula>#REF!</formula>
    </cfRule>
    <cfRule type="cellIs" dxfId="183" priority="23" operator="equal">
      <formula>#REF!</formula>
    </cfRule>
    <cfRule type="cellIs" dxfId="182" priority="24" operator="equal">
      <formula>#REF!</formula>
    </cfRule>
  </conditionalFormatting>
  <conditionalFormatting sqref="E42">
    <cfRule type="expression" dxfId="181" priority="17">
      <formula>"If+$C$3=$B$3"</formula>
    </cfRule>
  </conditionalFormatting>
  <conditionalFormatting sqref="E42">
    <cfRule type="cellIs" dxfId="180" priority="18" operator="equal">
      <formula>#REF!</formula>
    </cfRule>
    <cfRule type="cellIs" dxfId="179" priority="19" operator="equal">
      <formula>#REF!</formula>
    </cfRule>
    <cfRule type="cellIs" dxfId="178" priority="20" operator="equal">
      <formula>#REF!</formula>
    </cfRule>
  </conditionalFormatting>
  <conditionalFormatting sqref="E48">
    <cfRule type="expression" dxfId="177" priority="13">
      <formula>"If+$C$3=$B$3"</formula>
    </cfRule>
  </conditionalFormatting>
  <conditionalFormatting sqref="E48">
    <cfRule type="cellIs" dxfId="176" priority="14" operator="equal">
      <formula>#REF!</formula>
    </cfRule>
    <cfRule type="cellIs" dxfId="175" priority="15" operator="equal">
      <formula>#REF!</formula>
    </cfRule>
    <cfRule type="cellIs" dxfId="174" priority="16" operator="equal">
      <formula>#REF!</formula>
    </cfRule>
  </conditionalFormatting>
  <conditionalFormatting sqref="E54">
    <cfRule type="expression" dxfId="173" priority="9">
      <formula>"If+$C$3=$B$3"</formula>
    </cfRule>
  </conditionalFormatting>
  <conditionalFormatting sqref="E54">
    <cfRule type="cellIs" dxfId="172" priority="10" operator="equal">
      <formula>#REF!</formula>
    </cfRule>
    <cfRule type="cellIs" dxfId="171" priority="11" operator="equal">
      <formula>#REF!</formula>
    </cfRule>
    <cfRule type="cellIs" dxfId="170" priority="12" operator="equal">
      <formula>#REF!</formula>
    </cfRule>
  </conditionalFormatting>
  <conditionalFormatting sqref="F7">
    <cfRule type="cellIs" dxfId="169" priority="80" operator="equal">
      <formula>#REF!</formula>
    </cfRule>
    <cfRule type="expression" dxfId="168" priority="81">
      <formula>"If+$C$3=$B$3"</formula>
    </cfRule>
  </conditionalFormatting>
  <conditionalFormatting sqref="D23:E23 D24">
    <cfRule type="expression" dxfId="167" priority="5">
      <formula>"If+$C$3=$B$3"</formula>
    </cfRule>
  </conditionalFormatting>
  <conditionalFormatting sqref="D23:E23 D24">
    <cfRule type="cellIs" dxfId="166" priority="6" operator="equal">
      <formula>#REF!</formula>
    </cfRule>
    <cfRule type="cellIs" dxfId="165" priority="7" operator="equal">
      <formula>#REF!</formula>
    </cfRule>
    <cfRule type="cellIs" dxfId="164" priority="8" operator="equal">
      <formula>#REF!</formula>
    </cfRule>
  </conditionalFormatting>
  <conditionalFormatting sqref="E24">
    <cfRule type="expression" dxfId="163" priority="1">
      <formula>"If+$C$3=$B$3"</formula>
    </cfRule>
  </conditionalFormatting>
  <conditionalFormatting sqref="E24">
    <cfRule type="cellIs" dxfId="162" priority="2" operator="equal">
      <formula>#REF!</formula>
    </cfRule>
    <cfRule type="cellIs" dxfId="161" priority="3" operator="equal">
      <formula>#REF!</formula>
    </cfRule>
    <cfRule type="cellIs" dxfId="160" priority="4" operator="equal">
      <formula>#REF!</formula>
    </cfRule>
  </conditionalFormatting>
  <dataValidations count="24">
    <dataValidation type="list" allowBlank="1" showInputMessage="1" showErrorMessage="1" sqref="N33" xr:uid="{30B6CB46-BEBE-496C-9847-5752D38A304B}">
      <formula1>$L$21:$L$22</formula1>
    </dataValidation>
    <dataValidation type="list" allowBlank="1" showInputMessage="1" showErrorMessage="1" sqref="L45" xr:uid="{48A25CA8-1A38-4402-BFBD-1768FB5EAA34}">
      <formula1>$J$39:$J$40</formula1>
    </dataValidation>
    <dataValidation type="list" allowBlank="1" showInputMessage="1" showErrorMessage="1" sqref="J50" xr:uid="{95F7126D-74E6-4A86-A123-8C1C3802741E}">
      <formula1>$H$47:$H$48</formula1>
    </dataValidation>
    <dataValidation type="list" allowBlank="1" showInputMessage="1" showErrorMessage="1" sqref="H53" xr:uid="{037E5F5F-41C6-4812-8297-155F309A164D}">
      <formula1>$F$51:$F$52</formula1>
    </dataValidation>
    <dataValidation type="list" allowBlank="1" showInputMessage="1" showErrorMessage="1" sqref="H47" xr:uid="{27485BA8-35E5-474B-8F29-1C40290162D2}">
      <formula1>$F$45:$F$46</formula1>
    </dataValidation>
    <dataValidation type="list" allowBlank="1" showInputMessage="1" showErrorMessage="1" sqref="F54" xr:uid="{E09D4552-C299-40A7-9E7E-0391F231E0AA}">
      <formula1>$C$53:$C$55</formula1>
    </dataValidation>
    <dataValidation type="list" allowBlank="1" showInputMessage="1" showErrorMessage="1" sqref="F48" xr:uid="{D32D49FD-DFBB-4B3E-89D8-ED551DB32DB0}">
      <formula1>$C$47:$C$49</formula1>
    </dataValidation>
    <dataValidation type="list" allowBlank="1" showInputMessage="1" showErrorMessage="1" sqref="J39" xr:uid="{C4F7002E-CF16-40B3-8D5F-ED2648953D05}">
      <formula1>$H$35:$H$36</formula1>
    </dataValidation>
    <dataValidation type="list" allowBlank="1" showInputMessage="1" showErrorMessage="1" sqref="H41" xr:uid="{D4078877-FA3D-4888-BBA3-96858868EE14}">
      <formula1>$F$39:$F$40</formula1>
    </dataValidation>
    <dataValidation type="list" allowBlank="1" showInputMessage="1" showErrorMessage="1" sqref="H35" xr:uid="{69414A95-5110-4A66-99AF-DE0828E400B5}">
      <formula1>$F$33:$F$34</formula1>
    </dataValidation>
    <dataValidation type="list" allowBlank="1" showInputMessage="1" showErrorMessage="1" sqref="F42" xr:uid="{2655650D-AE6F-4D3C-8DF5-B28DA840BC46}">
      <formula1>$C$41:$C$43</formula1>
    </dataValidation>
    <dataValidation type="list" allowBlank="1" showInputMessage="1" showErrorMessage="1" sqref="F36" xr:uid="{AB06875C-277D-4CAE-BB6F-21BF698519C2}">
      <formula1>$C$35:$C$37</formula1>
    </dataValidation>
    <dataValidation type="list" allowBlank="1" showInputMessage="1" showErrorMessage="1" sqref="L21" xr:uid="{D02EF924-65D8-41F6-B59A-B2FA9B164143}">
      <formula1>$J$13:$J$14</formula1>
    </dataValidation>
    <dataValidation type="list" allowBlank="1" showInputMessage="1" showErrorMessage="1" sqref="J27" xr:uid="{8F05719E-073C-45FD-87D3-82F0360AB50B}">
      <formula1>$H$23:$H$24</formula1>
    </dataValidation>
    <dataValidation type="list" allowBlank="1" showInputMessage="1" showErrorMessage="1" sqref="H29" xr:uid="{5F4349CD-97D4-4BD5-A307-91ED40BEB77B}">
      <formula1>$F$27:$F$28</formula1>
    </dataValidation>
    <dataValidation type="list" allowBlank="1" showInputMessage="1" showErrorMessage="1" sqref="F30" xr:uid="{B8228AA4-800A-4867-93EF-D9D72FF57848}">
      <formula1>$C$29:$C$31</formula1>
    </dataValidation>
    <dataValidation type="list" allowBlank="1" showInputMessage="1" showErrorMessage="1" sqref="H23" xr:uid="{E5F1FAF6-5C66-46E8-8B57-DAB259E44A2C}">
      <formula1>$F$21:$F$22</formula1>
    </dataValidation>
    <dataValidation type="list" allowBlank="1" showInputMessage="1" showErrorMessage="1" sqref="F24" xr:uid="{BE49D9E6-6E1E-4756-A250-BD923DF596DF}">
      <formula1>$C$23:$C$25</formula1>
    </dataValidation>
    <dataValidation type="list" allowBlank="1" showInputMessage="1" showErrorMessage="1" sqref="J13" xr:uid="{8C1BFF49-896A-4DBE-8231-E6202934E9D9}">
      <formula1>$H$9:$H$10</formula1>
    </dataValidation>
    <dataValidation type="list" allowBlank="1" showInputMessage="1" showErrorMessage="1" sqref="H16" xr:uid="{42869BFC-CF9B-4F57-B640-9A3AF2956E55}">
      <formula1>$F$14:$F$15</formula1>
    </dataValidation>
    <dataValidation type="list" allowBlank="1" showInputMessage="1" showErrorMessage="1" sqref="F18" xr:uid="{A3226951-3BB3-445F-BBBA-70A607EBAB3B}">
      <formula1>$C$17:$C$19</formula1>
    </dataValidation>
    <dataValidation type="list" allowBlank="1" showInputMessage="1" showErrorMessage="1" sqref="F14" xr:uid="{BFA8AB6C-9FED-48CC-A70E-E9D72AD7B2C4}">
      <formula1>$C$13:$C$15</formula1>
    </dataValidation>
    <dataValidation type="list" allowBlank="1" showInputMessage="1" showErrorMessage="1" sqref="H9" xr:uid="{18E85EDD-D2A1-414E-835C-802045DECB2C}">
      <formula1>$F$7:$F$8</formula1>
    </dataValidation>
    <dataValidation type="list" allowBlank="1" showInputMessage="1" showErrorMessage="1" sqref="F10" xr:uid="{C4D9E609-3189-4BD9-9245-E091DC64EBA7}">
      <formula1>$C$9:$C$11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995D-BDC4-451B-8A98-E6E69C0C1539}">
  <dimension ref="B1:N56"/>
  <sheetViews>
    <sheetView showGridLines="0" zoomScaleNormal="100" workbookViewId="0">
      <pane ySplit="4" topLeftCell="A5" activePane="bottomLeft" state="frozen"/>
      <selection pane="bottomLeft" activeCell="H38" sqref="H38"/>
    </sheetView>
  </sheetViews>
  <sheetFormatPr defaultRowHeight="15" x14ac:dyDescent="0.25"/>
  <cols>
    <col min="1" max="1" width="3.7109375" style="3" customWidth="1"/>
    <col min="2" max="2" width="3.85546875" style="3" bestFit="1" customWidth="1"/>
    <col min="3" max="3" width="62.7109375" style="3" customWidth="1"/>
    <col min="4" max="4" width="7.140625" style="3" customWidth="1"/>
    <col min="5" max="5" width="4.140625" style="3" bestFit="1" customWidth="1"/>
    <col min="6" max="6" width="62.7109375" style="3" customWidth="1"/>
    <col min="7" max="7" width="3.140625" style="3" customWidth="1"/>
    <col min="8" max="8" width="62.7109375" style="3" customWidth="1"/>
    <col min="9" max="9" width="9.140625" style="3"/>
    <col min="10" max="10" width="62.7109375" style="3" customWidth="1"/>
    <col min="11" max="11" width="9.140625" style="3"/>
    <col min="12" max="12" width="62.7109375" style="3" customWidth="1"/>
    <col min="13" max="13" width="9.140625" style="3"/>
    <col min="14" max="14" width="62.7109375" style="3" customWidth="1"/>
    <col min="15" max="16384" width="9.140625" style="3"/>
  </cols>
  <sheetData>
    <row r="1" spans="2:14" s="10" customFormat="1" ht="18" customHeight="1" x14ac:dyDescent="0.55000000000000004">
      <c r="B1" s="31" t="s">
        <v>102</v>
      </c>
      <c r="C1" s="31"/>
      <c r="D1" s="31" t="s">
        <v>103</v>
      </c>
      <c r="E1" s="31"/>
      <c r="F1" s="31"/>
      <c r="G1" s="31" t="s">
        <v>104</v>
      </c>
      <c r="H1" s="31"/>
      <c r="I1" s="31" t="s">
        <v>105</v>
      </c>
      <c r="J1" s="31"/>
      <c r="K1" s="31" t="s">
        <v>106</v>
      </c>
      <c r="L1" s="31"/>
      <c r="M1" s="31" t="s">
        <v>107</v>
      </c>
      <c r="N1" s="31"/>
    </row>
    <row r="2" spans="2:14" s="10" customFormat="1" ht="18" customHeight="1" x14ac:dyDescent="0.55000000000000004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4" s="10" customFormat="1" ht="18" customHeight="1" x14ac:dyDescent="0.55000000000000004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2:14" s="10" customFormat="1" ht="18" customHeight="1" x14ac:dyDescent="0.55000000000000004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2:14" s="15" customFormat="1" ht="14.25" x14ac:dyDescent="0.2"/>
    <row r="6" spans="2:14" s="15" customFormat="1" ht="14.25" x14ac:dyDescent="0.2"/>
    <row r="7" spans="2:14" s="15" customFormat="1" thickBot="1" x14ac:dyDescent="0.25">
      <c r="E7" s="16">
        <v>2</v>
      </c>
      <c r="F7" s="17" t="str">
        <f>VLOOKUP(E7,'Full List'!A:B,2,0)</f>
        <v>POWER - Kanye West</v>
      </c>
    </row>
    <row r="8" spans="2:14" s="15" customFormat="1" thickTop="1" x14ac:dyDescent="0.2">
      <c r="F8" s="18">
        <f>F10</f>
        <v>0</v>
      </c>
    </row>
    <row r="9" spans="2:14" s="15" customFormat="1" thickBot="1" x14ac:dyDescent="0.25">
      <c r="B9" s="19">
        <v>63</v>
      </c>
      <c r="C9" s="17" t="str">
        <f>VLOOKUP(B9,'Full List'!A:B,2,0)</f>
        <v>A Favor House Atlantic - Coheed and Cambria</v>
      </c>
      <c r="D9" s="20"/>
      <c r="E9" s="20"/>
      <c r="F9" s="21"/>
      <c r="G9" s="22"/>
      <c r="H9" s="23"/>
    </row>
    <row r="10" spans="2:14" s="15" customFormat="1" ht="15.75" thickTop="1" thickBot="1" x14ac:dyDescent="0.25">
      <c r="B10" s="24"/>
      <c r="C10" s="25"/>
      <c r="D10" s="22"/>
      <c r="E10" s="26"/>
      <c r="F10" s="27"/>
      <c r="H10" s="18">
        <f>H16</f>
        <v>0</v>
      </c>
    </row>
    <row r="11" spans="2:14" s="15" customFormat="1" ht="15.75" thickTop="1" thickBot="1" x14ac:dyDescent="0.25">
      <c r="B11" s="19">
        <v>66</v>
      </c>
      <c r="C11" s="27" t="str">
        <f>VLOOKUP(B11,'Full List'!A:B,2,0)</f>
        <v>Juicy - The Notorious B.I.G.</v>
      </c>
      <c r="D11" s="20"/>
      <c r="E11" s="28"/>
      <c r="H11" s="21"/>
    </row>
    <row r="12" spans="2:14" s="15" customFormat="1" thickTop="1" x14ac:dyDescent="0.2">
      <c r="B12" s="29"/>
      <c r="H12" s="21"/>
    </row>
    <row r="13" spans="2:14" s="15" customFormat="1" thickBot="1" x14ac:dyDescent="0.25">
      <c r="B13" s="19">
        <v>31</v>
      </c>
      <c r="C13" s="17" t="str">
        <f>VLOOKUP(B13,'Full List'!A:B,2,0)</f>
        <v>The House That Heaven Built - Japandroids</v>
      </c>
      <c r="D13" s="20"/>
      <c r="E13" s="20"/>
      <c r="F13" s="20"/>
      <c r="H13" s="21"/>
      <c r="I13" s="22"/>
      <c r="J13" s="17"/>
    </row>
    <row r="14" spans="2:14" s="15" customFormat="1" ht="15.75" thickTop="1" thickBot="1" x14ac:dyDescent="0.25">
      <c r="B14" s="24"/>
      <c r="C14" s="25"/>
      <c r="D14" s="22"/>
      <c r="E14" s="26"/>
      <c r="F14" s="23"/>
      <c r="H14" s="21"/>
      <c r="J14" s="18">
        <f>J27</f>
        <v>0</v>
      </c>
    </row>
    <row r="15" spans="2:14" s="15" customFormat="1" ht="15.75" thickTop="1" thickBot="1" x14ac:dyDescent="0.25">
      <c r="B15" s="19">
        <v>98</v>
      </c>
      <c r="C15" s="27" t="str">
        <f>VLOOKUP(B15,'Full List'!A:B,2,0)</f>
        <v>September - Recorded at The Tracking Room Nashville - Taylor Swift</v>
      </c>
      <c r="D15" s="20"/>
      <c r="E15" s="28"/>
      <c r="F15" s="18">
        <f>F18</f>
        <v>0</v>
      </c>
      <c r="H15" s="21"/>
      <c r="J15" s="21"/>
    </row>
    <row r="16" spans="2:14" s="15" customFormat="1" ht="15.75" thickTop="1" thickBot="1" x14ac:dyDescent="0.25">
      <c r="B16" s="29"/>
      <c r="F16" s="21"/>
      <c r="G16" s="22"/>
      <c r="H16" s="27"/>
      <c r="J16" s="21"/>
    </row>
    <row r="17" spans="2:12" s="15" customFormat="1" ht="15.75" thickTop="1" thickBot="1" x14ac:dyDescent="0.25">
      <c r="B17" s="19">
        <v>34</v>
      </c>
      <c r="C17" s="17" t="str">
        <f>VLOOKUP(B17,'Full List'!A:B,2,0)</f>
        <v>The Camper Velourium I: Faint of Hearts - Coheed and Cambria</v>
      </c>
      <c r="D17" s="20"/>
      <c r="E17" s="20"/>
      <c r="F17" s="21"/>
      <c r="J17" s="21"/>
    </row>
    <row r="18" spans="2:12" s="15" customFormat="1" ht="15.75" thickTop="1" thickBot="1" x14ac:dyDescent="0.25">
      <c r="B18" s="24"/>
      <c r="C18" s="25"/>
      <c r="D18" s="22"/>
      <c r="E18" s="26"/>
      <c r="F18" s="27"/>
      <c r="J18" s="21"/>
    </row>
    <row r="19" spans="2:12" s="15" customFormat="1" ht="15.75" thickTop="1" thickBot="1" x14ac:dyDescent="0.25">
      <c r="B19" s="19">
        <v>95</v>
      </c>
      <c r="C19" s="27" t="str">
        <f>VLOOKUP(B19,'Full List'!A:B,2,0)</f>
        <v>Autre temps - Alcest</v>
      </c>
      <c r="D19" s="20"/>
      <c r="E19" s="28"/>
      <c r="J19" s="21"/>
    </row>
    <row r="20" spans="2:12" s="15" customFormat="1" thickTop="1" x14ac:dyDescent="0.2">
      <c r="B20" s="29"/>
      <c r="J20" s="21"/>
    </row>
    <row r="21" spans="2:12" s="15" customFormat="1" thickBot="1" x14ac:dyDescent="0.25">
      <c r="B21" s="29"/>
      <c r="E21" s="16">
        <v>15</v>
      </c>
      <c r="F21" s="17" t="str">
        <f>VLOOKUP(E21,'Full List'!A:B,2,0)</f>
        <v>September - Earth, Wind &amp; Fire</v>
      </c>
      <c r="J21" s="21"/>
      <c r="K21" s="22"/>
      <c r="L21" s="17"/>
    </row>
    <row r="22" spans="2:12" s="15" customFormat="1" thickTop="1" x14ac:dyDescent="0.2">
      <c r="B22" s="29"/>
      <c r="F22" s="30">
        <f>F24</f>
        <v>0</v>
      </c>
      <c r="J22" s="21"/>
      <c r="L22" s="30">
        <f>L45</f>
        <v>0</v>
      </c>
    </row>
    <row r="23" spans="2:12" s="15" customFormat="1" thickBot="1" x14ac:dyDescent="0.25">
      <c r="B23" s="19">
        <v>50</v>
      </c>
      <c r="C23" s="17" t="str">
        <f>VLOOKUP(B23,'Full List'!A:B,2,0)</f>
        <v>The Promise - Sturgill Simpson</v>
      </c>
      <c r="D23" s="20"/>
      <c r="E23" s="20"/>
      <c r="F23" s="25"/>
      <c r="G23" s="22"/>
      <c r="H23" s="23"/>
      <c r="J23" s="21"/>
      <c r="L23" s="25"/>
    </row>
    <row r="24" spans="2:12" s="15" customFormat="1" ht="15.75" thickTop="1" thickBot="1" x14ac:dyDescent="0.25">
      <c r="B24" s="24"/>
      <c r="C24" s="25"/>
      <c r="D24" s="22"/>
      <c r="E24" s="26"/>
      <c r="F24" s="27"/>
      <c r="H24" s="18">
        <f>H30</f>
        <v>0</v>
      </c>
      <c r="J24" s="21"/>
      <c r="L24" s="25"/>
    </row>
    <row r="25" spans="2:12" s="15" customFormat="1" ht="15.75" thickTop="1" thickBot="1" x14ac:dyDescent="0.25">
      <c r="B25" s="19">
        <v>79</v>
      </c>
      <c r="C25" s="27" t="str">
        <f>VLOOKUP(B25,'Full List'!A:B,2,0)</f>
        <v>The Captain And The Kid - Jimmy Buffett</v>
      </c>
      <c r="H25" s="21"/>
      <c r="J25" s="21"/>
      <c r="L25" s="25"/>
    </row>
    <row r="26" spans="2:12" s="15" customFormat="1" thickTop="1" x14ac:dyDescent="0.2">
      <c r="B26" s="29"/>
      <c r="H26" s="21"/>
      <c r="J26" s="21"/>
      <c r="L26" s="25"/>
    </row>
    <row r="27" spans="2:12" s="15" customFormat="1" thickBot="1" x14ac:dyDescent="0.25">
      <c r="B27" s="29"/>
      <c r="E27" s="16">
        <v>18</v>
      </c>
      <c r="F27" s="17" t="str">
        <f>VLOOKUP(E27,'Full List'!A:B,2,0)</f>
        <v>Breathe - David Arkenstone</v>
      </c>
      <c r="H27" s="21"/>
      <c r="I27" s="22"/>
      <c r="J27" s="27"/>
      <c r="L27" s="25"/>
    </row>
    <row r="28" spans="2:12" s="15" customFormat="1" thickTop="1" x14ac:dyDescent="0.2">
      <c r="B28" s="29"/>
      <c r="F28" s="30">
        <f>F30</f>
        <v>0</v>
      </c>
      <c r="H28" s="21"/>
      <c r="L28" s="25"/>
    </row>
    <row r="29" spans="2:12" s="15" customFormat="1" thickBot="1" x14ac:dyDescent="0.25">
      <c r="B29" s="19">
        <v>47</v>
      </c>
      <c r="C29" s="17" t="str">
        <f>VLOOKUP(B29,'Full List'!A:B,2,0)</f>
        <v>Every Girl - Turnpike Troubadours</v>
      </c>
      <c r="D29" s="20"/>
      <c r="E29" s="20"/>
      <c r="F29" s="25"/>
      <c r="G29" s="22"/>
      <c r="H29" s="27"/>
      <c r="L29" s="25"/>
    </row>
    <row r="30" spans="2:12" s="15" customFormat="1" ht="15.75" thickTop="1" thickBot="1" x14ac:dyDescent="0.25">
      <c r="B30" s="24"/>
      <c r="C30" s="25"/>
      <c r="D30" s="22"/>
      <c r="E30" s="26"/>
      <c r="F30" s="27"/>
      <c r="G30" s="49"/>
      <c r="H30" s="28"/>
      <c r="L30" s="25"/>
    </row>
    <row r="31" spans="2:12" s="15" customFormat="1" ht="15.75" thickTop="1" thickBot="1" x14ac:dyDescent="0.25">
      <c r="B31" s="19">
        <v>82</v>
      </c>
      <c r="C31" s="27" t="str">
        <f>VLOOKUP(B31,'Full List'!A:B,2,0)</f>
        <v>Sergio Leone Suite: Main Theme from "Once Upon a Time in the West" - Ennio Morricone</v>
      </c>
      <c r="D31" s="20"/>
      <c r="E31" s="28"/>
      <c r="L31" s="25"/>
    </row>
    <row r="32" spans="2:12" s="15" customFormat="1" thickTop="1" x14ac:dyDescent="0.2">
      <c r="B32" s="29"/>
      <c r="L32" s="25"/>
    </row>
    <row r="33" spans="2:14" s="15" customFormat="1" thickBot="1" x14ac:dyDescent="0.25">
      <c r="B33" s="29"/>
      <c r="E33" s="16">
        <v>7</v>
      </c>
      <c r="F33" s="17" t="str">
        <f>VLOOKUP(E33,'Full List'!A:B,2,0)</f>
        <v>Mrs. Potters Lullaby - Counting Crows</v>
      </c>
      <c r="L33" s="25"/>
      <c r="M33" s="22"/>
      <c r="N33" s="17"/>
    </row>
    <row r="34" spans="2:14" s="15" customFormat="1" thickTop="1" x14ac:dyDescent="0.2">
      <c r="B34" s="29"/>
      <c r="F34" s="30">
        <f>F36</f>
        <v>0</v>
      </c>
      <c r="L34" s="25"/>
    </row>
    <row r="35" spans="2:14" s="15" customFormat="1" thickBot="1" x14ac:dyDescent="0.25">
      <c r="B35" s="19">
        <v>58</v>
      </c>
      <c r="C35" s="17" t="str">
        <f>VLOOKUP(B35,'Full List'!A:B,2,0)</f>
        <v>Easton &amp; Main - Turnpike Troubadours</v>
      </c>
      <c r="D35" s="20"/>
      <c r="E35" s="20"/>
      <c r="F35" s="25"/>
      <c r="G35" s="22"/>
      <c r="H35" s="23"/>
      <c r="L35" s="25"/>
    </row>
    <row r="36" spans="2:14" s="15" customFormat="1" ht="15.75" thickTop="1" thickBot="1" x14ac:dyDescent="0.25">
      <c r="B36" s="24"/>
      <c r="C36" s="25"/>
      <c r="D36" s="22"/>
      <c r="E36" s="26"/>
      <c r="F36" s="27"/>
      <c r="H36" s="30">
        <f>H42</f>
        <v>0</v>
      </c>
      <c r="L36" s="25"/>
    </row>
    <row r="37" spans="2:14" s="15" customFormat="1" ht="15.75" thickTop="1" thickBot="1" x14ac:dyDescent="0.25">
      <c r="B37" s="19">
        <v>71</v>
      </c>
      <c r="C37" s="27" t="str">
        <f>VLOOKUP(B37,'Full List'!A:B,2,0)</f>
        <v>Already Gone - Slaid Cleaves</v>
      </c>
      <c r="D37" s="20"/>
      <c r="E37" s="28"/>
      <c r="H37" s="25"/>
      <c r="L37" s="25"/>
    </row>
    <row r="38" spans="2:14" s="15" customFormat="1" thickTop="1" x14ac:dyDescent="0.2">
      <c r="B38" s="29"/>
      <c r="H38" s="25"/>
      <c r="L38" s="25"/>
    </row>
    <row r="39" spans="2:14" s="15" customFormat="1" thickBot="1" x14ac:dyDescent="0.25">
      <c r="B39" s="29"/>
      <c r="E39" s="16">
        <v>26</v>
      </c>
      <c r="F39" s="17" t="str">
        <f>VLOOKUP(E39,'Full List'!A:B,2,0)</f>
        <v>Hey Ladies - Beastie Boys</v>
      </c>
      <c r="H39" s="25"/>
      <c r="I39" s="22"/>
      <c r="J39" s="17"/>
      <c r="L39" s="25"/>
    </row>
    <row r="40" spans="2:14" s="15" customFormat="1" thickTop="1" x14ac:dyDescent="0.2">
      <c r="B40" s="29"/>
      <c r="F40" s="30">
        <f>F42</f>
        <v>0</v>
      </c>
      <c r="H40" s="25"/>
      <c r="J40" s="30">
        <f>J50</f>
        <v>0</v>
      </c>
      <c r="L40" s="25"/>
    </row>
    <row r="41" spans="2:14" s="15" customFormat="1" thickBot="1" x14ac:dyDescent="0.25">
      <c r="B41" s="19">
        <v>39</v>
      </c>
      <c r="C41" s="17" t="str">
        <f>VLOOKUP(B41,'Full List'!A:B,2,0)</f>
        <v>Shake Your Rump - Beastie Boys</v>
      </c>
      <c r="D41" s="20"/>
      <c r="E41" s="20"/>
      <c r="F41" s="25"/>
      <c r="G41" s="22"/>
      <c r="H41" s="27"/>
      <c r="J41" s="25"/>
      <c r="L41" s="25"/>
    </row>
    <row r="42" spans="2:14" s="15" customFormat="1" ht="15.75" thickTop="1" thickBot="1" x14ac:dyDescent="0.25">
      <c r="B42" s="24"/>
      <c r="C42" s="25"/>
      <c r="D42" s="22"/>
      <c r="E42" s="26"/>
      <c r="F42" s="27"/>
      <c r="G42" s="49"/>
      <c r="H42" s="28"/>
      <c r="J42" s="25"/>
      <c r="L42" s="25"/>
    </row>
    <row r="43" spans="2:14" s="15" customFormat="1" ht="15.75" thickTop="1" thickBot="1" x14ac:dyDescent="0.25">
      <c r="B43" s="19">
        <v>90</v>
      </c>
      <c r="C43" s="27" t="str">
        <f>VLOOKUP(B43,'Full List'!A:B,2,0)</f>
        <v>Amarillo By Morning - George Strait</v>
      </c>
      <c r="D43" s="20"/>
      <c r="E43" s="28"/>
      <c r="J43" s="25"/>
      <c r="L43" s="25"/>
    </row>
    <row r="44" spans="2:14" s="15" customFormat="1" thickTop="1" x14ac:dyDescent="0.2">
      <c r="B44" s="29"/>
      <c r="J44" s="25"/>
      <c r="L44" s="25"/>
    </row>
    <row r="45" spans="2:14" s="15" customFormat="1" thickBot="1" x14ac:dyDescent="0.25">
      <c r="B45" s="29"/>
      <c r="E45" s="16">
        <v>10</v>
      </c>
      <c r="F45" s="17" t="str">
        <f>VLOOKUP(E45,'Full List'!A:B,2,0)</f>
        <v>Jack Blue - Chris Knight</v>
      </c>
      <c r="J45" s="25"/>
      <c r="K45" s="22"/>
      <c r="L45" s="27"/>
    </row>
    <row r="46" spans="2:14" s="15" customFormat="1" thickTop="1" x14ac:dyDescent="0.2">
      <c r="B46" s="29"/>
      <c r="F46" s="30">
        <f>F48</f>
        <v>0</v>
      </c>
      <c r="J46" s="25"/>
    </row>
    <row r="47" spans="2:14" s="15" customFormat="1" thickBot="1" x14ac:dyDescent="0.25">
      <c r="B47" s="19">
        <v>55</v>
      </c>
      <c r="C47" s="17" t="str">
        <f>VLOOKUP(B47,'Full List'!A:B,2,0)</f>
        <v>Invisible Touch - Genesis</v>
      </c>
      <c r="D47" s="20"/>
      <c r="E47" s="20"/>
      <c r="F47" s="25"/>
      <c r="G47" s="22"/>
      <c r="H47" s="23"/>
      <c r="J47" s="25"/>
    </row>
    <row r="48" spans="2:14" s="15" customFormat="1" ht="15.75" thickTop="1" thickBot="1" x14ac:dyDescent="0.25">
      <c r="B48" s="24"/>
      <c r="C48" s="25"/>
      <c r="D48" s="22"/>
      <c r="E48" s="26"/>
      <c r="F48" s="27"/>
      <c r="H48" s="30">
        <f>H53</f>
        <v>0</v>
      </c>
      <c r="J48" s="25"/>
    </row>
    <row r="49" spans="2:10" s="15" customFormat="1" ht="15.75" thickTop="1" thickBot="1" x14ac:dyDescent="0.25">
      <c r="B49" s="19">
        <v>74</v>
      </c>
      <c r="C49" s="27" t="str">
        <f>VLOOKUP(B49,'Full List'!A:B,2,0)</f>
        <v>C.R.E.A.M. - Wu-Tang Clan</v>
      </c>
      <c r="D49" s="20"/>
      <c r="E49" s="28"/>
      <c r="H49" s="25"/>
      <c r="J49" s="25"/>
    </row>
    <row r="50" spans="2:10" s="15" customFormat="1" ht="15.75" thickTop="1" thickBot="1" x14ac:dyDescent="0.25">
      <c r="B50" s="29"/>
      <c r="H50" s="25"/>
      <c r="I50" s="22"/>
      <c r="J50" s="27"/>
    </row>
    <row r="51" spans="2:10" s="15" customFormat="1" ht="15.75" thickTop="1" thickBot="1" x14ac:dyDescent="0.25">
      <c r="B51" s="29"/>
      <c r="E51" s="16">
        <v>23</v>
      </c>
      <c r="F51" s="17" t="str">
        <f>VLOOKUP(E51,'Full List'!A:B,2,0)</f>
        <v>God's Plan - Drake</v>
      </c>
      <c r="H51" s="25"/>
    </row>
    <row r="52" spans="2:10" s="15" customFormat="1" thickTop="1" x14ac:dyDescent="0.2">
      <c r="B52" s="29"/>
      <c r="F52" s="30">
        <f>F54</f>
        <v>0</v>
      </c>
      <c r="H52" s="25"/>
    </row>
    <row r="53" spans="2:10" s="15" customFormat="1" thickBot="1" x14ac:dyDescent="0.25">
      <c r="B53" s="19">
        <v>42</v>
      </c>
      <c r="C53" s="17" t="str">
        <f>VLOOKUP(B53,'Full List'!A:B,2,0)</f>
        <v>Still Be Mine - Slaid Cleaves</v>
      </c>
      <c r="D53" s="20"/>
      <c r="E53" s="20"/>
      <c r="F53" s="25"/>
      <c r="G53" s="22"/>
      <c r="H53" s="27"/>
    </row>
    <row r="54" spans="2:10" s="15" customFormat="1" ht="15.75" thickTop="1" thickBot="1" x14ac:dyDescent="0.25">
      <c r="B54" s="24"/>
      <c r="C54" s="25"/>
      <c r="D54" s="22"/>
      <c r="E54" s="26"/>
      <c r="F54" s="27"/>
    </row>
    <row r="55" spans="2:10" s="15" customFormat="1" ht="15.75" thickTop="1" thickBot="1" x14ac:dyDescent="0.25">
      <c r="B55" s="19">
        <v>87</v>
      </c>
      <c r="C55" s="27" t="str">
        <f>VLOOKUP(B55,'Full List'!A:B,2,0)</f>
        <v>Beeswing - Richard Thompson</v>
      </c>
      <c r="D55" s="20"/>
      <c r="E55" s="28"/>
    </row>
    <row r="56" spans="2:10" ht="15.75" thickTop="1" x14ac:dyDescent="0.25"/>
  </sheetData>
  <mergeCells count="6">
    <mergeCell ref="M1:N4"/>
    <mergeCell ref="B1:C4"/>
    <mergeCell ref="D1:F4"/>
    <mergeCell ref="G1:H4"/>
    <mergeCell ref="I1:J4"/>
    <mergeCell ref="K1:L4"/>
  </mergeCells>
  <conditionalFormatting sqref="C9:E10">
    <cfRule type="expression" dxfId="159" priority="72">
      <formula>"If+$C$3=$B$3"</formula>
    </cfRule>
  </conditionalFormatting>
  <conditionalFormatting sqref="C9:E11">
    <cfRule type="cellIs" dxfId="158" priority="73" operator="equal">
      <formula>#REF!</formula>
    </cfRule>
    <cfRule type="cellIs" dxfId="157" priority="74" operator="equal">
      <formula>#REF!</formula>
    </cfRule>
    <cfRule type="cellIs" dxfId="156" priority="75" operator="equal">
      <formula>#REF!</formula>
    </cfRule>
  </conditionalFormatting>
  <conditionalFormatting sqref="C13:E13 C14:D14">
    <cfRule type="expression" dxfId="155" priority="68">
      <formula>"If+$C$3=$B$3"</formula>
    </cfRule>
  </conditionalFormatting>
  <conditionalFormatting sqref="C13:E13 C15:E15 C14:D14">
    <cfRule type="cellIs" dxfId="154" priority="69" operator="equal">
      <formula>#REF!</formula>
    </cfRule>
    <cfRule type="cellIs" dxfId="153" priority="70" operator="equal">
      <formula>#REF!</formula>
    </cfRule>
    <cfRule type="cellIs" dxfId="152" priority="71" operator="equal">
      <formula>#REF!</formula>
    </cfRule>
  </conditionalFormatting>
  <conditionalFormatting sqref="C17:E17 C18:D18">
    <cfRule type="expression" dxfId="151" priority="64">
      <formula>"If+$C$3=$B$3"</formula>
    </cfRule>
  </conditionalFormatting>
  <conditionalFormatting sqref="C17:E17 C19:E19 C18:D18">
    <cfRule type="cellIs" dxfId="150" priority="65" operator="equal">
      <formula>#REF!</formula>
    </cfRule>
    <cfRule type="cellIs" dxfId="149" priority="66" operator="equal">
      <formula>#REF!</formula>
    </cfRule>
    <cfRule type="cellIs" dxfId="148" priority="67" operator="equal">
      <formula>#REF!</formula>
    </cfRule>
  </conditionalFormatting>
  <conditionalFormatting sqref="C23:C24">
    <cfRule type="expression" dxfId="147" priority="60">
      <formula>"If+$C$3=$B$3"</formula>
    </cfRule>
  </conditionalFormatting>
  <conditionalFormatting sqref="C23:C25">
    <cfRule type="cellIs" dxfId="146" priority="61" operator="equal">
      <formula>#REF!</formula>
    </cfRule>
    <cfRule type="cellIs" dxfId="145" priority="62" operator="equal">
      <formula>#REF!</formula>
    </cfRule>
    <cfRule type="cellIs" dxfId="144" priority="63" operator="equal">
      <formula>#REF!</formula>
    </cfRule>
  </conditionalFormatting>
  <conditionalFormatting sqref="C29:E29 C30:D30">
    <cfRule type="expression" dxfId="143" priority="56">
      <formula>"If+$C$3=$B$3"</formula>
    </cfRule>
  </conditionalFormatting>
  <conditionalFormatting sqref="C29:E29 C31:E31 C30:D30">
    <cfRule type="cellIs" dxfId="142" priority="57" operator="equal">
      <formula>#REF!</formula>
    </cfRule>
    <cfRule type="cellIs" dxfId="141" priority="58" operator="equal">
      <formula>#REF!</formula>
    </cfRule>
    <cfRule type="cellIs" dxfId="140" priority="59" operator="equal">
      <formula>#REF!</formula>
    </cfRule>
  </conditionalFormatting>
  <conditionalFormatting sqref="C35:E35 C36:D36">
    <cfRule type="expression" dxfId="139" priority="52">
      <formula>"If+$C$3=$B$3"</formula>
    </cfRule>
  </conditionalFormatting>
  <conditionalFormatting sqref="C35:E35 C37:E37 C36:D36">
    <cfRule type="cellIs" dxfId="138" priority="53" operator="equal">
      <formula>#REF!</formula>
    </cfRule>
    <cfRule type="cellIs" dxfId="137" priority="54" operator="equal">
      <formula>#REF!</formula>
    </cfRule>
    <cfRule type="cellIs" dxfId="136" priority="55" operator="equal">
      <formula>#REF!</formula>
    </cfRule>
  </conditionalFormatting>
  <conditionalFormatting sqref="C41:E41 C42:D42">
    <cfRule type="expression" dxfId="135" priority="48">
      <formula>"If+$C$3=$B$3"</formula>
    </cfRule>
  </conditionalFormatting>
  <conditionalFormatting sqref="C41:E41 C43:E43 C42:D42">
    <cfRule type="cellIs" dxfId="134" priority="49" operator="equal">
      <formula>#REF!</formula>
    </cfRule>
    <cfRule type="cellIs" dxfId="133" priority="50" operator="equal">
      <formula>#REF!</formula>
    </cfRule>
    <cfRule type="cellIs" dxfId="132" priority="51" operator="equal">
      <formula>#REF!</formula>
    </cfRule>
  </conditionalFormatting>
  <conditionalFormatting sqref="C47:E47 C48:D48">
    <cfRule type="expression" dxfId="131" priority="44">
      <formula>"If+$C$3=$B$3"</formula>
    </cfRule>
  </conditionalFormatting>
  <conditionalFormatting sqref="C47:E47 C49:E49 C48:D48">
    <cfRule type="cellIs" dxfId="130" priority="45" operator="equal">
      <formula>#REF!</formula>
    </cfRule>
    <cfRule type="cellIs" dxfId="129" priority="46" operator="equal">
      <formula>#REF!</formula>
    </cfRule>
    <cfRule type="cellIs" dxfId="128" priority="47" operator="equal">
      <formula>#REF!</formula>
    </cfRule>
  </conditionalFormatting>
  <conditionalFormatting sqref="C53:E53 C54:D54">
    <cfRule type="expression" dxfId="127" priority="40">
      <formula>"If+$C$3=$B$3"</formula>
    </cfRule>
  </conditionalFormatting>
  <conditionalFormatting sqref="C53:E53 C55:E55 C54:D54">
    <cfRule type="cellIs" dxfId="126" priority="41" operator="equal">
      <formula>#REF!</formula>
    </cfRule>
    <cfRule type="cellIs" dxfId="125" priority="42" operator="equal">
      <formula>#REF!</formula>
    </cfRule>
    <cfRule type="cellIs" dxfId="124" priority="43" operator="equal">
      <formula>#REF!</formula>
    </cfRule>
  </conditionalFormatting>
  <conditionalFormatting sqref="F7">
    <cfRule type="cellIs" dxfId="123" priority="37" operator="equal">
      <formula>#REF!</formula>
    </cfRule>
    <cfRule type="cellIs" dxfId="122" priority="38" operator="equal">
      <formula>#REF!</formula>
    </cfRule>
    <cfRule type="cellIs" dxfId="121" priority="39" operator="equal">
      <formula>#REF!</formula>
    </cfRule>
  </conditionalFormatting>
  <conditionalFormatting sqref="E14">
    <cfRule type="expression" dxfId="120" priority="33">
      <formula>"If+$C$3=$B$3"</formula>
    </cfRule>
  </conditionalFormatting>
  <conditionalFormatting sqref="E14">
    <cfRule type="cellIs" dxfId="119" priority="34" operator="equal">
      <formula>#REF!</formula>
    </cfRule>
    <cfRule type="cellIs" dxfId="118" priority="35" operator="equal">
      <formula>#REF!</formula>
    </cfRule>
    <cfRule type="cellIs" dxfId="117" priority="36" operator="equal">
      <formula>#REF!</formula>
    </cfRule>
  </conditionalFormatting>
  <conditionalFormatting sqref="E18">
    <cfRule type="expression" dxfId="116" priority="29">
      <formula>"If+$C$3=$B$3"</formula>
    </cfRule>
  </conditionalFormatting>
  <conditionalFormatting sqref="E18">
    <cfRule type="cellIs" dxfId="115" priority="30" operator="equal">
      <formula>#REF!</formula>
    </cfRule>
    <cfRule type="cellIs" dxfId="114" priority="31" operator="equal">
      <formula>#REF!</formula>
    </cfRule>
    <cfRule type="cellIs" dxfId="113" priority="32" operator="equal">
      <formula>#REF!</formula>
    </cfRule>
  </conditionalFormatting>
  <conditionalFormatting sqref="C9 C13 C17 C23 C29 C35 C41 C47 C53 F7">
    <cfRule type="cellIs" dxfId="112" priority="76" operator="equal">
      <formula>#REF!</formula>
    </cfRule>
    <cfRule type="cellIs" dxfId="111" priority="77" operator="equal">
      <formula>#REF!</formula>
    </cfRule>
    <cfRule type="cellIs" priority="78" operator="equal">
      <formula>#REF!</formula>
    </cfRule>
  </conditionalFormatting>
  <conditionalFormatting sqref="C11 C15 C19 C25 C31 C37 C43 C49 C55">
    <cfRule type="cellIs" dxfId="110" priority="79" operator="equal">
      <formula>#REF!</formula>
    </cfRule>
  </conditionalFormatting>
  <conditionalFormatting sqref="E30">
    <cfRule type="expression" dxfId="109" priority="25">
      <formula>"If+$C$3=$B$3"</formula>
    </cfRule>
  </conditionalFormatting>
  <conditionalFormatting sqref="E30">
    <cfRule type="cellIs" dxfId="108" priority="26" operator="equal">
      <formula>#REF!</formula>
    </cfRule>
    <cfRule type="cellIs" dxfId="107" priority="27" operator="equal">
      <formula>#REF!</formula>
    </cfRule>
    <cfRule type="cellIs" dxfId="106" priority="28" operator="equal">
      <formula>#REF!</formula>
    </cfRule>
  </conditionalFormatting>
  <conditionalFormatting sqref="E36">
    <cfRule type="expression" dxfId="105" priority="21">
      <formula>"If+$C$3=$B$3"</formula>
    </cfRule>
  </conditionalFormatting>
  <conditionalFormatting sqref="E36">
    <cfRule type="cellIs" dxfId="104" priority="22" operator="equal">
      <formula>#REF!</formula>
    </cfRule>
    <cfRule type="cellIs" dxfId="103" priority="23" operator="equal">
      <formula>#REF!</formula>
    </cfRule>
    <cfRule type="cellIs" dxfId="102" priority="24" operator="equal">
      <formula>#REF!</formula>
    </cfRule>
  </conditionalFormatting>
  <conditionalFormatting sqref="E42">
    <cfRule type="expression" dxfId="101" priority="17">
      <formula>"If+$C$3=$B$3"</formula>
    </cfRule>
  </conditionalFormatting>
  <conditionalFormatting sqref="E42">
    <cfRule type="cellIs" dxfId="100" priority="18" operator="equal">
      <formula>#REF!</formula>
    </cfRule>
    <cfRule type="cellIs" dxfId="99" priority="19" operator="equal">
      <formula>#REF!</formula>
    </cfRule>
    <cfRule type="cellIs" dxfId="98" priority="20" operator="equal">
      <formula>#REF!</formula>
    </cfRule>
  </conditionalFormatting>
  <conditionalFormatting sqref="E48">
    <cfRule type="expression" dxfId="97" priority="13">
      <formula>"If+$C$3=$B$3"</formula>
    </cfRule>
  </conditionalFormatting>
  <conditionalFormatting sqref="E48">
    <cfRule type="cellIs" dxfId="96" priority="14" operator="equal">
      <formula>#REF!</formula>
    </cfRule>
    <cfRule type="cellIs" dxfId="95" priority="15" operator="equal">
      <formula>#REF!</formula>
    </cfRule>
    <cfRule type="cellIs" dxfId="94" priority="16" operator="equal">
      <formula>#REF!</formula>
    </cfRule>
  </conditionalFormatting>
  <conditionalFormatting sqref="E54">
    <cfRule type="expression" dxfId="93" priority="9">
      <formula>"If+$C$3=$B$3"</formula>
    </cfRule>
  </conditionalFormatting>
  <conditionalFormatting sqref="E54">
    <cfRule type="cellIs" dxfId="92" priority="10" operator="equal">
      <formula>#REF!</formula>
    </cfRule>
    <cfRule type="cellIs" dxfId="91" priority="11" operator="equal">
      <formula>#REF!</formula>
    </cfRule>
    <cfRule type="cellIs" dxfId="90" priority="12" operator="equal">
      <formula>#REF!</formula>
    </cfRule>
  </conditionalFormatting>
  <conditionalFormatting sqref="F7">
    <cfRule type="cellIs" dxfId="89" priority="80" operator="equal">
      <formula>#REF!</formula>
    </cfRule>
    <cfRule type="expression" dxfId="88" priority="81">
      <formula>"If+$C$3=$B$3"</formula>
    </cfRule>
  </conditionalFormatting>
  <conditionalFormatting sqref="D23:E23 D24">
    <cfRule type="expression" dxfId="87" priority="5">
      <formula>"If+$C$3=$B$3"</formula>
    </cfRule>
  </conditionalFormatting>
  <conditionalFormatting sqref="D23:E23 D24">
    <cfRule type="cellIs" dxfId="86" priority="6" operator="equal">
      <formula>#REF!</formula>
    </cfRule>
    <cfRule type="cellIs" dxfId="85" priority="7" operator="equal">
      <formula>#REF!</formula>
    </cfRule>
    <cfRule type="cellIs" dxfId="84" priority="8" operator="equal">
      <formula>#REF!</formula>
    </cfRule>
  </conditionalFormatting>
  <conditionalFormatting sqref="E24">
    <cfRule type="expression" dxfId="83" priority="1">
      <formula>"If+$C$3=$B$3"</formula>
    </cfRule>
  </conditionalFormatting>
  <conditionalFormatting sqref="E24">
    <cfRule type="cellIs" dxfId="82" priority="2" operator="equal">
      <formula>#REF!</formula>
    </cfRule>
    <cfRule type="cellIs" dxfId="81" priority="3" operator="equal">
      <formula>#REF!</formula>
    </cfRule>
    <cfRule type="cellIs" dxfId="80" priority="4" operator="equal">
      <formula>#REF!</formula>
    </cfRule>
  </conditionalFormatting>
  <dataValidations count="24">
    <dataValidation type="list" allowBlank="1" showInputMessage="1" showErrorMessage="1" sqref="N33" xr:uid="{36794F34-478D-4503-93BE-9A0F5806621A}">
      <formula1>$L$21:$L$22</formula1>
    </dataValidation>
    <dataValidation type="list" allowBlank="1" showInputMessage="1" showErrorMessage="1" sqref="L45" xr:uid="{238A34EF-46AB-463A-80CC-8AEA90D6EE5B}">
      <formula1>$J$39:$J$40</formula1>
    </dataValidation>
    <dataValidation type="list" allowBlank="1" showInputMessage="1" showErrorMessage="1" sqref="J50" xr:uid="{F6258625-2835-46F9-923D-C5469D4773F0}">
      <formula1>$H$47:$H$48</formula1>
    </dataValidation>
    <dataValidation type="list" allowBlank="1" showInputMessage="1" showErrorMessage="1" sqref="H53" xr:uid="{95AB4CFC-79D9-47A7-BA47-57F3A397D9FF}">
      <formula1>$F$51:$F$52</formula1>
    </dataValidation>
    <dataValidation type="list" allowBlank="1" showInputMessage="1" showErrorMessage="1" sqref="H47" xr:uid="{EE5CB74A-831D-4B28-9CB9-98371B023608}">
      <formula1>$F$45:$F$46</formula1>
    </dataValidation>
    <dataValidation type="list" allowBlank="1" showInputMessage="1" showErrorMessage="1" sqref="F54" xr:uid="{41C32AFC-95C7-435B-BB96-9464CEF40776}">
      <formula1>$C$53:$C$55</formula1>
    </dataValidation>
    <dataValidation type="list" allowBlank="1" showInputMessage="1" showErrorMessage="1" sqref="F48" xr:uid="{B8A57920-4F17-4D64-9E54-6E9B4742AC0C}">
      <formula1>$C$47:$C$49</formula1>
    </dataValidation>
    <dataValidation type="list" allowBlank="1" showInputMessage="1" showErrorMessage="1" sqref="J39" xr:uid="{8F0481DD-95AA-4F6F-830C-031C2AB78EE1}">
      <formula1>$H$35:$H$36</formula1>
    </dataValidation>
    <dataValidation type="list" allowBlank="1" showInputMessage="1" showErrorMessage="1" sqref="H41" xr:uid="{946D5FA9-247B-43AA-AB5C-060F5BB577B7}">
      <formula1>$F$39:$F$40</formula1>
    </dataValidation>
    <dataValidation type="list" allowBlank="1" showInputMessage="1" showErrorMessage="1" sqref="H35" xr:uid="{65103D12-7384-414F-BE6D-A6245EE34004}">
      <formula1>$F$33:$F$34</formula1>
    </dataValidation>
    <dataValidation type="list" allowBlank="1" showInputMessage="1" showErrorMessage="1" sqref="F42" xr:uid="{9BFC9DD1-23D3-4A2F-A155-F70069507FD6}">
      <formula1>$C$41:$C$43</formula1>
    </dataValidation>
    <dataValidation type="list" allowBlank="1" showInputMessage="1" showErrorMessage="1" sqref="F36" xr:uid="{F2BB4B6A-B71D-43E7-A297-EC5591BB57E4}">
      <formula1>$C$35:$C$37</formula1>
    </dataValidation>
    <dataValidation type="list" allowBlank="1" showInputMessage="1" showErrorMessage="1" sqref="L21" xr:uid="{7CD77F1C-C125-4EB7-9557-B04ADAE6433B}">
      <formula1>$J$13:$J$14</formula1>
    </dataValidation>
    <dataValidation type="list" allowBlank="1" showInputMessage="1" showErrorMessage="1" sqref="J27" xr:uid="{84FCA4EF-0268-4B77-948B-1A9A27F8B882}">
      <formula1>$H$23:$H$24</formula1>
    </dataValidation>
    <dataValidation type="list" allowBlank="1" showInputMessage="1" showErrorMessage="1" sqref="H29" xr:uid="{623938D2-704A-436E-8F3F-D821761A79BA}">
      <formula1>$F$27:$F$28</formula1>
    </dataValidation>
    <dataValidation type="list" allowBlank="1" showInputMessage="1" showErrorMessage="1" sqref="F30" xr:uid="{39751695-B0C7-405B-BBB7-0AB6A1D4F30E}">
      <formula1>$C$29:$C$31</formula1>
    </dataValidation>
    <dataValidation type="list" allowBlank="1" showInputMessage="1" showErrorMessage="1" sqref="H23" xr:uid="{FE4A4552-A75B-44E7-8D29-A986D8D7C33F}">
      <formula1>$F$21:$F$22</formula1>
    </dataValidation>
    <dataValidation type="list" allowBlank="1" showInputMessage="1" showErrorMessage="1" sqref="F24" xr:uid="{A0BA1E11-1759-49C5-91BC-2488CF6B882D}">
      <formula1>$C$23:$C$25</formula1>
    </dataValidation>
    <dataValidation type="list" allowBlank="1" showInputMessage="1" showErrorMessage="1" sqref="J13" xr:uid="{422B5E31-C1AD-4504-BC0F-484B93118AF8}">
      <formula1>$H$9:$H$10</formula1>
    </dataValidation>
    <dataValidation type="list" allowBlank="1" showInputMessage="1" showErrorMessage="1" sqref="H16" xr:uid="{717635A8-54DA-4F7D-A483-AC65E8C61F8A}">
      <formula1>$F$14:$F$15</formula1>
    </dataValidation>
    <dataValidation type="list" allowBlank="1" showInputMessage="1" showErrorMessage="1" sqref="F18" xr:uid="{FEA771F9-4CA1-4CCF-AD88-36FA07AC7CDF}">
      <formula1>$C$17:$C$19</formula1>
    </dataValidation>
    <dataValidation type="list" allowBlank="1" showInputMessage="1" showErrorMessage="1" sqref="F14" xr:uid="{50FFCBA0-B011-44D6-9FBF-A82D8ADF94F7}">
      <formula1>$C$13:$C$15</formula1>
    </dataValidation>
    <dataValidation type="list" allowBlank="1" showInputMessage="1" showErrorMessage="1" sqref="H9" xr:uid="{F20D010F-2AC8-45B1-9128-ED233FCE4D0B}">
      <formula1>$F$7:$F$8</formula1>
    </dataValidation>
    <dataValidation type="list" allowBlank="1" showInputMessage="1" showErrorMessage="1" sqref="F10" xr:uid="{F5E5DDA1-7B47-4DF1-8368-46830D79E78D}">
      <formula1>$C$9:$C$11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7376-1956-4810-B413-BE8355B468A3}">
  <dimension ref="A1:N56"/>
  <sheetViews>
    <sheetView showGridLines="0" zoomScaleNormal="100" workbookViewId="0">
      <pane ySplit="4" topLeftCell="A5" activePane="bottomLeft" state="frozen"/>
      <selection pane="bottomLeft" activeCell="H44" sqref="H44"/>
    </sheetView>
  </sheetViews>
  <sheetFormatPr defaultRowHeight="15" x14ac:dyDescent="0.25"/>
  <cols>
    <col min="1" max="1" width="3.7109375" style="3" customWidth="1"/>
    <col min="2" max="2" width="4.140625" style="3" bestFit="1" customWidth="1"/>
    <col min="3" max="3" width="60.7109375" style="3" customWidth="1"/>
    <col min="4" max="4" width="7.140625" style="3" customWidth="1"/>
    <col min="5" max="5" width="4.140625" style="3" bestFit="1" customWidth="1"/>
    <col min="6" max="6" width="85.7109375" style="3" customWidth="1"/>
    <col min="7" max="7" width="3.140625" style="3" customWidth="1"/>
    <col min="8" max="8" width="85.7109375" style="3" customWidth="1"/>
    <col min="9" max="9" width="9.140625" style="3"/>
    <col min="10" max="10" width="85.7109375" style="3" customWidth="1"/>
    <col min="11" max="11" width="9.140625" style="3"/>
    <col min="12" max="12" width="85.7109375" style="3" customWidth="1"/>
    <col min="13" max="13" width="9.140625" style="3"/>
    <col min="14" max="14" width="85.7109375" style="3" customWidth="1"/>
    <col min="15" max="16384" width="9.140625" style="3"/>
  </cols>
  <sheetData>
    <row r="1" spans="1:14" ht="18" customHeight="1" x14ac:dyDescent="0.55000000000000004">
      <c r="A1" s="10"/>
      <c r="B1" s="31" t="s">
        <v>102</v>
      </c>
      <c r="C1" s="31"/>
      <c r="D1" s="31" t="s">
        <v>103</v>
      </c>
      <c r="E1" s="31"/>
      <c r="F1" s="31"/>
      <c r="G1" s="31" t="s">
        <v>104</v>
      </c>
      <c r="H1" s="31"/>
      <c r="I1" s="31" t="s">
        <v>105</v>
      </c>
      <c r="J1" s="31"/>
      <c r="K1" s="31" t="s">
        <v>106</v>
      </c>
      <c r="L1" s="31"/>
      <c r="M1" s="31" t="s">
        <v>107</v>
      </c>
      <c r="N1" s="31"/>
    </row>
    <row r="2" spans="1:14" ht="18" customHeight="1" x14ac:dyDescent="0.55000000000000004">
      <c r="A2" s="1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ht="18" customHeight="1" x14ac:dyDescent="0.55000000000000004">
      <c r="A3" s="1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ht="18" customHeight="1" x14ac:dyDescent="0.55000000000000004">
      <c r="A4" s="1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15" customFormat="1" ht="14.25" x14ac:dyDescent="0.2"/>
    <row r="6" spans="1:14" s="15" customFormat="1" ht="14.25" x14ac:dyDescent="0.2"/>
    <row r="7" spans="1:14" s="15" customFormat="1" thickBot="1" x14ac:dyDescent="0.25">
      <c r="E7" s="16">
        <v>3</v>
      </c>
      <c r="F7" s="17" t="str">
        <f>VLOOKUP(E7,'Full List'!A:B,2,0)</f>
        <v>LOVE. FEAT. ZACARI. - Kendrick Lamar</v>
      </c>
    </row>
    <row r="8" spans="1:14" s="15" customFormat="1" thickTop="1" x14ac:dyDescent="0.2">
      <c r="F8" s="18">
        <f>F10</f>
        <v>0</v>
      </c>
    </row>
    <row r="9" spans="1:14" s="15" customFormat="1" thickBot="1" x14ac:dyDescent="0.25">
      <c r="B9" s="19">
        <v>62</v>
      </c>
      <c r="C9" s="17" t="str">
        <f>VLOOKUP(B9,'Full List'!A:B,2,0)</f>
        <v>Truck Stop in La Grange - Dale Watson</v>
      </c>
      <c r="D9" s="20"/>
      <c r="E9" s="20"/>
      <c r="F9" s="21"/>
      <c r="G9" s="22"/>
      <c r="H9" s="23"/>
    </row>
    <row r="10" spans="1:14" s="15" customFormat="1" ht="15.75" thickTop="1" thickBot="1" x14ac:dyDescent="0.25">
      <c r="B10" s="24"/>
      <c r="C10" s="25"/>
      <c r="D10" s="22"/>
      <c r="E10" s="26"/>
      <c r="F10" s="27"/>
      <c r="H10" s="18">
        <f>H16</f>
        <v>0</v>
      </c>
    </row>
    <row r="11" spans="1:14" s="15" customFormat="1" ht="15.75" thickTop="1" thickBot="1" x14ac:dyDescent="0.25">
      <c r="B11" s="19">
        <v>67</v>
      </c>
      <c r="C11" s="27" t="str">
        <f>VLOOKUP(B11,'Full List'!A:B,2,0)</f>
        <v>Once - Pearl Jam</v>
      </c>
      <c r="D11" s="20"/>
      <c r="E11" s="28"/>
      <c r="H11" s="21"/>
    </row>
    <row r="12" spans="1:14" s="15" customFormat="1" thickTop="1" x14ac:dyDescent="0.2">
      <c r="B12" s="29"/>
      <c r="H12" s="21"/>
    </row>
    <row r="13" spans="1:14" s="15" customFormat="1" thickBot="1" x14ac:dyDescent="0.25">
      <c r="B13" s="19">
        <v>30</v>
      </c>
      <c r="C13" s="17" t="str">
        <f>VLOOKUP(B13,'Full List'!A:B,2,0)</f>
        <v>A Pirate Looks At Forty - Jimmy Buffett</v>
      </c>
      <c r="D13" s="20"/>
      <c r="E13" s="20"/>
      <c r="F13" s="20"/>
      <c r="H13" s="21"/>
      <c r="I13" s="22"/>
      <c r="J13" s="17"/>
    </row>
    <row r="14" spans="1:14" s="15" customFormat="1" ht="15.75" thickTop="1" thickBot="1" x14ac:dyDescent="0.25">
      <c r="B14" s="24"/>
      <c r="C14" s="25"/>
      <c r="D14" s="22"/>
      <c r="E14" s="26"/>
      <c r="F14" s="23"/>
      <c r="H14" s="21"/>
      <c r="J14" s="18">
        <f>J27</f>
        <v>0</v>
      </c>
    </row>
    <row r="15" spans="1:14" s="15" customFormat="1" ht="15.75" thickTop="1" thickBot="1" x14ac:dyDescent="0.25">
      <c r="B15" s="19">
        <v>99</v>
      </c>
      <c r="C15" s="27" t="str">
        <f>VLOOKUP(B15,'Full List'!A:B,2,0)</f>
        <v>What Else Would You Have Me Be? - Lucero</v>
      </c>
      <c r="D15" s="20"/>
      <c r="E15" s="28"/>
      <c r="F15" s="18">
        <f>F18</f>
        <v>0</v>
      </c>
      <c r="H15" s="21"/>
      <c r="J15" s="21"/>
    </row>
    <row r="16" spans="1:14" s="15" customFormat="1" ht="15.75" thickTop="1" thickBot="1" x14ac:dyDescent="0.25">
      <c r="B16" s="29"/>
      <c r="F16" s="21"/>
      <c r="G16" s="22"/>
      <c r="H16" s="27"/>
      <c r="J16" s="21"/>
    </row>
    <row r="17" spans="2:12" s="15" customFormat="1" ht="15.75" thickTop="1" thickBot="1" x14ac:dyDescent="0.25">
      <c r="B17" s="19">
        <v>35</v>
      </c>
      <c r="C17" s="17" t="str">
        <f>VLOOKUP(B17,'Full List'!A:B,2,0)</f>
        <v>Ni**as In Paris - JAY Z</v>
      </c>
      <c r="D17" s="20"/>
      <c r="E17" s="20"/>
      <c r="F17" s="21"/>
      <c r="J17" s="21"/>
    </row>
    <row r="18" spans="2:12" s="15" customFormat="1" ht="15.75" thickTop="1" thickBot="1" x14ac:dyDescent="0.25">
      <c r="B18" s="24"/>
      <c r="C18" s="25"/>
      <c r="D18" s="22"/>
      <c r="E18" s="26"/>
      <c r="F18" s="27"/>
      <c r="J18" s="21"/>
    </row>
    <row r="19" spans="2:12" s="15" customFormat="1" ht="15.75" thickTop="1" thickBot="1" x14ac:dyDescent="0.25">
      <c r="B19" s="19">
        <v>94</v>
      </c>
      <c r="C19" s="27" t="str">
        <f>VLOOKUP(B19,'Full List'!A:B,2,0)</f>
        <v>A Tornado Warning - Turnpike Troubadours</v>
      </c>
      <c r="D19" s="20"/>
      <c r="E19" s="28"/>
      <c r="J19" s="21"/>
    </row>
    <row r="20" spans="2:12" s="15" customFormat="1" thickTop="1" x14ac:dyDescent="0.2">
      <c r="B20" s="29"/>
      <c r="J20" s="21"/>
    </row>
    <row r="21" spans="2:12" s="15" customFormat="1" thickBot="1" x14ac:dyDescent="0.25">
      <c r="B21" s="29"/>
      <c r="E21" s="16">
        <v>14</v>
      </c>
      <c r="F21" s="17" t="str">
        <f>VLOOKUP(E21,'Full List'!A:B,2,0)</f>
        <v>Long Hot Summer Day - Turnpike Troubadours</v>
      </c>
      <c r="J21" s="21"/>
      <c r="K21" s="22"/>
      <c r="L21" s="17"/>
    </row>
    <row r="22" spans="2:12" s="15" customFormat="1" thickTop="1" x14ac:dyDescent="0.2">
      <c r="B22" s="29"/>
      <c r="F22" s="30">
        <f>F24</f>
        <v>0</v>
      </c>
      <c r="J22" s="21"/>
      <c r="L22" s="30">
        <f>L45</f>
        <v>0</v>
      </c>
    </row>
    <row r="23" spans="2:12" s="15" customFormat="1" thickBot="1" x14ac:dyDescent="0.25">
      <c r="B23" s="19">
        <v>51</v>
      </c>
      <c r="C23" s="17" t="str">
        <f>VLOOKUP(B23,'Full List'!A:B,2,0)</f>
        <v>Monster Mash - Bobby "Boris" Pickett &amp; The Crypt-Kickers</v>
      </c>
      <c r="D23" s="20"/>
      <c r="E23" s="20"/>
      <c r="F23" s="25"/>
      <c r="G23" s="22"/>
      <c r="H23" s="23"/>
      <c r="J23" s="21"/>
      <c r="L23" s="25"/>
    </row>
    <row r="24" spans="2:12" s="15" customFormat="1" ht="15.75" thickTop="1" thickBot="1" x14ac:dyDescent="0.25">
      <c r="B24" s="24"/>
      <c r="C24" s="25"/>
      <c r="D24" s="22"/>
      <c r="E24" s="26"/>
      <c r="F24" s="27"/>
      <c r="H24" s="18">
        <f>H30</f>
        <v>0</v>
      </c>
      <c r="J24" s="21"/>
      <c r="L24" s="25"/>
    </row>
    <row r="25" spans="2:12" s="15" customFormat="1" ht="15.75" thickTop="1" thickBot="1" x14ac:dyDescent="0.25">
      <c r="B25" s="19">
        <v>78</v>
      </c>
      <c r="C25" s="27" t="str">
        <f>VLOOKUP(B25,'Full List'!A:B,2,0)</f>
        <v>Panda - Desiigner</v>
      </c>
      <c r="H25" s="21"/>
      <c r="J25" s="21"/>
      <c r="L25" s="25"/>
    </row>
    <row r="26" spans="2:12" s="15" customFormat="1" thickTop="1" x14ac:dyDescent="0.2">
      <c r="B26" s="29"/>
      <c r="H26" s="21"/>
      <c r="J26" s="21"/>
      <c r="L26" s="25"/>
    </row>
    <row r="27" spans="2:12" s="15" customFormat="1" thickBot="1" x14ac:dyDescent="0.25">
      <c r="B27" s="29"/>
      <c r="E27" s="16">
        <v>19</v>
      </c>
      <c r="F27" s="17" t="str">
        <f>VLOOKUP(E27,'Full List'!A:B,2,0)</f>
        <v>Holding On - The War On Drugs</v>
      </c>
      <c r="H27" s="21"/>
      <c r="I27" s="22"/>
      <c r="J27" s="27"/>
      <c r="L27" s="25"/>
    </row>
    <row r="28" spans="2:12" s="15" customFormat="1" thickTop="1" x14ac:dyDescent="0.2">
      <c r="B28" s="29"/>
      <c r="F28" s="30">
        <f>F30</f>
        <v>0</v>
      </c>
      <c r="H28" s="21"/>
      <c r="L28" s="25"/>
    </row>
    <row r="29" spans="2:12" s="15" customFormat="1" thickBot="1" x14ac:dyDescent="0.25">
      <c r="B29" s="19">
        <v>46</v>
      </c>
      <c r="C29" s="17" t="str">
        <f>VLOOKUP(B29,'Full List'!A:B,2,0)</f>
        <v>Stronger - Kanye West</v>
      </c>
      <c r="D29" s="20"/>
      <c r="E29" s="20"/>
      <c r="F29" s="25"/>
      <c r="G29" s="22"/>
      <c r="H29" s="27"/>
      <c r="L29" s="25"/>
    </row>
    <row r="30" spans="2:12" s="15" customFormat="1" ht="15.75" thickTop="1" thickBot="1" x14ac:dyDescent="0.25">
      <c r="B30" s="24"/>
      <c r="C30" s="25"/>
      <c r="D30" s="22"/>
      <c r="E30" s="26"/>
      <c r="F30" s="27"/>
      <c r="G30" s="49"/>
      <c r="H30" s="28"/>
      <c r="L30" s="25"/>
    </row>
    <row r="31" spans="2:12" s="15" customFormat="1" ht="15.75" thickTop="1" thickBot="1" x14ac:dyDescent="0.25">
      <c r="B31" s="19">
        <v>83</v>
      </c>
      <c r="C31" s="27" t="str">
        <f>VLOOKUP(B31,'Full List'!A:B,2,0)</f>
        <v>Hallelujah - Jeff Buckley</v>
      </c>
      <c r="D31" s="20"/>
      <c r="E31" s="28"/>
      <c r="L31" s="25"/>
    </row>
    <row r="32" spans="2:12" s="15" customFormat="1" thickTop="1" x14ac:dyDescent="0.2">
      <c r="B32" s="29"/>
      <c r="L32" s="25"/>
    </row>
    <row r="33" spans="2:14" s="15" customFormat="1" thickBot="1" x14ac:dyDescent="0.25">
      <c r="B33" s="29"/>
      <c r="E33" s="16">
        <v>6</v>
      </c>
      <c r="F33" s="17" t="str">
        <f>VLOOKUP(E33,'Full List'!A:B,2,0)</f>
        <v>Up All Night - The War On Drugs</v>
      </c>
      <c r="L33" s="25"/>
      <c r="M33" s="22"/>
      <c r="N33" s="17"/>
    </row>
    <row r="34" spans="2:14" s="15" customFormat="1" thickTop="1" x14ac:dyDescent="0.2">
      <c r="B34" s="29"/>
      <c r="F34" s="30">
        <f>F36</f>
        <v>0</v>
      </c>
      <c r="L34" s="25"/>
    </row>
    <row r="35" spans="2:14" s="15" customFormat="1" thickBot="1" x14ac:dyDescent="0.25">
      <c r="B35" s="19">
        <v>59</v>
      </c>
      <c r="C35" s="17" t="str">
        <f>VLOOKUP(B35,'Full List'!A:B,2,0)</f>
        <v>Sweet Caroline - Neil Diamond</v>
      </c>
      <c r="D35" s="20"/>
      <c r="E35" s="20"/>
      <c r="F35" s="25"/>
      <c r="G35" s="22"/>
      <c r="H35" s="23"/>
      <c r="L35" s="25"/>
    </row>
    <row r="36" spans="2:14" s="15" customFormat="1" ht="15.75" thickTop="1" thickBot="1" x14ac:dyDescent="0.25">
      <c r="B36" s="24"/>
      <c r="C36" s="25"/>
      <c r="D36" s="22"/>
      <c r="E36" s="26"/>
      <c r="F36" s="27"/>
      <c r="H36" s="30">
        <f>H42</f>
        <v>0</v>
      </c>
      <c r="L36" s="25"/>
    </row>
    <row r="37" spans="2:14" s="15" customFormat="1" ht="15.75" thickTop="1" thickBot="1" x14ac:dyDescent="0.25">
      <c r="B37" s="19">
        <v>70</v>
      </c>
      <c r="C37" s="27" t="str">
        <f>VLOOKUP(B37,'Full List'!A:B,2,0)</f>
        <v>Lost Horizons - Gin Blossoms</v>
      </c>
      <c r="D37" s="20"/>
      <c r="E37" s="28"/>
      <c r="H37" s="25"/>
      <c r="L37" s="25"/>
    </row>
    <row r="38" spans="2:14" s="15" customFormat="1" thickTop="1" x14ac:dyDescent="0.2">
      <c r="B38" s="29"/>
      <c r="H38" s="25"/>
      <c r="L38" s="25"/>
    </row>
    <row r="39" spans="2:14" s="15" customFormat="1" thickBot="1" x14ac:dyDescent="0.25">
      <c r="B39" s="29"/>
      <c r="E39" s="16">
        <v>27</v>
      </c>
      <c r="F39" s="17" t="str">
        <f>VLOOKUP(E39,'Full List'!A:B,2,0)</f>
        <v>Edge of Town - Middle Kids</v>
      </c>
      <c r="H39" s="25"/>
      <c r="I39" s="22"/>
      <c r="J39" s="17"/>
      <c r="L39" s="25"/>
    </row>
    <row r="40" spans="2:14" s="15" customFormat="1" thickTop="1" x14ac:dyDescent="0.2">
      <c r="B40" s="29"/>
      <c r="F40" s="30">
        <f>F42</f>
        <v>0</v>
      </c>
      <c r="H40" s="25"/>
      <c r="J40" s="30">
        <f>J50</f>
        <v>0</v>
      </c>
      <c r="L40" s="25"/>
    </row>
    <row r="41" spans="2:14" s="15" customFormat="1" thickBot="1" x14ac:dyDescent="0.25">
      <c r="B41" s="19">
        <v>38</v>
      </c>
      <c r="C41" s="17" t="str">
        <f>VLOOKUP(B41,'Full List'!A:B,2,0)</f>
        <v>Fen of Shadows - Skeletonwitch</v>
      </c>
      <c r="D41" s="20"/>
      <c r="E41" s="20"/>
      <c r="F41" s="25"/>
      <c r="G41" s="22"/>
      <c r="H41" s="27"/>
      <c r="J41" s="25"/>
      <c r="L41" s="25"/>
    </row>
    <row r="42" spans="2:14" s="15" customFormat="1" ht="15.75" thickTop="1" thickBot="1" x14ac:dyDescent="0.25">
      <c r="B42" s="24"/>
      <c r="C42" s="25"/>
      <c r="D42" s="22"/>
      <c r="E42" s="26"/>
      <c r="F42" s="27"/>
      <c r="G42" s="49"/>
      <c r="H42" s="28"/>
      <c r="J42" s="25"/>
      <c r="L42" s="25"/>
    </row>
    <row r="43" spans="2:14" s="15" customFormat="1" ht="15.75" thickTop="1" thickBot="1" x14ac:dyDescent="0.25">
      <c r="B43" s="19">
        <v>91</v>
      </c>
      <c r="C43" s="27" t="str">
        <f>VLOOKUP(B43,'Full List'!A:B,2,0)</f>
        <v>Reading: "I dreamt of you last night" (Carrington) - Mona Golabek</v>
      </c>
      <c r="D43" s="20"/>
      <c r="E43" s="28"/>
      <c r="J43" s="25"/>
      <c r="L43" s="25"/>
    </row>
    <row r="44" spans="2:14" s="15" customFormat="1" thickTop="1" x14ac:dyDescent="0.2">
      <c r="B44" s="29"/>
      <c r="J44" s="25"/>
      <c r="L44" s="25"/>
    </row>
    <row r="45" spans="2:14" s="15" customFormat="1" thickBot="1" x14ac:dyDescent="0.25">
      <c r="B45" s="29"/>
      <c r="E45" s="16">
        <v>11</v>
      </c>
      <c r="F45" s="17" t="str">
        <f>VLOOKUP(E45,'Full List'!A:B,2,0)</f>
        <v>Sergio Leone Suite: Main Theme from "Once Upon a Time in America" - Ennio Morricone</v>
      </c>
      <c r="J45" s="25"/>
      <c r="K45" s="22"/>
      <c r="L45" s="27"/>
    </row>
    <row r="46" spans="2:14" s="15" customFormat="1" thickTop="1" x14ac:dyDescent="0.2">
      <c r="B46" s="29"/>
      <c r="F46" s="30">
        <f>F48</f>
        <v>0</v>
      </c>
      <c r="J46" s="25"/>
    </row>
    <row r="47" spans="2:14" s="15" customFormat="1" thickBot="1" x14ac:dyDescent="0.25">
      <c r="B47" s="19">
        <v>54</v>
      </c>
      <c r="C47" s="17" t="str">
        <f>VLOOKUP(B47,'Full List'!A:B,2,0)</f>
        <v>I Turned You On - The Isley Brothers</v>
      </c>
      <c r="D47" s="20"/>
      <c r="E47" s="20"/>
      <c r="F47" s="25"/>
      <c r="G47" s="22"/>
      <c r="H47" s="23"/>
      <c r="J47" s="25"/>
    </row>
    <row r="48" spans="2:14" s="15" customFormat="1" ht="15.75" thickTop="1" thickBot="1" x14ac:dyDescent="0.25">
      <c r="B48" s="24"/>
      <c r="C48" s="25"/>
      <c r="D48" s="22"/>
      <c r="E48" s="26"/>
      <c r="F48" s="27"/>
      <c r="H48" s="30">
        <f>H53</f>
        <v>0</v>
      </c>
      <c r="J48" s="25"/>
    </row>
    <row r="49" spans="2:10" s="15" customFormat="1" ht="15.75" thickTop="1" thickBot="1" x14ac:dyDescent="0.25">
      <c r="B49" s="19">
        <v>75</v>
      </c>
      <c r="C49" s="27" t="str">
        <f>VLOOKUP(B49,'Full List'!A:B,2,0)</f>
        <v>The Mother We Share - CHVRCHES</v>
      </c>
      <c r="D49" s="20"/>
      <c r="E49" s="28"/>
      <c r="H49" s="25"/>
      <c r="J49" s="25"/>
    </row>
    <row r="50" spans="2:10" s="15" customFormat="1" ht="15.75" thickTop="1" thickBot="1" x14ac:dyDescent="0.25">
      <c r="B50" s="29"/>
      <c r="H50" s="25"/>
      <c r="I50" s="22"/>
      <c r="J50" s="27"/>
    </row>
    <row r="51" spans="2:10" s="15" customFormat="1" ht="15.75" thickTop="1" thickBot="1" x14ac:dyDescent="0.25">
      <c r="B51" s="29"/>
      <c r="E51" s="16">
        <v>22</v>
      </c>
      <c r="F51" s="17" t="str">
        <f>VLOOKUP(E51,'Full List'!A:B,2,0)</f>
        <v>The '59 Sound (Original Recording) - The Gaslight Anthem</v>
      </c>
      <c r="H51" s="25"/>
    </row>
    <row r="52" spans="2:10" s="15" customFormat="1" thickTop="1" x14ac:dyDescent="0.2">
      <c r="B52" s="29"/>
      <c r="F52" s="30">
        <f>F54</f>
        <v>0</v>
      </c>
      <c r="H52" s="25"/>
    </row>
    <row r="53" spans="2:10" s="15" customFormat="1" thickBot="1" x14ac:dyDescent="0.25">
      <c r="B53" s="19">
        <v>43</v>
      </c>
      <c r="C53" s="17" t="str">
        <f>VLOOKUP(B53,'Full List'!A:B,2,0)</f>
        <v>Great Expectations - The Gaslight Anthem</v>
      </c>
      <c r="D53" s="20"/>
      <c r="E53" s="20"/>
      <c r="F53" s="25"/>
      <c r="G53" s="22"/>
      <c r="H53" s="27"/>
    </row>
    <row r="54" spans="2:10" s="15" customFormat="1" ht="15.75" thickTop="1" thickBot="1" x14ac:dyDescent="0.25">
      <c r="B54" s="24"/>
      <c r="C54" s="25"/>
      <c r="D54" s="22"/>
      <c r="E54" s="26"/>
      <c r="F54" s="27"/>
    </row>
    <row r="55" spans="2:10" s="15" customFormat="1" ht="15.75" thickTop="1" thickBot="1" x14ac:dyDescent="0.25">
      <c r="B55" s="19">
        <v>86</v>
      </c>
      <c r="C55" s="27" t="str">
        <f>VLOOKUP(B55,'Full List'!A:B,2,0)</f>
        <v>Bring Da Ruckus - Wu-Tang Clan</v>
      </c>
      <c r="D55" s="20"/>
      <c r="E55" s="28"/>
    </row>
    <row r="56" spans="2:10" ht="15.75" thickTop="1" x14ac:dyDescent="0.25"/>
  </sheetData>
  <mergeCells count="6">
    <mergeCell ref="M1:N4"/>
    <mergeCell ref="B1:C4"/>
    <mergeCell ref="D1:F4"/>
    <mergeCell ref="G1:H4"/>
    <mergeCell ref="I1:J4"/>
    <mergeCell ref="K1:L4"/>
  </mergeCells>
  <conditionalFormatting sqref="C9:E10">
    <cfRule type="expression" dxfId="79" priority="72">
      <formula>"If+$C$3=$B$3"</formula>
    </cfRule>
  </conditionalFormatting>
  <conditionalFormatting sqref="C9:E11">
    <cfRule type="cellIs" dxfId="78" priority="73" operator="equal">
      <formula>#REF!</formula>
    </cfRule>
    <cfRule type="cellIs" dxfId="77" priority="74" operator="equal">
      <formula>#REF!</formula>
    </cfRule>
    <cfRule type="cellIs" dxfId="76" priority="75" operator="equal">
      <formula>#REF!</formula>
    </cfRule>
  </conditionalFormatting>
  <conditionalFormatting sqref="C13:E13 C14:D14">
    <cfRule type="expression" dxfId="75" priority="68">
      <formula>"If+$C$3=$B$3"</formula>
    </cfRule>
  </conditionalFormatting>
  <conditionalFormatting sqref="C13:E13 C15:E15 C14:D14">
    <cfRule type="cellIs" dxfId="74" priority="69" operator="equal">
      <formula>#REF!</formula>
    </cfRule>
    <cfRule type="cellIs" dxfId="73" priority="70" operator="equal">
      <formula>#REF!</formula>
    </cfRule>
    <cfRule type="cellIs" dxfId="72" priority="71" operator="equal">
      <formula>#REF!</formula>
    </cfRule>
  </conditionalFormatting>
  <conditionalFormatting sqref="C17:E17 C18:D18">
    <cfRule type="expression" dxfId="71" priority="64">
      <formula>"If+$C$3=$B$3"</formula>
    </cfRule>
  </conditionalFormatting>
  <conditionalFormatting sqref="C17:E17 C19:E19 C18:D18">
    <cfRule type="cellIs" dxfId="70" priority="65" operator="equal">
      <formula>#REF!</formula>
    </cfRule>
    <cfRule type="cellIs" dxfId="69" priority="66" operator="equal">
      <formula>#REF!</formula>
    </cfRule>
    <cfRule type="cellIs" dxfId="68" priority="67" operator="equal">
      <formula>#REF!</formula>
    </cfRule>
  </conditionalFormatting>
  <conditionalFormatting sqref="C23:C24">
    <cfRule type="expression" dxfId="67" priority="60">
      <formula>"If+$C$3=$B$3"</formula>
    </cfRule>
  </conditionalFormatting>
  <conditionalFormatting sqref="C23:C25">
    <cfRule type="cellIs" dxfId="66" priority="61" operator="equal">
      <formula>#REF!</formula>
    </cfRule>
    <cfRule type="cellIs" dxfId="65" priority="62" operator="equal">
      <formula>#REF!</formula>
    </cfRule>
    <cfRule type="cellIs" dxfId="64" priority="63" operator="equal">
      <formula>#REF!</formula>
    </cfRule>
  </conditionalFormatting>
  <conditionalFormatting sqref="C29:E29 C30:D30">
    <cfRule type="expression" dxfId="63" priority="56">
      <formula>"If+$C$3=$B$3"</formula>
    </cfRule>
  </conditionalFormatting>
  <conditionalFormatting sqref="C29:E29 C31:E31 C30:D30">
    <cfRule type="cellIs" dxfId="62" priority="57" operator="equal">
      <formula>#REF!</formula>
    </cfRule>
    <cfRule type="cellIs" dxfId="61" priority="58" operator="equal">
      <formula>#REF!</formula>
    </cfRule>
    <cfRule type="cellIs" dxfId="60" priority="59" operator="equal">
      <formula>#REF!</formula>
    </cfRule>
  </conditionalFormatting>
  <conditionalFormatting sqref="C35:E35 C36:D36">
    <cfRule type="expression" dxfId="59" priority="52">
      <formula>"If+$C$3=$B$3"</formula>
    </cfRule>
  </conditionalFormatting>
  <conditionalFormatting sqref="C35:E35 C37:E37 C36:D36">
    <cfRule type="cellIs" dxfId="58" priority="53" operator="equal">
      <formula>#REF!</formula>
    </cfRule>
    <cfRule type="cellIs" dxfId="57" priority="54" operator="equal">
      <formula>#REF!</formula>
    </cfRule>
    <cfRule type="cellIs" dxfId="56" priority="55" operator="equal">
      <formula>#REF!</formula>
    </cfRule>
  </conditionalFormatting>
  <conditionalFormatting sqref="C41:E41 C42:D42">
    <cfRule type="expression" dxfId="55" priority="48">
      <formula>"If+$C$3=$B$3"</formula>
    </cfRule>
  </conditionalFormatting>
  <conditionalFormatting sqref="C41:E41 C43:E43 C42:D42">
    <cfRule type="cellIs" dxfId="54" priority="49" operator="equal">
      <formula>#REF!</formula>
    </cfRule>
    <cfRule type="cellIs" dxfId="53" priority="50" operator="equal">
      <formula>#REF!</formula>
    </cfRule>
    <cfRule type="cellIs" dxfId="52" priority="51" operator="equal">
      <formula>#REF!</formula>
    </cfRule>
  </conditionalFormatting>
  <conditionalFormatting sqref="C47:E47 C48:D48">
    <cfRule type="expression" dxfId="51" priority="44">
      <formula>"If+$C$3=$B$3"</formula>
    </cfRule>
  </conditionalFormatting>
  <conditionalFormatting sqref="C47:E47 C49:E49 C48:D48">
    <cfRule type="cellIs" dxfId="50" priority="45" operator="equal">
      <formula>#REF!</formula>
    </cfRule>
    <cfRule type="cellIs" dxfId="49" priority="46" operator="equal">
      <formula>#REF!</formula>
    </cfRule>
    <cfRule type="cellIs" dxfId="48" priority="47" operator="equal">
      <formula>#REF!</formula>
    </cfRule>
  </conditionalFormatting>
  <conditionalFormatting sqref="C53:E53 C54:D54">
    <cfRule type="expression" dxfId="47" priority="40">
      <formula>"If+$C$3=$B$3"</formula>
    </cfRule>
  </conditionalFormatting>
  <conditionalFormatting sqref="C53:E53 C55:E55 C54:D54">
    <cfRule type="cellIs" dxfId="46" priority="41" operator="equal">
      <formula>#REF!</formula>
    </cfRule>
    <cfRule type="cellIs" dxfId="45" priority="42" operator="equal">
      <formula>#REF!</formula>
    </cfRule>
    <cfRule type="cellIs" dxfId="44" priority="43" operator="equal">
      <formula>#REF!</formula>
    </cfRule>
  </conditionalFormatting>
  <conditionalFormatting sqref="F7">
    <cfRule type="cellIs" dxfId="43" priority="37" operator="equal">
      <formula>#REF!</formula>
    </cfRule>
    <cfRule type="cellIs" dxfId="42" priority="38" operator="equal">
      <formula>#REF!</formula>
    </cfRule>
    <cfRule type="cellIs" dxfId="41" priority="39" operator="equal">
      <formula>#REF!</formula>
    </cfRule>
  </conditionalFormatting>
  <conditionalFormatting sqref="E14">
    <cfRule type="expression" dxfId="40" priority="33">
      <formula>"If+$C$3=$B$3"</formula>
    </cfRule>
  </conditionalFormatting>
  <conditionalFormatting sqref="E14">
    <cfRule type="cellIs" dxfId="39" priority="34" operator="equal">
      <formula>#REF!</formula>
    </cfRule>
    <cfRule type="cellIs" dxfId="38" priority="35" operator="equal">
      <formula>#REF!</formula>
    </cfRule>
    <cfRule type="cellIs" dxfId="37" priority="36" operator="equal">
      <formula>#REF!</formula>
    </cfRule>
  </conditionalFormatting>
  <conditionalFormatting sqref="E18">
    <cfRule type="expression" dxfId="36" priority="29">
      <formula>"If+$C$3=$B$3"</formula>
    </cfRule>
  </conditionalFormatting>
  <conditionalFormatting sqref="E18">
    <cfRule type="cellIs" dxfId="35" priority="30" operator="equal">
      <formula>#REF!</formula>
    </cfRule>
    <cfRule type="cellIs" dxfId="34" priority="31" operator="equal">
      <formula>#REF!</formula>
    </cfRule>
    <cfRule type="cellIs" dxfId="33" priority="32" operator="equal">
      <formula>#REF!</formula>
    </cfRule>
  </conditionalFormatting>
  <conditionalFormatting sqref="C9 C13 C17 C23 C29 C35 C41 C47 C53 F7">
    <cfRule type="cellIs" dxfId="32" priority="76" operator="equal">
      <formula>#REF!</formula>
    </cfRule>
    <cfRule type="cellIs" dxfId="31" priority="77" operator="equal">
      <formula>#REF!</formula>
    </cfRule>
    <cfRule type="cellIs" priority="78" operator="equal">
      <formula>#REF!</formula>
    </cfRule>
  </conditionalFormatting>
  <conditionalFormatting sqref="C11 C15 C19 C25 C31 C37 C43 C49 C55">
    <cfRule type="cellIs" dxfId="30" priority="79" operator="equal">
      <formula>#REF!</formula>
    </cfRule>
  </conditionalFormatting>
  <conditionalFormatting sqref="E30">
    <cfRule type="expression" dxfId="29" priority="25">
      <formula>"If+$C$3=$B$3"</formula>
    </cfRule>
  </conditionalFormatting>
  <conditionalFormatting sqref="E30">
    <cfRule type="cellIs" dxfId="28" priority="26" operator="equal">
      <formula>#REF!</formula>
    </cfRule>
    <cfRule type="cellIs" dxfId="27" priority="27" operator="equal">
      <formula>#REF!</formula>
    </cfRule>
    <cfRule type="cellIs" dxfId="26" priority="28" operator="equal">
      <formula>#REF!</formula>
    </cfRule>
  </conditionalFormatting>
  <conditionalFormatting sqref="E36">
    <cfRule type="expression" dxfId="25" priority="21">
      <formula>"If+$C$3=$B$3"</formula>
    </cfRule>
  </conditionalFormatting>
  <conditionalFormatting sqref="E36">
    <cfRule type="cellIs" dxfId="24" priority="22" operator="equal">
      <formula>#REF!</formula>
    </cfRule>
    <cfRule type="cellIs" dxfId="23" priority="23" operator="equal">
      <formula>#REF!</formula>
    </cfRule>
    <cfRule type="cellIs" dxfId="22" priority="24" operator="equal">
      <formula>#REF!</formula>
    </cfRule>
  </conditionalFormatting>
  <conditionalFormatting sqref="E42">
    <cfRule type="expression" dxfId="21" priority="17">
      <formula>"If+$C$3=$B$3"</formula>
    </cfRule>
  </conditionalFormatting>
  <conditionalFormatting sqref="E42">
    <cfRule type="cellIs" dxfId="20" priority="18" operator="equal">
      <formula>#REF!</formula>
    </cfRule>
    <cfRule type="cellIs" dxfId="19" priority="19" operator="equal">
      <formula>#REF!</formula>
    </cfRule>
    <cfRule type="cellIs" dxfId="18" priority="20" operator="equal">
      <formula>#REF!</formula>
    </cfRule>
  </conditionalFormatting>
  <conditionalFormatting sqref="E48">
    <cfRule type="expression" dxfId="17" priority="13">
      <formula>"If+$C$3=$B$3"</formula>
    </cfRule>
  </conditionalFormatting>
  <conditionalFormatting sqref="E48">
    <cfRule type="cellIs" dxfId="16" priority="14" operator="equal">
      <formula>#REF!</formula>
    </cfRule>
    <cfRule type="cellIs" dxfId="15" priority="15" operator="equal">
      <formula>#REF!</formula>
    </cfRule>
    <cfRule type="cellIs" dxfId="14" priority="16" operator="equal">
      <formula>#REF!</formula>
    </cfRule>
  </conditionalFormatting>
  <conditionalFormatting sqref="E54">
    <cfRule type="expression" dxfId="13" priority="9">
      <formula>"If+$C$3=$B$3"</formula>
    </cfRule>
  </conditionalFormatting>
  <conditionalFormatting sqref="E54">
    <cfRule type="cellIs" dxfId="12" priority="10" operator="equal">
      <formula>#REF!</formula>
    </cfRule>
    <cfRule type="cellIs" dxfId="11" priority="11" operator="equal">
      <formula>#REF!</formula>
    </cfRule>
    <cfRule type="cellIs" dxfId="10" priority="12" operator="equal">
      <formula>#REF!</formula>
    </cfRule>
  </conditionalFormatting>
  <conditionalFormatting sqref="F7">
    <cfRule type="cellIs" dxfId="9" priority="80" operator="equal">
      <formula>#REF!</formula>
    </cfRule>
    <cfRule type="expression" dxfId="8" priority="81">
      <formula>"If+$C$3=$B$3"</formula>
    </cfRule>
  </conditionalFormatting>
  <conditionalFormatting sqref="D23:E23 D24">
    <cfRule type="expression" dxfId="7" priority="5">
      <formula>"If+$C$3=$B$3"</formula>
    </cfRule>
  </conditionalFormatting>
  <conditionalFormatting sqref="D23:E23 D24">
    <cfRule type="cellIs" dxfId="6" priority="6" operator="equal">
      <formula>#REF!</formula>
    </cfRule>
    <cfRule type="cellIs" dxfId="5" priority="7" operator="equal">
      <formula>#REF!</formula>
    </cfRule>
    <cfRule type="cellIs" dxfId="4" priority="8" operator="equal">
      <formula>#REF!</formula>
    </cfRule>
  </conditionalFormatting>
  <conditionalFormatting sqref="E24">
    <cfRule type="expression" dxfId="3" priority="1">
      <formula>"If+$C$3=$B$3"</formula>
    </cfRule>
  </conditionalFormatting>
  <conditionalFormatting sqref="E24">
    <cfRule type="cellIs" dxfId="2" priority="2" operator="equal">
      <formula>#REF!</formula>
    </cfRule>
    <cfRule type="cellIs" dxfId="1" priority="3" operator="equal">
      <formula>#REF!</formula>
    </cfRule>
    <cfRule type="cellIs" dxfId="0" priority="4" operator="equal">
      <formula>#REF!</formula>
    </cfRule>
  </conditionalFormatting>
  <dataValidations count="24">
    <dataValidation type="list" allowBlank="1" showInputMessage="1" showErrorMessage="1" sqref="F10" xr:uid="{AD75D2F1-7AA9-4084-8D38-8A763FEC8491}">
      <formula1>$C$9:$C$11</formula1>
    </dataValidation>
    <dataValidation type="list" allowBlank="1" showInputMessage="1" showErrorMessage="1" sqref="H9" xr:uid="{8C38612B-DEA0-40D6-8C69-DA8CE5FF08DE}">
      <formula1>$F$7:$F$8</formula1>
    </dataValidation>
    <dataValidation type="list" allowBlank="1" showInputMessage="1" showErrorMessage="1" sqref="F14" xr:uid="{93115C3E-A3AB-4BF3-8A62-A50662952D45}">
      <formula1>$C$13:$C$15</formula1>
    </dataValidation>
    <dataValidation type="list" allowBlank="1" showInputMessage="1" showErrorMessage="1" sqref="F18" xr:uid="{E0A3EA30-FFEA-4962-95CE-DB395EFF46FC}">
      <formula1>$C$17:$C$19</formula1>
    </dataValidation>
    <dataValidation type="list" allowBlank="1" showInputMessage="1" showErrorMessage="1" sqref="H16" xr:uid="{0DE99CB0-BA81-4D8F-B82B-C250DE442A78}">
      <formula1>$F$14:$F$15</formula1>
    </dataValidation>
    <dataValidation type="list" allowBlank="1" showInputMessage="1" showErrorMessage="1" sqref="J13" xr:uid="{FBA285EB-7C0F-4EF1-AC1B-B4439E12B56B}">
      <formula1>$H$9:$H$10</formula1>
    </dataValidation>
    <dataValidation type="list" allowBlank="1" showInputMessage="1" showErrorMessage="1" sqref="F24" xr:uid="{40E7D9C8-70A2-48D0-8A3D-3A109D6D9222}">
      <formula1>$C$23:$C$25</formula1>
    </dataValidation>
    <dataValidation type="list" allowBlank="1" showInputMessage="1" showErrorMessage="1" sqref="H23" xr:uid="{7C8BC617-6F72-4589-9A0E-31130FAD8870}">
      <formula1>$F$21:$F$22</formula1>
    </dataValidation>
    <dataValidation type="list" allowBlank="1" showInputMessage="1" showErrorMessage="1" sqref="F30" xr:uid="{A8F67845-B926-4CFE-8B7E-3E8A325F9F02}">
      <formula1>$C$29:$C$31</formula1>
    </dataValidation>
    <dataValidation type="list" allowBlank="1" showInputMessage="1" showErrorMessage="1" sqref="H29" xr:uid="{67CD8876-4293-402B-AABF-8A502B58A219}">
      <formula1>$F$27:$F$28</formula1>
    </dataValidation>
    <dataValidation type="list" allowBlank="1" showInputMessage="1" showErrorMessage="1" sqref="J27" xr:uid="{D5254606-C448-4118-8D44-7DCFEE8B7E87}">
      <formula1>$H$23:$H$24</formula1>
    </dataValidation>
    <dataValidation type="list" allowBlank="1" showInputMessage="1" showErrorMessage="1" sqref="L21" xr:uid="{6B76EC0D-20C1-4CB6-AE69-73A1188A28F0}">
      <formula1>$J$13:$J$14</formula1>
    </dataValidation>
    <dataValidation type="list" allowBlank="1" showInputMessage="1" showErrorMessage="1" sqref="F36" xr:uid="{6FCF7F3E-22DC-420C-AA2F-765682D8B60E}">
      <formula1>$C$35:$C$37</formula1>
    </dataValidation>
    <dataValidation type="list" allowBlank="1" showInputMessage="1" showErrorMessage="1" sqref="F42" xr:uid="{2F3C1897-0C60-43AC-919A-FF20D126521A}">
      <formula1>$C$41:$C$43</formula1>
    </dataValidation>
    <dataValidation type="list" allowBlank="1" showInputMessage="1" showErrorMessage="1" sqref="H35" xr:uid="{60E86D1E-ED3A-4969-A629-0FEA30B047B5}">
      <formula1>$F$33:$F$34</formula1>
    </dataValidation>
    <dataValidation type="list" allowBlank="1" showInputMessage="1" showErrorMessage="1" sqref="H41" xr:uid="{2BA867B7-7E8B-460F-8D5C-5AD606B372A3}">
      <formula1>$F$39:$F$40</formula1>
    </dataValidation>
    <dataValidation type="list" allowBlank="1" showInputMessage="1" showErrorMessage="1" sqref="J39" xr:uid="{30E5BDC7-4B57-4C97-8935-27492BB7C9EC}">
      <formula1>$H$35:$H$36</formula1>
    </dataValidation>
    <dataValidation type="list" allowBlank="1" showInputMessage="1" showErrorMessage="1" sqref="F48" xr:uid="{8E81EABA-DA3E-4D0E-B704-C40C69F9F8C3}">
      <formula1>$C$47:$C$49</formula1>
    </dataValidation>
    <dataValidation type="list" allowBlank="1" showInputMessage="1" showErrorMessage="1" sqref="F54" xr:uid="{C07C05B5-C68F-4E7C-A15B-2387F65B76A8}">
      <formula1>$C$53:$C$55</formula1>
    </dataValidation>
    <dataValidation type="list" allowBlank="1" showInputMessage="1" showErrorMessage="1" sqref="H47" xr:uid="{C1EED89D-634B-4339-82C0-531640F98695}">
      <formula1>$F$45:$F$46</formula1>
    </dataValidation>
    <dataValidation type="list" allowBlank="1" showInputMessage="1" showErrorMessage="1" sqref="H53" xr:uid="{6F4BF3D0-B5B6-42E8-8101-ABADD1E14EF0}">
      <formula1>$F$51:$F$52</formula1>
    </dataValidation>
    <dataValidation type="list" allowBlank="1" showInputMessage="1" showErrorMessage="1" sqref="J50" xr:uid="{A68C03E5-C1C1-4046-911F-5D180A0D630E}">
      <formula1>$H$47:$H$48</formula1>
    </dataValidation>
    <dataValidation type="list" allowBlank="1" showInputMessage="1" showErrorMessage="1" sqref="L45" xr:uid="{2474D594-DE3B-44D8-BD4E-E61C3B52E8CD}">
      <formula1>$J$39:$J$40</formula1>
    </dataValidation>
    <dataValidation type="list" allowBlank="1" showInputMessage="1" showErrorMessage="1" sqref="N33" xr:uid="{71B2C3EA-87E2-44C1-AD77-6247441C770C}">
      <formula1>$L$21:$L$22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59E5-1D5D-44DE-92DA-55971D97ECDF}">
  <dimension ref="A1:J30"/>
  <sheetViews>
    <sheetView showGridLines="0" topLeftCell="C1" zoomScale="70" zoomScaleNormal="70" workbookViewId="0">
      <pane ySplit="4" topLeftCell="A5" activePane="bottomLeft" state="frozen"/>
      <selection pane="bottomLeft" activeCell="F28" sqref="F28"/>
    </sheetView>
  </sheetViews>
  <sheetFormatPr defaultRowHeight="15" x14ac:dyDescent="0.25"/>
  <cols>
    <col min="1" max="1" width="3.7109375" style="3" customWidth="1"/>
    <col min="2" max="2" width="4" style="3" bestFit="1" customWidth="1"/>
    <col min="3" max="3" width="53.85546875" style="3" bestFit="1" customWidth="1"/>
    <col min="4" max="4" width="7.140625" style="3" customWidth="1"/>
    <col min="5" max="5" width="3" style="3" bestFit="1" customWidth="1"/>
    <col min="6" max="6" width="80.7109375" style="3" bestFit="1" customWidth="1"/>
    <col min="7" max="7" width="3" style="3" customWidth="1"/>
    <col min="8" max="8" width="7.140625" style="3" customWidth="1"/>
    <col min="9" max="9" width="3.140625" style="3" customWidth="1"/>
    <col min="10" max="10" width="53.85546875" style="3" bestFit="1" customWidth="1"/>
    <col min="11" max="16384" width="9.140625" style="3"/>
  </cols>
  <sheetData>
    <row r="1" spans="1:10" ht="18" customHeight="1" x14ac:dyDescent="0.55000000000000004">
      <c r="A1" s="10"/>
      <c r="B1" s="31" t="s">
        <v>109</v>
      </c>
      <c r="C1" s="31"/>
      <c r="D1" s="31" t="s">
        <v>108</v>
      </c>
      <c r="E1" s="31"/>
      <c r="F1" s="31"/>
      <c r="G1" s="31"/>
      <c r="H1" s="31"/>
      <c r="I1" s="31" t="s">
        <v>104</v>
      </c>
      <c r="J1" s="31"/>
    </row>
    <row r="2" spans="1:10" ht="18" customHeight="1" x14ac:dyDescent="0.55000000000000004">
      <c r="A2" s="10"/>
      <c r="B2" s="31"/>
      <c r="C2" s="31"/>
      <c r="D2" s="31"/>
      <c r="E2" s="31"/>
      <c r="F2" s="31"/>
      <c r="G2" s="31"/>
      <c r="H2" s="31"/>
      <c r="I2" s="31"/>
      <c r="J2" s="31"/>
    </row>
    <row r="3" spans="1:10" ht="18" customHeight="1" x14ac:dyDescent="0.55000000000000004">
      <c r="A3" s="10"/>
      <c r="B3" s="31"/>
      <c r="C3" s="31"/>
      <c r="D3" s="31"/>
      <c r="E3" s="31"/>
      <c r="F3" s="31"/>
      <c r="G3" s="31"/>
      <c r="H3" s="31"/>
      <c r="I3" s="31"/>
      <c r="J3" s="31"/>
    </row>
    <row r="4" spans="1:10" ht="18" customHeight="1" x14ac:dyDescent="0.55000000000000004">
      <c r="A4" s="10"/>
      <c r="B4" s="31"/>
      <c r="C4" s="31"/>
      <c r="D4" s="31"/>
      <c r="E4" s="31"/>
      <c r="F4" s="31"/>
      <c r="G4" s="31"/>
      <c r="H4" s="31"/>
      <c r="I4" s="31"/>
      <c r="J4" s="31"/>
    </row>
    <row r="5" spans="1:10" ht="18" customHeight="1" x14ac:dyDescent="0.55000000000000004">
      <c r="A5" s="10"/>
      <c r="B5" s="9"/>
      <c r="C5" s="9"/>
      <c r="D5" s="45"/>
      <c r="E5" s="45"/>
      <c r="F5" s="45"/>
      <c r="G5" s="45"/>
      <c r="H5" s="45"/>
      <c r="I5" s="9"/>
      <c r="J5" s="9"/>
    </row>
    <row r="6" spans="1:10" ht="18" customHeight="1" x14ac:dyDescent="0.55000000000000004">
      <c r="A6" s="10"/>
      <c r="B6" s="9"/>
      <c r="C6" s="9"/>
      <c r="D6" s="45"/>
      <c r="E6" s="45"/>
      <c r="F6" s="45"/>
      <c r="G6" s="45"/>
      <c r="H6" s="45"/>
      <c r="I6" s="9"/>
      <c r="J6" s="9"/>
    </row>
    <row r="7" spans="1:10" ht="18" customHeight="1" x14ac:dyDescent="0.55000000000000004">
      <c r="A7" s="10"/>
      <c r="B7" s="9"/>
      <c r="C7" s="9"/>
      <c r="D7" s="45"/>
      <c r="E7" s="45"/>
      <c r="F7" s="45"/>
      <c r="G7" s="45"/>
      <c r="H7" s="45"/>
      <c r="I7" s="9"/>
      <c r="J7" s="9"/>
    </row>
    <row r="8" spans="1:10" ht="18" customHeight="1" x14ac:dyDescent="0.55000000000000004">
      <c r="A8" s="10"/>
      <c r="B8" s="9"/>
      <c r="C8" s="9"/>
      <c r="D8" s="45"/>
      <c r="E8" s="45"/>
      <c r="F8" s="45"/>
      <c r="G8" s="45"/>
      <c r="H8" s="45"/>
      <c r="I8" s="9"/>
      <c r="J8" s="9"/>
    </row>
    <row r="9" spans="1:10" ht="18" customHeight="1" x14ac:dyDescent="0.55000000000000004">
      <c r="A9" s="10"/>
      <c r="B9" s="9"/>
      <c r="C9" s="9"/>
      <c r="D9" s="45"/>
      <c r="E9" s="45"/>
      <c r="F9" s="45"/>
      <c r="G9" s="45"/>
      <c r="H9" s="45"/>
      <c r="I9" s="9"/>
      <c r="J9" s="9"/>
    </row>
    <row r="10" spans="1:10" ht="18" customHeight="1" x14ac:dyDescent="0.55000000000000004">
      <c r="A10" s="10"/>
      <c r="B10" s="9"/>
      <c r="C10" s="9"/>
      <c r="D10" s="9"/>
      <c r="E10" s="9"/>
      <c r="F10" s="9"/>
      <c r="G10" s="9"/>
      <c r="H10" s="9"/>
      <c r="I10" s="9"/>
      <c r="J10" s="9"/>
    </row>
    <row r="11" spans="1:10" ht="18" customHeight="1" x14ac:dyDescent="0.55000000000000004">
      <c r="A11" s="10"/>
      <c r="B11" s="37">
        <f>'Region 1'!N33</f>
        <v>0</v>
      </c>
      <c r="C11" s="39">
        <f>'Region 1'!N33</f>
        <v>0</v>
      </c>
      <c r="D11" s="9"/>
      <c r="E11" s="9"/>
      <c r="F11" s="9"/>
      <c r="G11" s="9"/>
      <c r="H11" s="9"/>
      <c r="I11" s="37"/>
      <c r="J11" s="39">
        <f>'Region 3'!N33</f>
        <v>0</v>
      </c>
    </row>
    <row r="12" spans="1:10" ht="18" customHeight="1" x14ac:dyDescent="0.55000000000000004">
      <c r="A12" s="10"/>
      <c r="B12" s="37"/>
      <c r="C12" s="39"/>
      <c r="D12" s="9"/>
      <c r="E12" s="9"/>
      <c r="F12" s="9"/>
      <c r="G12" s="9"/>
      <c r="H12" s="9"/>
      <c r="I12" s="37"/>
      <c r="J12" s="39"/>
    </row>
    <row r="13" spans="1:10" ht="18" customHeight="1" x14ac:dyDescent="0.55000000000000004">
      <c r="A13" s="10"/>
      <c r="B13" s="37"/>
      <c r="C13" s="39"/>
      <c r="D13" s="9"/>
      <c r="E13" s="9"/>
      <c r="F13" s="9"/>
      <c r="G13" s="9"/>
      <c r="H13" s="9"/>
      <c r="I13" s="37"/>
      <c r="J13" s="39"/>
    </row>
    <row r="14" spans="1:10" ht="18" customHeight="1" thickBot="1" x14ac:dyDescent="0.6">
      <c r="A14" s="10"/>
      <c r="B14" s="38"/>
      <c r="C14" s="40"/>
      <c r="D14" s="9"/>
      <c r="E14" s="9"/>
      <c r="F14" s="9"/>
      <c r="G14" s="9"/>
      <c r="H14" s="9"/>
      <c r="I14" s="38"/>
      <c r="J14" s="40"/>
    </row>
    <row r="15" spans="1:10" ht="15.75" thickTop="1" x14ac:dyDescent="0.25">
      <c r="C15" s="46">
        <f>C26</f>
        <v>0</v>
      </c>
      <c r="I15" s="13"/>
      <c r="J15" s="47">
        <f>J26</f>
        <v>0</v>
      </c>
    </row>
    <row r="16" spans="1:10" x14ac:dyDescent="0.25">
      <c r="C16" s="6"/>
      <c r="I16" s="14"/>
    </row>
    <row r="17" spans="2:10" x14ac:dyDescent="0.25">
      <c r="C17" s="6"/>
      <c r="F17" s="32"/>
      <c r="G17" s="8"/>
      <c r="H17" s="8"/>
      <c r="I17" s="14"/>
    </row>
    <row r="18" spans="2:10" x14ac:dyDescent="0.25">
      <c r="C18" s="6"/>
      <c r="F18" s="32"/>
      <c r="G18" s="8"/>
      <c r="H18" s="8"/>
      <c r="I18" s="14"/>
    </row>
    <row r="19" spans="2:10" x14ac:dyDescent="0.25">
      <c r="C19" s="6"/>
      <c r="F19" s="32"/>
      <c r="G19" s="8"/>
      <c r="H19" s="8"/>
      <c r="I19" s="14"/>
    </row>
    <row r="20" spans="2:10" ht="15.75" thickBot="1" x14ac:dyDescent="0.3">
      <c r="C20" s="6"/>
      <c r="D20" s="7"/>
      <c r="E20" s="4"/>
      <c r="F20" s="33"/>
      <c r="G20" s="11"/>
      <c r="H20" s="11"/>
      <c r="I20" s="14"/>
    </row>
    <row r="21" spans="2:10" ht="15.75" thickTop="1" x14ac:dyDescent="0.25">
      <c r="C21" s="6"/>
      <c r="D21" s="5"/>
      <c r="E21" s="5"/>
      <c r="F21" s="35"/>
      <c r="G21" s="11"/>
      <c r="H21" s="51"/>
      <c r="I21" s="14"/>
    </row>
    <row r="22" spans="2:10" x14ac:dyDescent="0.25">
      <c r="C22" s="6"/>
      <c r="F22" s="36"/>
      <c r="G22" s="11"/>
      <c r="H22" s="51"/>
      <c r="I22" s="14"/>
    </row>
    <row r="23" spans="2:10" x14ac:dyDescent="0.25">
      <c r="C23" s="6"/>
      <c r="F23" s="36"/>
      <c r="G23" s="11"/>
      <c r="H23" s="51"/>
      <c r="I23" s="14"/>
    </row>
    <row r="24" spans="2:10" ht="15.75" thickBot="1" x14ac:dyDescent="0.3">
      <c r="C24" s="6"/>
      <c r="F24" s="52"/>
      <c r="G24" s="53"/>
      <c r="H24" s="54"/>
      <c r="I24" s="14"/>
    </row>
    <row r="25" spans="2:10" ht="15.75" thickTop="1" x14ac:dyDescent="0.25">
      <c r="C25" s="6"/>
      <c r="I25" s="14"/>
    </row>
    <row r="26" spans="2:10" ht="15" customHeight="1" x14ac:dyDescent="0.25">
      <c r="B26" s="37"/>
      <c r="C26" s="41">
        <f>'Region 2'!N33</f>
        <v>0</v>
      </c>
      <c r="F26" s="12"/>
      <c r="G26" s="12"/>
      <c r="H26" s="12"/>
      <c r="I26" s="43"/>
      <c r="J26" s="39">
        <f>'Region 4'!N33</f>
        <v>0</v>
      </c>
    </row>
    <row r="27" spans="2:10" ht="15" customHeight="1" x14ac:dyDescent="0.25">
      <c r="B27" s="37"/>
      <c r="C27" s="41"/>
      <c r="F27" s="12"/>
      <c r="G27" s="12"/>
      <c r="H27" s="12"/>
      <c r="I27" s="43"/>
      <c r="J27" s="39"/>
    </row>
    <row r="28" spans="2:10" ht="15" customHeight="1" x14ac:dyDescent="0.25">
      <c r="B28" s="37"/>
      <c r="C28" s="41"/>
      <c r="F28" s="12"/>
      <c r="G28" s="12"/>
      <c r="H28" s="12"/>
      <c r="I28" s="43"/>
      <c r="J28" s="39"/>
    </row>
    <row r="29" spans="2:10" ht="15.75" customHeight="1" thickBot="1" x14ac:dyDescent="0.3">
      <c r="B29" s="38"/>
      <c r="C29" s="42"/>
      <c r="F29" s="12"/>
      <c r="G29" s="12"/>
      <c r="H29" s="12"/>
      <c r="I29" s="44"/>
      <c r="J29" s="40"/>
    </row>
    <row r="30" spans="2:10" ht="45" thickTop="1" x14ac:dyDescent="0.25">
      <c r="B30" s="34"/>
      <c r="C30" s="34"/>
    </row>
  </sheetData>
  <mergeCells count="11">
    <mergeCell ref="B30:C30"/>
    <mergeCell ref="F21:F24"/>
    <mergeCell ref="B1:C4"/>
    <mergeCell ref="I1:J4"/>
    <mergeCell ref="D1:H4"/>
    <mergeCell ref="C11:C14"/>
    <mergeCell ref="C26:C29"/>
    <mergeCell ref="J26:J29"/>
    <mergeCell ref="J11:J14"/>
    <mergeCell ref="D5:H9"/>
    <mergeCell ref="F17:F20"/>
  </mergeCells>
  <dataValidations count="3">
    <dataValidation type="list" allowBlank="1" showInputMessage="1" showErrorMessage="1" sqref="D5:H9" xr:uid="{888D1CCD-308F-4BC7-835E-D234835AECF8}">
      <formula1>$F$17:$F$24</formula1>
    </dataValidation>
    <dataValidation type="list" allowBlank="1" showInputMessage="1" showErrorMessage="1" sqref="F17:F20" xr:uid="{70C7B1A2-6C5A-4E49-9873-56280643D98C}">
      <formula1>$C$11:$C$15</formula1>
    </dataValidation>
    <dataValidation type="list" allowBlank="1" showInputMessage="1" showErrorMessage="1" sqref="F21:F24" xr:uid="{7C292142-7F7E-4130-AE35-0F5965784351}">
      <formula1>$J$11:$J$15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1731-F2E2-4BF9-96EA-3BEADB7D5B6D}">
  <sheetPr codeName="Sheet1"/>
  <dimension ref="A1:B101"/>
  <sheetViews>
    <sheetView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2" max="2" width="81.425781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 s="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22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26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t="s">
        <v>28</v>
      </c>
    </row>
    <row r="29" spans="1:2" x14ac:dyDescent="0.25">
      <c r="A29">
        <v>28</v>
      </c>
      <c r="B29" t="s">
        <v>29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31</v>
      </c>
    </row>
    <row r="32" spans="1:2" x14ac:dyDescent="0.25">
      <c r="A32">
        <v>31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33</v>
      </c>
      <c r="B34" t="s">
        <v>34</v>
      </c>
    </row>
    <row r="35" spans="1:2" x14ac:dyDescent="0.25">
      <c r="A35">
        <v>34</v>
      </c>
      <c r="B35" t="s">
        <v>35</v>
      </c>
    </row>
    <row r="36" spans="1:2" x14ac:dyDescent="0.25">
      <c r="A36">
        <v>35</v>
      </c>
      <c r="B36" t="s">
        <v>36</v>
      </c>
    </row>
    <row r="37" spans="1:2" x14ac:dyDescent="0.25">
      <c r="A37">
        <v>36</v>
      </c>
      <c r="B37" t="s">
        <v>37</v>
      </c>
    </row>
    <row r="38" spans="1:2" x14ac:dyDescent="0.25">
      <c r="A38">
        <v>37</v>
      </c>
      <c r="B38" t="s">
        <v>38</v>
      </c>
    </row>
    <row r="39" spans="1:2" x14ac:dyDescent="0.25">
      <c r="A39">
        <v>38</v>
      </c>
      <c r="B39" t="s">
        <v>39</v>
      </c>
    </row>
    <row r="40" spans="1:2" x14ac:dyDescent="0.25">
      <c r="A40">
        <v>39</v>
      </c>
      <c r="B40" t="s">
        <v>40</v>
      </c>
    </row>
    <row r="41" spans="1:2" x14ac:dyDescent="0.25">
      <c r="A41">
        <v>40</v>
      </c>
      <c r="B41" t="s">
        <v>41</v>
      </c>
    </row>
    <row r="42" spans="1:2" x14ac:dyDescent="0.25">
      <c r="A42">
        <v>41</v>
      </c>
      <c r="B42" t="s">
        <v>42</v>
      </c>
    </row>
    <row r="43" spans="1:2" x14ac:dyDescent="0.25">
      <c r="A43">
        <v>42</v>
      </c>
      <c r="B43" t="s">
        <v>43</v>
      </c>
    </row>
    <row r="44" spans="1:2" x14ac:dyDescent="0.25">
      <c r="A44">
        <v>43</v>
      </c>
      <c r="B44" t="s">
        <v>44</v>
      </c>
    </row>
    <row r="45" spans="1:2" x14ac:dyDescent="0.25">
      <c r="A45">
        <v>44</v>
      </c>
      <c r="B45" t="s">
        <v>45</v>
      </c>
    </row>
    <row r="46" spans="1:2" x14ac:dyDescent="0.25">
      <c r="A46">
        <v>45</v>
      </c>
      <c r="B46" t="s">
        <v>46</v>
      </c>
    </row>
    <row r="47" spans="1:2" x14ac:dyDescent="0.25">
      <c r="A47">
        <v>46</v>
      </c>
      <c r="B47" t="s">
        <v>47</v>
      </c>
    </row>
    <row r="48" spans="1:2" x14ac:dyDescent="0.25">
      <c r="A48">
        <v>47</v>
      </c>
      <c r="B48" t="s">
        <v>48</v>
      </c>
    </row>
    <row r="49" spans="1:2" x14ac:dyDescent="0.25">
      <c r="A49">
        <v>48</v>
      </c>
      <c r="B49" t="s">
        <v>49</v>
      </c>
    </row>
    <row r="50" spans="1:2" x14ac:dyDescent="0.25">
      <c r="A50">
        <v>49</v>
      </c>
      <c r="B50" t="s">
        <v>50</v>
      </c>
    </row>
    <row r="51" spans="1:2" x14ac:dyDescent="0.25">
      <c r="A51">
        <v>50</v>
      </c>
      <c r="B51" t="s">
        <v>51</v>
      </c>
    </row>
    <row r="52" spans="1:2" x14ac:dyDescent="0.25">
      <c r="A52">
        <v>51</v>
      </c>
      <c r="B52" t="s">
        <v>52</v>
      </c>
    </row>
    <row r="53" spans="1:2" x14ac:dyDescent="0.25">
      <c r="A53">
        <v>52</v>
      </c>
      <c r="B53" t="s">
        <v>53</v>
      </c>
    </row>
    <row r="54" spans="1:2" x14ac:dyDescent="0.25">
      <c r="A54">
        <v>53</v>
      </c>
      <c r="B54" t="s">
        <v>54</v>
      </c>
    </row>
    <row r="55" spans="1:2" x14ac:dyDescent="0.25">
      <c r="A55">
        <v>54</v>
      </c>
      <c r="B55" t="s">
        <v>55</v>
      </c>
    </row>
    <row r="56" spans="1:2" x14ac:dyDescent="0.25">
      <c r="A56">
        <v>55</v>
      </c>
      <c r="B56" t="s">
        <v>56</v>
      </c>
    </row>
    <row r="57" spans="1:2" x14ac:dyDescent="0.25">
      <c r="A57">
        <v>56</v>
      </c>
      <c r="B57" t="s">
        <v>57</v>
      </c>
    </row>
    <row r="58" spans="1:2" x14ac:dyDescent="0.25">
      <c r="A58">
        <v>57</v>
      </c>
      <c r="B58" t="s">
        <v>58</v>
      </c>
    </row>
    <row r="59" spans="1:2" x14ac:dyDescent="0.25">
      <c r="A59">
        <v>58</v>
      </c>
      <c r="B59" t="s">
        <v>59</v>
      </c>
    </row>
    <row r="60" spans="1:2" x14ac:dyDescent="0.25">
      <c r="A60">
        <v>59</v>
      </c>
      <c r="B60" t="s">
        <v>60</v>
      </c>
    </row>
    <row r="61" spans="1:2" x14ac:dyDescent="0.25">
      <c r="A61">
        <v>60</v>
      </c>
      <c r="B61" t="s">
        <v>61</v>
      </c>
    </row>
    <row r="62" spans="1:2" x14ac:dyDescent="0.25">
      <c r="A62">
        <v>61</v>
      </c>
      <c r="B62" t="s">
        <v>62</v>
      </c>
    </row>
    <row r="63" spans="1:2" x14ac:dyDescent="0.25">
      <c r="A63">
        <v>62</v>
      </c>
      <c r="B63" t="s">
        <v>63</v>
      </c>
    </row>
    <row r="64" spans="1:2" x14ac:dyDescent="0.25">
      <c r="A64">
        <v>63</v>
      </c>
      <c r="B64" t="s">
        <v>64</v>
      </c>
    </row>
    <row r="65" spans="1:2" x14ac:dyDescent="0.25">
      <c r="A65">
        <v>64</v>
      </c>
      <c r="B65" t="s">
        <v>65</v>
      </c>
    </row>
    <row r="66" spans="1:2" x14ac:dyDescent="0.25">
      <c r="A66">
        <v>65</v>
      </c>
      <c r="B66" t="s">
        <v>66</v>
      </c>
    </row>
    <row r="67" spans="1:2" x14ac:dyDescent="0.25">
      <c r="A67">
        <v>66</v>
      </c>
      <c r="B67" t="s">
        <v>67</v>
      </c>
    </row>
    <row r="68" spans="1:2" x14ac:dyDescent="0.25">
      <c r="A68">
        <v>67</v>
      </c>
      <c r="B68" t="s">
        <v>68</v>
      </c>
    </row>
    <row r="69" spans="1:2" x14ac:dyDescent="0.25">
      <c r="A69">
        <v>68</v>
      </c>
      <c r="B69" t="s">
        <v>69</v>
      </c>
    </row>
    <row r="70" spans="1:2" x14ac:dyDescent="0.25">
      <c r="A70">
        <v>69</v>
      </c>
      <c r="B70" t="s">
        <v>70</v>
      </c>
    </row>
    <row r="71" spans="1:2" x14ac:dyDescent="0.25">
      <c r="A71">
        <v>70</v>
      </c>
      <c r="B71" t="s">
        <v>71</v>
      </c>
    </row>
    <row r="72" spans="1:2" x14ac:dyDescent="0.25">
      <c r="A72">
        <v>71</v>
      </c>
      <c r="B72" t="s">
        <v>72</v>
      </c>
    </row>
    <row r="73" spans="1:2" x14ac:dyDescent="0.25">
      <c r="A73">
        <v>72</v>
      </c>
      <c r="B73" t="s">
        <v>73</v>
      </c>
    </row>
    <row r="74" spans="1:2" x14ac:dyDescent="0.25">
      <c r="A74">
        <v>73</v>
      </c>
      <c r="B74" t="s">
        <v>74</v>
      </c>
    </row>
    <row r="75" spans="1:2" x14ac:dyDescent="0.25">
      <c r="A75">
        <v>74</v>
      </c>
      <c r="B75" t="s">
        <v>75</v>
      </c>
    </row>
    <row r="76" spans="1:2" x14ac:dyDescent="0.25">
      <c r="A76">
        <v>75</v>
      </c>
      <c r="B76" t="s">
        <v>76</v>
      </c>
    </row>
    <row r="77" spans="1:2" x14ac:dyDescent="0.25">
      <c r="A77">
        <v>76</v>
      </c>
      <c r="B77" t="s">
        <v>77</v>
      </c>
    </row>
    <row r="78" spans="1:2" x14ac:dyDescent="0.25">
      <c r="A78">
        <v>77</v>
      </c>
      <c r="B78" t="s">
        <v>78</v>
      </c>
    </row>
    <row r="79" spans="1:2" x14ac:dyDescent="0.25">
      <c r="A79">
        <v>78</v>
      </c>
      <c r="B79" t="s">
        <v>79</v>
      </c>
    </row>
    <row r="80" spans="1:2" x14ac:dyDescent="0.25">
      <c r="A80">
        <v>79</v>
      </c>
      <c r="B80" t="s">
        <v>80</v>
      </c>
    </row>
    <row r="81" spans="1:2" x14ac:dyDescent="0.25">
      <c r="A81">
        <v>80</v>
      </c>
      <c r="B81" t="s">
        <v>81</v>
      </c>
    </row>
    <row r="82" spans="1:2" x14ac:dyDescent="0.25">
      <c r="A82">
        <v>81</v>
      </c>
      <c r="B82" t="s">
        <v>82</v>
      </c>
    </row>
    <row r="83" spans="1:2" x14ac:dyDescent="0.25">
      <c r="A83">
        <v>82</v>
      </c>
      <c r="B83" t="s">
        <v>83</v>
      </c>
    </row>
    <row r="84" spans="1:2" x14ac:dyDescent="0.25">
      <c r="A84">
        <v>83</v>
      </c>
      <c r="B84" t="s">
        <v>84</v>
      </c>
    </row>
    <row r="85" spans="1:2" x14ac:dyDescent="0.25">
      <c r="A85">
        <v>84</v>
      </c>
      <c r="B85" t="s">
        <v>85</v>
      </c>
    </row>
    <row r="86" spans="1:2" x14ac:dyDescent="0.25">
      <c r="A86">
        <v>85</v>
      </c>
      <c r="B86" t="s">
        <v>86</v>
      </c>
    </row>
    <row r="87" spans="1:2" x14ac:dyDescent="0.25">
      <c r="A87">
        <v>86</v>
      </c>
      <c r="B87" t="s">
        <v>87</v>
      </c>
    </row>
    <row r="88" spans="1:2" x14ac:dyDescent="0.25">
      <c r="A88">
        <v>87</v>
      </c>
      <c r="B88" t="s">
        <v>88</v>
      </c>
    </row>
    <row r="89" spans="1:2" x14ac:dyDescent="0.25">
      <c r="A89">
        <v>88</v>
      </c>
      <c r="B89" t="s">
        <v>89</v>
      </c>
    </row>
    <row r="90" spans="1:2" x14ac:dyDescent="0.25">
      <c r="A90">
        <v>89</v>
      </c>
      <c r="B90" t="s">
        <v>90</v>
      </c>
    </row>
    <row r="91" spans="1:2" x14ac:dyDescent="0.25">
      <c r="A91">
        <v>90</v>
      </c>
      <c r="B91" t="s">
        <v>91</v>
      </c>
    </row>
    <row r="92" spans="1:2" x14ac:dyDescent="0.25">
      <c r="A92">
        <v>91</v>
      </c>
      <c r="B92" t="s">
        <v>92</v>
      </c>
    </row>
    <row r="93" spans="1:2" x14ac:dyDescent="0.25">
      <c r="A93">
        <v>92</v>
      </c>
      <c r="B93" t="s">
        <v>93</v>
      </c>
    </row>
    <row r="94" spans="1:2" x14ac:dyDescent="0.25">
      <c r="A94">
        <v>93</v>
      </c>
      <c r="B94" t="s">
        <v>94</v>
      </c>
    </row>
    <row r="95" spans="1:2" x14ac:dyDescent="0.25">
      <c r="A95">
        <v>94</v>
      </c>
      <c r="B95" t="s">
        <v>95</v>
      </c>
    </row>
    <row r="96" spans="1:2" x14ac:dyDescent="0.25">
      <c r="A96">
        <v>95</v>
      </c>
      <c r="B96" t="s">
        <v>96</v>
      </c>
    </row>
    <row r="97" spans="1:2" x14ac:dyDescent="0.25">
      <c r="A97">
        <v>96</v>
      </c>
      <c r="B97" t="s">
        <v>97</v>
      </c>
    </row>
    <row r="98" spans="1:2" x14ac:dyDescent="0.25">
      <c r="A98">
        <v>97</v>
      </c>
      <c r="B98" t="s">
        <v>98</v>
      </c>
    </row>
    <row r="99" spans="1:2" x14ac:dyDescent="0.25">
      <c r="A99">
        <v>98</v>
      </c>
      <c r="B99" t="s">
        <v>99</v>
      </c>
    </row>
    <row r="100" spans="1:2" x14ac:dyDescent="0.25">
      <c r="A100">
        <v>99</v>
      </c>
      <c r="B100" t="s">
        <v>100</v>
      </c>
    </row>
    <row r="101" spans="1:2" x14ac:dyDescent="0.25">
      <c r="A101">
        <v>100</v>
      </c>
      <c r="B101" t="s">
        <v>101</v>
      </c>
    </row>
  </sheetData>
  <sortState xmlns:xlrd2="http://schemas.microsoft.com/office/spreadsheetml/2017/richdata2" ref="A2:B124">
    <sortCondition ref="A2:A1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 1</vt:lpstr>
      <vt:lpstr>Region 2</vt:lpstr>
      <vt:lpstr>Region 3</vt:lpstr>
      <vt:lpstr>Region 4</vt:lpstr>
      <vt:lpstr>Final Four</vt:lpstr>
      <vt:lpstr>Full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Leahy</dc:creator>
  <cp:lastModifiedBy>John Leahy</cp:lastModifiedBy>
  <dcterms:created xsi:type="dcterms:W3CDTF">2018-12-14T03:21:53Z</dcterms:created>
  <dcterms:modified xsi:type="dcterms:W3CDTF">2018-12-16T22:00:03Z</dcterms:modified>
</cp:coreProperties>
</file>