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EEEBAC45-2289-744F-93A9-697FD834986B}" xr6:coauthVersionLast="36" xr6:coauthVersionMax="36" xr10:uidLastSave="{00000000-0000-0000-0000-000000000000}"/>
  <bookViews>
    <workbookView xWindow="760" yWindow="700" windowWidth="28040" windowHeight="17040" xr2:uid="{3E2CA086-AD12-8B41-A19E-BA1F657256E1}"/>
  </bookViews>
  <sheets>
    <sheet name="Sheet1" sheetId="1" r:id="rId1"/>
  </sheets>
  <definedNames>
    <definedName name="solver_adj" localSheetId="0" hidden="1">Sheet1!$B$11:$B$12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E4" i="1"/>
  <c r="F4" i="1" s="1"/>
  <c r="B14" i="1" l="1"/>
</calcChain>
</file>

<file path=xl/sharedStrings.xml><?xml version="1.0" encoding="utf-8"?>
<sst xmlns="http://schemas.openxmlformats.org/spreadsheetml/2006/main" count="15" uniqueCount="15">
  <si>
    <t>Optimizing the location of a central facility</t>
  </si>
  <si>
    <t>Abbeville</t>
  </si>
  <si>
    <t>Benton</t>
  </si>
  <si>
    <t>Clayton</t>
  </si>
  <si>
    <t>Dunning</t>
  </si>
  <si>
    <t>Eden</t>
  </si>
  <si>
    <t>x</t>
  </si>
  <si>
    <t>y</t>
  </si>
  <si>
    <t>Annual trips</t>
  </si>
  <si>
    <t>Variables</t>
  </si>
  <si>
    <t>Objective function</t>
  </si>
  <si>
    <t>d*t</t>
  </si>
  <si>
    <t>x_i</t>
  </si>
  <si>
    <t>y_i</t>
  </si>
  <si>
    <t>Distance (d_i)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</si>
</sst>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8233-4F56-064E-9129-9F9A00D33D20}">
  <dimension ref="A1:F14"/>
  <sheetViews>
    <sheetView tabSelected="1" zoomScale="150" zoomScaleNormal="150" workbookViewId="0">
      <selection activeCell="B14" sqref="B14"/>
    </sheetView>
  </sheetViews>
  <sheetFormatPr baseColWidth="10" defaultRowHeight="16" x14ac:dyDescent="0.2"/>
  <cols>
    <col min="1" max="1" width="16.83203125" customWidth="1"/>
    <col min="5" max="5" width="13.5" customWidth="1"/>
  </cols>
  <sheetData>
    <row r="1" spans="1:6" x14ac:dyDescent="0.2">
      <c r="A1" s="1" t="s">
        <v>0</v>
      </c>
    </row>
    <row r="3" spans="1:6" x14ac:dyDescent="0.2">
      <c r="A3" s="8"/>
      <c r="B3" s="9" t="s">
        <v>12</v>
      </c>
      <c r="C3" s="9" t="s">
        <v>13</v>
      </c>
      <c r="D3" s="9" t="s">
        <v>8</v>
      </c>
      <c r="E3" s="9" t="s">
        <v>14</v>
      </c>
      <c r="F3" s="10" t="s">
        <v>11</v>
      </c>
    </row>
    <row r="4" spans="1:6" x14ac:dyDescent="0.2">
      <c r="A4" s="6" t="s">
        <v>1</v>
      </c>
      <c r="B4" s="2">
        <v>20</v>
      </c>
      <c r="C4" s="2">
        <v>20</v>
      </c>
      <c r="D4" s="2">
        <v>75</v>
      </c>
      <c r="E4" s="2">
        <f>SQRT((B4-$B$11)^2 + (C4-$B$12)^2)</f>
        <v>28.284271247461902</v>
      </c>
      <c r="F4" s="3">
        <f>E4*D4</f>
        <v>2121.3203435596424</v>
      </c>
    </row>
    <row r="5" spans="1:6" x14ac:dyDescent="0.2">
      <c r="A5" s="6" t="s">
        <v>2</v>
      </c>
      <c r="B5" s="2">
        <v>10</v>
      </c>
      <c r="C5" s="2">
        <v>35</v>
      </c>
      <c r="D5" s="2">
        <v>105</v>
      </c>
      <c r="E5" s="2">
        <f t="shared" ref="E5:E8" si="0">SQRT((B5-$B$11)^2 + (C5-$B$12)^2)</f>
        <v>36.400549446402593</v>
      </c>
      <c r="F5" s="3">
        <f t="shared" ref="F5:F8" si="1">E5*D5</f>
        <v>3822.0576918722722</v>
      </c>
    </row>
    <row r="6" spans="1:6" x14ac:dyDescent="0.2">
      <c r="A6" s="6" t="s">
        <v>3</v>
      </c>
      <c r="B6" s="2">
        <v>25</v>
      </c>
      <c r="C6" s="2">
        <v>9</v>
      </c>
      <c r="D6" s="2">
        <v>135</v>
      </c>
      <c r="E6" s="2">
        <f t="shared" si="0"/>
        <v>26.570660511172846</v>
      </c>
      <c r="F6" s="3">
        <f t="shared" si="1"/>
        <v>3587.0391690083343</v>
      </c>
    </row>
    <row r="7" spans="1:6" x14ac:dyDescent="0.2">
      <c r="A7" s="6" t="s">
        <v>4</v>
      </c>
      <c r="B7" s="2">
        <v>32</v>
      </c>
      <c r="C7" s="2">
        <v>15</v>
      </c>
      <c r="D7" s="2">
        <v>60</v>
      </c>
      <c r="E7" s="2">
        <f t="shared" si="0"/>
        <v>35.341194094144583</v>
      </c>
      <c r="F7" s="3">
        <f t="shared" si="1"/>
        <v>2120.4716456486749</v>
      </c>
    </row>
    <row r="8" spans="1:6" x14ac:dyDescent="0.2">
      <c r="A8" s="7" t="s">
        <v>5</v>
      </c>
      <c r="B8" s="4">
        <v>10</v>
      </c>
      <c r="C8" s="4">
        <v>8</v>
      </c>
      <c r="D8" s="4">
        <v>90</v>
      </c>
      <c r="E8" s="4">
        <f t="shared" si="0"/>
        <v>12.806248474865697</v>
      </c>
      <c r="F8" s="5">
        <f t="shared" si="1"/>
        <v>1152.5623627379127</v>
      </c>
    </row>
    <row r="10" spans="1:6" x14ac:dyDescent="0.2">
      <c r="A10" t="s">
        <v>9</v>
      </c>
    </row>
    <row r="11" spans="1:6" x14ac:dyDescent="0.2">
      <c r="A11" t="s">
        <v>6</v>
      </c>
      <c r="B11" s="11">
        <v>0</v>
      </c>
    </row>
    <row r="12" spans="1:6" x14ac:dyDescent="0.2">
      <c r="A12" t="s">
        <v>7</v>
      </c>
      <c r="B12" s="11">
        <v>0</v>
      </c>
    </row>
    <row r="14" spans="1:6" x14ac:dyDescent="0.2">
      <c r="A14" t="s">
        <v>10</v>
      </c>
      <c r="B14" s="12">
        <f>SUM(F4:F8)</f>
        <v>12803.451212826836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2018-10-29T15:27:01Z</dcterms:created>
  <dcterms:modified xsi:type="dcterms:W3CDTF">2019-10-29T17:55:39Z</dcterms:modified>
</cp:coreProperties>
</file>