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1BBA2132-E320-7D4D-9AB2-9F053CE0D9FA}" xr6:coauthVersionLast="36" xr6:coauthVersionMax="36" xr10:uidLastSave="{00000000-0000-0000-0000-000000000000}"/>
  <bookViews>
    <workbookView xWindow="460" yWindow="460" windowWidth="28040" windowHeight="17040" xr2:uid="{02FD05A7-FA79-8A4B-B572-33709C2B4B5C}"/>
  </bookViews>
  <sheets>
    <sheet name="Sheet1" sheetId="1" r:id="rId1"/>
  </sheets>
  <definedNames>
    <definedName name="solver_adj" localSheetId="0" hidden="1">Sheet1!$B$59:$C$75,Sheet1!$D$59,Sheet1!$D$61:$E$71,Sheet1!$D$72,Sheet1!$D$73:$E$73,Sheet1!$D$17,Sheet1!$F$64:$F$66,Sheet1!$F$68:$F$69,Sheet1!$F$73,Sheet1!$G$66:$H$66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Sheet1!$M$59:$M$75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Sheet1!$C$77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Sheet1!$O$59:$O$75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L75" i="1"/>
  <c r="L74" i="1"/>
  <c r="L73" i="1"/>
  <c r="L72" i="1"/>
  <c r="L71" i="1"/>
  <c r="L70" i="1"/>
  <c r="L69" i="1"/>
  <c r="L68" i="1"/>
  <c r="L67" i="1"/>
  <c r="L66" i="1"/>
  <c r="L65" i="1"/>
  <c r="L62" i="1"/>
  <c r="L63" i="1"/>
  <c r="L64" i="1"/>
  <c r="L61" i="1"/>
  <c r="L60" i="1"/>
  <c r="L59" i="1"/>
  <c r="M73" i="1" l="1"/>
  <c r="M74" i="1"/>
  <c r="M72" i="1"/>
  <c r="M66" i="1"/>
  <c r="M63" i="1"/>
  <c r="M62" i="1"/>
  <c r="M65" i="1"/>
  <c r="M67" i="1"/>
  <c r="M75" i="1"/>
  <c r="M60" i="1"/>
  <c r="M68" i="1"/>
  <c r="M61" i="1"/>
  <c r="M69" i="1"/>
  <c r="M70" i="1"/>
  <c r="M59" i="1"/>
  <c r="M71" i="1"/>
  <c r="M64" i="1"/>
</calcChain>
</file>

<file path=xl/sharedStrings.xml><?xml version="1.0" encoding="utf-8"?>
<sst xmlns="http://schemas.openxmlformats.org/spreadsheetml/2006/main" count="106" uniqueCount="86">
  <si>
    <t>Shortest route on "big" graph</t>
  </si>
  <si>
    <t>Consider the problem of finding the shortest path from node 1 to all other nodes in the following undirected graph:</t>
  </si>
  <si>
    <t>Using the approach of writing the adjacency matrix and multiplying it by the edge distances makes Excel exceed the 200 variables limit.</t>
  </si>
  <si>
    <t>Instead, we can reorganize the edges to avoid defining too many variables.</t>
  </si>
  <si>
    <t>Table with possible edges (notation only):</t>
  </si>
  <si>
    <t>Node</t>
  </si>
  <si>
    <t>x(1,3)</t>
  </si>
  <si>
    <t>x(1,4)</t>
  </si>
  <si>
    <t>x(1,5)</t>
  </si>
  <si>
    <t>x(2,3)</t>
  </si>
  <si>
    <t>x(2,8)</t>
  </si>
  <si>
    <t>x(3,1)</t>
  </si>
  <si>
    <t>x(3,2)</t>
  </si>
  <si>
    <t>x(3,4)</t>
  </si>
  <si>
    <t>x(3,8)</t>
  </si>
  <si>
    <t>x(4,1)</t>
  </si>
  <si>
    <t>x(4,3)</t>
  </si>
  <si>
    <t>x(4,5)</t>
  </si>
  <si>
    <t>x(4,6)</t>
  </si>
  <si>
    <t>x(5,1)</t>
  </si>
  <si>
    <t>x(5,4)</t>
  </si>
  <si>
    <t>x(5,6)</t>
  </si>
  <si>
    <t>x(5,7)</t>
  </si>
  <si>
    <t>x(6,4)</t>
  </si>
  <si>
    <t>x(6,5)</t>
  </si>
  <si>
    <t>x(6,7)</t>
  </si>
  <si>
    <t>x(6,8)</t>
  </si>
  <si>
    <t xml:space="preserve">Edges from the node present in the graph </t>
  </si>
  <si>
    <t>x(7,5)</t>
  </si>
  <si>
    <t>x(7,8)</t>
  </si>
  <si>
    <t>x(7,6)</t>
  </si>
  <si>
    <t>x(7,9)</t>
  </si>
  <si>
    <t>x(7,10)</t>
  </si>
  <si>
    <t>x(8,2)</t>
  </si>
  <si>
    <t>x(8,3)</t>
  </si>
  <si>
    <t>x(8,6)</t>
  </si>
  <si>
    <t>x(8,7)</t>
  </si>
  <si>
    <t>x(8,9)</t>
  </si>
  <si>
    <t>x(8,11)</t>
  </si>
  <si>
    <t>x(8,14)</t>
  </si>
  <si>
    <t>x(9,7)</t>
  </si>
  <si>
    <t>x(9,8)</t>
  </si>
  <si>
    <t>x(9,10)</t>
  </si>
  <si>
    <t>x(9,11)</t>
  </si>
  <si>
    <t>x(10,7)</t>
  </si>
  <si>
    <t>x(10,9)</t>
  </si>
  <si>
    <t>x(10,11)</t>
  </si>
  <si>
    <t>x(10,13)</t>
  </si>
  <si>
    <t>x(10,12)</t>
  </si>
  <si>
    <t>x(11,8)</t>
  </si>
  <si>
    <t>x(11,9)</t>
  </si>
  <si>
    <t>x(11,10)</t>
  </si>
  <si>
    <t>x(11,13)</t>
  </si>
  <si>
    <t>x(11,15)</t>
  </si>
  <si>
    <t>x(12,10)</t>
  </si>
  <si>
    <t>x(12,13)</t>
  </si>
  <si>
    <t>x(12,15)</t>
  </si>
  <si>
    <t>x(12,17)</t>
  </si>
  <si>
    <t>x(13,10)</t>
  </si>
  <si>
    <t>x(13,11)</t>
  </si>
  <si>
    <t>x(13,12)</t>
  </si>
  <si>
    <t>x(13,15)</t>
  </si>
  <si>
    <t>x(14,8)</t>
  </si>
  <si>
    <t>x(14,15)</t>
  </si>
  <si>
    <t>x(14,16)</t>
  </si>
  <si>
    <t>x(15,11)</t>
  </si>
  <si>
    <t>x(15,12)</t>
  </si>
  <si>
    <t>x(15,13)</t>
  </si>
  <si>
    <t>x(15,14)</t>
  </si>
  <si>
    <t>x(15,17)</t>
  </si>
  <si>
    <t>x(16,14)</t>
  </si>
  <si>
    <t>x(16,17)</t>
  </si>
  <si>
    <t>x(17,12)</t>
  </si>
  <si>
    <t>x(17,15)</t>
  </si>
  <si>
    <t>x(17,16)</t>
  </si>
  <si>
    <t>Variables</t>
  </si>
  <si>
    <t>Edges from node present in the graph</t>
  </si>
  <si>
    <t>Table with edges distances:</t>
  </si>
  <si>
    <t>Flow constraints</t>
  </si>
  <si>
    <t>In</t>
  </si>
  <si>
    <t>Out</t>
  </si>
  <si>
    <t>Constraint</t>
  </si>
  <si>
    <t>Value</t>
  </si>
  <si>
    <t>=</t>
  </si>
  <si>
    <t>Total distance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</si>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</sst>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139699</xdr:colOff>
      <xdr:row>3</xdr:row>
      <xdr:rowOff>165100</xdr:rowOff>
    </xdr:from>
    <xdr:to>
      <xdr:col>11</xdr:col>
      <xdr:colOff>739122</xdr:colOff>
      <xdr:row>30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DA1EA-911B-CB49-ADDE-C2DB8FB91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699" y="774700"/>
          <a:ext cx="9679923" cy="549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4F6-B1E2-724F-9DCF-3AF62D346A7D}">
  <dimension ref="A1:Q77"/>
  <sheetViews>
    <sheetView tabSelected="1" workbookViewId="0">
      <selection activeCell="C77" sqref="C77"/>
    </sheetView>
  </sheetViews>
  <sheetFormatPr baseColWidth="10" defaultRowHeight="16"/>
  <sheetData>
    <row r="1" spans="1:1">
      <c r="A1" s="1" t="s">
        <v>0</v>
      </c>
    </row>
    <row r="3" spans="1:1">
      <c r="A3" t="s">
        <v>1</v>
      </c>
    </row>
    <row r="17" spans="4:4">
      <c r="D17">
        <v>0</v>
      </c>
    </row>
    <row r="33" spans="1:17">
      <c r="A33" t="s">
        <v>2</v>
      </c>
    </row>
    <row r="34" spans="1:17">
      <c r="A34" t="s">
        <v>3</v>
      </c>
    </row>
    <row r="36" spans="1:17">
      <c r="A36" s="2" t="s">
        <v>4</v>
      </c>
      <c r="J36" s="2" t="s">
        <v>77</v>
      </c>
    </row>
    <row r="37" spans="1:17">
      <c r="A37" s="1" t="s">
        <v>5</v>
      </c>
      <c r="B37" s="1" t="s">
        <v>27</v>
      </c>
      <c r="J37" s="1" t="s">
        <v>5</v>
      </c>
      <c r="K37" s="1" t="s">
        <v>27</v>
      </c>
    </row>
    <row r="38" spans="1:17">
      <c r="A38">
        <v>1</v>
      </c>
      <c r="B38" t="s">
        <v>6</v>
      </c>
      <c r="C38" t="s">
        <v>7</v>
      </c>
      <c r="D38" t="s">
        <v>8</v>
      </c>
      <c r="J38">
        <v>1</v>
      </c>
      <c r="K38">
        <v>25</v>
      </c>
      <c r="L38">
        <v>22</v>
      </c>
      <c r="M38">
        <v>25</v>
      </c>
    </row>
    <row r="39" spans="1:17">
      <c r="A39">
        <v>2</v>
      </c>
      <c r="B39" t="s">
        <v>9</v>
      </c>
      <c r="C39" t="s">
        <v>10</v>
      </c>
      <c r="J39">
        <v>2</v>
      </c>
      <c r="K39">
        <v>18</v>
      </c>
      <c r="L39">
        <v>70</v>
      </c>
    </row>
    <row r="40" spans="1:17">
      <c r="A40">
        <v>3</v>
      </c>
      <c r="B40" t="s">
        <v>11</v>
      </c>
      <c r="C40" t="s">
        <v>12</v>
      </c>
      <c r="D40" t="s">
        <v>13</v>
      </c>
      <c r="E40" t="s">
        <v>14</v>
      </c>
      <c r="J40">
        <v>3</v>
      </c>
      <c r="K40">
        <v>25</v>
      </c>
      <c r="L40">
        <v>18</v>
      </c>
      <c r="M40">
        <v>9</v>
      </c>
      <c r="N40">
        <v>54</v>
      </c>
    </row>
    <row r="41" spans="1:17">
      <c r="A41">
        <v>4</v>
      </c>
      <c r="B41" t="s">
        <v>15</v>
      </c>
      <c r="C41" t="s">
        <v>16</v>
      </c>
      <c r="D41" t="s">
        <v>17</v>
      </c>
      <c r="E41" t="s">
        <v>18</v>
      </c>
      <c r="J41">
        <v>4</v>
      </c>
      <c r="K41">
        <v>22</v>
      </c>
      <c r="L41">
        <v>9</v>
      </c>
      <c r="M41">
        <v>6</v>
      </c>
      <c r="N41">
        <v>4</v>
      </c>
    </row>
    <row r="42" spans="1:17">
      <c r="A42">
        <v>5</v>
      </c>
      <c r="B42" t="s">
        <v>19</v>
      </c>
      <c r="C42" t="s">
        <v>20</v>
      </c>
      <c r="D42" t="s">
        <v>21</v>
      </c>
      <c r="E42" t="s">
        <v>22</v>
      </c>
      <c r="J42">
        <v>5</v>
      </c>
      <c r="K42">
        <v>25</v>
      </c>
      <c r="L42">
        <v>6</v>
      </c>
      <c r="M42">
        <v>3</v>
      </c>
      <c r="N42">
        <v>21</v>
      </c>
    </row>
    <row r="43" spans="1:17">
      <c r="A43">
        <v>6</v>
      </c>
      <c r="B43" t="s">
        <v>23</v>
      </c>
      <c r="C43" t="s">
        <v>24</v>
      </c>
      <c r="D43" t="s">
        <v>25</v>
      </c>
      <c r="E43" t="s">
        <v>26</v>
      </c>
      <c r="J43">
        <v>6</v>
      </c>
      <c r="K43">
        <v>4</v>
      </c>
      <c r="L43">
        <v>3</v>
      </c>
      <c r="M43">
        <v>28</v>
      </c>
      <c r="N43">
        <v>53</v>
      </c>
    </row>
    <row r="44" spans="1:17">
      <c r="A44">
        <v>7</v>
      </c>
      <c r="B44" t="s">
        <v>28</v>
      </c>
      <c r="C44" t="s">
        <v>30</v>
      </c>
      <c r="D44" t="s">
        <v>29</v>
      </c>
      <c r="E44" t="s">
        <v>31</v>
      </c>
      <c r="F44" t="s">
        <v>32</v>
      </c>
      <c r="J44">
        <v>7</v>
      </c>
      <c r="K44">
        <v>21</v>
      </c>
      <c r="L44">
        <v>28</v>
      </c>
      <c r="M44">
        <v>31</v>
      </c>
      <c r="N44">
        <v>32</v>
      </c>
      <c r="O44">
        <v>58</v>
      </c>
    </row>
    <row r="45" spans="1:17">
      <c r="A45">
        <v>8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39</v>
      </c>
      <c r="J45">
        <v>8</v>
      </c>
      <c r="K45">
        <v>70</v>
      </c>
      <c r="L45">
        <v>54</v>
      </c>
      <c r="M45">
        <v>53</v>
      </c>
      <c r="N45">
        <v>31</v>
      </c>
      <c r="O45">
        <v>12</v>
      </c>
      <c r="P45">
        <v>32</v>
      </c>
      <c r="Q45">
        <v>84</v>
      </c>
    </row>
    <row r="46" spans="1:17">
      <c r="A46">
        <v>9</v>
      </c>
      <c r="B46" t="s">
        <v>40</v>
      </c>
      <c r="C46" t="s">
        <v>41</v>
      </c>
      <c r="D46" t="s">
        <v>42</v>
      </c>
      <c r="E46" t="s">
        <v>43</v>
      </c>
      <c r="J46">
        <v>9</v>
      </c>
      <c r="K46">
        <v>32</v>
      </c>
      <c r="L46">
        <v>12</v>
      </c>
      <c r="M46">
        <v>53</v>
      </c>
      <c r="N46">
        <v>28</v>
      </c>
    </row>
    <row r="47" spans="1:17">
      <c r="A47">
        <v>10</v>
      </c>
      <c r="B47" t="s">
        <v>44</v>
      </c>
      <c r="C47" t="s">
        <v>45</v>
      </c>
      <c r="D47" t="s">
        <v>46</v>
      </c>
      <c r="E47" t="s">
        <v>48</v>
      </c>
      <c r="F47" t="s">
        <v>47</v>
      </c>
      <c r="J47">
        <v>10</v>
      </c>
      <c r="K47">
        <v>58</v>
      </c>
      <c r="L47">
        <v>53</v>
      </c>
      <c r="M47">
        <v>62</v>
      </c>
      <c r="N47">
        <v>38</v>
      </c>
      <c r="O47">
        <v>58</v>
      </c>
    </row>
    <row r="48" spans="1:17">
      <c r="A48">
        <v>11</v>
      </c>
      <c r="B48" t="s">
        <v>49</v>
      </c>
      <c r="C48" t="s">
        <v>50</v>
      </c>
      <c r="D48" t="s">
        <v>51</v>
      </c>
      <c r="E48" t="s">
        <v>52</v>
      </c>
      <c r="F48" t="s">
        <v>53</v>
      </c>
      <c r="J48">
        <v>11</v>
      </c>
      <c r="K48">
        <v>32</v>
      </c>
      <c r="L48">
        <v>28</v>
      </c>
      <c r="M48">
        <v>62</v>
      </c>
      <c r="N48">
        <v>15</v>
      </c>
      <c r="O48">
        <v>40</v>
      </c>
    </row>
    <row r="49" spans="1:15">
      <c r="A49">
        <v>12</v>
      </c>
      <c r="B49" t="s">
        <v>54</v>
      </c>
      <c r="C49" t="s">
        <v>55</v>
      </c>
      <c r="D49" t="s">
        <v>56</v>
      </c>
      <c r="E49" t="s">
        <v>57</v>
      </c>
      <c r="J49">
        <v>12</v>
      </c>
      <c r="K49">
        <v>38</v>
      </c>
      <c r="L49">
        <v>35</v>
      </c>
      <c r="M49">
        <v>36</v>
      </c>
      <c r="N49">
        <v>64</v>
      </c>
    </row>
    <row r="50" spans="1:15">
      <c r="A50">
        <v>13</v>
      </c>
      <c r="B50" t="s">
        <v>58</v>
      </c>
      <c r="C50" t="s">
        <v>59</v>
      </c>
      <c r="D50" t="s">
        <v>60</v>
      </c>
      <c r="E50" t="s">
        <v>61</v>
      </c>
      <c r="J50">
        <v>13</v>
      </c>
      <c r="K50">
        <v>58</v>
      </c>
      <c r="L50">
        <v>15</v>
      </c>
      <c r="M50">
        <v>35</v>
      </c>
      <c r="N50">
        <v>22</v>
      </c>
    </row>
    <row r="51" spans="1:15">
      <c r="A51">
        <v>14</v>
      </c>
      <c r="B51" t="s">
        <v>62</v>
      </c>
      <c r="C51" t="s">
        <v>63</v>
      </c>
      <c r="D51" t="s">
        <v>64</v>
      </c>
      <c r="J51">
        <v>14</v>
      </c>
      <c r="K51">
        <v>84</v>
      </c>
      <c r="L51">
        <v>38</v>
      </c>
      <c r="M51">
        <v>16</v>
      </c>
    </row>
    <row r="52" spans="1:15">
      <c r="A52">
        <v>15</v>
      </c>
      <c r="B52" t="s">
        <v>65</v>
      </c>
      <c r="C52" t="s">
        <v>66</v>
      </c>
      <c r="D52" t="s">
        <v>67</v>
      </c>
      <c r="E52" t="s">
        <v>68</v>
      </c>
      <c r="F52" t="s">
        <v>69</v>
      </c>
      <c r="J52">
        <v>15</v>
      </c>
      <c r="K52">
        <v>40</v>
      </c>
      <c r="L52">
        <v>36</v>
      </c>
      <c r="M52">
        <v>22</v>
      </c>
      <c r="N52">
        <v>38</v>
      </c>
      <c r="O52">
        <v>43</v>
      </c>
    </row>
    <row r="53" spans="1:15">
      <c r="A53">
        <v>16</v>
      </c>
      <c r="B53" t="s">
        <v>70</v>
      </c>
      <c r="C53" t="s">
        <v>71</v>
      </c>
      <c r="J53">
        <v>16</v>
      </c>
      <c r="K53">
        <v>16</v>
      </c>
      <c r="L53">
        <v>56</v>
      </c>
    </row>
    <row r="54" spans="1:15">
      <c r="A54">
        <v>17</v>
      </c>
      <c r="B54" t="s">
        <v>72</v>
      </c>
      <c r="C54" t="s">
        <v>73</v>
      </c>
      <c r="D54" t="s">
        <v>74</v>
      </c>
      <c r="J54">
        <v>17</v>
      </c>
      <c r="K54">
        <v>64</v>
      </c>
      <c r="L54">
        <v>43</v>
      </c>
      <c r="M54">
        <v>56</v>
      </c>
    </row>
    <row r="57" spans="1:15">
      <c r="A57" s="2" t="s">
        <v>75</v>
      </c>
      <c r="J57" s="2" t="s">
        <v>78</v>
      </c>
    </row>
    <row r="58" spans="1:15">
      <c r="A58" s="1" t="s">
        <v>5</v>
      </c>
      <c r="B58" s="1" t="s">
        <v>76</v>
      </c>
      <c r="J58" s="1" t="s">
        <v>5</v>
      </c>
      <c r="K58" s="1" t="s">
        <v>79</v>
      </c>
      <c r="L58" s="1" t="s">
        <v>80</v>
      </c>
      <c r="M58" s="1" t="s">
        <v>85</v>
      </c>
      <c r="N58" s="1" t="s">
        <v>81</v>
      </c>
      <c r="O58" s="1" t="s">
        <v>82</v>
      </c>
    </row>
    <row r="59" spans="1:15">
      <c r="A59">
        <v>1</v>
      </c>
      <c r="B59" s="3">
        <v>2</v>
      </c>
      <c r="C59" s="3">
        <v>2</v>
      </c>
      <c r="D59" s="3">
        <v>12</v>
      </c>
      <c r="J59">
        <v>1</v>
      </c>
      <c r="K59">
        <f>B61+B62+B63</f>
        <v>0</v>
      </c>
      <c r="L59">
        <f>SUM(B59:D59)</f>
        <v>16</v>
      </c>
      <c r="M59" s="6">
        <f>K59-L59</f>
        <v>-16</v>
      </c>
      <c r="N59" s="6" t="s">
        <v>83</v>
      </c>
      <c r="O59" s="6">
        <v>-16</v>
      </c>
    </row>
    <row r="60" spans="1:15">
      <c r="A60">
        <v>2</v>
      </c>
      <c r="B60" s="3">
        <v>0</v>
      </c>
      <c r="C60" s="3">
        <v>0</v>
      </c>
      <c r="D60" s="4"/>
      <c r="J60">
        <v>2</v>
      </c>
      <c r="K60">
        <f>C61+B66</f>
        <v>1</v>
      </c>
      <c r="L60">
        <f>SUM(B60:C60)</f>
        <v>0</v>
      </c>
      <c r="M60" s="6">
        <f t="shared" ref="M60:M75" si="0">K60-L60</f>
        <v>1</v>
      </c>
      <c r="N60" s="6" t="s">
        <v>83</v>
      </c>
      <c r="O60" s="6">
        <v>1</v>
      </c>
    </row>
    <row r="61" spans="1:15">
      <c r="A61">
        <v>3</v>
      </c>
      <c r="B61" s="3">
        <v>0</v>
      </c>
      <c r="C61" s="3">
        <v>1</v>
      </c>
      <c r="D61" s="3">
        <v>0</v>
      </c>
      <c r="E61" s="3">
        <v>0</v>
      </c>
      <c r="J61">
        <v>3</v>
      </c>
      <c r="K61">
        <f>B59+B60+C62+C66</f>
        <v>2</v>
      </c>
      <c r="L61">
        <f>SUM(B61:E61)</f>
        <v>1</v>
      </c>
      <c r="M61" s="6">
        <f t="shared" si="0"/>
        <v>1</v>
      </c>
      <c r="N61" s="6" t="s">
        <v>83</v>
      </c>
      <c r="O61" s="6">
        <v>1</v>
      </c>
    </row>
    <row r="62" spans="1:15">
      <c r="A62">
        <v>4</v>
      </c>
      <c r="B62" s="3">
        <v>0</v>
      </c>
      <c r="C62" s="3">
        <v>0</v>
      </c>
      <c r="D62" s="3">
        <v>0</v>
      </c>
      <c r="E62" s="3">
        <v>1</v>
      </c>
      <c r="J62">
        <v>4</v>
      </c>
      <c r="K62">
        <f>C59+D61+C63+B64</f>
        <v>2</v>
      </c>
      <c r="L62">
        <f t="shared" ref="L62:L64" si="1">SUM(B62:E62)</f>
        <v>1</v>
      </c>
      <c r="M62" s="6">
        <f t="shared" si="0"/>
        <v>1</v>
      </c>
      <c r="N62" s="6" t="s">
        <v>83</v>
      </c>
      <c r="O62" s="6">
        <v>1</v>
      </c>
    </row>
    <row r="63" spans="1:15">
      <c r="A63">
        <v>5</v>
      </c>
      <c r="B63" s="3">
        <v>0</v>
      </c>
      <c r="C63" s="3">
        <v>0</v>
      </c>
      <c r="D63" s="3">
        <v>0</v>
      </c>
      <c r="E63" s="3">
        <v>11</v>
      </c>
      <c r="J63">
        <v>5</v>
      </c>
      <c r="K63">
        <f>D59+D62+C64+B65</f>
        <v>12</v>
      </c>
      <c r="L63">
        <f t="shared" si="1"/>
        <v>11</v>
      </c>
      <c r="M63" s="6">
        <f t="shared" si="0"/>
        <v>1</v>
      </c>
      <c r="N63" s="6" t="s">
        <v>83</v>
      </c>
      <c r="O63" s="6">
        <v>1</v>
      </c>
    </row>
    <row r="64" spans="1:15">
      <c r="A64">
        <v>6</v>
      </c>
      <c r="B64" s="3">
        <v>0</v>
      </c>
      <c r="C64" s="3">
        <v>0</v>
      </c>
      <c r="D64" s="3">
        <v>0</v>
      </c>
      <c r="E64" s="3">
        <v>0</v>
      </c>
      <c r="F64">
        <v>0</v>
      </c>
      <c r="J64">
        <v>6</v>
      </c>
      <c r="K64">
        <f>E62+D63+C65+D66</f>
        <v>1</v>
      </c>
      <c r="L64">
        <f t="shared" si="1"/>
        <v>0</v>
      </c>
      <c r="M64" s="6">
        <f t="shared" si="0"/>
        <v>1</v>
      </c>
      <c r="N64" s="6" t="s">
        <v>83</v>
      </c>
      <c r="O64" s="6">
        <v>1</v>
      </c>
    </row>
    <row r="65" spans="1:15">
      <c r="A65">
        <v>7</v>
      </c>
      <c r="B65" s="3">
        <v>0</v>
      </c>
      <c r="C65" s="3">
        <v>0</v>
      </c>
      <c r="D65" s="3">
        <v>3</v>
      </c>
      <c r="E65" s="3">
        <v>5</v>
      </c>
      <c r="F65" s="3">
        <v>2</v>
      </c>
      <c r="J65">
        <v>7</v>
      </c>
      <c r="K65">
        <f>E63+D64+E66+B67+B68</f>
        <v>11</v>
      </c>
      <c r="L65">
        <f>SUM(B65:F65)</f>
        <v>10</v>
      </c>
      <c r="M65" s="6">
        <f t="shared" si="0"/>
        <v>1</v>
      </c>
      <c r="N65" s="6" t="s">
        <v>83</v>
      </c>
      <c r="O65" s="6">
        <v>1</v>
      </c>
    </row>
    <row r="66" spans="1:15">
      <c r="A66">
        <v>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2</v>
      </c>
      <c r="J66">
        <v>8</v>
      </c>
      <c r="K66">
        <f>C60+E61+E64+D65+C67+B69+B72</f>
        <v>3</v>
      </c>
      <c r="L66">
        <f>SUM(B66:H66)</f>
        <v>2</v>
      </c>
      <c r="M66" s="6">
        <f t="shared" si="0"/>
        <v>1</v>
      </c>
      <c r="N66" s="6" t="s">
        <v>83</v>
      </c>
      <c r="O66" s="6">
        <v>1</v>
      </c>
    </row>
    <row r="67" spans="1:15">
      <c r="A67">
        <v>9</v>
      </c>
      <c r="B67" s="3">
        <v>0</v>
      </c>
      <c r="C67" s="3">
        <v>0</v>
      </c>
      <c r="D67" s="3">
        <v>0</v>
      </c>
      <c r="E67" s="3">
        <v>4</v>
      </c>
      <c r="F67" s="4"/>
      <c r="J67">
        <v>9</v>
      </c>
      <c r="K67">
        <f>E65+F66+C68+C69</f>
        <v>5</v>
      </c>
      <c r="L67">
        <f>SUM(B67:E67)</f>
        <v>4</v>
      </c>
      <c r="M67" s="6">
        <f t="shared" si="0"/>
        <v>1</v>
      </c>
      <c r="N67" s="6" t="s">
        <v>83</v>
      </c>
      <c r="O67" s="6">
        <v>1</v>
      </c>
    </row>
    <row r="68" spans="1:15">
      <c r="A68">
        <v>10</v>
      </c>
      <c r="B68" s="3">
        <v>0</v>
      </c>
      <c r="C68" s="3">
        <v>0</v>
      </c>
      <c r="D68" s="3">
        <v>0</v>
      </c>
      <c r="E68" s="3">
        <v>1</v>
      </c>
      <c r="F68" s="3">
        <v>0</v>
      </c>
      <c r="J68">
        <v>10</v>
      </c>
      <c r="K68">
        <f>F65+D67+D69+B70+B71</f>
        <v>2</v>
      </c>
      <c r="L68">
        <f>SUM(B68:F68)</f>
        <v>1</v>
      </c>
      <c r="M68" s="6">
        <f t="shared" si="0"/>
        <v>1</v>
      </c>
      <c r="N68" s="6" t="s">
        <v>83</v>
      </c>
      <c r="O68" s="6">
        <v>1</v>
      </c>
    </row>
    <row r="69" spans="1:15">
      <c r="A69">
        <v>11</v>
      </c>
      <c r="B69" s="3">
        <v>0</v>
      </c>
      <c r="C69" s="3">
        <v>0</v>
      </c>
      <c r="D69" s="3">
        <v>0</v>
      </c>
      <c r="E69" s="3">
        <v>3</v>
      </c>
      <c r="F69" s="3">
        <v>0</v>
      </c>
      <c r="J69">
        <v>11</v>
      </c>
      <c r="K69">
        <f>G66+E67+D68+C71+B73</f>
        <v>4</v>
      </c>
      <c r="L69">
        <f>SUM(B69:F69)</f>
        <v>3</v>
      </c>
      <c r="M69" s="6">
        <f t="shared" si="0"/>
        <v>1</v>
      </c>
      <c r="N69" s="6" t="s">
        <v>83</v>
      </c>
      <c r="O69" s="6">
        <v>1</v>
      </c>
    </row>
    <row r="70" spans="1:15">
      <c r="A70">
        <v>12</v>
      </c>
      <c r="B70" s="3">
        <v>0</v>
      </c>
      <c r="C70" s="3">
        <v>0</v>
      </c>
      <c r="D70" s="3">
        <v>0</v>
      </c>
      <c r="E70" s="3">
        <v>0</v>
      </c>
      <c r="F70" s="4"/>
      <c r="J70">
        <v>12</v>
      </c>
      <c r="K70">
        <f>E68+D71+C73+B75</f>
        <v>1</v>
      </c>
      <c r="L70">
        <f>SUM(B70:E70)</f>
        <v>0</v>
      </c>
      <c r="M70" s="6">
        <f t="shared" si="0"/>
        <v>1</v>
      </c>
      <c r="N70" s="6" t="s">
        <v>83</v>
      </c>
      <c r="O70" s="6">
        <v>1</v>
      </c>
    </row>
    <row r="71" spans="1:15">
      <c r="A71">
        <v>13</v>
      </c>
      <c r="B71" s="3">
        <v>0</v>
      </c>
      <c r="C71" s="3">
        <v>0</v>
      </c>
      <c r="D71" s="3">
        <v>0</v>
      </c>
      <c r="E71" s="3">
        <v>2</v>
      </c>
      <c r="F71" s="4"/>
      <c r="J71">
        <v>13</v>
      </c>
      <c r="K71">
        <f>F68+E69+C70+D73</f>
        <v>3</v>
      </c>
      <c r="L71">
        <f>SUM(B71:E71)</f>
        <v>2</v>
      </c>
      <c r="M71" s="6">
        <f t="shared" si="0"/>
        <v>1</v>
      </c>
      <c r="N71" s="6" t="s">
        <v>83</v>
      </c>
      <c r="O71" s="6">
        <v>1</v>
      </c>
    </row>
    <row r="72" spans="1:15">
      <c r="A72">
        <v>14</v>
      </c>
      <c r="B72" s="3">
        <v>0</v>
      </c>
      <c r="C72" s="3">
        <v>0</v>
      </c>
      <c r="D72" s="3">
        <v>1</v>
      </c>
      <c r="E72" s="4"/>
      <c r="F72" s="4"/>
      <c r="J72">
        <v>14</v>
      </c>
      <c r="K72">
        <f>H66+E73+B74</f>
        <v>2</v>
      </c>
      <c r="L72">
        <f>SUM(B72:D72)</f>
        <v>1</v>
      </c>
      <c r="M72" s="6">
        <f t="shared" si="0"/>
        <v>1</v>
      </c>
      <c r="N72" s="6" t="s">
        <v>83</v>
      </c>
      <c r="O72" s="6">
        <v>1</v>
      </c>
    </row>
    <row r="73" spans="1:15">
      <c r="A73">
        <v>15</v>
      </c>
      <c r="B73" s="3">
        <v>0</v>
      </c>
      <c r="C73" s="3">
        <v>0</v>
      </c>
      <c r="D73" s="3">
        <v>0</v>
      </c>
      <c r="E73" s="3">
        <v>0</v>
      </c>
      <c r="F73" s="3">
        <v>1</v>
      </c>
      <c r="G73" s="4"/>
      <c r="J73">
        <v>15</v>
      </c>
      <c r="K73">
        <f>F69+D70+E71+C72+C75</f>
        <v>2</v>
      </c>
      <c r="L73">
        <f>SUM(B73:F73)</f>
        <v>1</v>
      </c>
      <c r="M73" s="6">
        <f t="shared" si="0"/>
        <v>1</v>
      </c>
      <c r="N73" s="6" t="s">
        <v>83</v>
      </c>
      <c r="O73" s="6">
        <v>1</v>
      </c>
    </row>
    <row r="74" spans="1:15">
      <c r="A74">
        <v>16</v>
      </c>
      <c r="B74" s="3">
        <v>0</v>
      </c>
      <c r="C74" s="3">
        <v>0</v>
      </c>
      <c r="D74" s="4"/>
      <c r="E74" s="4"/>
      <c r="J74">
        <v>16</v>
      </c>
      <c r="K74">
        <f>D72+D75</f>
        <v>1</v>
      </c>
      <c r="L74">
        <f>SUM(B75:D75)</f>
        <v>0</v>
      </c>
      <c r="M74" s="6">
        <f t="shared" si="0"/>
        <v>1</v>
      </c>
      <c r="N74" s="6" t="s">
        <v>83</v>
      </c>
      <c r="O74" s="6">
        <v>1</v>
      </c>
    </row>
    <row r="75" spans="1:15">
      <c r="A75">
        <v>17</v>
      </c>
      <c r="B75" s="3">
        <v>0</v>
      </c>
      <c r="C75" s="3">
        <v>0</v>
      </c>
      <c r="D75" s="3">
        <v>0</v>
      </c>
      <c r="E75" s="4"/>
      <c r="J75">
        <v>17</v>
      </c>
      <c r="K75">
        <f>E70+F73+C74</f>
        <v>1</v>
      </c>
      <c r="L75">
        <f>SUM(B75:D75)</f>
        <v>0</v>
      </c>
      <c r="M75" s="6">
        <f t="shared" si="0"/>
        <v>1</v>
      </c>
      <c r="N75" s="6" t="s">
        <v>83</v>
      </c>
      <c r="O75" s="6">
        <v>1</v>
      </c>
    </row>
    <row r="77" spans="1:15">
      <c r="A77" s="1" t="s">
        <v>84</v>
      </c>
      <c r="C77" s="5">
        <f>SUMPRODUCT(B59:C75,K38:L54)+SUMPRODUCT(D61:D73,M40:M52)+D59*M38+D75*M54+SUMPRODUCT(E61:E71,N40:N50)+N52*E73+SUMPRODUCT(F65:F66,O44:O45)+SUMPRODUCT(F68:F69,O47:O48)+F73*O52+SUMPRODUCT(G66:H66,P45:Q45)</f>
        <v>1482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2019-10-03T14:19:49Z</dcterms:created>
  <dcterms:modified xsi:type="dcterms:W3CDTF">2019-10-03T15:42:13Z</dcterms:modified>
</cp:coreProperties>
</file>