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hetics21_40\"/>
    </mc:Choice>
  </mc:AlternateContent>
  <xr:revisionPtr revIDLastSave="0" documentId="13_ncr:1_{2A87DD9B-C553-4A8E-8357-45D0DA80A729}" xr6:coauthVersionLast="45" xr6:coauthVersionMax="45" xr10:uidLastSave="{00000000-0000-0000-0000-000000000000}"/>
  <bookViews>
    <workbookView xWindow="-104" yWindow="-104" windowWidth="22326" windowHeight="12050" activeTab="1" xr2:uid="{3B1C610C-C4AD-45D7-BECF-F7E4B835A824}"/>
  </bookViews>
  <sheets>
    <sheet name="PER" sheetId="4" r:id="rId1"/>
    <sheet name="stats1819" sheetId="3" r:id="rId2"/>
  </sheets>
  <definedNames>
    <definedName name="ExternalData_1" localSheetId="0" hidden="1">PER!$A$1:$B$531</definedName>
    <definedName name="In">#REF!</definedName>
    <definedName name="meanpershot">#REF!</definedName>
    <definedName name="minutes">#REF!</definedName>
    <definedName name="P_1">#REF!</definedName>
    <definedName name="P_2">#REF!</definedName>
    <definedName name="P_3">#REF!</definedName>
    <definedName name="P_4">#REF!</definedName>
    <definedName name="P_5">#REF!</definedName>
    <definedName name="poin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" i="3" l="1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2" i="3"/>
  <c r="AF1" i="3" l="1"/>
  <c r="Q13" i="3" l="1"/>
  <c r="R13" i="3"/>
  <c r="S13" i="3"/>
  <c r="T13" i="3"/>
  <c r="U13" i="3"/>
  <c r="V13" i="3"/>
  <c r="W13" i="3"/>
  <c r="X13" i="3"/>
  <c r="Y13" i="3"/>
  <c r="Z13" i="3"/>
  <c r="AA13" i="3"/>
  <c r="AB13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Q12" i="3"/>
  <c r="R12" i="3"/>
  <c r="S12" i="3"/>
  <c r="T12" i="3"/>
  <c r="U12" i="3"/>
  <c r="V12" i="3"/>
  <c r="W12" i="3"/>
  <c r="X12" i="3"/>
  <c r="Y12" i="3"/>
  <c r="Z12" i="3"/>
  <c r="AA12" i="3"/>
  <c r="AB12" i="3"/>
  <c r="Q89" i="3"/>
  <c r="R89" i="3"/>
  <c r="S89" i="3"/>
  <c r="T89" i="3"/>
  <c r="U89" i="3"/>
  <c r="V89" i="3"/>
  <c r="W89" i="3"/>
  <c r="X89" i="3"/>
  <c r="Y89" i="3"/>
  <c r="Z89" i="3"/>
  <c r="AA89" i="3"/>
  <c r="AB89" i="3"/>
  <c r="Q59" i="3"/>
  <c r="R59" i="3"/>
  <c r="S59" i="3"/>
  <c r="T59" i="3"/>
  <c r="U59" i="3"/>
  <c r="V59" i="3"/>
  <c r="W59" i="3"/>
  <c r="X59" i="3"/>
  <c r="Y59" i="3"/>
  <c r="Z59" i="3"/>
  <c r="AA59" i="3"/>
  <c r="AB59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Q48" i="3"/>
  <c r="R48" i="3"/>
  <c r="S48" i="3"/>
  <c r="T48" i="3"/>
  <c r="U48" i="3"/>
  <c r="V48" i="3"/>
  <c r="W48" i="3"/>
  <c r="X48" i="3"/>
  <c r="Y48" i="3"/>
  <c r="Z48" i="3"/>
  <c r="AA48" i="3"/>
  <c r="AB48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Q50" i="3"/>
  <c r="R50" i="3"/>
  <c r="S50" i="3"/>
  <c r="T50" i="3"/>
  <c r="U50" i="3"/>
  <c r="V50" i="3"/>
  <c r="W50" i="3"/>
  <c r="X50" i="3"/>
  <c r="Y50" i="3"/>
  <c r="Z50" i="3"/>
  <c r="AA50" i="3"/>
  <c r="AB50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Q62" i="3"/>
  <c r="R62" i="3"/>
  <c r="S62" i="3"/>
  <c r="T62" i="3"/>
  <c r="U62" i="3"/>
  <c r="V62" i="3"/>
  <c r="W62" i="3"/>
  <c r="X62" i="3"/>
  <c r="Y62" i="3"/>
  <c r="Z62" i="3"/>
  <c r="AA62" i="3"/>
  <c r="AB62" i="3"/>
  <c r="Q74" i="3"/>
  <c r="R74" i="3"/>
  <c r="S74" i="3"/>
  <c r="T74" i="3"/>
  <c r="U74" i="3"/>
  <c r="V74" i="3"/>
  <c r="W74" i="3"/>
  <c r="X74" i="3"/>
  <c r="Y74" i="3"/>
  <c r="Z74" i="3"/>
  <c r="AA74" i="3"/>
  <c r="AB74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Q33" i="3"/>
  <c r="R33" i="3"/>
  <c r="S33" i="3"/>
  <c r="T33" i="3"/>
  <c r="U33" i="3"/>
  <c r="V33" i="3"/>
  <c r="W33" i="3"/>
  <c r="X33" i="3"/>
  <c r="Y33" i="3"/>
  <c r="Z33" i="3"/>
  <c r="AA33" i="3"/>
  <c r="AB33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Q49" i="3"/>
  <c r="R49" i="3"/>
  <c r="S49" i="3"/>
  <c r="T49" i="3"/>
  <c r="U49" i="3"/>
  <c r="V49" i="3"/>
  <c r="W49" i="3"/>
  <c r="X49" i="3"/>
  <c r="Y49" i="3"/>
  <c r="Z49" i="3"/>
  <c r="AA49" i="3"/>
  <c r="AB49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Q2" i="3"/>
  <c r="R2" i="3"/>
  <c r="S2" i="3"/>
  <c r="T2" i="3"/>
  <c r="U2" i="3"/>
  <c r="V2" i="3"/>
  <c r="W2" i="3"/>
  <c r="X2" i="3"/>
  <c r="Y2" i="3"/>
  <c r="Z2" i="3"/>
  <c r="AA2" i="3"/>
  <c r="AB2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Q85" i="3"/>
  <c r="R85" i="3"/>
  <c r="S85" i="3"/>
  <c r="T85" i="3"/>
  <c r="U85" i="3"/>
  <c r="V85" i="3"/>
  <c r="W85" i="3"/>
  <c r="X85" i="3"/>
  <c r="Y85" i="3"/>
  <c r="Z85" i="3"/>
  <c r="AA85" i="3"/>
  <c r="AB85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Q61" i="3"/>
  <c r="R61" i="3"/>
  <c r="S61" i="3"/>
  <c r="T61" i="3"/>
  <c r="U61" i="3"/>
  <c r="V61" i="3"/>
  <c r="W61" i="3"/>
  <c r="X61" i="3"/>
  <c r="Y61" i="3"/>
  <c r="Z61" i="3"/>
  <c r="AA61" i="3"/>
  <c r="AB61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Q25" i="3"/>
  <c r="R25" i="3"/>
  <c r="S25" i="3"/>
  <c r="T25" i="3"/>
  <c r="U25" i="3"/>
  <c r="V25" i="3"/>
  <c r="W25" i="3"/>
  <c r="X25" i="3"/>
  <c r="Y25" i="3"/>
  <c r="Z25" i="3"/>
  <c r="AA25" i="3"/>
  <c r="AB25" i="3"/>
  <c r="Q65" i="3"/>
  <c r="R65" i="3"/>
  <c r="S65" i="3"/>
  <c r="T65" i="3"/>
  <c r="U65" i="3"/>
  <c r="V65" i="3"/>
  <c r="W65" i="3"/>
  <c r="X65" i="3"/>
  <c r="Y65" i="3"/>
  <c r="Z65" i="3"/>
  <c r="AA65" i="3"/>
  <c r="AB65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Q43" i="3"/>
  <c r="R43" i="3"/>
  <c r="S43" i="3"/>
  <c r="T43" i="3"/>
  <c r="U43" i="3"/>
  <c r="V43" i="3"/>
  <c r="W43" i="3"/>
  <c r="X43" i="3"/>
  <c r="Y43" i="3"/>
  <c r="Z43" i="3"/>
  <c r="AA43" i="3"/>
  <c r="AB43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Q73" i="3"/>
  <c r="R73" i="3"/>
  <c r="S73" i="3"/>
  <c r="T73" i="3"/>
  <c r="U73" i="3"/>
  <c r="V73" i="3"/>
  <c r="W73" i="3"/>
  <c r="X73" i="3"/>
  <c r="Y73" i="3"/>
  <c r="Z73" i="3"/>
  <c r="AA73" i="3"/>
  <c r="AB73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Q64" i="3"/>
  <c r="R64" i="3"/>
  <c r="S64" i="3"/>
  <c r="T64" i="3"/>
  <c r="U64" i="3"/>
  <c r="V64" i="3"/>
  <c r="W64" i="3"/>
  <c r="X64" i="3"/>
  <c r="Y64" i="3"/>
  <c r="Z64" i="3"/>
  <c r="AA64" i="3"/>
  <c r="AB64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Q70" i="3"/>
  <c r="R70" i="3"/>
  <c r="S70" i="3"/>
  <c r="T70" i="3"/>
  <c r="U70" i="3"/>
  <c r="V70" i="3"/>
  <c r="W70" i="3"/>
  <c r="X70" i="3"/>
  <c r="Y70" i="3"/>
  <c r="Z70" i="3"/>
  <c r="AA70" i="3"/>
  <c r="AB70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Q68" i="3"/>
  <c r="R68" i="3"/>
  <c r="S68" i="3"/>
  <c r="T68" i="3"/>
  <c r="U68" i="3"/>
  <c r="V68" i="3"/>
  <c r="W68" i="3"/>
  <c r="X68" i="3"/>
  <c r="Y68" i="3"/>
  <c r="Z68" i="3"/>
  <c r="AA68" i="3"/>
  <c r="AB68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Q84" i="3"/>
  <c r="R84" i="3"/>
  <c r="S84" i="3"/>
  <c r="T84" i="3"/>
  <c r="U84" i="3"/>
  <c r="V84" i="3"/>
  <c r="W84" i="3"/>
  <c r="X84" i="3"/>
  <c r="Y84" i="3"/>
  <c r="Z84" i="3"/>
  <c r="AA84" i="3"/>
  <c r="AB84" i="3"/>
  <c r="Q51" i="3"/>
  <c r="R51" i="3"/>
  <c r="S51" i="3"/>
  <c r="T51" i="3"/>
  <c r="U51" i="3"/>
  <c r="V51" i="3"/>
  <c r="W51" i="3"/>
  <c r="X51" i="3"/>
  <c r="Y51" i="3"/>
  <c r="Z51" i="3"/>
  <c r="AA51" i="3"/>
  <c r="AB51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Q77" i="3"/>
  <c r="R77" i="3"/>
  <c r="S77" i="3"/>
  <c r="T77" i="3"/>
  <c r="U77" i="3"/>
  <c r="V77" i="3"/>
  <c r="W77" i="3"/>
  <c r="X77" i="3"/>
  <c r="Y77" i="3"/>
  <c r="Z77" i="3"/>
  <c r="AA77" i="3"/>
  <c r="AB77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Q52" i="3"/>
  <c r="R52" i="3"/>
  <c r="S52" i="3"/>
  <c r="T52" i="3"/>
  <c r="U52" i="3"/>
  <c r="V52" i="3"/>
  <c r="W52" i="3"/>
  <c r="X52" i="3"/>
  <c r="Y52" i="3"/>
  <c r="Z52" i="3"/>
  <c r="AA52" i="3"/>
  <c r="AB52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Q11" i="3"/>
  <c r="R11" i="3"/>
  <c r="S11" i="3"/>
  <c r="T11" i="3"/>
  <c r="U11" i="3"/>
  <c r="V11" i="3"/>
  <c r="W11" i="3"/>
  <c r="X11" i="3"/>
  <c r="Y11" i="3"/>
  <c r="Z11" i="3"/>
  <c r="AA11" i="3"/>
  <c r="AB1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Q54" i="3"/>
  <c r="R54" i="3"/>
  <c r="S54" i="3"/>
  <c r="T54" i="3"/>
  <c r="U54" i="3"/>
  <c r="V54" i="3"/>
  <c r="W54" i="3"/>
  <c r="X54" i="3"/>
  <c r="Y54" i="3"/>
  <c r="Z54" i="3"/>
  <c r="AA54" i="3"/>
  <c r="AB5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Q15" i="3"/>
  <c r="R15" i="3"/>
  <c r="S15" i="3"/>
  <c r="T15" i="3"/>
  <c r="U15" i="3"/>
  <c r="V15" i="3"/>
  <c r="W15" i="3"/>
  <c r="X15" i="3"/>
  <c r="Y15" i="3"/>
  <c r="Z15" i="3"/>
  <c r="AA15" i="3"/>
  <c r="AB15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Q9" i="3"/>
  <c r="R9" i="3"/>
  <c r="S9" i="3"/>
  <c r="T9" i="3"/>
  <c r="U9" i="3"/>
  <c r="V9" i="3"/>
  <c r="W9" i="3"/>
  <c r="X9" i="3"/>
  <c r="Y9" i="3"/>
  <c r="Z9" i="3"/>
  <c r="AA9" i="3"/>
  <c r="AB9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Q82" i="3"/>
  <c r="R82" i="3"/>
  <c r="S82" i="3"/>
  <c r="T82" i="3"/>
  <c r="U82" i="3"/>
  <c r="V82" i="3"/>
  <c r="W82" i="3"/>
  <c r="X82" i="3"/>
  <c r="Y82" i="3"/>
  <c r="Z82" i="3"/>
  <c r="AA82" i="3"/>
  <c r="AB82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Q57" i="3"/>
  <c r="R57" i="3"/>
  <c r="S57" i="3"/>
  <c r="T57" i="3"/>
  <c r="U57" i="3"/>
  <c r="V57" i="3"/>
  <c r="W57" i="3"/>
  <c r="X57" i="3"/>
  <c r="Y57" i="3"/>
  <c r="Z57" i="3"/>
  <c r="AA57" i="3"/>
  <c r="AB57" i="3"/>
  <c r="Q27" i="3"/>
  <c r="R27" i="3"/>
  <c r="S27" i="3"/>
  <c r="T27" i="3"/>
  <c r="U27" i="3"/>
  <c r="V27" i="3"/>
  <c r="W27" i="3"/>
  <c r="X27" i="3"/>
  <c r="Y27" i="3"/>
  <c r="Z27" i="3"/>
  <c r="AA27" i="3"/>
  <c r="AB27" i="3"/>
  <c r="Q29" i="3"/>
  <c r="R29" i="3"/>
  <c r="S29" i="3"/>
  <c r="T29" i="3"/>
  <c r="U29" i="3"/>
  <c r="V29" i="3"/>
  <c r="W29" i="3"/>
  <c r="X29" i="3"/>
  <c r="Y29" i="3"/>
  <c r="Z29" i="3"/>
  <c r="AA29" i="3"/>
  <c r="AB2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Q94" i="3"/>
  <c r="R94" i="3"/>
  <c r="S94" i="3"/>
  <c r="T94" i="3"/>
  <c r="U94" i="3"/>
  <c r="V94" i="3"/>
  <c r="W94" i="3"/>
  <c r="X94" i="3"/>
  <c r="Y94" i="3"/>
  <c r="Z94" i="3"/>
  <c r="AA94" i="3"/>
  <c r="AB94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Q42" i="3"/>
  <c r="R42" i="3"/>
  <c r="S42" i="3"/>
  <c r="T42" i="3"/>
  <c r="U42" i="3"/>
  <c r="V42" i="3"/>
  <c r="W42" i="3"/>
  <c r="X42" i="3"/>
  <c r="Y42" i="3"/>
  <c r="Z42" i="3"/>
  <c r="AA42" i="3"/>
  <c r="AB42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Q6" i="3"/>
  <c r="R6" i="3"/>
  <c r="S6" i="3"/>
  <c r="T6" i="3"/>
  <c r="U6" i="3"/>
  <c r="V6" i="3"/>
  <c r="W6" i="3"/>
  <c r="X6" i="3"/>
  <c r="Y6" i="3"/>
  <c r="Z6" i="3"/>
  <c r="AA6" i="3"/>
  <c r="AB6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Q75" i="3"/>
  <c r="R75" i="3"/>
  <c r="S75" i="3"/>
  <c r="T75" i="3"/>
  <c r="U75" i="3"/>
  <c r="V75" i="3"/>
  <c r="W75" i="3"/>
  <c r="X75" i="3"/>
  <c r="Y75" i="3"/>
  <c r="Z75" i="3"/>
  <c r="AA75" i="3"/>
  <c r="AB75" i="3"/>
  <c r="Q24" i="3"/>
  <c r="R24" i="3"/>
  <c r="S24" i="3"/>
  <c r="T24" i="3"/>
  <c r="U24" i="3"/>
  <c r="V24" i="3"/>
  <c r="W24" i="3"/>
  <c r="X24" i="3"/>
  <c r="Y24" i="3"/>
  <c r="Z24" i="3"/>
  <c r="AA24" i="3"/>
  <c r="AB24" i="3"/>
  <c r="Q16" i="3"/>
  <c r="R16" i="3"/>
  <c r="S16" i="3"/>
  <c r="T16" i="3"/>
  <c r="U16" i="3"/>
  <c r="V16" i="3"/>
  <c r="W16" i="3"/>
  <c r="X16" i="3"/>
  <c r="Y16" i="3"/>
  <c r="Z16" i="3"/>
  <c r="AA16" i="3"/>
  <c r="AB16" i="3"/>
  <c r="Q79" i="3"/>
  <c r="R79" i="3"/>
  <c r="S79" i="3"/>
  <c r="T79" i="3"/>
  <c r="U79" i="3"/>
  <c r="V79" i="3"/>
  <c r="W79" i="3"/>
  <c r="X79" i="3"/>
  <c r="Y79" i="3"/>
  <c r="Z79" i="3"/>
  <c r="AA79" i="3"/>
  <c r="AB79" i="3"/>
  <c r="Q20" i="3"/>
  <c r="R20" i="3"/>
  <c r="S20" i="3"/>
  <c r="T20" i="3"/>
  <c r="U20" i="3"/>
  <c r="V20" i="3"/>
  <c r="W20" i="3"/>
  <c r="X20" i="3"/>
  <c r="Y20" i="3"/>
  <c r="Z20" i="3"/>
  <c r="AA20" i="3"/>
  <c r="AB20" i="3"/>
  <c r="Q67" i="3"/>
  <c r="R67" i="3"/>
  <c r="S67" i="3"/>
  <c r="T67" i="3"/>
  <c r="U67" i="3"/>
  <c r="V67" i="3"/>
  <c r="W67" i="3"/>
  <c r="X67" i="3"/>
  <c r="Y67" i="3"/>
  <c r="Z67" i="3"/>
  <c r="AA67" i="3"/>
  <c r="AB67" i="3"/>
  <c r="Q92" i="3"/>
  <c r="R92" i="3"/>
  <c r="S92" i="3"/>
  <c r="T92" i="3"/>
  <c r="U92" i="3"/>
  <c r="V92" i="3"/>
  <c r="W92" i="3"/>
  <c r="X92" i="3"/>
  <c r="Y92" i="3"/>
  <c r="Z92" i="3"/>
  <c r="AA92" i="3"/>
  <c r="AB92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Q88" i="3"/>
  <c r="R88" i="3"/>
  <c r="S88" i="3"/>
  <c r="T88" i="3"/>
  <c r="U88" i="3"/>
  <c r="V88" i="3"/>
  <c r="W88" i="3"/>
  <c r="X88" i="3"/>
  <c r="Y88" i="3"/>
  <c r="Z88" i="3"/>
  <c r="AA88" i="3"/>
  <c r="AB88" i="3"/>
  <c r="Q18" i="3"/>
  <c r="R18" i="3"/>
  <c r="S18" i="3"/>
  <c r="T18" i="3"/>
  <c r="U18" i="3"/>
  <c r="V18" i="3"/>
  <c r="W18" i="3"/>
  <c r="X18" i="3"/>
  <c r="Y18" i="3"/>
  <c r="Z18" i="3"/>
  <c r="AA18" i="3"/>
  <c r="AB18" i="3"/>
  <c r="Q95" i="3"/>
  <c r="R95" i="3"/>
  <c r="S95" i="3"/>
  <c r="T95" i="3"/>
  <c r="U95" i="3"/>
  <c r="V95" i="3"/>
  <c r="W95" i="3"/>
  <c r="X95" i="3"/>
  <c r="Y95" i="3"/>
  <c r="Z95" i="3"/>
  <c r="AA95" i="3"/>
  <c r="AB95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Q3" i="3"/>
  <c r="R3" i="3"/>
  <c r="S3" i="3"/>
  <c r="T3" i="3"/>
  <c r="U3" i="3"/>
  <c r="V3" i="3"/>
  <c r="W3" i="3"/>
  <c r="X3" i="3"/>
  <c r="Y3" i="3"/>
  <c r="Z3" i="3"/>
  <c r="AA3" i="3"/>
  <c r="AB3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Q80" i="3"/>
  <c r="R80" i="3"/>
  <c r="S80" i="3"/>
  <c r="T80" i="3"/>
  <c r="U80" i="3"/>
  <c r="V80" i="3"/>
  <c r="W80" i="3"/>
  <c r="X80" i="3"/>
  <c r="Y80" i="3"/>
  <c r="Z80" i="3"/>
  <c r="AA80" i="3"/>
  <c r="AB80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Q58" i="3"/>
  <c r="R58" i="3"/>
  <c r="S58" i="3"/>
  <c r="T58" i="3"/>
  <c r="U58" i="3"/>
  <c r="V58" i="3"/>
  <c r="W58" i="3"/>
  <c r="X58" i="3"/>
  <c r="Y58" i="3"/>
  <c r="Z58" i="3"/>
  <c r="AA58" i="3"/>
  <c r="AB58" i="3"/>
  <c r="Q5" i="3"/>
  <c r="R5" i="3"/>
  <c r="S5" i="3"/>
  <c r="T5" i="3"/>
  <c r="U5" i="3"/>
  <c r="V5" i="3"/>
  <c r="W5" i="3"/>
  <c r="X5" i="3"/>
  <c r="Y5" i="3"/>
  <c r="Z5" i="3"/>
  <c r="AA5" i="3"/>
  <c r="AB5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Q19" i="3"/>
  <c r="R19" i="3"/>
  <c r="S19" i="3"/>
  <c r="T19" i="3"/>
  <c r="U19" i="3"/>
  <c r="V19" i="3"/>
  <c r="W19" i="3"/>
  <c r="X19" i="3"/>
  <c r="Y19" i="3"/>
  <c r="Z19" i="3"/>
  <c r="AA19" i="3"/>
  <c r="AB19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Q44" i="3"/>
  <c r="R44" i="3"/>
  <c r="S44" i="3"/>
  <c r="T44" i="3"/>
  <c r="U44" i="3"/>
  <c r="V44" i="3"/>
  <c r="W44" i="3"/>
  <c r="X44" i="3"/>
  <c r="Y44" i="3"/>
  <c r="Z44" i="3"/>
  <c r="AA44" i="3"/>
  <c r="AB44" i="3"/>
  <c r="Q21" i="3"/>
  <c r="R21" i="3"/>
  <c r="S21" i="3"/>
  <c r="T21" i="3"/>
  <c r="U21" i="3"/>
  <c r="V21" i="3"/>
  <c r="W21" i="3"/>
  <c r="X21" i="3"/>
  <c r="Y21" i="3"/>
  <c r="Z21" i="3"/>
  <c r="AA21" i="3"/>
  <c r="AB21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Q96" i="3"/>
  <c r="R96" i="3"/>
  <c r="S96" i="3"/>
  <c r="T96" i="3"/>
  <c r="U96" i="3"/>
  <c r="V96" i="3"/>
  <c r="W96" i="3"/>
  <c r="X96" i="3"/>
  <c r="Y96" i="3"/>
  <c r="Z96" i="3"/>
  <c r="AA96" i="3"/>
  <c r="AB96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Q26" i="3"/>
  <c r="R26" i="3"/>
  <c r="S26" i="3"/>
  <c r="T26" i="3"/>
  <c r="U26" i="3"/>
  <c r="V26" i="3"/>
  <c r="W26" i="3"/>
  <c r="X26" i="3"/>
  <c r="Y26" i="3"/>
  <c r="Z26" i="3"/>
  <c r="AA26" i="3"/>
  <c r="AB26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Q69" i="3"/>
  <c r="R69" i="3"/>
  <c r="S69" i="3"/>
  <c r="T69" i="3"/>
  <c r="U69" i="3"/>
  <c r="V69" i="3"/>
  <c r="W69" i="3"/>
  <c r="X69" i="3"/>
  <c r="Y69" i="3"/>
  <c r="Z69" i="3"/>
  <c r="AA69" i="3"/>
  <c r="AB69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Q60" i="3"/>
  <c r="R60" i="3"/>
  <c r="S60" i="3"/>
  <c r="T60" i="3"/>
  <c r="U60" i="3"/>
  <c r="V60" i="3"/>
  <c r="W60" i="3"/>
  <c r="X60" i="3"/>
  <c r="Y60" i="3"/>
  <c r="Z60" i="3"/>
  <c r="AA60" i="3"/>
  <c r="AB60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Q35" i="3"/>
  <c r="R35" i="3"/>
  <c r="S35" i="3"/>
  <c r="T35" i="3"/>
  <c r="U35" i="3"/>
  <c r="V35" i="3"/>
  <c r="W35" i="3"/>
  <c r="X35" i="3"/>
  <c r="Y35" i="3"/>
  <c r="Z35" i="3"/>
  <c r="AA35" i="3"/>
  <c r="AB35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Q97" i="3"/>
  <c r="R97" i="3"/>
  <c r="S97" i="3"/>
  <c r="T97" i="3"/>
  <c r="U97" i="3"/>
  <c r="V97" i="3"/>
  <c r="W97" i="3"/>
  <c r="X97" i="3"/>
  <c r="Y97" i="3"/>
  <c r="Z97" i="3"/>
  <c r="AA97" i="3"/>
  <c r="AB97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Q93" i="3"/>
  <c r="R93" i="3"/>
  <c r="S93" i="3"/>
  <c r="T93" i="3"/>
  <c r="U93" i="3"/>
  <c r="V93" i="3"/>
  <c r="W93" i="3"/>
  <c r="X93" i="3"/>
  <c r="Y93" i="3"/>
  <c r="Z93" i="3"/>
  <c r="AA93" i="3"/>
  <c r="AB93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Q81" i="3"/>
  <c r="R81" i="3"/>
  <c r="S81" i="3"/>
  <c r="T81" i="3"/>
  <c r="U81" i="3"/>
  <c r="V81" i="3"/>
  <c r="W81" i="3"/>
  <c r="X81" i="3"/>
  <c r="Y81" i="3"/>
  <c r="Z81" i="3"/>
  <c r="AA81" i="3"/>
  <c r="AB81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Q55" i="3"/>
  <c r="R55" i="3"/>
  <c r="S55" i="3"/>
  <c r="T55" i="3"/>
  <c r="U55" i="3"/>
  <c r="V55" i="3"/>
  <c r="W55" i="3"/>
  <c r="X55" i="3"/>
  <c r="Y55" i="3"/>
  <c r="Z55" i="3"/>
  <c r="AA55" i="3"/>
  <c r="AB55" i="3"/>
  <c r="Q63" i="3"/>
  <c r="R63" i="3"/>
  <c r="S63" i="3"/>
  <c r="T63" i="3"/>
  <c r="U63" i="3"/>
  <c r="V63" i="3"/>
  <c r="W63" i="3"/>
  <c r="X63" i="3"/>
  <c r="Y63" i="3"/>
  <c r="Z63" i="3"/>
  <c r="AA63" i="3"/>
  <c r="AB63" i="3"/>
  <c r="Q76" i="3"/>
  <c r="R76" i="3"/>
  <c r="S76" i="3"/>
  <c r="T76" i="3"/>
  <c r="U76" i="3"/>
  <c r="V76" i="3"/>
  <c r="W76" i="3"/>
  <c r="X76" i="3"/>
  <c r="Y76" i="3"/>
  <c r="Z76" i="3"/>
  <c r="AA76" i="3"/>
  <c r="AB76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Q98" i="3"/>
  <c r="R98" i="3"/>
  <c r="S98" i="3"/>
  <c r="T98" i="3"/>
  <c r="U98" i="3"/>
  <c r="V98" i="3"/>
  <c r="W98" i="3"/>
  <c r="X98" i="3"/>
  <c r="Y98" i="3"/>
  <c r="Z98" i="3"/>
  <c r="AA98" i="3"/>
  <c r="AB98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Q7" i="3"/>
  <c r="R7" i="3"/>
  <c r="S7" i="3"/>
  <c r="T7" i="3"/>
  <c r="U7" i="3"/>
  <c r="V7" i="3"/>
  <c r="W7" i="3"/>
  <c r="X7" i="3"/>
  <c r="Y7" i="3"/>
  <c r="Z7" i="3"/>
  <c r="AA7" i="3"/>
  <c r="AB7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Q53" i="3"/>
  <c r="R53" i="3"/>
  <c r="S53" i="3"/>
  <c r="T53" i="3"/>
  <c r="U53" i="3"/>
  <c r="V53" i="3"/>
  <c r="W53" i="3"/>
  <c r="X53" i="3"/>
  <c r="Y53" i="3"/>
  <c r="Z53" i="3"/>
  <c r="AA53" i="3"/>
  <c r="AB53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Q71" i="3"/>
  <c r="R71" i="3"/>
  <c r="S71" i="3"/>
  <c r="T71" i="3"/>
  <c r="U71" i="3"/>
  <c r="V71" i="3"/>
  <c r="W71" i="3"/>
  <c r="X71" i="3"/>
  <c r="Y71" i="3"/>
  <c r="Z71" i="3"/>
  <c r="AA71" i="3"/>
  <c r="AB71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Q90" i="3"/>
  <c r="R90" i="3"/>
  <c r="S90" i="3"/>
  <c r="T90" i="3"/>
  <c r="U90" i="3"/>
  <c r="V90" i="3"/>
  <c r="W90" i="3"/>
  <c r="X90" i="3"/>
  <c r="Y90" i="3"/>
  <c r="Z90" i="3"/>
  <c r="AA90" i="3"/>
  <c r="AB9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Q47" i="3"/>
  <c r="R47" i="3"/>
  <c r="S47" i="3"/>
  <c r="T47" i="3"/>
  <c r="U47" i="3"/>
  <c r="V47" i="3"/>
  <c r="W47" i="3"/>
  <c r="X47" i="3"/>
  <c r="Y47" i="3"/>
  <c r="Z47" i="3"/>
  <c r="AA47" i="3"/>
  <c r="AB4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Q45" i="3"/>
  <c r="R45" i="3"/>
  <c r="S45" i="3"/>
  <c r="T45" i="3"/>
  <c r="U45" i="3"/>
  <c r="V45" i="3"/>
  <c r="W45" i="3"/>
  <c r="X45" i="3"/>
  <c r="Y45" i="3"/>
  <c r="Z45" i="3"/>
  <c r="AA45" i="3"/>
  <c r="AB45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Q23" i="3"/>
  <c r="R23" i="3"/>
  <c r="S23" i="3"/>
  <c r="T23" i="3"/>
  <c r="U23" i="3"/>
  <c r="V23" i="3"/>
  <c r="W23" i="3"/>
  <c r="X23" i="3"/>
  <c r="Y23" i="3"/>
  <c r="Z23" i="3"/>
  <c r="AA23" i="3"/>
  <c r="AB2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Q91" i="3"/>
  <c r="R91" i="3"/>
  <c r="S91" i="3"/>
  <c r="T91" i="3"/>
  <c r="U91" i="3"/>
  <c r="V91" i="3"/>
  <c r="W91" i="3"/>
  <c r="X91" i="3"/>
  <c r="Y91" i="3"/>
  <c r="Z91" i="3"/>
  <c r="AA91" i="3"/>
  <c r="AB91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Q40" i="3"/>
  <c r="R40" i="3"/>
  <c r="S40" i="3"/>
  <c r="T40" i="3"/>
  <c r="U40" i="3"/>
  <c r="V40" i="3"/>
  <c r="W40" i="3"/>
  <c r="X40" i="3"/>
  <c r="Y40" i="3"/>
  <c r="Z40" i="3"/>
  <c r="AA40" i="3"/>
  <c r="AB40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Q41" i="3"/>
  <c r="R41" i="3"/>
  <c r="S41" i="3"/>
  <c r="T41" i="3"/>
  <c r="U41" i="3"/>
  <c r="V41" i="3"/>
  <c r="W41" i="3"/>
  <c r="X41" i="3"/>
  <c r="Y41" i="3"/>
  <c r="Z41" i="3"/>
  <c r="AA41" i="3"/>
  <c r="AB41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Q66" i="3"/>
  <c r="R66" i="3"/>
  <c r="S66" i="3"/>
  <c r="T66" i="3"/>
  <c r="U66" i="3"/>
  <c r="V66" i="3"/>
  <c r="W66" i="3"/>
  <c r="X66" i="3"/>
  <c r="Y66" i="3"/>
  <c r="Z66" i="3"/>
  <c r="AA66" i="3"/>
  <c r="AB66" i="3"/>
  <c r="Q46" i="3"/>
  <c r="R46" i="3"/>
  <c r="S46" i="3"/>
  <c r="T46" i="3"/>
  <c r="U46" i="3"/>
  <c r="V46" i="3"/>
  <c r="W46" i="3"/>
  <c r="X46" i="3"/>
  <c r="Y46" i="3"/>
  <c r="Z46" i="3"/>
  <c r="AA46" i="3"/>
  <c r="AB46" i="3"/>
  <c r="Q32" i="3"/>
  <c r="R32" i="3"/>
  <c r="S32" i="3"/>
  <c r="T32" i="3"/>
  <c r="U32" i="3"/>
  <c r="V32" i="3"/>
  <c r="W32" i="3"/>
  <c r="X32" i="3"/>
  <c r="Y32" i="3"/>
  <c r="Z32" i="3"/>
  <c r="AA32" i="3"/>
  <c r="AB32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Q83" i="3"/>
  <c r="R83" i="3"/>
  <c r="S83" i="3"/>
  <c r="T83" i="3"/>
  <c r="U83" i="3"/>
  <c r="V83" i="3"/>
  <c r="W83" i="3"/>
  <c r="X83" i="3"/>
  <c r="Y83" i="3"/>
  <c r="Z83" i="3"/>
  <c r="AA83" i="3"/>
  <c r="AB8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Q39" i="3"/>
  <c r="R39" i="3"/>
  <c r="S39" i="3"/>
  <c r="T39" i="3"/>
  <c r="U39" i="3"/>
  <c r="V39" i="3"/>
  <c r="W39" i="3"/>
  <c r="X39" i="3"/>
  <c r="Y39" i="3"/>
  <c r="Z39" i="3"/>
  <c r="AA39" i="3"/>
  <c r="AB39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Q78" i="3"/>
  <c r="R78" i="3"/>
  <c r="S78" i="3"/>
  <c r="T78" i="3"/>
  <c r="U78" i="3"/>
  <c r="V78" i="3"/>
  <c r="W78" i="3"/>
  <c r="X78" i="3"/>
  <c r="Y78" i="3"/>
  <c r="Z78" i="3"/>
  <c r="AA78" i="3"/>
  <c r="AB78" i="3"/>
  <c r="Q56" i="3"/>
  <c r="R56" i="3"/>
  <c r="S56" i="3"/>
  <c r="T56" i="3"/>
  <c r="U56" i="3"/>
  <c r="V56" i="3"/>
  <c r="W56" i="3"/>
  <c r="X56" i="3"/>
  <c r="Y56" i="3"/>
  <c r="Z56" i="3"/>
  <c r="AA56" i="3"/>
  <c r="AB56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Q22" i="3"/>
  <c r="R22" i="3"/>
  <c r="S22" i="3"/>
  <c r="T22" i="3"/>
  <c r="U22" i="3"/>
  <c r="V22" i="3"/>
  <c r="W22" i="3"/>
  <c r="X22" i="3"/>
  <c r="Y22" i="3"/>
  <c r="Z22" i="3"/>
  <c r="AA22" i="3"/>
  <c r="AB22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Q28" i="3"/>
  <c r="R28" i="3"/>
  <c r="S28" i="3"/>
  <c r="T28" i="3"/>
  <c r="U28" i="3"/>
  <c r="V28" i="3"/>
  <c r="W28" i="3"/>
  <c r="X28" i="3"/>
  <c r="Y28" i="3"/>
  <c r="Z28" i="3"/>
  <c r="AA28" i="3"/>
  <c r="AB28" i="3"/>
  <c r="Q10" i="3"/>
  <c r="R10" i="3"/>
  <c r="S10" i="3"/>
  <c r="T10" i="3"/>
  <c r="U10" i="3"/>
  <c r="V10" i="3"/>
  <c r="W10" i="3"/>
  <c r="X10" i="3"/>
  <c r="Y10" i="3"/>
  <c r="Z10" i="3"/>
  <c r="AA10" i="3"/>
  <c r="AB10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Q72" i="3"/>
  <c r="R72" i="3"/>
  <c r="S72" i="3"/>
  <c r="T72" i="3"/>
  <c r="U72" i="3"/>
  <c r="V72" i="3"/>
  <c r="W72" i="3"/>
  <c r="X72" i="3"/>
  <c r="Y72" i="3"/>
  <c r="Z72" i="3"/>
  <c r="AA72" i="3"/>
  <c r="AB72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Q38" i="3"/>
  <c r="R38" i="3"/>
  <c r="S38" i="3"/>
  <c r="T38" i="3"/>
  <c r="U38" i="3"/>
  <c r="V38" i="3"/>
  <c r="W38" i="3"/>
  <c r="X38" i="3"/>
  <c r="Y38" i="3"/>
  <c r="Z38" i="3"/>
  <c r="AA38" i="3"/>
  <c r="AB38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Q99" i="3"/>
  <c r="R99" i="3"/>
  <c r="S99" i="3"/>
  <c r="T99" i="3"/>
  <c r="U99" i="3"/>
  <c r="V99" i="3"/>
  <c r="W99" i="3"/>
  <c r="X99" i="3"/>
  <c r="Y99" i="3"/>
  <c r="Z99" i="3"/>
  <c r="AA99" i="3"/>
  <c r="AB99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Q14" i="3"/>
  <c r="R14" i="3"/>
  <c r="S14" i="3"/>
  <c r="T14" i="3"/>
  <c r="U14" i="3"/>
  <c r="V14" i="3"/>
  <c r="W14" i="3"/>
  <c r="X14" i="3"/>
  <c r="Y14" i="3"/>
  <c r="Z14" i="3"/>
  <c r="AA14" i="3"/>
  <c r="AB14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Q30" i="3"/>
  <c r="R30" i="3"/>
  <c r="S30" i="3"/>
  <c r="T30" i="3"/>
  <c r="U30" i="3"/>
  <c r="V30" i="3"/>
  <c r="W30" i="3"/>
  <c r="X30" i="3"/>
  <c r="Y30" i="3"/>
  <c r="Z30" i="3"/>
  <c r="AA30" i="3"/>
  <c r="AB30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Q8" i="3"/>
  <c r="R8" i="3"/>
  <c r="S8" i="3"/>
  <c r="T8" i="3"/>
  <c r="U8" i="3"/>
  <c r="V8" i="3"/>
  <c r="W8" i="3"/>
  <c r="X8" i="3"/>
  <c r="Y8" i="3"/>
  <c r="Z8" i="3"/>
  <c r="AA8" i="3"/>
  <c r="AB8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Q87" i="3"/>
  <c r="R87" i="3"/>
  <c r="S87" i="3"/>
  <c r="T87" i="3"/>
  <c r="U87" i="3"/>
  <c r="V87" i="3"/>
  <c r="W87" i="3"/>
  <c r="X87" i="3"/>
  <c r="Y87" i="3"/>
  <c r="Z87" i="3"/>
  <c r="AA87" i="3"/>
  <c r="AB87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Q34" i="3"/>
  <c r="R34" i="3"/>
  <c r="S34" i="3"/>
  <c r="T34" i="3"/>
  <c r="U34" i="3"/>
  <c r="V34" i="3"/>
  <c r="W34" i="3"/>
  <c r="X34" i="3"/>
  <c r="Y34" i="3"/>
  <c r="Z34" i="3"/>
  <c r="AA34" i="3"/>
  <c r="AB34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Q4" i="3"/>
  <c r="R4" i="3"/>
  <c r="S4" i="3"/>
  <c r="T4" i="3"/>
  <c r="U4" i="3"/>
  <c r="V4" i="3"/>
  <c r="W4" i="3"/>
  <c r="X4" i="3"/>
  <c r="Y4" i="3"/>
  <c r="Z4" i="3"/>
  <c r="AA4" i="3"/>
  <c r="AB4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Q17" i="3"/>
  <c r="R17" i="3"/>
  <c r="S17" i="3"/>
  <c r="T17" i="3"/>
  <c r="U17" i="3"/>
  <c r="V17" i="3"/>
  <c r="W17" i="3"/>
  <c r="X17" i="3"/>
  <c r="Y17" i="3"/>
  <c r="Z17" i="3"/>
  <c r="AA17" i="3"/>
  <c r="AB17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Q31" i="3"/>
  <c r="R31" i="3"/>
  <c r="S31" i="3"/>
  <c r="T31" i="3"/>
  <c r="U31" i="3"/>
  <c r="V31" i="3"/>
  <c r="W31" i="3"/>
  <c r="X31" i="3"/>
  <c r="Y31" i="3"/>
  <c r="Z31" i="3"/>
  <c r="AA31" i="3"/>
  <c r="AB31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Q86" i="3"/>
  <c r="R86" i="3"/>
  <c r="S86" i="3"/>
  <c r="T86" i="3"/>
  <c r="U86" i="3"/>
  <c r="V86" i="3"/>
  <c r="W86" i="3"/>
  <c r="X86" i="3"/>
  <c r="Y86" i="3"/>
  <c r="Z86" i="3"/>
  <c r="AA86" i="3"/>
  <c r="AB86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Q37" i="3"/>
  <c r="R37" i="3"/>
  <c r="S37" i="3"/>
  <c r="T37" i="3"/>
  <c r="U37" i="3"/>
  <c r="V37" i="3"/>
  <c r="W37" i="3"/>
  <c r="X37" i="3"/>
  <c r="Y37" i="3"/>
  <c r="Z37" i="3"/>
  <c r="AA37" i="3"/>
  <c r="AB37" i="3"/>
  <c r="Q36" i="3"/>
  <c r="R36" i="3"/>
  <c r="S36" i="3"/>
  <c r="T36" i="3"/>
  <c r="U36" i="3"/>
  <c r="V36" i="3"/>
  <c r="W36" i="3"/>
  <c r="X36" i="3"/>
  <c r="Y36" i="3"/>
  <c r="Z36" i="3"/>
  <c r="AA36" i="3"/>
  <c r="AB36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P13" i="3" l="1"/>
  <c r="P120" i="3"/>
  <c r="P12" i="3"/>
  <c r="P89" i="3"/>
  <c r="P59" i="3"/>
  <c r="P238" i="3"/>
  <c r="P48" i="3"/>
  <c r="P223" i="3"/>
  <c r="P112" i="3"/>
  <c r="P50" i="3"/>
  <c r="P198" i="3"/>
  <c r="P62" i="3"/>
  <c r="P74" i="3"/>
  <c r="P180" i="3"/>
  <c r="P208" i="3"/>
  <c r="P33" i="3"/>
  <c r="P178" i="3"/>
  <c r="P263" i="3"/>
  <c r="P49" i="3"/>
  <c r="P167" i="3"/>
  <c r="P2" i="3"/>
  <c r="P129" i="3"/>
  <c r="P139" i="3"/>
  <c r="P117" i="3"/>
  <c r="P170" i="3"/>
  <c r="P85" i="3"/>
  <c r="P144" i="3"/>
  <c r="P61" i="3"/>
  <c r="P114" i="3"/>
  <c r="P25" i="3"/>
  <c r="P65" i="3"/>
  <c r="P123" i="3"/>
  <c r="P199" i="3"/>
  <c r="P43" i="3"/>
  <c r="P159" i="3"/>
  <c r="P136" i="3"/>
  <c r="P202" i="3"/>
  <c r="P121" i="3"/>
  <c r="P300" i="3"/>
  <c r="P177" i="3"/>
  <c r="P193" i="3"/>
  <c r="P130" i="3"/>
  <c r="P222" i="3"/>
  <c r="P276" i="3"/>
  <c r="P215" i="3"/>
  <c r="P73" i="3"/>
  <c r="P138" i="3"/>
  <c r="P100" i="3"/>
  <c r="P64" i="3"/>
  <c r="P157" i="3"/>
  <c r="P227" i="3"/>
  <c r="P281" i="3"/>
  <c r="P70" i="3"/>
  <c r="P267" i="3"/>
  <c r="P68" i="3"/>
  <c r="P137" i="3"/>
  <c r="P221" i="3"/>
  <c r="P84" i="3"/>
  <c r="P51" i="3"/>
  <c r="P242" i="3"/>
  <c r="P295" i="3"/>
  <c r="P260" i="3"/>
  <c r="P273" i="3"/>
  <c r="P190" i="3"/>
  <c r="P256" i="3"/>
  <c r="P77" i="3"/>
  <c r="P211" i="3"/>
  <c r="P52" i="3"/>
  <c r="P133" i="3"/>
  <c r="P203" i="3"/>
  <c r="P173" i="3"/>
  <c r="P11" i="3"/>
  <c r="P301" i="3"/>
  <c r="P119" i="3"/>
  <c r="P54" i="3"/>
  <c r="P104" i="3"/>
  <c r="P15" i="3"/>
  <c r="P254" i="3"/>
  <c r="P214" i="3"/>
  <c r="P9" i="3"/>
  <c r="P235" i="3"/>
  <c r="P82" i="3"/>
  <c r="P253" i="3"/>
  <c r="P210" i="3"/>
  <c r="P146" i="3"/>
  <c r="P118" i="3"/>
  <c r="P292" i="3"/>
  <c r="P108" i="3"/>
  <c r="P57" i="3"/>
  <c r="P27" i="3"/>
  <c r="P29" i="3"/>
  <c r="P279" i="3"/>
  <c r="P94" i="3"/>
  <c r="P151" i="3"/>
  <c r="P42" i="3"/>
  <c r="P145" i="3"/>
  <c r="P134" i="3"/>
  <c r="P6" i="3"/>
  <c r="P160" i="3"/>
  <c r="P75" i="3"/>
  <c r="P24" i="3"/>
  <c r="P16" i="3"/>
  <c r="P79" i="3"/>
  <c r="P20" i="3"/>
  <c r="P67" i="3"/>
  <c r="P92" i="3"/>
  <c r="P196" i="3"/>
  <c r="P216" i="3"/>
  <c r="P88" i="3"/>
  <c r="P18" i="3"/>
  <c r="P95" i="3"/>
  <c r="P192" i="3"/>
  <c r="P3" i="3"/>
  <c r="P209" i="3"/>
  <c r="P80" i="3"/>
  <c r="P291" i="3"/>
  <c r="P169" i="3"/>
  <c r="P58" i="3"/>
  <c r="P5" i="3"/>
  <c r="P124" i="3"/>
  <c r="P207" i="3"/>
  <c r="P156" i="3"/>
  <c r="P131" i="3"/>
  <c r="P220" i="3"/>
  <c r="P258" i="3"/>
  <c r="P19" i="3"/>
  <c r="P233" i="3"/>
  <c r="P44" i="3"/>
  <c r="P21" i="3"/>
  <c r="P229" i="3"/>
  <c r="P237" i="3"/>
  <c r="P249" i="3"/>
  <c r="P264" i="3"/>
  <c r="P127" i="3"/>
  <c r="P250" i="3"/>
  <c r="P110" i="3"/>
  <c r="P96" i="3"/>
  <c r="P103" i="3"/>
  <c r="P179" i="3"/>
  <c r="P252" i="3"/>
  <c r="P26" i="3"/>
  <c r="P147" i="3"/>
  <c r="P69" i="3"/>
  <c r="P105" i="3"/>
  <c r="P251" i="3"/>
  <c r="P268" i="3"/>
  <c r="P188" i="3"/>
  <c r="P107" i="3"/>
  <c r="P172" i="3"/>
  <c r="P286" i="3"/>
  <c r="P60" i="3"/>
  <c r="P115" i="3"/>
  <c r="P255" i="3"/>
  <c r="P269" i="3"/>
  <c r="P257" i="3"/>
  <c r="P187" i="3"/>
  <c r="P277" i="3"/>
  <c r="P35" i="3"/>
  <c r="P270" i="3"/>
  <c r="P181" i="3"/>
  <c r="P97" i="3"/>
  <c r="P182" i="3"/>
  <c r="P93" i="3"/>
  <c r="P168" i="3"/>
  <c r="P274" i="3"/>
  <c r="P205" i="3"/>
  <c r="P266" i="3"/>
  <c r="P191" i="3"/>
  <c r="P81" i="3"/>
  <c r="P226" i="3"/>
  <c r="P287" i="3"/>
  <c r="P236" i="3"/>
  <c r="P55" i="3"/>
  <c r="P63" i="3"/>
  <c r="P76" i="3"/>
  <c r="P228" i="3"/>
  <c r="P185" i="3"/>
  <c r="P98" i="3"/>
  <c r="P294" i="3"/>
  <c r="P7" i="3"/>
  <c r="P206" i="3"/>
  <c r="P303" i="3"/>
  <c r="P194" i="3"/>
  <c r="P53" i="3"/>
  <c r="P175" i="3"/>
  <c r="P71" i="3"/>
  <c r="P280" i="3"/>
  <c r="P246" i="3"/>
  <c r="P259" i="3"/>
  <c r="P162" i="3"/>
  <c r="P90" i="3"/>
  <c r="P230" i="3"/>
  <c r="P47" i="3"/>
  <c r="P197" i="3"/>
  <c r="P225" i="3"/>
  <c r="P164" i="3"/>
  <c r="P184" i="3"/>
  <c r="P304" i="3"/>
  <c r="P45" i="3"/>
  <c r="P149" i="3"/>
  <c r="P122" i="3"/>
  <c r="P126" i="3"/>
  <c r="P247" i="3"/>
  <c r="P23" i="3"/>
  <c r="P243" i="3"/>
  <c r="P200" i="3"/>
  <c r="P91" i="3"/>
  <c r="P240" i="3"/>
  <c r="P111" i="3"/>
  <c r="P174" i="3"/>
  <c r="P40" i="3"/>
  <c r="P231" i="3"/>
  <c r="P298" i="3"/>
  <c r="P142" i="3"/>
  <c r="P296" i="3"/>
  <c r="P109" i="3"/>
  <c r="P165" i="3"/>
  <c r="P150" i="3"/>
  <c r="P271" i="3"/>
  <c r="P140" i="3"/>
  <c r="P41" i="3"/>
  <c r="P116" i="3"/>
  <c r="P265" i="3"/>
  <c r="P154" i="3"/>
  <c r="P297" i="3"/>
  <c r="P305" i="3"/>
  <c r="P132" i="3"/>
  <c r="P245" i="3"/>
  <c r="P152" i="3"/>
  <c r="P239" i="3"/>
  <c r="P161" i="3"/>
  <c r="P262" i="3"/>
  <c r="P234" i="3"/>
  <c r="P166" i="3"/>
  <c r="P275" i="3"/>
  <c r="P66" i="3"/>
  <c r="P46" i="3"/>
  <c r="P32" i="3"/>
  <c r="P101" i="3"/>
  <c r="P224" i="3"/>
  <c r="P218" i="3"/>
  <c r="P217" i="3"/>
  <c r="P213" i="3"/>
  <c r="P83" i="3"/>
  <c r="P143" i="3"/>
  <c r="P125" i="3"/>
  <c r="P39" i="3"/>
  <c r="P135" i="3"/>
  <c r="P102" i="3"/>
  <c r="P171" i="3"/>
  <c r="P78" i="3"/>
  <c r="P56" i="3"/>
  <c r="P212" i="3"/>
  <c r="P204" i="3"/>
  <c r="P22" i="3"/>
  <c r="P141" i="3"/>
  <c r="P282" i="3"/>
  <c r="P195" i="3"/>
  <c r="P284" i="3"/>
  <c r="P28" i="3"/>
  <c r="P10" i="3"/>
  <c r="P293" i="3"/>
  <c r="P72" i="3"/>
  <c r="P189" i="3"/>
  <c r="P244" i="3"/>
  <c r="P232" i="3"/>
  <c r="P302" i="3"/>
  <c r="P278" i="3"/>
  <c r="P38" i="3"/>
  <c r="P241" i="3"/>
  <c r="P99" i="3"/>
  <c r="P186" i="3"/>
  <c r="P14" i="3"/>
  <c r="P261" i="3"/>
  <c r="P289" i="3"/>
  <c r="P30" i="3"/>
  <c r="P201" i="3"/>
  <c r="P8" i="3"/>
  <c r="P176" i="3"/>
  <c r="P87" i="3"/>
  <c r="P285" i="3"/>
  <c r="P148" i="3"/>
  <c r="P155" i="3"/>
  <c r="P34" i="3"/>
  <c r="P128" i="3"/>
  <c r="P272" i="3"/>
  <c r="P4" i="3"/>
  <c r="P283" i="3"/>
  <c r="P183" i="3"/>
  <c r="P219" i="3"/>
  <c r="P17" i="3"/>
  <c r="P153" i="3"/>
  <c r="P163" i="3"/>
  <c r="P31" i="3"/>
  <c r="P290" i="3"/>
  <c r="P106" i="3"/>
  <c r="P86" i="3"/>
  <c r="P113" i="3"/>
  <c r="P158" i="3"/>
  <c r="P37" i="3"/>
  <c r="P36" i="3"/>
  <c r="P248" i="3"/>
  <c r="P288" i="3"/>
  <c r="P299" i="3"/>
  <c r="AC2" i="3" l="1" a="1"/>
  <c r="AC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7CE9-B01D-49DB-A67F-CCBEE39BBA64}" keepAlive="1" name="Query - Advanced Table" description="Connection to the 'Advanced Table' query in the workbook." type="5" refreshedVersion="6" background="1" saveData="1">
    <dbPr connection="Provider=Microsoft.Mashup.OleDb.1;Data Source=$Workbook$;Location=&quot;Advanced Table&quot;;Extended Properties=&quot;&quot;" command="SELECT * FROM [Advanced Table]"/>
  </connection>
  <connection id="2" xr16:uid="{5ED53CF2-ABFC-412C-9F4E-70E188068959}" keepAlive="1" name="Query - Player Totals Table" description="Connection to the 'Player Totals Table' query in the workbook." type="5" refreshedVersion="6" background="1">
    <dbPr connection="Provider=Microsoft.Mashup.OleDb.1;Data Source=$Workbook$;Location=&quot;Player Totals Table&quot;;Extended Properties=&quot;&quot;" command="SELECT * FROM [Player Total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<sst xmlns="http://schemas.openxmlformats.org/spreadsheetml/2006/main" count="908" uniqueCount="577">
  <si>
    <t>Rk</t>
  </si>
  <si>
    <t>Player</t>
  </si>
  <si>
    <t>MP</t>
  </si>
  <si>
    <t>FG</t>
  </si>
  <si>
    <t>FGA</t>
  </si>
  <si>
    <t>FT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</si>
  <si>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</si>
  <si>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</si>
  <si>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</si>
  <si>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</si>
  <si>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</si>
  <si>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</si>
  <si>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</si>
  <si>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</si>
  <si>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</si>
  <si>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Álex Abrines</t>
  </si>
  <si>
    <t>Quincy Acy</t>
  </si>
  <si>
    <t>Jaylen Adams</t>
  </si>
  <si>
    <t>Steven Adams</t>
  </si>
  <si>
    <t>Bam Adebayo</t>
  </si>
  <si>
    <t>Deng Adel</t>
  </si>
  <si>
    <t>DeVaughn Akoon-Purcell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</si>
  <si>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</si>
  <si>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</si>
  <si>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</si>
  <si>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</si>
  <si>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</si>
  <si>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</si>
  <si>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</si>
  <si>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</si>
  <si>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</si>
  <si>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</si>
  <si>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</si>
  <si>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</si>
  <si>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</si>
  <si>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</si>
  <si>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</si>
  <si>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</si>
  <si>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</si>
  <si>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</si>
  <si>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</si>
  <si>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</t>
  </si>
  <si>
    <t>Ron Baker</t>
  </si>
  <si>
    <t>Wade Baldwin</t>
  </si>
  <si>
    <t>Lonzo Ball</t>
  </si>
  <si>
    <t>Mo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</si>
  <si>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</si>
  <si>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</si>
  <si>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</si>
  <si>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</si>
  <si>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</si>
  <si>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</si>
  <si>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</si>
  <si>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</si>
  <si>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</si>
  <si>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</si>
  <si>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</si>
  <si>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</si>
  <si>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</si>
  <si>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</si>
  <si>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</si>
  <si>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Dairis Bertāns</t>
  </si>
  <si>
    <t>Dāvis Bertāns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</si>
  <si>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</si>
  <si>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</si>
  <si>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</si>
  <si>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</si>
  <si>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</si>
  <si>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</si>
  <si>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</si>
  <si>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</si>
  <si>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</si>
  <si>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</si>
  <si>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</si>
  <si>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</si>
  <si>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</si>
  <si>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</si>
  <si>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</si>
  <si>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</si>
  <si>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</si>
  <si>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</si>
  <si>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</si>
  <si>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</si>
  <si>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</si>
  <si>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</si>
  <si>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</si>
  <si>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</si>
  <si>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</si>
  <si>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</si>
  <si>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</si>
  <si>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</si>
  <si>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</si>
  <si>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</si>
  <si>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</si>
  <si>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</si>
  <si>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</si>
  <si>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</si>
  <si>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</si>
  <si>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</si>
  <si>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</si>
  <si>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</si>
  <si>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</si>
  <si>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</si>
  <si>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</si>
  <si>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</si>
  <si>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</si>
  <si>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</si>
  <si>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</si>
  <si>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</si>
  <si>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</si>
  <si>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</si>
  <si>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</si>
  <si>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</si>
  <si>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</si>
  <si>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</si>
  <si>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</si>
  <si>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</si>
  <si>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</si>
  <si>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</si>
  <si>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</si>
  <si>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</si>
  <si>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</si>
  <si>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</si>
  <si>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</si>
  <si>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</si>
  <si>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</si>
  <si>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</si>
  <si>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</si>
  <si>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</si>
  <si>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</si>
  <si>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</si>
  <si>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</si>
  <si>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</si>
  <si>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</si>
  <si>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</si>
  <si>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</si>
  <si>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</si>
  <si>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</si>
  <si>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</si>
  <si>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</si>
  <si>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</si>
  <si>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</si>
  <si>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</si>
  <si>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</si>
  <si>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</si>
  <si>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</si>
  <si>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</si>
  <si>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</si>
  <si>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</si>
  <si>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</si>
  <si>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</si>
  <si>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</si>
  <si>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</si>
  <si>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</si>
  <si>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</si>
  <si>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</si>
  <si>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</si>
  <si>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</si>
  <si>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</si>
  <si>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</si>
  <si>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</si>
  <si>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</si>
  <si>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</si>
  <si>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</si>
  <si>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</si>
  <si>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</si>
  <si>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</si>
  <si>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</si>
  <si>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</si>
  <si>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</si>
  <si>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</si>
  <si>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</si>
  <si>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</si>
  <si>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</si>
  <si>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</si>
  <si>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</si>
  <si>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</si>
  <si>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</si>
  <si>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</si>
  <si>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</si>
  <si>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</si>
  <si>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</si>
  <si>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</si>
  <si>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</si>
  <si>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</si>
  <si>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</si>
  <si>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</si>
  <si>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</si>
  <si>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</si>
  <si>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</si>
  <si>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</si>
  <si>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</si>
  <si>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</si>
  <si>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</si>
  <si>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</si>
  <si>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</si>
  <si>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</si>
  <si>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</si>
  <si>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</si>
  <si>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</si>
  <si>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</si>
  <si>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</si>
  <si>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</si>
  <si>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</si>
  <si>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</si>
  <si>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</si>
  <si>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</si>
  <si>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</si>
  <si>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</si>
  <si>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</si>
  <si>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</si>
  <si>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</si>
  <si>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</si>
  <si>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</si>
  <si>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</si>
  <si>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</si>
  <si>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</si>
  <si>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</si>
  <si>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</si>
  <si>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</si>
  <si>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</si>
  <si>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</si>
  <si>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</si>
  <si>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</si>
  <si>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</si>
  <si>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</si>
  <si>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</si>
  <si>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</si>
  <si>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</si>
  <si>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</si>
  <si>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</si>
  <si>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</si>
  <si>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</si>
  <si>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</si>
  <si>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Hernangómez</t>
  </si>
  <si>
    <t>Willy Hernangómez</t>
  </si>
  <si>
    <t>Mario Hezonja</t>
  </si>
  <si>
    <t>Isaiah Hicks</t>
  </si>
  <si>
    <t>Buddy Hield</t>
  </si>
  <si>
    <t>Haywood Highsmith</t>
  </si>
  <si>
    <t>Nenê Hilário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</si>
  <si>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</si>
  <si>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</si>
  <si>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</si>
  <si>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</si>
  <si>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</si>
  <si>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</si>
  <si>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</si>
  <si>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</si>
  <si>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</si>
  <si>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</si>
  <si>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</si>
  <si>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</si>
  <si>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</si>
  <si>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</si>
  <si>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</si>
  <si>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</si>
  <si>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</si>
  <si>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</si>
  <si>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</si>
  <si>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</si>
  <si>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</si>
  <si>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</si>
  <si>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</si>
  <si>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</si>
  <si>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</si>
  <si>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</si>
  <si>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</si>
  <si>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</si>
  <si>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</si>
  <si>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</si>
  <si>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</si>
  <si>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</si>
  <si>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</si>
  <si>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</si>
  <si>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</si>
  <si>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</si>
  <si>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</si>
  <si>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</si>
  <si>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</si>
  <si>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</si>
  <si>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</si>
  <si>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</si>
  <si>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</si>
  <si>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</si>
  <si>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</si>
  <si>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</si>
  <si>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</si>
  <si>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</si>
  <si>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</si>
  <si>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</si>
  <si>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</si>
  <si>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</si>
  <si>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</si>
  <si>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</si>
  <si>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</si>
  <si>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</si>
  <si>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</si>
  <si>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</si>
  <si>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</si>
  <si>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</si>
  <si>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</si>
  <si>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</si>
  <si>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</si>
  <si>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</si>
  <si>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</si>
  <si>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</si>
  <si>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</si>
  <si>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</si>
  <si>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</si>
  <si>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</si>
  <si>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</si>
  <si>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</si>
  <si>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</si>
  <si>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</si>
  <si>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</si>
  <si>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</si>
  <si>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</si>
  <si>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</si>
  <si>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</si>
  <si>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</si>
  <si>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</si>
  <si>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</si>
  <si>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</si>
  <si>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</si>
  <si>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</si>
  <si>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</si>
  <si>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</si>
  <si>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</si>
  <si>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</si>
  <si>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</si>
  <si>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</si>
  <si>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</si>
  <si>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</si>
  <si>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</si>
  <si>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</si>
  <si>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</si>
  <si>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</si>
  <si>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</si>
  <si>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Marjanović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</si>
  <si>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</si>
  <si>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</si>
  <si>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</si>
  <si>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</si>
  <si>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</si>
  <si>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</si>
  <si>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</si>
  <si>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</si>
  <si>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</si>
  <si>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</si>
  <si>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</si>
  <si>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</si>
  <si>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</si>
  <si>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</si>
  <si>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</si>
  <si>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</si>
  <si>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</si>
  <si>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</si>
  <si>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</si>
  <si>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</si>
  <si>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</si>
  <si>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</si>
  <si>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</si>
  <si>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</si>
  <si>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</si>
  <si>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</si>
  <si>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</si>
  <si>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</si>
  <si>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</si>
  <si>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</si>
  <si>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</si>
  <si>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</si>
  <si>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</si>
  <si>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</si>
  <si>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</si>
  <si>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</si>
  <si>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</si>
  <si>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</si>
  <si>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</si>
  <si>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</si>
  <si>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</si>
  <si>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</si>
  <si>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</si>
  <si>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</si>
  <si>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</si>
  <si>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</si>
  <si>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</si>
  <si>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</si>
  <si>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</si>
  <si>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</si>
  <si>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</si>
  <si>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</si>
  <si>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</si>
  <si>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</si>
  <si>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</si>
  <si>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Nurkić</t>
  </si>
  <si>
    <t>David Nwaba</t>
  </si>
  <si>
    <t>Royce O'Neale</t>
  </si>
  <si>
    <t>Kyle O'Quinn</t>
  </si>
  <si>
    <t>Semi Ojeleye</t>
  </si>
  <si>
    <t>Jahlil Okafor</t>
  </si>
  <si>
    <t>Élie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</si>
  <si>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</si>
  <si>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</si>
  <si>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</si>
  <si>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</si>
  <si>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</si>
  <si>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</si>
  <si>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</si>
  <si>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</si>
  <si>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</si>
  <si>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</si>
  <si>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</si>
  <si>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</si>
  <si>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</si>
  <si>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</si>
  <si>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</t>
  </si>
  <si>
    <t>Theo Pinson</t>
  </si>
  <si>
    <t>Mason Plumlee</t>
  </si>
  <si>
    <t>Miles Plumlee</t>
  </si>
  <si>
    <t>Jakob Pöltl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</si>
  <si>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</si>
  <si>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</si>
  <si>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</si>
  <si>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</si>
  <si>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</si>
  <si>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</si>
  <si>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</si>
  <si>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</si>
  <si>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</si>
  <si>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</si>
  <si>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</si>
  <si>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</si>
  <si>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</si>
  <si>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</si>
  <si>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</si>
  <si>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</si>
  <si>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</si>
  <si>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</si>
  <si>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</si>
  <si>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</si>
  <si>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</si>
  <si>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</si>
  <si>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</si>
  <si>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</si>
  <si>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</si>
  <si>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</si>
  <si>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</si>
  <si>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</si>
  <si>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</si>
  <si>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</si>
  <si>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</si>
  <si>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</si>
  <si>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</si>
  <si>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</si>
  <si>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</si>
  <si>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</si>
  <si>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</si>
  <si>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</si>
  <si>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</si>
  <si>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</si>
  <si>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</si>
  <si>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</si>
  <si>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</si>
  <si>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</si>
  <si>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</si>
  <si>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</si>
  <si>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</si>
  <si>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</si>
  <si>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</si>
  <si>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</si>
  <si>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</si>
  <si>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</si>
  <si>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</si>
  <si>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</si>
  <si>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</si>
  <si>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</si>
  <si>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</si>
  <si>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</si>
  <si>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</si>
  <si>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</si>
  <si>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</si>
  <si>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</si>
  <si>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</si>
  <si>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</si>
  <si>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</si>
  <si>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</si>
  <si>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</si>
  <si>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</si>
  <si>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</si>
  <si>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</si>
  <si>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</si>
  <si>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</si>
  <si>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</si>
  <si>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</si>
  <si>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</si>
  <si>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</si>
  <si>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</si>
  <si>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</si>
  <si>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</si>
  <si>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</si>
  <si>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</si>
  <si>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Valančiūnas</t>
  </si>
  <si>
    <t>Jarred Vanderbilt</t>
  </si>
  <si>
    <t>Fred VanVleet</t>
  </si>
  <si>
    <t>Noah Vonleh</t>
  </si>
  <si>
    <t>Nikola Vučević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</si>
  <si>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</si>
  <si>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</si>
  <si>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</si>
  <si>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</si>
  <si>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</si>
  <si>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</si>
  <si>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</si>
  <si>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</si>
  <si>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</si>
  <si>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</si>
  <si>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</si>
  <si>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</si>
  <si>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</si>
  <si>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</si>
  <si>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</si>
  <si>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</si>
  <si>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</si>
  <si>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</si>
  <si>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</si>
  <si>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</si>
  <si>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</si>
  <si>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</si>
  <si>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</si>
  <si>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</si>
  <si>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</si>
  <si>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</si>
  <si>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</si>
  <si>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</si>
  <si>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</si>
  <si>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</si>
  <si>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</si>
  <si>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</si>
  <si>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</si>
  <si>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</si>
  <si>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</si>
  <si>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</si>
  <si>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Žižić</t>
  </si>
  <si>
    <t>Ivica Zubac</t>
  </si>
  <si>
    <t>PER</t>
  </si>
  <si>
    <t>POINTS+.4*FGM-.7*FGA-.4(FTA-FTM)+.7*OREB+.3*DEFREB+STL+.7*ASST+.7*BLK-.4*PF-TO</t>
  </si>
  <si>
    <t>Use stats in orange on a per minute basis to find a regression equation that bests predicts PER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</si>
  <si>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</si>
  <si>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</si>
  <si>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</si>
  <si>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</si>
  <si>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</si>
  <si>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</si>
  <si>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</si>
  <si>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</si>
  <si>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</si>
  <si>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</si>
  <si>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</si>
  <si>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</si>
  <si>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</si>
  <si>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</si>
  <si>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</si>
  <si>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</si>
  <si>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</si>
  <si>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</si>
  <si>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</si>
  <si>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</si>
  <si>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</si>
  <si>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</si>
  <si>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</si>
  <si>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</si>
  <si>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SHOT 1 FOR 3</t>
  </si>
  <si>
    <t>27-107+82=2!</t>
  </si>
  <si>
    <t>Prediction</t>
  </si>
  <si>
    <t>predictr</t>
  </si>
  <si>
    <t>per 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</si>
</sst>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4" borderId="0" xfId="0" applyFill="1"/>
    <xf numFmtId="0" fontId="0" fillId="5" borderId="0" xfId="0" applyFill="1"/>
    <xf numFmtId="0" fontId="0" fillId="3" borderId="3" xfId="0" applyFont="1" applyFill="1" applyBorder="1"/>
    <xf numFmtId="0" fontId="1" fillId="2" borderId="0" xfId="0" applyFont="1" applyFill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Continuous"/>
    </xf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F28BB0-BFB8-41F5-982E-8DFB0AB0DBC4}" autoFormatId="16" applyNumberFormats="0" applyBorderFormats="0" applyFontFormats="0" applyPatternFormats="0" applyAlignmentFormats="0" applyWidthHeightFormats="0">
  <queryTableRefresh nextId="3">
    <queryTableFields count="2">
      <queryTableField id="1" name="Player" tableColumnId="1"/>
      <queryTableField id="2" name="P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217026-40D0-44B9-98C9-22B205B18941}" name="Advanced_Table" displayName="Advanced_Table" ref="A1:B531" tableType="queryTable" totalsRowShown="0">
  <autoFilter ref="A1:B531" xr:uid="{FAFDA8DA-7F32-458F-9EA4-F8EB04F2C0B7}"/>
  <tableColumns count="2">
    <tableColumn id="1" xr3:uid="{76F02344-2E7D-48FB-B52A-7179F5DB0B3B}" uniqueName="1" name="Player" queryTableFieldId="1" dataDxfId="0"/>
    <tableColumn id="2" xr3:uid="{822079DD-DB16-4877-B8C4-DCE3C2366DE2}" uniqueName="2" name="P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1426-53D0-42ED-A847-EC1F93A22F47}">
  <dimension ref="A1:O531"/>
  <sheetViews>
    <sheetView workbookViewId="0">
      <selection activeCell="D17" sqref="D17"/>
    </sheetView>
  </sheetViews>
  <sheetFormatPr defaultRowHeight="14.4" x14ac:dyDescent="0.3"/>
  <cols>
    <col min="1" max="1" width="21.796875" bestFit="1" customWidth="1"/>
    <col min="2" max="2" width="6" bestFit="1" customWidth="1"/>
  </cols>
  <sheetData>
    <row r="1" spans="1:15" x14ac:dyDescent="0.3">
      <c r="A1" t="s">
        <v>1</v>
      </c>
      <c r="B1" t="s">
        <v>545</v>
      </c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">
      <c r="A2" s="1" t="s">
        <v>15</v>
      </c>
      <c r="B2">
        <v>6.3</v>
      </c>
      <c r="G2" s="13" t="s">
        <v>547</v>
      </c>
      <c r="H2" s="13"/>
      <c r="I2" s="13"/>
      <c r="J2" s="13"/>
      <c r="K2" s="13"/>
      <c r="L2" s="13"/>
      <c r="M2" s="13"/>
      <c r="N2" s="13"/>
      <c r="O2" s="13"/>
    </row>
    <row r="3" spans="1:15" x14ac:dyDescent="0.3">
      <c r="A3" s="1" t="s">
        <v>16</v>
      </c>
      <c r="B3">
        <v>2.9</v>
      </c>
    </row>
    <row r="4" spans="1:15" x14ac:dyDescent="0.3">
      <c r="A4" s="1" t="s">
        <v>17</v>
      </c>
      <c r="B4">
        <v>7.6</v>
      </c>
      <c r="G4" s="14" t="s">
        <v>546</v>
      </c>
      <c r="H4" s="14"/>
      <c r="I4" s="14"/>
      <c r="J4" s="14"/>
      <c r="K4" s="14"/>
      <c r="L4" s="14"/>
      <c r="M4" s="14"/>
      <c r="N4" s="14"/>
      <c r="O4" s="14"/>
    </row>
    <row r="5" spans="1:15" x14ac:dyDescent="0.3">
      <c r="A5" s="1" t="s">
        <v>18</v>
      </c>
      <c r="B5">
        <v>18.5</v>
      </c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3">
      <c r="A6" s="1" t="s">
        <v>19</v>
      </c>
      <c r="B6">
        <v>17.899999999999999</v>
      </c>
    </row>
    <row r="7" spans="1:15" x14ac:dyDescent="0.3">
      <c r="A7" s="1" t="s">
        <v>20</v>
      </c>
      <c r="B7">
        <v>2.7</v>
      </c>
    </row>
    <row r="8" spans="1:15" x14ac:dyDescent="0.3">
      <c r="A8" s="1" t="s">
        <v>21</v>
      </c>
      <c r="B8">
        <v>8.1999999999999993</v>
      </c>
    </row>
    <row r="9" spans="1:15" x14ac:dyDescent="0.3">
      <c r="A9" s="1" t="s">
        <v>22</v>
      </c>
      <c r="B9">
        <v>22.9</v>
      </c>
    </row>
    <row r="10" spans="1:15" x14ac:dyDescent="0.3">
      <c r="A10" s="1" t="s">
        <v>23</v>
      </c>
      <c r="B10">
        <v>8.1</v>
      </c>
    </row>
    <row r="11" spans="1:15" x14ac:dyDescent="0.3">
      <c r="A11" s="1" t="s">
        <v>24</v>
      </c>
      <c r="B11">
        <v>7.5</v>
      </c>
    </row>
    <row r="12" spans="1:15" x14ac:dyDescent="0.3">
      <c r="A12" s="1" t="s">
        <v>25</v>
      </c>
      <c r="B12">
        <v>18.5</v>
      </c>
    </row>
    <row r="13" spans="1:15" x14ac:dyDescent="0.3">
      <c r="A13" s="1" t="s">
        <v>26</v>
      </c>
      <c r="B13">
        <v>16.2</v>
      </c>
    </row>
    <row r="14" spans="1:15" x14ac:dyDescent="0.3">
      <c r="A14" s="1" t="s">
        <v>27</v>
      </c>
      <c r="B14">
        <v>13.2</v>
      </c>
    </row>
    <row r="15" spans="1:15" x14ac:dyDescent="0.3">
      <c r="A15" s="1" t="s">
        <v>28</v>
      </c>
      <c r="B15">
        <v>11.2</v>
      </c>
    </row>
    <row r="16" spans="1:15" x14ac:dyDescent="0.3">
      <c r="A16" s="1" t="s">
        <v>29</v>
      </c>
      <c r="B16">
        <v>12.8</v>
      </c>
    </row>
    <row r="17" spans="1:2" x14ac:dyDescent="0.3">
      <c r="A17" s="1" t="s">
        <v>30</v>
      </c>
      <c r="B17">
        <v>4.5999999999999996</v>
      </c>
    </row>
    <row r="18" spans="1:2" x14ac:dyDescent="0.3">
      <c r="A18" s="1" t="s">
        <v>31</v>
      </c>
      <c r="B18">
        <v>-6</v>
      </c>
    </row>
    <row r="19" spans="1:2" x14ac:dyDescent="0.3">
      <c r="A19" s="1" t="s">
        <v>32</v>
      </c>
      <c r="B19">
        <v>30.9</v>
      </c>
    </row>
    <row r="20" spans="1:2" x14ac:dyDescent="0.3">
      <c r="A20" s="1" t="s">
        <v>33</v>
      </c>
      <c r="B20">
        <v>-0.9</v>
      </c>
    </row>
    <row r="21" spans="1:2" x14ac:dyDescent="0.3">
      <c r="A21" s="1" t="s">
        <v>34</v>
      </c>
      <c r="B21">
        <v>10.9</v>
      </c>
    </row>
    <row r="22" spans="1:2" x14ac:dyDescent="0.3">
      <c r="A22" s="1" t="s">
        <v>35</v>
      </c>
      <c r="B22">
        <v>9.8000000000000007</v>
      </c>
    </row>
    <row r="23" spans="1:2" x14ac:dyDescent="0.3">
      <c r="A23" s="1" t="s">
        <v>36</v>
      </c>
      <c r="B23">
        <v>11.6</v>
      </c>
    </row>
    <row r="24" spans="1:2" x14ac:dyDescent="0.3">
      <c r="A24" s="1" t="s">
        <v>37</v>
      </c>
      <c r="B24">
        <v>12</v>
      </c>
    </row>
    <row r="25" spans="1:2" x14ac:dyDescent="0.3">
      <c r="A25" s="1" t="s">
        <v>38</v>
      </c>
      <c r="B25">
        <v>15.7</v>
      </c>
    </row>
    <row r="26" spans="1:2" x14ac:dyDescent="0.3">
      <c r="A26" s="1" t="s">
        <v>39</v>
      </c>
      <c r="B26">
        <v>20.5</v>
      </c>
    </row>
    <row r="27" spans="1:2" x14ac:dyDescent="0.3">
      <c r="A27" s="1" t="s">
        <v>40</v>
      </c>
      <c r="B27">
        <v>11.7</v>
      </c>
    </row>
    <row r="28" spans="1:2" x14ac:dyDescent="0.3">
      <c r="A28" s="1" t="s">
        <v>41</v>
      </c>
      <c r="B28">
        <v>18.899999999999999</v>
      </c>
    </row>
    <row r="29" spans="1:2" x14ac:dyDescent="0.3">
      <c r="A29" s="1" t="s">
        <v>42</v>
      </c>
      <c r="B29">
        <v>2.5</v>
      </c>
    </row>
    <row r="30" spans="1:2" x14ac:dyDescent="0.3">
      <c r="A30" s="1" t="s">
        <v>43</v>
      </c>
      <c r="B30">
        <v>1.3</v>
      </c>
    </row>
    <row r="31" spans="1:2" x14ac:dyDescent="0.3">
      <c r="A31" s="1" t="s">
        <v>44</v>
      </c>
      <c r="B31">
        <v>11.7</v>
      </c>
    </row>
    <row r="32" spans="1:2" x14ac:dyDescent="0.3">
      <c r="A32" s="1" t="s">
        <v>45</v>
      </c>
      <c r="B32">
        <v>14.9</v>
      </c>
    </row>
    <row r="33" spans="1:2" x14ac:dyDescent="0.3">
      <c r="A33" s="1" t="s">
        <v>46</v>
      </c>
      <c r="B33">
        <v>16.3</v>
      </c>
    </row>
    <row r="34" spans="1:2" x14ac:dyDescent="0.3">
      <c r="A34" s="1" t="s">
        <v>47</v>
      </c>
      <c r="B34">
        <v>12.8</v>
      </c>
    </row>
    <row r="35" spans="1:2" x14ac:dyDescent="0.3">
      <c r="A35" s="1" t="s">
        <v>48</v>
      </c>
      <c r="B35">
        <v>11</v>
      </c>
    </row>
    <row r="36" spans="1:2" x14ac:dyDescent="0.3">
      <c r="A36" s="1" t="s">
        <v>49</v>
      </c>
      <c r="B36">
        <v>9.6</v>
      </c>
    </row>
    <row r="37" spans="1:2" x14ac:dyDescent="0.3">
      <c r="A37" s="1" t="s">
        <v>50</v>
      </c>
      <c r="B37">
        <v>11.9</v>
      </c>
    </row>
    <row r="38" spans="1:2" x14ac:dyDescent="0.3">
      <c r="A38" s="1" t="s">
        <v>51</v>
      </c>
      <c r="B38">
        <v>8.5</v>
      </c>
    </row>
    <row r="39" spans="1:2" x14ac:dyDescent="0.3">
      <c r="A39" s="1" t="s">
        <v>52</v>
      </c>
      <c r="B39">
        <v>14</v>
      </c>
    </row>
    <row r="40" spans="1:2" x14ac:dyDescent="0.3">
      <c r="A40" s="1" t="s">
        <v>53</v>
      </c>
      <c r="B40">
        <v>11.9</v>
      </c>
    </row>
    <row r="41" spans="1:2" x14ac:dyDescent="0.3">
      <c r="A41" s="1" t="s">
        <v>54</v>
      </c>
      <c r="B41">
        <v>20.8</v>
      </c>
    </row>
    <row r="42" spans="1:2" x14ac:dyDescent="0.3">
      <c r="A42" s="1" t="s">
        <v>55</v>
      </c>
      <c r="B42">
        <v>14.2</v>
      </c>
    </row>
    <row r="43" spans="1:2" x14ac:dyDescent="0.3">
      <c r="A43" s="1" t="s">
        <v>56</v>
      </c>
      <c r="B43">
        <v>15.9</v>
      </c>
    </row>
    <row r="44" spans="1:2" x14ac:dyDescent="0.3">
      <c r="A44" s="1" t="s">
        <v>57</v>
      </c>
      <c r="B44">
        <v>11.9</v>
      </c>
    </row>
    <row r="45" spans="1:2" x14ac:dyDescent="0.3">
      <c r="A45" s="1" t="s">
        <v>58</v>
      </c>
      <c r="B45">
        <v>12.9</v>
      </c>
    </row>
    <row r="46" spans="1:2" x14ac:dyDescent="0.3">
      <c r="A46" s="1" t="s">
        <v>59</v>
      </c>
      <c r="B46">
        <v>10.8</v>
      </c>
    </row>
    <row r="47" spans="1:2" x14ac:dyDescent="0.3">
      <c r="A47" s="1" t="s">
        <v>60</v>
      </c>
      <c r="B47">
        <v>9.5</v>
      </c>
    </row>
    <row r="48" spans="1:2" x14ac:dyDescent="0.3">
      <c r="A48" s="1" t="s">
        <v>61</v>
      </c>
      <c r="B48">
        <v>2</v>
      </c>
    </row>
    <row r="49" spans="1:2" x14ac:dyDescent="0.3">
      <c r="A49" s="1" t="s">
        <v>62</v>
      </c>
      <c r="B49">
        <v>13</v>
      </c>
    </row>
    <row r="50" spans="1:2" x14ac:dyDescent="0.3">
      <c r="A50" s="1" t="s">
        <v>63</v>
      </c>
      <c r="B50">
        <v>11.8</v>
      </c>
    </row>
    <row r="51" spans="1:2" x14ac:dyDescent="0.3">
      <c r="A51" s="1" t="s">
        <v>64</v>
      </c>
      <c r="B51">
        <v>19.2</v>
      </c>
    </row>
    <row r="52" spans="1:2" x14ac:dyDescent="0.3">
      <c r="A52" s="1" t="s">
        <v>65</v>
      </c>
      <c r="B52">
        <v>14.4</v>
      </c>
    </row>
    <row r="53" spans="1:2" x14ac:dyDescent="0.3">
      <c r="A53" s="1" t="s">
        <v>66</v>
      </c>
      <c r="B53">
        <v>15.4</v>
      </c>
    </row>
    <row r="54" spans="1:2" x14ac:dyDescent="0.3">
      <c r="A54" s="1" t="s">
        <v>67</v>
      </c>
      <c r="B54">
        <v>10.6</v>
      </c>
    </row>
    <row r="55" spans="1:2" x14ac:dyDescent="0.3">
      <c r="A55" s="1" t="s">
        <v>68</v>
      </c>
      <c r="B55">
        <v>19.3</v>
      </c>
    </row>
    <row r="56" spans="1:2" x14ac:dyDescent="0.3">
      <c r="A56" s="1" t="s">
        <v>69</v>
      </c>
      <c r="B56">
        <v>10.199999999999999</v>
      </c>
    </row>
    <row r="57" spans="1:2" x14ac:dyDescent="0.3">
      <c r="A57" s="1" t="s">
        <v>70</v>
      </c>
      <c r="B57">
        <v>14.1</v>
      </c>
    </row>
    <row r="58" spans="1:2" x14ac:dyDescent="0.3">
      <c r="A58" s="1" t="s">
        <v>71</v>
      </c>
      <c r="B58">
        <v>16.100000000000001</v>
      </c>
    </row>
    <row r="59" spans="1:2" x14ac:dyDescent="0.3">
      <c r="A59" s="1" t="s">
        <v>72</v>
      </c>
      <c r="B59">
        <v>13.4</v>
      </c>
    </row>
    <row r="60" spans="1:2" x14ac:dyDescent="0.3">
      <c r="A60" s="1" t="s">
        <v>73</v>
      </c>
      <c r="B60">
        <v>12.7</v>
      </c>
    </row>
    <row r="61" spans="1:2" x14ac:dyDescent="0.3">
      <c r="A61" s="1" t="s">
        <v>74</v>
      </c>
      <c r="B61">
        <v>6</v>
      </c>
    </row>
    <row r="62" spans="1:2" x14ac:dyDescent="0.3">
      <c r="A62" s="1" t="s">
        <v>75</v>
      </c>
      <c r="B62">
        <v>20.2</v>
      </c>
    </row>
    <row r="63" spans="1:2" x14ac:dyDescent="0.3">
      <c r="A63" s="1" t="s">
        <v>76</v>
      </c>
      <c r="B63">
        <v>22.2</v>
      </c>
    </row>
    <row r="64" spans="1:2" x14ac:dyDescent="0.3">
      <c r="A64" s="1" t="s">
        <v>77</v>
      </c>
      <c r="B64">
        <v>7.6</v>
      </c>
    </row>
    <row r="65" spans="1:2" x14ac:dyDescent="0.3">
      <c r="A65" s="1" t="s">
        <v>78</v>
      </c>
      <c r="B65">
        <v>19.600000000000001</v>
      </c>
    </row>
    <row r="66" spans="1:2" x14ac:dyDescent="0.3">
      <c r="A66" s="1" t="s">
        <v>79</v>
      </c>
      <c r="B66">
        <v>11.6</v>
      </c>
    </row>
    <row r="67" spans="1:2" x14ac:dyDescent="0.3">
      <c r="A67" s="1" t="s">
        <v>80</v>
      </c>
      <c r="B67">
        <v>10.8</v>
      </c>
    </row>
    <row r="68" spans="1:2" x14ac:dyDescent="0.3">
      <c r="A68" s="1" t="s">
        <v>81</v>
      </c>
      <c r="B68">
        <v>13.1</v>
      </c>
    </row>
    <row r="69" spans="1:2" x14ac:dyDescent="0.3">
      <c r="A69" s="1" t="s">
        <v>82</v>
      </c>
      <c r="B69">
        <v>6.7</v>
      </c>
    </row>
    <row r="70" spans="1:2" x14ac:dyDescent="0.3">
      <c r="A70" s="1" t="s">
        <v>83</v>
      </c>
      <c r="B70">
        <v>10.7</v>
      </c>
    </row>
    <row r="71" spans="1:2" x14ac:dyDescent="0.3">
      <c r="A71" s="1" t="s">
        <v>84</v>
      </c>
      <c r="B71">
        <v>17.8</v>
      </c>
    </row>
    <row r="72" spans="1:2" x14ac:dyDescent="0.3">
      <c r="A72" s="1" t="s">
        <v>85</v>
      </c>
      <c r="B72">
        <v>7.6</v>
      </c>
    </row>
    <row r="73" spans="1:2" x14ac:dyDescent="0.3">
      <c r="A73" s="1" t="s">
        <v>86</v>
      </c>
      <c r="B73">
        <v>11.6</v>
      </c>
    </row>
    <row r="74" spans="1:2" x14ac:dyDescent="0.3">
      <c r="A74" s="1" t="s">
        <v>87</v>
      </c>
      <c r="B74">
        <v>6.9</v>
      </c>
    </row>
    <row r="75" spans="1:2" x14ac:dyDescent="0.3">
      <c r="A75" s="1" t="s">
        <v>88</v>
      </c>
      <c r="B75">
        <v>13.5</v>
      </c>
    </row>
    <row r="76" spans="1:2" x14ac:dyDescent="0.3">
      <c r="A76" s="1" t="s">
        <v>89</v>
      </c>
      <c r="B76">
        <v>6.3</v>
      </c>
    </row>
    <row r="77" spans="1:2" x14ac:dyDescent="0.3">
      <c r="A77" s="1" t="s">
        <v>90</v>
      </c>
      <c r="B77">
        <v>10.9</v>
      </c>
    </row>
    <row r="78" spans="1:2" x14ac:dyDescent="0.3">
      <c r="A78" s="1" t="s">
        <v>91</v>
      </c>
      <c r="B78">
        <v>11.1</v>
      </c>
    </row>
    <row r="79" spans="1:2" x14ac:dyDescent="0.3">
      <c r="A79" s="1" t="s">
        <v>92</v>
      </c>
      <c r="B79">
        <v>12.8</v>
      </c>
    </row>
    <row r="80" spans="1:2" x14ac:dyDescent="0.3">
      <c r="A80" s="1" t="s">
        <v>93</v>
      </c>
      <c r="B80">
        <v>21</v>
      </c>
    </row>
    <row r="81" spans="1:2" x14ac:dyDescent="0.3">
      <c r="A81" s="1" t="s">
        <v>94</v>
      </c>
      <c r="B81">
        <v>10.5</v>
      </c>
    </row>
    <row r="82" spans="1:2" x14ac:dyDescent="0.3">
      <c r="A82" s="1" t="s">
        <v>95</v>
      </c>
      <c r="B82">
        <v>16.5</v>
      </c>
    </row>
    <row r="83" spans="1:2" x14ac:dyDescent="0.3">
      <c r="A83" s="1" t="s">
        <v>96</v>
      </c>
      <c r="B83">
        <v>12.7</v>
      </c>
    </row>
    <row r="84" spans="1:2" x14ac:dyDescent="0.3">
      <c r="A84" s="1" t="s">
        <v>97</v>
      </c>
      <c r="B84">
        <v>7</v>
      </c>
    </row>
    <row r="85" spans="1:2" x14ac:dyDescent="0.3">
      <c r="A85" s="1" t="s">
        <v>98</v>
      </c>
      <c r="B85">
        <v>20.2</v>
      </c>
    </row>
    <row r="86" spans="1:2" x14ac:dyDescent="0.3">
      <c r="A86" s="1" t="s">
        <v>99</v>
      </c>
      <c r="B86">
        <v>12.4</v>
      </c>
    </row>
    <row r="87" spans="1:2" x14ac:dyDescent="0.3">
      <c r="A87" s="1" t="s">
        <v>100</v>
      </c>
      <c r="B87">
        <v>7.1</v>
      </c>
    </row>
    <row r="88" spans="1:2" x14ac:dyDescent="0.3">
      <c r="A88" s="1" t="s">
        <v>101</v>
      </c>
      <c r="B88">
        <v>12.9</v>
      </c>
    </row>
    <row r="89" spans="1:2" x14ac:dyDescent="0.3">
      <c r="A89" s="1" t="s">
        <v>102</v>
      </c>
      <c r="B89">
        <v>8</v>
      </c>
    </row>
    <row r="90" spans="1:2" x14ac:dyDescent="0.3">
      <c r="A90" s="1" t="s">
        <v>103</v>
      </c>
      <c r="B90">
        <v>23.8</v>
      </c>
    </row>
    <row r="91" spans="1:2" x14ac:dyDescent="0.3">
      <c r="A91" s="1" t="s">
        <v>104</v>
      </c>
      <c r="B91">
        <v>12.1</v>
      </c>
    </row>
    <row r="92" spans="1:2" x14ac:dyDescent="0.3">
      <c r="A92" s="1" t="s">
        <v>105</v>
      </c>
      <c r="B92">
        <v>7.8</v>
      </c>
    </row>
    <row r="93" spans="1:2" x14ac:dyDescent="0.3">
      <c r="A93" s="1" t="s">
        <v>106</v>
      </c>
      <c r="B93">
        <v>11.8</v>
      </c>
    </row>
    <row r="94" spans="1:2" x14ac:dyDescent="0.3">
      <c r="A94" s="1" t="s">
        <v>107</v>
      </c>
      <c r="B94">
        <v>15.2</v>
      </c>
    </row>
    <row r="95" spans="1:2" x14ac:dyDescent="0.3">
      <c r="A95" s="1" t="s">
        <v>108</v>
      </c>
      <c r="B95">
        <v>14.7</v>
      </c>
    </row>
    <row r="96" spans="1:2" x14ac:dyDescent="0.3">
      <c r="A96" s="1" t="s">
        <v>109</v>
      </c>
      <c r="B96">
        <v>13.9</v>
      </c>
    </row>
    <row r="97" spans="1:2" x14ac:dyDescent="0.3">
      <c r="A97" s="1" t="s">
        <v>110</v>
      </c>
      <c r="B97">
        <v>15.7</v>
      </c>
    </row>
    <row r="98" spans="1:2" x14ac:dyDescent="0.3">
      <c r="A98" s="1" t="s">
        <v>111</v>
      </c>
      <c r="B98">
        <v>18</v>
      </c>
    </row>
    <row r="99" spans="1:2" x14ac:dyDescent="0.3">
      <c r="A99" s="1" t="s">
        <v>112</v>
      </c>
      <c r="B99">
        <v>30.7</v>
      </c>
    </row>
    <row r="100" spans="1:2" x14ac:dyDescent="0.3">
      <c r="A100" s="1" t="s">
        <v>113</v>
      </c>
      <c r="B100">
        <v>5</v>
      </c>
    </row>
    <row r="101" spans="1:2" x14ac:dyDescent="0.3">
      <c r="A101" s="1" t="s">
        <v>114</v>
      </c>
      <c r="B101">
        <v>11.2</v>
      </c>
    </row>
    <row r="102" spans="1:2" x14ac:dyDescent="0.3">
      <c r="A102" s="1" t="s">
        <v>115</v>
      </c>
      <c r="B102">
        <v>8.5</v>
      </c>
    </row>
    <row r="103" spans="1:2" x14ac:dyDescent="0.3">
      <c r="A103" s="1" t="s">
        <v>116</v>
      </c>
      <c r="B103">
        <v>2</v>
      </c>
    </row>
    <row r="104" spans="1:2" x14ac:dyDescent="0.3">
      <c r="A104" s="1" t="s">
        <v>117</v>
      </c>
      <c r="B104">
        <v>7</v>
      </c>
    </row>
    <row r="105" spans="1:2" x14ac:dyDescent="0.3">
      <c r="A105" s="1" t="s">
        <v>118</v>
      </c>
      <c r="B105">
        <v>9.1999999999999993</v>
      </c>
    </row>
    <row r="106" spans="1:2" x14ac:dyDescent="0.3">
      <c r="A106" s="1" t="s">
        <v>119</v>
      </c>
      <c r="B106">
        <v>9.1999999999999993</v>
      </c>
    </row>
    <row r="107" spans="1:2" x14ac:dyDescent="0.3">
      <c r="A107" s="1" t="s">
        <v>120</v>
      </c>
      <c r="B107">
        <v>8.3000000000000007</v>
      </c>
    </row>
    <row r="108" spans="1:2" x14ac:dyDescent="0.3">
      <c r="A108" s="1" t="s">
        <v>121</v>
      </c>
      <c r="B108">
        <v>16.8</v>
      </c>
    </row>
    <row r="109" spans="1:2" x14ac:dyDescent="0.3">
      <c r="A109" s="1" t="s">
        <v>122</v>
      </c>
      <c r="B109">
        <v>21.8</v>
      </c>
    </row>
    <row r="110" spans="1:2" x14ac:dyDescent="0.3">
      <c r="A110" s="1" t="s">
        <v>123</v>
      </c>
      <c r="B110">
        <v>13.5</v>
      </c>
    </row>
    <row r="111" spans="1:2" x14ac:dyDescent="0.3">
      <c r="A111" s="1" t="s">
        <v>124</v>
      </c>
      <c r="B111">
        <v>16.7</v>
      </c>
    </row>
    <row r="112" spans="1:2" x14ac:dyDescent="0.3">
      <c r="A112" s="1" t="s">
        <v>125</v>
      </c>
      <c r="B112">
        <v>12.9</v>
      </c>
    </row>
    <row r="113" spans="1:2" x14ac:dyDescent="0.3">
      <c r="A113" s="1" t="s">
        <v>126</v>
      </c>
      <c r="B113">
        <v>21.4</v>
      </c>
    </row>
    <row r="114" spans="1:2" x14ac:dyDescent="0.3">
      <c r="A114" s="1" t="s">
        <v>127</v>
      </c>
      <c r="B114">
        <v>13.6</v>
      </c>
    </row>
    <row r="115" spans="1:2" x14ac:dyDescent="0.3">
      <c r="A115" s="1" t="s">
        <v>128</v>
      </c>
      <c r="B115">
        <v>13.1</v>
      </c>
    </row>
    <row r="116" spans="1:2" x14ac:dyDescent="0.3">
      <c r="A116" s="1" t="s">
        <v>129</v>
      </c>
      <c r="B116">
        <v>21.4</v>
      </c>
    </row>
    <row r="117" spans="1:2" x14ac:dyDescent="0.3">
      <c r="A117" s="1" t="s">
        <v>130</v>
      </c>
      <c r="B117">
        <v>13.3</v>
      </c>
    </row>
    <row r="118" spans="1:2" x14ac:dyDescent="0.3">
      <c r="A118" s="1" t="s">
        <v>131</v>
      </c>
      <c r="B118">
        <v>7.7</v>
      </c>
    </row>
    <row r="119" spans="1:2" x14ac:dyDescent="0.3">
      <c r="A119" s="1" t="s">
        <v>132</v>
      </c>
      <c r="B119">
        <v>10.4</v>
      </c>
    </row>
    <row r="120" spans="1:2" x14ac:dyDescent="0.3">
      <c r="A120" s="1" t="s">
        <v>133</v>
      </c>
      <c r="B120">
        <v>11.7</v>
      </c>
    </row>
    <row r="121" spans="1:2" x14ac:dyDescent="0.3">
      <c r="A121" s="1" t="s">
        <v>134</v>
      </c>
      <c r="B121">
        <v>20.2</v>
      </c>
    </row>
    <row r="122" spans="1:2" x14ac:dyDescent="0.3">
      <c r="A122" s="1" t="s">
        <v>135</v>
      </c>
      <c r="B122">
        <v>12.1</v>
      </c>
    </row>
    <row r="123" spans="1:2" x14ac:dyDescent="0.3">
      <c r="A123" s="1" t="s">
        <v>136</v>
      </c>
      <c r="B123">
        <v>10.199999999999999</v>
      </c>
    </row>
    <row r="124" spans="1:2" x14ac:dyDescent="0.3">
      <c r="A124" s="1" t="s">
        <v>137</v>
      </c>
      <c r="B124">
        <v>11.4</v>
      </c>
    </row>
    <row r="125" spans="1:2" x14ac:dyDescent="0.3">
      <c r="A125" s="1" t="s">
        <v>138</v>
      </c>
      <c r="B125">
        <v>24.4</v>
      </c>
    </row>
    <row r="126" spans="1:2" x14ac:dyDescent="0.3">
      <c r="A126" s="1" t="s">
        <v>139</v>
      </c>
      <c r="B126">
        <v>9.8000000000000007</v>
      </c>
    </row>
    <row r="127" spans="1:2" x14ac:dyDescent="0.3">
      <c r="A127" s="1" t="s">
        <v>140</v>
      </c>
      <c r="B127">
        <v>30.3</v>
      </c>
    </row>
    <row r="128" spans="1:2" x14ac:dyDescent="0.3">
      <c r="A128" s="1" t="s">
        <v>141</v>
      </c>
      <c r="B128">
        <v>15.6</v>
      </c>
    </row>
    <row r="129" spans="1:2" x14ac:dyDescent="0.3">
      <c r="A129" s="1" t="s">
        <v>142</v>
      </c>
      <c r="B129">
        <v>17.3</v>
      </c>
    </row>
    <row r="130" spans="1:2" x14ac:dyDescent="0.3">
      <c r="A130" s="1" t="s">
        <v>143</v>
      </c>
      <c r="B130">
        <v>0</v>
      </c>
    </row>
    <row r="131" spans="1:2" x14ac:dyDescent="0.3">
      <c r="A131" s="1" t="s">
        <v>144</v>
      </c>
      <c r="B131">
        <v>16</v>
      </c>
    </row>
    <row r="132" spans="1:2" x14ac:dyDescent="0.3">
      <c r="A132" s="1" t="s">
        <v>145</v>
      </c>
      <c r="B132">
        <v>13.3</v>
      </c>
    </row>
    <row r="133" spans="1:2" x14ac:dyDescent="0.3">
      <c r="A133" s="1" t="s">
        <v>146</v>
      </c>
      <c r="B133">
        <v>4.3</v>
      </c>
    </row>
    <row r="134" spans="1:2" x14ac:dyDescent="0.3">
      <c r="A134" s="1" t="s">
        <v>147</v>
      </c>
      <c r="B134">
        <v>11.1</v>
      </c>
    </row>
    <row r="135" spans="1:2" x14ac:dyDescent="0.3">
      <c r="A135" s="1" t="s">
        <v>148</v>
      </c>
      <c r="B135">
        <v>14.6</v>
      </c>
    </row>
    <row r="136" spans="1:2" x14ac:dyDescent="0.3">
      <c r="A136" s="1" t="s">
        <v>149</v>
      </c>
      <c r="B136">
        <v>19.600000000000001</v>
      </c>
    </row>
    <row r="137" spans="1:2" x14ac:dyDescent="0.3">
      <c r="A137" s="1" t="s">
        <v>150</v>
      </c>
      <c r="B137">
        <v>19.399999999999999</v>
      </c>
    </row>
    <row r="138" spans="1:2" x14ac:dyDescent="0.3">
      <c r="A138" s="1" t="s">
        <v>151</v>
      </c>
      <c r="B138">
        <v>17.5</v>
      </c>
    </row>
    <row r="139" spans="1:2" x14ac:dyDescent="0.3">
      <c r="A139" s="1" t="s">
        <v>152</v>
      </c>
      <c r="B139">
        <v>10.1</v>
      </c>
    </row>
    <row r="140" spans="1:2" x14ac:dyDescent="0.3">
      <c r="A140" s="1" t="s">
        <v>153</v>
      </c>
      <c r="B140">
        <v>18.100000000000001</v>
      </c>
    </row>
    <row r="141" spans="1:2" x14ac:dyDescent="0.3">
      <c r="A141" s="1" t="s">
        <v>154</v>
      </c>
      <c r="B141">
        <v>16.3</v>
      </c>
    </row>
    <row r="142" spans="1:2" x14ac:dyDescent="0.3">
      <c r="A142" s="1" t="s">
        <v>155</v>
      </c>
      <c r="B142">
        <v>9.1</v>
      </c>
    </row>
    <row r="143" spans="1:2" x14ac:dyDescent="0.3">
      <c r="A143" s="1" t="s">
        <v>156</v>
      </c>
      <c r="B143">
        <v>19.600000000000001</v>
      </c>
    </row>
    <row r="144" spans="1:2" x14ac:dyDescent="0.3">
      <c r="A144" s="1" t="s">
        <v>157</v>
      </c>
      <c r="B144">
        <v>11.2</v>
      </c>
    </row>
    <row r="145" spans="1:2" x14ac:dyDescent="0.3">
      <c r="A145" s="1" t="s">
        <v>158</v>
      </c>
      <c r="B145">
        <v>10.8</v>
      </c>
    </row>
    <row r="146" spans="1:2" x14ac:dyDescent="0.3">
      <c r="A146" s="1" t="s">
        <v>159</v>
      </c>
      <c r="B146">
        <v>16</v>
      </c>
    </row>
    <row r="147" spans="1:2" x14ac:dyDescent="0.3">
      <c r="A147" s="1" t="s">
        <v>160</v>
      </c>
      <c r="B147">
        <v>13.9</v>
      </c>
    </row>
    <row r="148" spans="1:2" x14ac:dyDescent="0.3">
      <c r="A148" s="1" t="s">
        <v>161</v>
      </c>
      <c r="B148">
        <v>23.4</v>
      </c>
    </row>
    <row r="149" spans="1:2" x14ac:dyDescent="0.3">
      <c r="A149" s="1" t="s">
        <v>162</v>
      </c>
      <c r="B149">
        <v>7.8</v>
      </c>
    </row>
    <row r="150" spans="1:2" x14ac:dyDescent="0.3">
      <c r="A150" s="1" t="s">
        <v>163</v>
      </c>
      <c r="B150">
        <v>12.4</v>
      </c>
    </row>
    <row r="151" spans="1:2" x14ac:dyDescent="0.3">
      <c r="A151" s="1" t="s">
        <v>164</v>
      </c>
      <c r="B151">
        <v>24.2</v>
      </c>
    </row>
    <row r="152" spans="1:2" x14ac:dyDescent="0.3">
      <c r="A152" s="1" t="s">
        <v>165</v>
      </c>
      <c r="B152">
        <v>38.299999999999997</v>
      </c>
    </row>
    <row r="153" spans="1:2" x14ac:dyDescent="0.3">
      <c r="A153" s="1" t="s">
        <v>166</v>
      </c>
      <c r="B153">
        <v>3.8</v>
      </c>
    </row>
    <row r="154" spans="1:2" x14ac:dyDescent="0.3">
      <c r="A154" s="1" t="s">
        <v>167</v>
      </c>
      <c r="B154">
        <v>13.1</v>
      </c>
    </row>
    <row r="155" spans="1:2" x14ac:dyDescent="0.3">
      <c r="A155" s="1" t="s">
        <v>168</v>
      </c>
      <c r="B155">
        <v>11.8</v>
      </c>
    </row>
    <row r="156" spans="1:2" x14ac:dyDescent="0.3">
      <c r="A156" s="1" t="s">
        <v>169</v>
      </c>
      <c r="B156">
        <v>26.1</v>
      </c>
    </row>
    <row r="157" spans="1:2" x14ac:dyDescent="0.3">
      <c r="A157" s="1" t="s">
        <v>170</v>
      </c>
      <c r="B157">
        <v>11</v>
      </c>
    </row>
    <row r="158" spans="1:2" x14ac:dyDescent="0.3">
      <c r="A158" s="1" t="s">
        <v>171</v>
      </c>
      <c r="B158">
        <v>15.1</v>
      </c>
    </row>
    <row r="159" spans="1:2" x14ac:dyDescent="0.3">
      <c r="A159" s="1" t="s">
        <v>172</v>
      </c>
      <c r="B159">
        <v>3.5</v>
      </c>
    </row>
    <row r="160" spans="1:2" x14ac:dyDescent="0.3">
      <c r="A160" s="1" t="s">
        <v>173</v>
      </c>
      <c r="B160">
        <v>0.1</v>
      </c>
    </row>
    <row r="161" spans="1:2" x14ac:dyDescent="0.3">
      <c r="A161" s="1" t="s">
        <v>174</v>
      </c>
      <c r="B161">
        <v>11.5</v>
      </c>
    </row>
    <row r="162" spans="1:2" x14ac:dyDescent="0.3">
      <c r="A162" s="1" t="s">
        <v>175</v>
      </c>
      <c r="B162">
        <v>11.2</v>
      </c>
    </row>
    <row r="163" spans="1:2" x14ac:dyDescent="0.3">
      <c r="A163" s="1" t="s">
        <v>176</v>
      </c>
      <c r="B163">
        <v>21.6</v>
      </c>
    </row>
    <row r="164" spans="1:2" x14ac:dyDescent="0.3">
      <c r="A164" s="1" t="s">
        <v>177</v>
      </c>
      <c r="B164">
        <v>21.8</v>
      </c>
    </row>
    <row r="165" spans="1:2" x14ac:dyDescent="0.3">
      <c r="A165" s="1" t="s">
        <v>178</v>
      </c>
      <c r="B165">
        <v>13.4</v>
      </c>
    </row>
    <row r="166" spans="1:2" x14ac:dyDescent="0.3">
      <c r="A166" s="1" t="s">
        <v>179</v>
      </c>
      <c r="B166">
        <v>11.2</v>
      </c>
    </row>
    <row r="167" spans="1:2" x14ac:dyDescent="0.3">
      <c r="A167" s="1" t="s">
        <v>180</v>
      </c>
      <c r="B167">
        <v>6.4</v>
      </c>
    </row>
    <row r="168" spans="1:2" x14ac:dyDescent="0.3">
      <c r="A168" s="1" t="s">
        <v>181</v>
      </c>
      <c r="B168">
        <v>12.7</v>
      </c>
    </row>
    <row r="169" spans="1:2" x14ac:dyDescent="0.3">
      <c r="A169" s="1" t="s">
        <v>182</v>
      </c>
      <c r="B169">
        <v>11</v>
      </c>
    </row>
    <row r="170" spans="1:2" x14ac:dyDescent="0.3">
      <c r="A170" s="1" t="s">
        <v>183</v>
      </c>
      <c r="B170">
        <v>12</v>
      </c>
    </row>
    <row r="171" spans="1:2" x14ac:dyDescent="0.3">
      <c r="A171" s="1" t="s">
        <v>184</v>
      </c>
      <c r="B171">
        <v>12.3</v>
      </c>
    </row>
    <row r="172" spans="1:2" x14ac:dyDescent="0.3">
      <c r="A172" s="1" t="s">
        <v>185</v>
      </c>
      <c r="B172">
        <v>18.100000000000001</v>
      </c>
    </row>
    <row r="173" spans="1:2" x14ac:dyDescent="0.3">
      <c r="A173" s="1" t="s">
        <v>186</v>
      </c>
      <c r="B173">
        <v>1.2</v>
      </c>
    </row>
    <row r="174" spans="1:2" x14ac:dyDescent="0.3">
      <c r="A174" s="1" t="s">
        <v>187</v>
      </c>
      <c r="B174">
        <v>11.7</v>
      </c>
    </row>
    <row r="175" spans="1:2" x14ac:dyDescent="0.3">
      <c r="A175" s="1" t="s">
        <v>188</v>
      </c>
      <c r="B175">
        <v>3.6</v>
      </c>
    </row>
    <row r="176" spans="1:2" x14ac:dyDescent="0.3">
      <c r="A176" s="1" t="s">
        <v>189</v>
      </c>
      <c r="B176">
        <v>8.9</v>
      </c>
    </row>
    <row r="177" spans="1:2" x14ac:dyDescent="0.3">
      <c r="A177" s="1" t="s">
        <v>190</v>
      </c>
      <c r="B177">
        <v>10.5</v>
      </c>
    </row>
    <row r="178" spans="1:2" x14ac:dyDescent="0.3">
      <c r="A178" s="1" t="s">
        <v>191</v>
      </c>
      <c r="B178">
        <v>21</v>
      </c>
    </row>
    <row r="179" spans="1:2" x14ac:dyDescent="0.3">
      <c r="A179" s="1" t="s">
        <v>192</v>
      </c>
      <c r="B179">
        <v>10.7</v>
      </c>
    </row>
    <row r="180" spans="1:2" x14ac:dyDescent="0.3">
      <c r="A180" s="1" t="s">
        <v>193</v>
      </c>
      <c r="B180">
        <v>9.8000000000000007</v>
      </c>
    </row>
    <row r="181" spans="1:2" x14ac:dyDescent="0.3">
      <c r="A181" s="1" t="s">
        <v>194</v>
      </c>
      <c r="B181">
        <v>16.7</v>
      </c>
    </row>
    <row r="182" spans="1:2" x14ac:dyDescent="0.3">
      <c r="A182" s="1" t="s">
        <v>195</v>
      </c>
      <c r="B182">
        <v>16.7</v>
      </c>
    </row>
    <row r="183" spans="1:2" x14ac:dyDescent="0.3">
      <c r="A183" s="1" t="s">
        <v>196</v>
      </c>
      <c r="B183">
        <v>17.5</v>
      </c>
    </row>
    <row r="184" spans="1:2" x14ac:dyDescent="0.3">
      <c r="A184" s="1" t="s">
        <v>197</v>
      </c>
      <c r="B184">
        <v>23.3</v>
      </c>
    </row>
    <row r="185" spans="1:2" x14ac:dyDescent="0.3">
      <c r="A185" s="1" t="s">
        <v>198</v>
      </c>
      <c r="B185">
        <v>17.8</v>
      </c>
    </row>
    <row r="186" spans="1:2" x14ac:dyDescent="0.3">
      <c r="A186" s="1" t="s">
        <v>199</v>
      </c>
      <c r="B186">
        <v>14.4</v>
      </c>
    </row>
    <row r="187" spans="1:2" x14ac:dyDescent="0.3">
      <c r="A187" s="1" t="s">
        <v>200</v>
      </c>
      <c r="B187">
        <v>13.4</v>
      </c>
    </row>
    <row r="188" spans="1:2" x14ac:dyDescent="0.3">
      <c r="A188" s="1" t="s">
        <v>201</v>
      </c>
      <c r="B188">
        <v>24.6</v>
      </c>
    </row>
    <row r="189" spans="1:2" x14ac:dyDescent="0.3">
      <c r="A189" s="1" t="s">
        <v>202</v>
      </c>
      <c r="B189">
        <v>8.3000000000000007</v>
      </c>
    </row>
    <row r="190" spans="1:2" x14ac:dyDescent="0.3">
      <c r="A190" s="1" t="s">
        <v>203</v>
      </c>
      <c r="B190">
        <v>15.1</v>
      </c>
    </row>
    <row r="191" spans="1:2" x14ac:dyDescent="0.3">
      <c r="A191" s="1" t="s">
        <v>204</v>
      </c>
      <c r="B191">
        <v>12.2</v>
      </c>
    </row>
    <row r="192" spans="1:2" x14ac:dyDescent="0.3">
      <c r="A192" s="1" t="s">
        <v>205</v>
      </c>
      <c r="B192">
        <v>12.8</v>
      </c>
    </row>
    <row r="193" spans="1:2" x14ac:dyDescent="0.3">
      <c r="A193" s="1" t="s">
        <v>206</v>
      </c>
      <c r="B193">
        <v>10.3</v>
      </c>
    </row>
    <row r="194" spans="1:2" x14ac:dyDescent="0.3">
      <c r="A194" s="1" t="s">
        <v>207</v>
      </c>
      <c r="B194">
        <v>6.1</v>
      </c>
    </row>
    <row r="195" spans="1:2" x14ac:dyDescent="0.3">
      <c r="A195" s="1" t="s">
        <v>208</v>
      </c>
      <c r="B195">
        <v>13.8</v>
      </c>
    </row>
    <row r="196" spans="1:2" x14ac:dyDescent="0.3">
      <c r="A196" s="1" t="s">
        <v>209</v>
      </c>
      <c r="B196">
        <v>10.8</v>
      </c>
    </row>
    <row r="197" spans="1:2" x14ac:dyDescent="0.3">
      <c r="A197" s="1" t="s">
        <v>210</v>
      </c>
      <c r="B197">
        <v>-38.1</v>
      </c>
    </row>
    <row r="198" spans="1:2" x14ac:dyDescent="0.3">
      <c r="A198" s="1" t="s">
        <v>211</v>
      </c>
      <c r="B198">
        <v>13</v>
      </c>
    </row>
    <row r="199" spans="1:2" x14ac:dyDescent="0.3">
      <c r="A199" s="1" t="s">
        <v>212</v>
      </c>
      <c r="B199">
        <v>12.9</v>
      </c>
    </row>
    <row r="200" spans="1:2" x14ac:dyDescent="0.3">
      <c r="A200" s="1" t="s">
        <v>213</v>
      </c>
      <c r="B200">
        <v>11.4</v>
      </c>
    </row>
    <row r="201" spans="1:2" x14ac:dyDescent="0.3">
      <c r="A201" s="1" t="s">
        <v>214</v>
      </c>
      <c r="B201">
        <v>14.7</v>
      </c>
    </row>
    <row r="202" spans="1:2" x14ac:dyDescent="0.3">
      <c r="A202" s="1" t="s">
        <v>215</v>
      </c>
      <c r="B202">
        <v>13.6</v>
      </c>
    </row>
    <row r="203" spans="1:2" x14ac:dyDescent="0.3">
      <c r="A203" s="1" t="s">
        <v>216</v>
      </c>
      <c r="B203">
        <v>21</v>
      </c>
    </row>
    <row r="204" spans="1:2" x14ac:dyDescent="0.3">
      <c r="A204" s="1" t="s">
        <v>217</v>
      </c>
      <c r="B204">
        <v>7.1</v>
      </c>
    </row>
    <row r="205" spans="1:2" x14ac:dyDescent="0.3">
      <c r="A205" s="1" t="s">
        <v>218</v>
      </c>
      <c r="B205">
        <v>4.5</v>
      </c>
    </row>
    <row r="206" spans="1:2" x14ac:dyDescent="0.3">
      <c r="A206" s="1" t="s">
        <v>219</v>
      </c>
      <c r="B206">
        <v>13.6</v>
      </c>
    </row>
    <row r="207" spans="1:2" x14ac:dyDescent="0.3">
      <c r="A207" s="1" t="s">
        <v>220</v>
      </c>
      <c r="B207">
        <v>30.6</v>
      </c>
    </row>
    <row r="208" spans="1:2" x14ac:dyDescent="0.3">
      <c r="A208" s="1" t="s">
        <v>221</v>
      </c>
      <c r="B208">
        <v>13.2</v>
      </c>
    </row>
    <row r="209" spans="1:2" x14ac:dyDescent="0.3">
      <c r="A209" s="1" t="s">
        <v>222</v>
      </c>
      <c r="B209">
        <v>23.4</v>
      </c>
    </row>
    <row r="210" spans="1:2" x14ac:dyDescent="0.3">
      <c r="A210" s="1" t="s">
        <v>223</v>
      </c>
      <c r="B210">
        <v>10.7</v>
      </c>
    </row>
    <row r="211" spans="1:2" x14ac:dyDescent="0.3">
      <c r="A211" s="1" t="s">
        <v>224</v>
      </c>
      <c r="B211">
        <v>12.2</v>
      </c>
    </row>
    <row r="212" spans="1:2" x14ac:dyDescent="0.3">
      <c r="A212" s="1" t="s">
        <v>225</v>
      </c>
      <c r="B212">
        <v>13.5</v>
      </c>
    </row>
    <row r="213" spans="1:2" x14ac:dyDescent="0.3">
      <c r="A213" s="1" t="s">
        <v>226</v>
      </c>
      <c r="B213">
        <v>17.2</v>
      </c>
    </row>
    <row r="214" spans="1:2" x14ac:dyDescent="0.3">
      <c r="A214" s="1" t="s">
        <v>227</v>
      </c>
      <c r="B214">
        <v>5.8</v>
      </c>
    </row>
    <row r="215" spans="1:2" x14ac:dyDescent="0.3">
      <c r="A215" s="1" t="s">
        <v>228</v>
      </c>
      <c r="B215">
        <v>12.4</v>
      </c>
    </row>
    <row r="216" spans="1:2" x14ac:dyDescent="0.3">
      <c r="A216" s="1" t="s">
        <v>229</v>
      </c>
      <c r="B216">
        <v>9.3000000000000007</v>
      </c>
    </row>
    <row r="217" spans="1:2" x14ac:dyDescent="0.3">
      <c r="A217" s="1" t="s">
        <v>230</v>
      </c>
      <c r="B217">
        <v>10</v>
      </c>
    </row>
    <row r="218" spans="1:2" x14ac:dyDescent="0.3">
      <c r="A218" s="1" t="s">
        <v>231</v>
      </c>
      <c r="B218">
        <v>3.6</v>
      </c>
    </row>
    <row r="219" spans="1:2" x14ac:dyDescent="0.3">
      <c r="A219" s="1" t="s">
        <v>232</v>
      </c>
      <c r="B219">
        <v>15.6</v>
      </c>
    </row>
    <row r="220" spans="1:2" x14ac:dyDescent="0.3">
      <c r="A220" s="1" t="s">
        <v>233</v>
      </c>
      <c r="B220">
        <v>17.100000000000001</v>
      </c>
    </row>
    <row r="221" spans="1:2" x14ac:dyDescent="0.3">
      <c r="A221" s="1" t="s">
        <v>234</v>
      </c>
      <c r="B221">
        <v>11</v>
      </c>
    </row>
    <row r="222" spans="1:2" x14ac:dyDescent="0.3">
      <c r="A222" s="1" t="s">
        <v>235</v>
      </c>
      <c r="B222">
        <v>20.399999999999999</v>
      </c>
    </row>
    <row r="223" spans="1:2" x14ac:dyDescent="0.3">
      <c r="A223" s="1" t="s">
        <v>236</v>
      </c>
      <c r="B223">
        <v>10.8</v>
      </c>
    </row>
    <row r="224" spans="1:2" x14ac:dyDescent="0.3">
      <c r="A224" s="1" t="s">
        <v>237</v>
      </c>
      <c r="B224">
        <v>17.399999999999999</v>
      </c>
    </row>
    <row r="225" spans="1:2" x14ac:dyDescent="0.3">
      <c r="A225" s="1" t="s">
        <v>238</v>
      </c>
      <c r="B225">
        <v>17.5</v>
      </c>
    </row>
    <row r="226" spans="1:2" x14ac:dyDescent="0.3">
      <c r="A226" s="1" t="s">
        <v>239</v>
      </c>
      <c r="B226">
        <v>4.5</v>
      </c>
    </row>
    <row r="227" spans="1:2" x14ac:dyDescent="0.3">
      <c r="A227" s="1" t="s">
        <v>240</v>
      </c>
      <c r="B227">
        <v>11.9</v>
      </c>
    </row>
    <row r="228" spans="1:2" x14ac:dyDescent="0.3">
      <c r="A228" s="1" t="s">
        <v>241</v>
      </c>
      <c r="B228">
        <v>12.1</v>
      </c>
    </row>
    <row r="229" spans="1:2" x14ac:dyDescent="0.3">
      <c r="A229" s="1" t="s">
        <v>242</v>
      </c>
      <c r="B229">
        <v>6.8</v>
      </c>
    </row>
    <row r="230" spans="1:2" x14ac:dyDescent="0.3">
      <c r="A230" s="1" t="s">
        <v>243</v>
      </c>
      <c r="B230">
        <v>11.9</v>
      </c>
    </row>
    <row r="231" spans="1:2" x14ac:dyDescent="0.3">
      <c r="A231" s="1" t="s">
        <v>244</v>
      </c>
      <c r="B231">
        <v>19.399999999999999</v>
      </c>
    </row>
    <row r="232" spans="1:2" x14ac:dyDescent="0.3">
      <c r="A232" s="1" t="s">
        <v>245</v>
      </c>
      <c r="B232">
        <v>10</v>
      </c>
    </row>
    <row r="233" spans="1:2" x14ac:dyDescent="0.3">
      <c r="A233" s="1" t="s">
        <v>246</v>
      </c>
      <c r="B233">
        <v>0</v>
      </c>
    </row>
    <row r="234" spans="1:2" x14ac:dyDescent="0.3">
      <c r="A234" s="1" t="s">
        <v>247</v>
      </c>
      <c r="B234">
        <v>12.5</v>
      </c>
    </row>
    <row r="235" spans="1:2" x14ac:dyDescent="0.3">
      <c r="A235" s="1" t="s">
        <v>248</v>
      </c>
      <c r="B235">
        <v>20.7</v>
      </c>
    </row>
    <row r="236" spans="1:2" x14ac:dyDescent="0.3">
      <c r="A236" s="1" t="s">
        <v>249</v>
      </c>
      <c r="B236">
        <v>12.3</v>
      </c>
    </row>
    <row r="237" spans="1:2" x14ac:dyDescent="0.3">
      <c r="A237" s="1" t="s">
        <v>250</v>
      </c>
      <c r="B237">
        <v>20.2</v>
      </c>
    </row>
    <row r="238" spans="1:2" x14ac:dyDescent="0.3">
      <c r="A238" s="1" t="s">
        <v>251</v>
      </c>
      <c r="B238">
        <v>12.2</v>
      </c>
    </row>
    <row r="239" spans="1:2" x14ac:dyDescent="0.3">
      <c r="A239" s="1" t="s">
        <v>252</v>
      </c>
      <c r="B239">
        <v>17.399999999999999</v>
      </c>
    </row>
    <row r="240" spans="1:2" x14ac:dyDescent="0.3">
      <c r="A240" s="1" t="s">
        <v>253</v>
      </c>
      <c r="B240">
        <v>10.1</v>
      </c>
    </row>
    <row r="241" spans="1:2" x14ac:dyDescent="0.3">
      <c r="A241" s="1" t="s">
        <v>254</v>
      </c>
      <c r="B241">
        <v>3.4</v>
      </c>
    </row>
    <row r="242" spans="1:2" x14ac:dyDescent="0.3">
      <c r="A242" s="1" t="s">
        <v>255</v>
      </c>
      <c r="B242">
        <v>21.5</v>
      </c>
    </row>
    <row r="243" spans="1:2" x14ac:dyDescent="0.3">
      <c r="A243" s="1" t="s">
        <v>256</v>
      </c>
      <c r="B243">
        <v>8.8000000000000007</v>
      </c>
    </row>
    <row r="244" spans="1:2" x14ac:dyDescent="0.3">
      <c r="A244" s="1" t="s">
        <v>257</v>
      </c>
      <c r="B244">
        <v>18.7</v>
      </c>
    </row>
    <row r="245" spans="1:2" x14ac:dyDescent="0.3">
      <c r="A245" s="1" t="s">
        <v>258</v>
      </c>
      <c r="B245">
        <v>13.1</v>
      </c>
    </row>
    <row r="246" spans="1:2" x14ac:dyDescent="0.3">
      <c r="A246" s="1" t="s">
        <v>259</v>
      </c>
      <c r="B246">
        <v>11.6</v>
      </c>
    </row>
    <row r="247" spans="1:2" x14ac:dyDescent="0.3">
      <c r="A247" s="1" t="s">
        <v>260</v>
      </c>
      <c r="B247">
        <v>13.4</v>
      </c>
    </row>
    <row r="248" spans="1:2" x14ac:dyDescent="0.3">
      <c r="A248" s="1" t="s">
        <v>261</v>
      </c>
      <c r="B248">
        <v>-11.9</v>
      </c>
    </row>
    <row r="249" spans="1:2" x14ac:dyDescent="0.3">
      <c r="A249" s="1" t="s">
        <v>262</v>
      </c>
      <c r="B249">
        <v>13.4</v>
      </c>
    </row>
    <row r="250" spans="1:2" x14ac:dyDescent="0.3">
      <c r="A250" s="1" t="s">
        <v>263</v>
      </c>
      <c r="B250">
        <v>24.3</v>
      </c>
    </row>
    <row r="251" spans="1:2" x14ac:dyDescent="0.3">
      <c r="A251" s="1" t="s">
        <v>264</v>
      </c>
      <c r="B251">
        <v>13</v>
      </c>
    </row>
    <row r="252" spans="1:2" x14ac:dyDescent="0.3">
      <c r="A252" s="1" t="s">
        <v>265</v>
      </c>
      <c r="B252">
        <v>8.6999999999999993</v>
      </c>
    </row>
    <row r="253" spans="1:2" x14ac:dyDescent="0.3">
      <c r="A253" s="1" t="s">
        <v>266</v>
      </c>
      <c r="B253">
        <v>21</v>
      </c>
    </row>
    <row r="254" spans="1:2" x14ac:dyDescent="0.3">
      <c r="A254" s="1" t="s">
        <v>267</v>
      </c>
      <c r="B254">
        <v>9.4</v>
      </c>
    </row>
    <row r="255" spans="1:2" x14ac:dyDescent="0.3">
      <c r="A255" s="1" t="s">
        <v>268</v>
      </c>
      <c r="B255">
        <v>16.399999999999999</v>
      </c>
    </row>
    <row r="256" spans="1:2" x14ac:dyDescent="0.3">
      <c r="A256" s="1" t="s">
        <v>269</v>
      </c>
      <c r="B256">
        <v>10.6</v>
      </c>
    </row>
    <row r="257" spans="1:2" x14ac:dyDescent="0.3">
      <c r="A257" s="1" t="s">
        <v>270</v>
      </c>
      <c r="B257">
        <v>11.3</v>
      </c>
    </row>
    <row r="258" spans="1:2" x14ac:dyDescent="0.3">
      <c r="A258" s="1" t="s">
        <v>271</v>
      </c>
      <c r="B258">
        <v>15.2</v>
      </c>
    </row>
    <row r="259" spans="1:2" x14ac:dyDescent="0.3">
      <c r="A259" s="1" t="s">
        <v>272</v>
      </c>
      <c r="B259">
        <v>25.6</v>
      </c>
    </row>
    <row r="260" spans="1:2" x14ac:dyDescent="0.3">
      <c r="A260" s="1" t="s">
        <v>273</v>
      </c>
      <c r="B260">
        <v>21.1</v>
      </c>
    </row>
    <row r="261" spans="1:2" x14ac:dyDescent="0.3">
      <c r="A261" s="1" t="s">
        <v>274</v>
      </c>
      <c r="B261">
        <v>9.6999999999999993</v>
      </c>
    </row>
    <row r="262" spans="1:2" x14ac:dyDescent="0.3">
      <c r="A262" s="1" t="s">
        <v>275</v>
      </c>
      <c r="B262">
        <v>13.5</v>
      </c>
    </row>
    <row r="263" spans="1:2" x14ac:dyDescent="0.3">
      <c r="A263" s="1" t="s">
        <v>276</v>
      </c>
      <c r="B263">
        <v>6.3</v>
      </c>
    </row>
    <row r="264" spans="1:2" x14ac:dyDescent="0.3">
      <c r="A264" s="1" t="s">
        <v>277</v>
      </c>
      <c r="B264">
        <v>13.1</v>
      </c>
    </row>
    <row r="265" spans="1:2" x14ac:dyDescent="0.3">
      <c r="A265" s="1" t="s">
        <v>278</v>
      </c>
      <c r="B265">
        <v>12.8</v>
      </c>
    </row>
    <row r="266" spans="1:2" x14ac:dyDescent="0.3">
      <c r="A266" s="1" t="s">
        <v>279</v>
      </c>
      <c r="B266">
        <v>10.9</v>
      </c>
    </row>
    <row r="267" spans="1:2" x14ac:dyDescent="0.3">
      <c r="A267" s="1" t="s">
        <v>280</v>
      </c>
      <c r="B267">
        <v>9.6</v>
      </c>
    </row>
    <row r="268" spans="1:2" x14ac:dyDescent="0.3">
      <c r="A268" s="1" t="s">
        <v>281</v>
      </c>
      <c r="B268">
        <v>12.4</v>
      </c>
    </row>
    <row r="269" spans="1:2" x14ac:dyDescent="0.3">
      <c r="A269" s="1" t="s">
        <v>282</v>
      </c>
      <c r="B269">
        <v>5.5</v>
      </c>
    </row>
    <row r="270" spans="1:2" x14ac:dyDescent="0.3">
      <c r="A270" s="1" t="s">
        <v>283</v>
      </c>
      <c r="B270">
        <v>26.3</v>
      </c>
    </row>
    <row r="271" spans="1:2" x14ac:dyDescent="0.3">
      <c r="A271" s="1" t="s">
        <v>284</v>
      </c>
      <c r="B271">
        <v>15.3</v>
      </c>
    </row>
    <row r="272" spans="1:2" x14ac:dyDescent="0.3">
      <c r="A272" s="1" t="s">
        <v>285</v>
      </c>
      <c r="B272">
        <v>14</v>
      </c>
    </row>
    <row r="273" spans="1:2" x14ac:dyDescent="0.3">
      <c r="A273" s="1" t="s">
        <v>286</v>
      </c>
      <c r="B273">
        <v>11.7</v>
      </c>
    </row>
    <row r="274" spans="1:2" x14ac:dyDescent="0.3">
      <c r="A274" s="1" t="s">
        <v>287</v>
      </c>
      <c r="B274">
        <v>12.1</v>
      </c>
    </row>
    <row r="275" spans="1:2" x14ac:dyDescent="0.3">
      <c r="A275" s="1" t="s">
        <v>288</v>
      </c>
      <c r="B275">
        <v>-15.8</v>
      </c>
    </row>
    <row r="276" spans="1:2" x14ac:dyDescent="0.3">
      <c r="A276" s="1" t="s">
        <v>289</v>
      </c>
      <c r="B276">
        <v>13.7</v>
      </c>
    </row>
    <row r="277" spans="1:2" x14ac:dyDescent="0.3">
      <c r="A277" s="1" t="s">
        <v>290</v>
      </c>
      <c r="B277">
        <v>19</v>
      </c>
    </row>
    <row r="278" spans="1:2" x14ac:dyDescent="0.3">
      <c r="A278" s="1" t="s">
        <v>291</v>
      </c>
      <c r="B278">
        <v>11</v>
      </c>
    </row>
    <row r="279" spans="1:2" x14ac:dyDescent="0.3">
      <c r="A279" s="1" t="s">
        <v>292</v>
      </c>
      <c r="B279">
        <v>16.8</v>
      </c>
    </row>
    <row r="280" spans="1:2" x14ac:dyDescent="0.3">
      <c r="A280" s="1" t="s">
        <v>293</v>
      </c>
      <c r="B280">
        <v>22.3</v>
      </c>
    </row>
    <row r="281" spans="1:2" x14ac:dyDescent="0.3">
      <c r="A281" s="1" t="s">
        <v>294</v>
      </c>
      <c r="B281">
        <v>11.9</v>
      </c>
    </row>
    <row r="282" spans="1:2" x14ac:dyDescent="0.3">
      <c r="A282" s="1" t="s">
        <v>295</v>
      </c>
      <c r="B282">
        <v>13.3</v>
      </c>
    </row>
    <row r="283" spans="1:2" x14ac:dyDescent="0.3">
      <c r="A283" s="1" t="s">
        <v>296</v>
      </c>
      <c r="B283">
        <v>1.9</v>
      </c>
    </row>
    <row r="284" spans="1:2" x14ac:dyDescent="0.3">
      <c r="A284" s="1" t="s">
        <v>297</v>
      </c>
      <c r="B284">
        <v>13.1</v>
      </c>
    </row>
    <row r="285" spans="1:2" x14ac:dyDescent="0.3">
      <c r="A285" s="1" t="s">
        <v>298</v>
      </c>
      <c r="B285">
        <v>8.9</v>
      </c>
    </row>
    <row r="286" spans="1:2" x14ac:dyDescent="0.3">
      <c r="A286" s="1" t="s">
        <v>299</v>
      </c>
      <c r="B286">
        <v>8.6999999999999993</v>
      </c>
    </row>
    <row r="287" spans="1:2" x14ac:dyDescent="0.3">
      <c r="A287" s="1" t="s">
        <v>300</v>
      </c>
      <c r="B287">
        <v>11.5</v>
      </c>
    </row>
    <row r="288" spans="1:2" x14ac:dyDescent="0.3">
      <c r="A288" s="1" t="s">
        <v>301</v>
      </c>
      <c r="B288">
        <v>14.8</v>
      </c>
    </row>
    <row r="289" spans="1:2" x14ac:dyDescent="0.3">
      <c r="A289" s="1" t="s">
        <v>302</v>
      </c>
      <c r="B289">
        <v>11.2</v>
      </c>
    </row>
    <row r="290" spans="1:2" x14ac:dyDescent="0.3">
      <c r="A290" s="1" t="s">
        <v>303</v>
      </c>
      <c r="B290">
        <v>12.3</v>
      </c>
    </row>
    <row r="291" spans="1:2" x14ac:dyDescent="0.3">
      <c r="A291" s="1" t="s">
        <v>304</v>
      </c>
      <c r="B291">
        <v>11</v>
      </c>
    </row>
    <row r="292" spans="1:2" x14ac:dyDescent="0.3">
      <c r="A292" s="1" t="s">
        <v>305</v>
      </c>
      <c r="B292">
        <v>14</v>
      </c>
    </row>
    <row r="293" spans="1:2" x14ac:dyDescent="0.3">
      <c r="A293" s="1" t="s">
        <v>306</v>
      </c>
      <c r="B293">
        <v>12.6</v>
      </c>
    </row>
    <row r="294" spans="1:2" x14ac:dyDescent="0.3">
      <c r="A294" s="1" t="s">
        <v>307</v>
      </c>
      <c r="B294">
        <v>17.3</v>
      </c>
    </row>
    <row r="295" spans="1:2" x14ac:dyDescent="0.3">
      <c r="A295" s="1" t="s">
        <v>308</v>
      </c>
      <c r="B295">
        <v>18.7</v>
      </c>
    </row>
    <row r="296" spans="1:2" x14ac:dyDescent="0.3">
      <c r="A296" s="1" t="s">
        <v>309</v>
      </c>
      <c r="B296">
        <v>13.5</v>
      </c>
    </row>
    <row r="297" spans="1:2" x14ac:dyDescent="0.3">
      <c r="A297" s="1" t="s">
        <v>310</v>
      </c>
      <c r="B297">
        <v>16.899999999999999</v>
      </c>
    </row>
    <row r="298" spans="1:2" x14ac:dyDescent="0.3">
      <c r="A298" s="1" t="s">
        <v>311</v>
      </c>
      <c r="B298">
        <v>10.3</v>
      </c>
    </row>
    <row r="299" spans="1:2" x14ac:dyDescent="0.3">
      <c r="A299" s="1" t="s">
        <v>312</v>
      </c>
      <c r="B299">
        <v>11.9</v>
      </c>
    </row>
    <row r="300" spans="1:2" x14ac:dyDescent="0.3">
      <c r="A300" s="1" t="s">
        <v>313</v>
      </c>
      <c r="B300">
        <v>16.3</v>
      </c>
    </row>
    <row r="301" spans="1:2" x14ac:dyDescent="0.3">
      <c r="A301" s="1" t="s">
        <v>314</v>
      </c>
      <c r="B301">
        <v>17.2</v>
      </c>
    </row>
    <row r="302" spans="1:2" x14ac:dyDescent="0.3">
      <c r="A302" s="1" t="s">
        <v>315</v>
      </c>
      <c r="B302">
        <v>25.8</v>
      </c>
    </row>
    <row r="303" spans="1:2" x14ac:dyDescent="0.3">
      <c r="A303" s="1" t="s">
        <v>316</v>
      </c>
      <c r="B303">
        <v>15.8</v>
      </c>
    </row>
    <row r="304" spans="1:2" x14ac:dyDescent="0.3">
      <c r="A304" s="1" t="s">
        <v>317</v>
      </c>
      <c r="B304">
        <v>13.2</v>
      </c>
    </row>
    <row r="305" spans="1:2" x14ac:dyDescent="0.3">
      <c r="A305" s="1" t="s">
        <v>318</v>
      </c>
      <c r="B305">
        <v>14.9</v>
      </c>
    </row>
    <row r="306" spans="1:2" x14ac:dyDescent="0.3">
      <c r="A306" s="1" t="s">
        <v>319</v>
      </c>
      <c r="B306">
        <v>23.7</v>
      </c>
    </row>
    <row r="307" spans="1:2" x14ac:dyDescent="0.3">
      <c r="A307" s="1" t="s">
        <v>320</v>
      </c>
      <c r="B307">
        <v>13.5</v>
      </c>
    </row>
    <row r="308" spans="1:2" x14ac:dyDescent="0.3">
      <c r="A308" s="1" t="s">
        <v>321</v>
      </c>
      <c r="B308">
        <v>11.7</v>
      </c>
    </row>
    <row r="309" spans="1:2" x14ac:dyDescent="0.3">
      <c r="A309" s="1" t="s">
        <v>322</v>
      </c>
      <c r="B309">
        <v>-10</v>
      </c>
    </row>
    <row r="310" spans="1:2" x14ac:dyDescent="0.3">
      <c r="A310" s="1" t="s">
        <v>323</v>
      </c>
      <c r="B310">
        <v>17.3</v>
      </c>
    </row>
    <row r="311" spans="1:2" x14ac:dyDescent="0.3">
      <c r="A311" s="1" t="s">
        <v>324</v>
      </c>
      <c r="B311">
        <v>14.6</v>
      </c>
    </row>
    <row r="312" spans="1:2" x14ac:dyDescent="0.3">
      <c r="A312" s="1" t="s">
        <v>325</v>
      </c>
      <c r="B312">
        <v>15.9</v>
      </c>
    </row>
    <row r="313" spans="1:2" x14ac:dyDescent="0.3">
      <c r="A313" s="1" t="s">
        <v>326</v>
      </c>
      <c r="B313">
        <v>19.5</v>
      </c>
    </row>
    <row r="314" spans="1:2" x14ac:dyDescent="0.3">
      <c r="A314" s="1" t="s">
        <v>327</v>
      </c>
      <c r="B314">
        <v>16.5</v>
      </c>
    </row>
    <row r="315" spans="1:2" x14ac:dyDescent="0.3">
      <c r="A315" s="1" t="s">
        <v>328</v>
      </c>
      <c r="B315">
        <v>16.3</v>
      </c>
    </row>
    <row r="316" spans="1:2" x14ac:dyDescent="0.3">
      <c r="A316" s="1" t="s">
        <v>329</v>
      </c>
      <c r="B316">
        <v>16.600000000000001</v>
      </c>
    </row>
    <row r="317" spans="1:2" x14ac:dyDescent="0.3">
      <c r="A317" s="1" t="s">
        <v>330</v>
      </c>
      <c r="B317">
        <v>8</v>
      </c>
    </row>
    <row r="318" spans="1:2" x14ac:dyDescent="0.3">
      <c r="A318" s="1" t="s">
        <v>331</v>
      </c>
      <c r="B318">
        <v>9.3000000000000007</v>
      </c>
    </row>
    <row r="319" spans="1:2" x14ac:dyDescent="0.3">
      <c r="A319" s="1" t="s">
        <v>332</v>
      </c>
      <c r="B319">
        <v>12.7</v>
      </c>
    </row>
    <row r="320" spans="1:2" x14ac:dyDescent="0.3">
      <c r="A320" s="1" t="s">
        <v>333</v>
      </c>
      <c r="B320">
        <v>22.2</v>
      </c>
    </row>
    <row r="321" spans="1:2" x14ac:dyDescent="0.3">
      <c r="A321" s="1" t="s">
        <v>334</v>
      </c>
      <c r="B321">
        <v>10.4</v>
      </c>
    </row>
    <row r="322" spans="1:2" x14ac:dyDescent="0.3">
      <c r="A322" s="1" t="s">
        <v>335</v>
      </c>
      <c r="B322">
        <v>5.5</v>
      </c>
    </row>
    <row r="323" spans="1:2" x14ac:dyDescent="0.3">
      <c r="A323" s="1" t="s">
        <v>336</v>
      </c>
      <c r="B323">
        <v>5.7</v>
      </c>
    </row>
    <row r="324" spans="1:2" x14ac:dyDescent="0.3">
      <c r="A324" s="1" t="s">
        <v>337</v>
      </c>
      <c r="B324">
        <v>12</v>
      </c>
    </row>
    <row r="325" spans="1:2" x14ac:dyDescent="0.3">
      <c r="A325" s="1" t="s">
        <v>338</v>
      </c>
      <c r="B325">
        <v>11.3</v>
      </c>
    </row>
    <row r="326" spans="1:2" x14ac:dyDescent="0.3">
      <c r="A326" s="1" t="s">
        <v>339</v>
      </c>
      <c r="B326">
        <v>24.2</v>
      </c>
    </row>
    <row r="327" spans="1:2" x14ac:dyDescent="0.3">
      <c r="A327" s="1" t="s">
        <v>340</v>
      </c>
      <c r="B327">
        <v>17.100000000000001</v>
      </c>
    </row>
    <row r="328" spans="1:2" x14ac:dyDescent="0.3">
      <c r="A328" s="1" t="s">
        <v>341</v>
      </c>
      <c r="B328">
        <v>9.4</v>
      </c>
    </row>
    <row r="329" spans="1:2" x14ac:dyDescent="0.3">
      <c r="A329" s="1" t="s">
        <v>342</v>
      </c>
      <c r="B329">
        <v>12.4</v>
      </c>
    </row>
    <row r="330" spans="1:2" x14ac:dyDescent="0.3">
      <c r="A330" s="1" t="s">
        <v>343</v>
      </c>
      <c r="B330">
        <v>5.7</v>
      </c>
    </row>
    <row r="331" spans="1:2" x14ac:dyDescent="0.3">
      <c r="A331" s="1" t="s">
        <v>344</v>
      </c>
      <c r="B331">
        <v>10.3</v>
      </c>
    </row>
    <row r="332" spans="1:2" x14ac:dyDescent="0.3">
      <c r="A332" s="1" t="s">
        <v>345</v>
      </c>
      <c r="B332">
        <v>6.7</v>
      </c>
    </row>
    <row r="333" spans="1:2" x14ac:dyDescent="0.3">
      <c r="A333" s="1" t="s">
        <v>346</v>
      </c>
      <c r="B333">
        <v>9.6</v>
      </c>
    </row>
    <row r="334" spans="1:2" x14ac:dyDescent="0.3">
      <c r="A334" s="1" t="s">
        <v>347</v>
      </c>
      <c r="B334">
        <v>7.5</v>
      </c>
    </row>
    <row r="335" spans="1:2" x14ac:dyDescent="0.3">
      <c r="A335" s="1" t="s">
        <v>348</v>
      </c>
      <c r="B335">
        <v>17</v>
      </c>
    </row>
    <row r="336" spans="1:2" x14ac:dyDescent="0.3">
      <c r="A336" s="1" t="s">
        <v>349</v>
      </c>
      <c r="B336">
        <v>13.4</v>
      </c>
    </row>
    <row r="337" spans="1:2" x14ac:dyDescent="0.3">
      <c r="A337" s="1" t="s">
        <v>350</v>
      </c>
      <c r="B337">
        <v>11.6</v>
      </c>
    </row>
    <row r="338" spans="1:2" x14ac:dyDescent="0.3">
      <c r="A338" s="1" t="s">
        <v>351</v>
      </c>
      <c r="B338">
        <v>21.8</v>
      </c>
    </row>
    <row r="339" spans="1:2" x14ac:dyDescent="0.3">
      <c r="A339" s="1" t="s">
        <v>352</v>
      </c>
      <c r="B339">
        <v>9.4</v>
      </c>
    </row>
    <row r="340" spans="1:2" x14ac:dyDescent="0.3">
      <c r="A340" s="1" t="s">
        <v>353</v>
      </c>
      <c r="B340">
        <v>11.2</v>
      </c>
    </row>
    <row r="341" spans="1:2" x14ac:dyDescent="0.3">
      <c r="A341" s="1" t="s">
        <v>354</v>
      </c>
      <c r="B341">
        <v>10.5</v>
      </c>
    </row>
    <row r="342" spans="1:2" x14ac:dyDescent="0.3">
      <c r="A342" s="1" t="s">
        <v>355</v>
      </c>
      <c r="B342">
        <v>14.3</v>
      </c>
    </row>
    <row r="343" spans="1:2" x14ac:dyDescent="0.3">
      <c r="A343" s="1" t="s">
        <v>356</v>
      </c>
      <c r="B343">
        <v>16</v>
      </c>
    </row>
    <row r="344" spans="1:2" x14ac:dyDescent="0.3">
      <c r="A344" s="1" t="s">
        <v>357</v>
      </c>
      <c r="B344">
        <v>16.100000000000001</v>
      </c>
    </row>
    <row r="345" spans="1:2" x14ac:dyDescent="0.3">
      <c r="A345" s="1" t="s">
        <v>358</v>
      </c>
      <c r="B345">
        <v>9.9</v>
      </c>
    </row>
    <row r="346" spans="1:2" x14ac:dyDescent="0.3">
      <c r="A346" s="1" t="s">
        <v>359</v>
      </c>
      <c r="B346">
        <v>6.4</v>
      </c>
    </row>
    <row r="347" spans="1:2" x14ac:dyDescent="0.3">
      <c r="A347" s="1" t="s">
        <v>360</v>
      </c>
      <c r="B347">
        <v>16.5</v>
      </c>
    </row>
    <row r="348" spans="1:2" x14ac:dyDescent="0.3">
      <c r="A348" s="1" t="s">
        <v>361</v>
      </c>
      <c r="B348">
        <v>9</v>
      </c>
    </row>
    <row r="349" spans="1:2" x14ac:dyDescent="0.3">
      <c r="A349" s="1" t="s">
        <v>362</v>
      </c>
      <c r="B349">
        <v>8.4</v>
      </c>
    </row>
    <row r="350" spans="1:2" x14ac:dyDescent="0.3">
      <c r="A350" s="1" t="s">
        <v>363</v>
      </c>
      <c r="B350">
        <v>13.7</v>
      </c>
    </row>
    <row r="351" spans="1:2" x14ac:dyDescent="0.3">
      <c r="A351" s="1" t="s">
        <v>364</v>
      </c>
      <c r="B351">
        <v>13.2</v>
      </c>
    </row>
    <row r="352" spans="1:2" x14ac:dyDescent="0.3">
      <c r="A352" s="1" t="s">
        <v>365</v>
      </c>
      <c r="B352">
        <v>17.899999999999999</v>
      </c>
    </row>
    <row r="353" spans="1:2" x14ac:dyDescent="0.3">
      <c r="A353" s="1" t="s">
        <v>366</v>
      </c>
      <c r="B353">
        <v>9.3000000000000007</v>
      </c>
    </row>
    <row r="354" spans="1:2" x14ac:dyDescent="0.3">
      <c r="A354" s="1" t="s">
        <v>367</v>
      </c>
      <c r="B354">
        <v>17.2</v>
      </c>
    </row>
    <row r="355" spans="1:2" x14ac:dyDescent="0.3">
      <c r="A355" s="1" t="s">
        <v>368</v>
      </c>
      <c r="B355">
        <v>17.2</v>
      </c>
    </row>
    <row r="356" spans="1:2" x14ac:dyDescent="0.3">
      <c r="A356" s="1" t="s">
        <v>369</v>
      </c>
      <c r="B356">
        <v>2.2000000000000002</v>
      </c>
    </row>
    <row r="357" spans="1:2" x14ac:dyDescent="0.3">
      <c r="A357" s="1" t="s">
        <v>370</v>
      </c>
      <c r="B357">
        <v>11.8</v>
      </c>
    </row>
    <row r="358" spans="1:2" x14ac:dyDescent="0.3">
      <c r="A358" s="1" t="s">
        <v>371</v>
      </c>
      <c r="B358">
        <v>16</v>
      </c>
    </row>
    <row r="359" spans="1:2" x14ac:dyDescent="0.3">
      <c r="A359" s="1" t="s">
        <v>372</v>
      </c>
      <c r="B359">
        <v>11.5</v>
      </c>
    </row>
    <row r="360" spans="1:2" x14ac:dyDescent="0.3">
      <c r="A360" s="1" t="s">
        <v>373</v>
      </c>
      <c r="B360">
        <v>6.7</v>
      </c>
    </row>
    <row r="361" spans="1:2" x14ac:dyDescent="0.3">
      <c r="A361" s="1" t="s">
        <v>374</v>
      </c>
      <c r="B361">
        <v>12.2</v>
      </c>
    </row>
    <row r="362" spans="1:2" x14ac:dyDescent="0.3">
      <c r="A362" s="1" t="s">
        <v>375</v>
      </c>
      <c r="B362">
        <v>14.2</v>
      </c>
    </row>
    <row r="363" spans="1:2" x14ac:dyDescent="0.3">
      <c r="A363" s="1" t="s">
        <v>376</v>
      </c>
      <c r="B363">
        <v>11.7</v>
      </c>
    </row>
    <row r="364" spans="1:2" x14ac:dyDescent="0.3">
      <c r="A364" s="1" t="s">
        <v>377</v>
      </c>
      <c r="B364">
        <v>16.2</v>
      </c>
    </row>
    <row r="365" spans="1:2" x14ac:dyDescent="0.3">
      <c r="A365" s="1" t="s">
        <v>378</v>
      </c>
      <c r="B365">
        <v>-0.5</v>
      </c>
    </row>
    <row r="366" spans="1:2" x14ac:dyDescent="0.3">
      <c r="A366" s="1" t="s">
        <v>379</v>
      </c>
      <c r="B366">
        <v>18.899999999999999</v>
      </c>
    </row>
    <row r="367" spans="1:2" x14ac:dyDescent="0.3">
      <c r="A367" s="1" t="s">
        <v>380</v>
      </c>
      <c r="B367">
        <v>14.6</v>
      </c>
    </row>
    <row r="368" spans="1:2" x14ac:dyDescent="0.3">
      <c r="A368" s="1" t="s">
        <v>381</v>
      </c>
      <c r="B368">
        <v>16</v>
      </c>
    </row>
    <row r="369" spans="1:2" x14ac:dyDescent="0.3">
      <c r="A369" s="1" t="s">
        <v>382</v>
      </c>
      <c r="B369">
        <v>5.8</v>
      </c>
    </row>
    <row r="370" spans="1:2" x14ac:dyDescent="0.3">
      <c r="A370" s="1" t="s">
        <v>383</v>
      </c>
      <c r="B370">
        <v>10.8</v>
      </c>
    </row>
    <row r="371" spans="1:2" x14ac:dyDescent="0.3">
      <c r="A371" s="1" t="s">
        <v>384</v>
      </c>
      <c r="B371">
        <v>6</v>
      </c>
    </row>
    <row r="372" spans="1:2" x14ac:dyDescent="0.3">
      <c r="A372" s="1" t="s">
        <v>385</v>
      </c>
      <c r="B372">
        <v>8.8000000000000007</v>
      </c>
    </row>
    <row r="373" spans="1:2" x14ac:dyDescent="0.3">
      <c r="A373" s="1" t="s">
        <v>386</v>
      </c>
      <c r="B373">
        <v>18.600000000000001</v>
      </c>
    </row>
    <row r="374" spans="1:2" x14ac:dyDescent="0.3">
      <c r="A374" s="1" t="s">
        <v>387</v>
      </c>
      <c r="B374">
        <v>15.3</v>
      </c>
    </row>
    <row r="375" spans="1:2" x14ac:dyDescent="0.3">
      <c r="A375" s="1" t="s">
        <v>388</v>
      </c>
      <c r="B375">
        <v>13.5</v>
      </c>
    </row>
    <row r="376" spans="1:2" x14ac:dyDescent="0.3">
      <c r="A376" s="1" t="s">
        <v>389</v>
      </c>
      <c r="B376">
        <v>13</v>
      </c>
    </row>
    <row r="377" spans="1:2" x14ac:dyDescent="0.3">
      <c r="A377" s="1" t="s">
        <v>390</v>
      </c>
      <c r="B377">
        <v>18.600000000000001</v>
      </c>
    </row>
    <row r="378" spans="1:2" x14ac:dyDescent="0.3">
      <c r="A378" s="1" t="s">
        <v>391</v>
      </c>
      <c r="B378">
        <v>19.3</v>
      </c>
    </row>
    <row r="379" spans="1:2" x14ac:dyDescent="0.3">
      <c r="A379" s="1" t="s">
        <v>392</v>
      </c>
      <c r="B379">
        <v>9.6</v>
      </c>
    </row>
    <row r="380" spans="1:2" x14ac:dyDescent="0.3">
      <c r="A380" s="1" t="s">
        <v>393</v>
      </c>
      <c r="B380">
        <v>6</v>
      </c>
    </row>
    <row r="381" spans="1:2" x14ac:dyDescent="0.3">
      <c r="A381" s="1" t="s">
        <v>394</v>
      </c>
      <c r="B381">
        <v>7.3</v>
      </c>
    </row>
    <row r="382" spans="1:2" x14ac:dyDescent="0.3">
      <c r="A382" s="1" t="s">
        <v>395</v>
      </c>
      <c r="B382">
        <v>23.4</v>
      </c>
    </row>
    <row r="383" spans="1:2" x14ac:dyDescent="0.3">
      <c r="A383" s="1" t="s">
        <v>396</v>
      </c>
      <c r="B383">
        <v>12.5</v>
      </c>
    </row>
    <row r="384" spans="1:2" x14ac:dyDescent="0.3">
      <c r="A384" s="1" t="s">
        <v>397</v>
      </c>
      <c r="B384">
        <v>9</v>
      </c>
    </row>
    <row r="385" spans="1:2" x14ac:dyDescent="0.3">
      <c r="A385" s="1" t="s">
        <v>398</v>
      </c>
      <c r="B385">
        <v>16.8</v>
      </c>
    </row>
    <row r="386" spans="1:2" x14ac:dyDescent="0.3">
      <c r="A386" s="1" t="s">
        <v>399</v>
      </c>
      <c r="B386">
        <v>8.5</v>
      </c>
    </row>
    <row r="387" spans="1:2" x14ac:dyDescent="0.3">
      <c r="A387" s="1" t="s">
        <v>400</v>
      </c>
      <c r="B387">
        <v>17.899999999999999</v>
      </c>
    </row>
    <row r="388" spans="1:2" x14ac:dyDescent="0.3">
      <c r="A388" s="1" t="s">
        <v>401</v>
      </c>
      <c r="B388">
        <v>7.6</v>
      </c>
    </row>
    <row r="389" spans="1:2" x14ac:dyDescent="0.3">
      <c r="A389" s="1" t="s">
        <v>402</v>
      </c>
      <c r="B389">
        <v>9.4</v>
      </c>
    </row>
    <row r="390" spans="1:2" x14ac:dyDescent="0.3">
      <c r="A390" s="1" t="s">
        <v>403</v>
      </c>
      <c r="B390">
        <v>17.600000000000001</v>
      </c>
    </row>
    <row r="391" spans="1:2" x14ac:dyDescent="0.3">
      <c r="A391" s="1" t="s">
        <v>404</v>
      </c>
      <c r="B391">
        <v>14.4</v>
      </c>
    </row>
    <row r="392" spans="1:2" x14ac:dyDescent="0.3">
      <c r="A392" s="1" t="s">
        <v>405</v>
      </c>
      <c r="B392">
        <v>11.5</v>
      </c>
    </row>
    <row r="393" spans="1:2" x14ac:dyDescent="0.3">
      <c r="A393" s="1" t="s">
        <v>406</v>
      </c>
      <c r="B393">
        <v>15.2</v>
      </c>
    </row>
    <row r="394" spans="1:2" x14ac:dyDescent="0.3">
      <c r="A394" s="1" t="s">
        <v>407</v>
      </c>
      <c r="B394">
        <v>13.7</v>
      </c>
    </row>
    <row r="395" spans="1:2" x14ac:dyDescent="0.3">
      <c r="A395" s="1" t="s">
        <v>408</v>
      </c>
      <c r="B395">
        <v>15.5</v>
      </c>
    </row>
    <row r="396" spans="1:2" x14ac:dyDescent="0.3">
      <c r="A396" s="1" t="s">
        <v>409</v>
      </c>
      <c r="B396">
        <v>15.3</v>
      </c>
    </row>
    <row r="397" spans="1:2" x14ac:dyDescent="0.3">
      <c r="A397" s="1" t="s">
        <v>410</v>
      </c>
      <c r="B397">
        <v>8.5</v>
      </c>
    </row>
    <row r="398" spans="1:2" x14ac:dyDescent="0.3">
      <c r="A398" s="1" t="s">
        <v>411</v>
      </c>
      <c r="B398">
        <v>8.1</v>
      </c>
    </row>
    <row r="399" spans="1:2" x14ac:dyDescent="0.3">
      <c r="A399" s="1" t="s">
        <v>412</v>
      </c>
      <c r="B399">
        <v>10.5</v>
      </c>
    </row>
    <row r="400" spans="1:2" x14ac:dyDescent="0.3">
      <c r="A400" s="1" t="s">
        <v>413</v>
      </c>
      <c r="B400">
        <v>19.7</v>
      </c>
    </row>
    <row r="401" spans="1:2" x14ac:dyDescent="0.3">
      <c r="A401" s="1" t="s">
        <v>414</v>
      </c>
      <c r="B401">
        <v>11.5</v>
      </c>
    </row>
    <row r="402" spans="1:2" x14ac:dyDescent="0.3">
      <c r="A402" s="1" t="s">
        <v>415</v>
      </c>
      <c r="B402">
        <v>14</v>
      </c>
    </row>
    <row r="403" spans="1:2" x14ac:dyDescent="0.3">
      <c r="A403" s="1" t="s">
        <v>416</v>
      </c>
      <c r="B403">
        <v>36.9</v>
      </c>
    </row>
    <row r="404" spans="1:2" x14ac:dyDescent="0.3">
      <c r="A404" s="1" t="s">
        <v>417</v>
      </c>
      <c r="B404">
        <v>8.1</v>
      </c>
    </row>
    <row r="405" spans="1:2" x14ac:dyDescent="0.3">
      <c r="A405" s="1" t="s">
        <v>418</v>
      </c>
      <c r="B405">
        <v>17.8</v>
      </c>
    </row>
    <row r="406" spans="1:2" x14ac:dyDescent="0.3">
      <c r="A406" s="1" t="s">
        <v>419</v>
      </c>
      <c r="B406">
        <v>18.899999999999999</v>
      </c>
    </row>
    <row r="407" spans="1:2" x14ac:dyDescent="0.3">
      <c r="A407" s="1" t="s">
        <v>420</v>
      </c>
      <c r="B407">
        <v>19.399999999999999</v>
      </c>
    </row>
    <row r="408" spans="1:2" x14ac:dyDescent="0.3">
      <c r="A408" s="1" t="s">
        <v>421</v>
      </c>
      <c r="B408">
        <v>13.2</v>
      </c>
    </row>
    <row r="409" spans="1:2" x14ac:dyDescent="0.3">
      <c r="A409" s="1" t="s">
        <v>422</v>
      </c>
      <c r="B409">
        <v>15.9</v>
      </c>
    </row>
    <row r="410" spans="1:2" x14ac:dyDescent="0.3">
      <c r="A410" s="1" t="s">
        <v>423</v>
      </c>
      <c r="B410">
        <v>16.100000000000001</v>
      </c>
    </row>
    <row r="411" spans="1:2" x14ac:dyDescent="0.3">
      <c r="A411" s="1" t="s">
        <v>424</v>
      </c>
      <c r="B411">
        <v>20.399999999999999</v>
      </c>
    </row>
    <row r="412" spans="1:2" x14ac:dyDescent="0.3">
      <c r="A412" s="1" t="s">
        <v>425</v>
      </c>
      <c r="B412">
        <v>13.3</v>
      </c>
    </row>
    <row r="413" spans="1:2" x14ac:dyDescent="0.3">
      <c r="A413" s="1" t="s">
        <v>426</v>
      </c>
      <c r="B413">
        <v>12.2</v>
      </c>
    </row>
    <row r="414" spans="1:2" x14ac:dyDescent="0.3">
      <c r="A414" s="1" t="s">
        <v>427</v>
      </c>
      <c r="B414">
        <v>80.400000000000006</v>
      </c>
    </row>
    <row r="415" spans="1:2" x14ac:dyDescent="0.3">
      <c r="A415" s="1" t="s">
        <v>428</v>
      </c>
      <c r="B415">
        <v>16.100000000000001</v>
      </c>
    </row>
    <row r="416" spans="1:2" x14ac:dyDescent="0.3">
      <c r="A416" s="1" t="s">
        <v>429</v>
      </c>
      <c r="B416">
        <v>9.9</v>
      </c>
    </row>
    <row r="417" spans="1:2" x14ac:dyDescent="0.3">
      <c r="A417" s="1" t="s">
        <v>430</v>
      </c>
      <c r="B417">
        <v>21</v>
      </c>
    </row>
    <row r="418" spans="1:2" x14ac:dyDescent="0.3">
      <c r="A418" s="1" t="s">
        <v>431</v>
      </c>
      <c r="B418">
        <v>15.1</v>
      </c>
    </row>
    <row r="419" spans="1:2" x14ac:dyDescent="0.3">
      <c r="A419" s="1" t="s">
        <v>432</v>
      </c>
      <c r="B419">
        <v>8.1</v>
      </c>
    </row>
    <row r="420" spans="1:2" x14ac:dyDescent="0.3">
      <c r="A420" s="1" t="s">
        <v>433</v>
      </c>
      <c r="B420">
        <v>10.4</v>
      </c>
    </row>
    <row r="421" spans="1:2" x14ac:dyDescent="0.3">
      <c r="A421" s="1" t="s">
        <v>434</v>
      </c>
      <c r="B421">
        <v>14</v>
      </c>
    </row>
    <row r="422" spans="1:2" x14ac:dyDescent="0.3">
      <c r="A422" s="1" t="s">
        <v>435</v>
      </c>
      <c r="B422">
        <v>0.9</v>
      </c>
    </row>
    <row r="423" spans="1:2" x14ac:dyDescent="0.3">
      <c r="A423" s="1" t="s">
        <v>436</v>
      </c>
      <c r="B423">
        <v>7.7</v>
      </c>
    </row>
    <row r="424" spans="1:2" x14ac:dyDescent="0.3">
      <c r="A424" s="1" t="s">
        <v>437</v>
      </c>
      <c r="B424">
        <v>20.6</v>
      </c>
    </row>
    <row r="425" spans="1:2" x14ac:dyDescent="0.3">
      <c r="A425" s="1" t="s">
        <v>438</v>
      </c>
      <c r="B425">
        <v>7.6</v>
      </c>
    </row>
    <row r="426" spans="1:2" x14ac:dyDescent="0.3">
      <c r="A426" s="1" t="s">
        <v>439</v>
      </c>
      <c r="B426">
        <v>8.6999999999999993</v>
      </c>
    </row>
    <row r="427" spans="1:2" x14ac:dyDescent="0.3">
      <c r="A427" s="1" t="s">
        <v>440</v>
      </c>
      <c r="B427">
        <v>7.2</v>
      </c>
    </row>
    <row r="428" spans="1:2" x14ac:dyDescent="0.3">
      <c r="A428" s="1" t="s">
        <v>441</v>
      </c>
      <c r="B428">
        <v>22</v>
      </c>
    </row>
    <row r="429" spans="1:2" x14ac:dyDescent="0.3">
      <c r="A429" s="1" t="s">
        <v>442</v>
      </c>
      <c r="B429">
        <v>12.1</v>
      </c>
    </row>
    <row r="430" spans="1:2" x14ac:dyDescent="0.3">
      <c r="A430" s="1" t="s">
        <v>443</v>
      </c>
      <c r="B430">
        <v>19.5</v>
      </c>
    </row>
    <row r="431" spans="1:2" x14ac:dyDescent="0.3">
      <c r="A431" s="1" t="s">
        <v>444</v>
      </c>
      <c r="B431">
        <v>15.4</v>
      </c>
    </row>
    <row r="432" spans="1:2" x14ac:dyDescent="0.3">
      <c r="A432" s="1" t="s">
        <v>445</v>
      </c>
      <c r="B432">
        <v>12.9</v>
      </c>
    </row>
    <row r="433" spans="1:2" x14ac:dyDescent="0.3">
      <c r="A433" s="1" t="s">
        <v>446</v>
      </c>
      <c r="B433">
        <v>14</v>
      </c>
    </row>
    <row r="434" spans="1:2" x14ac:dyDescent="0.3">
      <c r="A434" s="1" t="s">
        <v>447</v>
      </c>
      <c r="B434">
        <v>19.399999999999999</v>
      </c>
    </row>
    <row r="435" spans="1:2" x14ac:dyDescent="0.3">
      <c r="A435" s="1" t="s">
        <v>448</v>
      </c>
      <c r="B435">
        <v>21.9</v>
      </c>
    </row>
    <row r="436" spans="1:2" x14ac:dyDescent="0.3">
      <c r="A436" s="1" t="s">
        <v>449</v>
      </c>
      <c r="B436">
        <v>8.5</v>
      </c>
    </row>
    <row r="437" spans="1:2" x14ac:dyDescent="0.3">
      <c r="A437" s="1" t="s">
        <v>450</v>
      </c>
      <c r="B437">
        <v>22.5</v>
      </c>
    </row>
    <row r="438" spans="1:2" x14ac:dyDescent="0.3">
      <c r="A438" s="1" t="s">
        <v>451</v>
      </c>
      <c r="B438">
        <v>13.1</v>
      </c>
    </row>
    <row r="439" spans="1:2" x14ac:dyDescent="0.3">
      <c r="A439" s="1" t="s">
        <v>452</v>
      </c>
      <c r="B439">
        <v>14.1</v>
      </c>
    </row>
    <row r="440" spans="1:2" x14ac:dyDescent="0.3">
      <c r="A440" s="1" t="s">
        <v>453</v>
      </c>
      <c r="B440">
        <v>12.7</v>
      </c>
    </row>
    <row r="441" spans="1:2" x14ac:dyDescent="0.3">
      <c r="A441" s="1" t="s">
        <v>454</v>
      </c>
      <c r="B441">
        <v>8.6</v>
      </c>
    </row>
    <row r="442" spans="1:2" x14ac:dyDescent="0.3">
      <c r="A442" s="1" t="s">
        <v>455</v>
      </c>
      <c r="B442">
        <v>12.1</v>
      </c>
    </row>
    <row r="443" spans="1:2" x14ac:dyDescent="0.3">
      <c r="A443" s="1" t="s">
        <v>456</v>
      </c>
      <c r="B443">
        <v>8.3000000000000007</v>
      </c>
    </row>
    <row r="444" spans="1:2" x14ac:dyDescent="0.3">
      <c r="A444" s="1" t="s">
        <v>457</v>
      </c>
      <c r="B444">
        <v>12</v>
      </c>
    </row>
    <row r="445" spans="1:2" x14ac:dyDescent="0.3">
      <c r="A445" s="1" t="s">
        <v>458</v>
      </c>
      <c r="B445">
        <v>11</v>
      </c>
    </row>
    <row r="446" spans="1:2" x14ac:dyDescent="0.3">
      <c r="A446" s="1" t="s">
        <v>459</v>
      </c>
      <c r="B446">
        <v>9.1</v>
      </c>
    </row>
    <row r="447" spans="1:2" x14ac:dyDescent="0.3">
      <c r="A447" s="1" t="s">
        <v>460</v>
      </c>
      <c r="B447">
        <v>18.7</v>
      </c>
    </row>
    <row r="448" spans="1:2" x14ac:dyDescent="0.3">
      <c r="A448" s="1" t="s">
        <v>461</v>
      </c>
      <c r="B448">
        <v>29.7</v>
      </c>
    </row>
    <row r="449" spans="1:2" x14ac:dyDescent="0.3">
      <c r="A449" s="1" t="s">
        <v>462</v>
      </c>
      <c r="B449">
        <v>20</v>
      </c>
    </row>
    <row r="450" spans="1:2" x14ac:dyDescent="0.3">
      <c r="A450" s="1" t="s">
        <v>463</v>
      </c>
      <c r="B450">
        <v>8.5</v>
      </c>
    </row>
    <row r="451" spans="1:2" x14ac:dyDescent="0.3">
      <c r="A451" s="1" t="s">
        <v>464</v>
      </c>
      <c r="B451">
        <v>0</v>
      </c>
    </row>
    <row r="452" spans="1:2" x14ac:dyDescent="0.3">
      <c r="A452" s="1" t="s">
        <v>465</v>
      </c>
      <c r="B452">
        <v>11.1</v>
      </c>
    </row>
    <row r="453" spans="1:2" x14ac:dyDescent="0.3">
      <c r="A453" s="1" t="s">
        <v>466</v>
      </c>
      <c r="B453">
        <v>13.1</v>
      </c>
    </row>
    <row r="454" spans="1:2" x14ac:dyDescent="0.3">
      <c r="A454" s="1" t="s">
        <v>467</v>
      </c>
      <c r="B454">
        <v>12.3</v>
      </c>
    </row>
    <row r="455" spans="1:2" x14ac:dyDescent="0.3">
      <c r="A455" s="1" t="s">
        <v>468</v>
      </c>
      <c r="B455">
        <v>11.8</v>
      </c>
    </row>
    <row r="456" spans="1:2" x14ac:dyDescent="0.3">
      <c r="A456" s="1" t="s">
        <v>469</v>
      </c>
      <c r="B456">
        <v>7.8</v>
      </c>
    </row>
    <row r="457" spans="1:2" x14ac:dyDescent="0.3">
      <c r="A457" s="1" t="s">
        <v>470</v>
      </c>
      <c r="B457">
        <v>9.8000000000000007</v>
      </c>
    </row>
    <row r="458" spans="1:2" x14ac:dyDescent="0.3">
      <c r="A458" s="1" t="s">
        <v>471</v>
      </c>
      <c r="B458">
        <v>9.5</v>
      </c>
    </row>
    <row r="459" spans="1:2" x14ac:dyDescent="0.3">
      <c r="A459" s="1" t="s">
        <v>472</v>
      </c>
      <c r="B459">
        <v>10.7</v>
      </c>
    </row>
    <row r="460" spans="1:2" x14ac:dyDescent="0.3">
      <c r="A460" s="1" t="s">
        <v>473</v>
      </c>
      <c r="B460">
        <v>14.6</v>
      </c>
    </row>
    <row r="461" spans="1:2" x14ac:dyDescent="0.3">
      <c r="A461" s="1" t="s">
        <v>474</v>
      </c>
      <c r="B461">
        <v>12.4</v>
      </c>
    </row>
    <row r="462" spans="1:2" x14ac:dyDescent="0.3">
      <c r="A462" s="1" t="s">
        <v>475</v>
      </c>
      <c r="B462">
        <v>10.9</v>
      </c>
    </row>
    <row r="463" spans="1:2" x14ac:dyDescent="0.3">
      <c r="A463" s="1" t="s">
        <v>476</v>
      </c>
      <c r="B463">
        <v>5.5</v>
      </c>
    </row>
    <row r="464" spans="1:2" x14ac:dyDescent="0.3">
      <c r="A464" s="1" t="s">
        <v>477</v>
      </c>
      <c r="B464">
        <v>11.8</v>
      </c>
    </row>
    <row r="465" spans="1:2" x14ac:dyDescent="0.3">
      <c r="A465" s="1" t="s">
        <v>478</v>
      </c>
      <c r="B465">
        <v>7.6</v>
      </c>
    </row>
    <row r="466" spans="1:2" x14ac:dyDescent="0.3">
      <c r="A466" s="1" t="s">
        <v>479</v>
      </c>
      <c r="B466">
        <v>4.7</v>
      </c>
    </row>
    <row r="467" spans="1:2" x14ac:dyDescent="0.3">
      <c r="A467" s="1" t="s">
        <v>480</v>
      </c>
      <c r="B467">
        <v>15.1</v>
      </c>
    </row>
    <row r="468" spans="1:2" x14ac:dyDescent="0.3">
      <c r="A468" s="1" t="s">
        <v>481</v>
      </c>
      <c r="B468">
        <v>15.4</v>
      </c>
    </row>
    <row r="469" spans="1:2" x14ac:dyDescent="0.3">
      <c r="A469" s="1" t="s">
        <v>482</v>
      </c>
      <c r="B469">
        <v>8.5</v>
      </c>
    </row>
    <row r="470" spans="1:2" x14ac:dyDescent="0.3">
      <c r="A470" s="1" t="s">
        <v>483</v>
      </c>
      <c r="B470">
        <v>6.5</v>
      </c>
    </row>
    <row r="471" spans="1:2" x14ac:dyDescent="0.3">
      <c r="A471" s="1" t="s">
        <v>484</v>
      </c>
      <c r="B471">
        <v>0.7</v>
      </c>
    </row>
    <row r="472" spans="1:2" x14ac:dyDescent="0.3">
      <c r="A472" s="1" t="s">
        <v>485</v>
      </c>
      <c r="B472">
        <v>19.7</v>
      </c>
    </row>
    <row r="473" spans="1:2" x14ac:dyDescent="0.3">
      <c r="A473" s="1" t="s">
        <v>486</v>
      </c>
      <c r="B473">
        <v>17</v>
      </c>
    </row>
    <row r="474" spans="1:2" x14ac:dyDescent="0.3">
      <c r="A474" s="1" t="s">
        <v>487</v>
      </c>
      <c r="B474">
        <v>7</v>
      </c>
    </row>
    <row r="475" spans="1:2" x14ac:dyDescent="0.3">
      <c r="A475" s="1" t="s">
        <v>488</v>
      </c>
      <c r="B475">
        <v>6.2</v>
      </c>
    </row>
    <row r="476" spans="1:2" x14ac:dyDescent="0.3">
      <c r="A476" s="1" t="s">
        <v>489</v>
      </c>
      <c r="B476">
        <v>6.4</v>
      </c>
    </row>
    <row r="477" spans="1:2" x14ac:dyDescent="0.3">
      <c r="A477" s="1" t="s">
        <v>490</v>
      </c>
      <c r="B477">
        <v>16.600000000000001</v>
      </c>
    </row>
    <row r="478" spans="1:2" x14ac:dyDescent="0.3">
      <c r="A478" s="1" t="s">
        <v>491</v>
      </c>
      <c r="B478">
        <v>18.399999999999999</v>
      </c>
    </row>
    <row r="479" spans="1:2" x14ac:dyDescent="0.3">
      <c r="A479" s="1" t="s">
        <v>492</v>
      </c>
      <c r="B479">
        <v>5.2</v>
      </c>
    </row>
    <row r="480" spans="1:2" x14ac:dyDescent="0.3">
      <c r="A480" s="1" t="s">
        <v>493</v>
      </c>
      <c r="B480">
        <v>8.6</v>
      </c>
    </row>
    <row r="481" spans="1:2" x14ac:dyDescent="0.3">
      <c r="A481" s="1" t="s">
        <v>494</v>
      </c>
      <c r="B481">
        <v>26.3</v>
      </c>
    </row>
    <row r="482" spans="1:2" x14ac:dyDescent="0.3">
      <c r="A482" s="1" t="s">
        <v>495</v>
      </c>
      <c r="B482">
        <v>3.6</v>
      </c>
    </row>
    <row r="483" spans="1:2" x14ac:dyDescent="0.3">
      <c r="A483" s="1" t="s">
        <v>496</v>
      </c>
      <c r="B483">
        <v>12.2</v>
      </c>
    </row>
    <row r="484" spans="1:2" x14ac:dyDescent="0.3">
      <c r="A484" s="1" t="s">
        <v>497</v>
      </c>
      <c r="B484">
        <v>9.1999999999999993</v>
      </c>
    </row>
    <row r="485" spans="1:2" x14ac:dyDescent="0.3">
      <c r="A485" s="1" t="s">
        <v>498</v>
      </c>
      <c r="B485">
        <v>11.6</v>
      </c>
    </row>
    <row r="486" spans="1:2" x14ac:dyDescent="0.3">
      <c r="A486" s="1" t="s">
        <v>499</v>
      </c>
      <c r="B486">
        <v>18</v>
      </c>
    </row>
    <row r="487" spans="1:2" x14ac:dyDescent="0.3">
      <c r="A487" s="1" t="s">
        <v>500</v>
      </c>
      <c r="B487">
        <v>20.9</v>
      </c>
    </row>
    <row r="488" spans="1:2" x14ac:dyDescent="0.3">
      <c r="A488" s="1" t="s">
        <v>501</v>
      </c>
      <c r="B488">
        <v>0</v>
      </c>
    </row>
    <row r="489" spans="1:2" x14ac:dyDescent="0.3">
      <c r="A489" s="1" t="s">
        <v>502</v>
      </c>
      <c r="B489">
        <v>24.4</v>
      </c>
    </row>
    <row r="490" spans="1:2" x14ac:dyDescent="0.3">
      <c r="A490" s="1" t="s">
        <v>503</v>
      </c>
      <c r="B490">
        <v>12.4</v>
      </c>
    </row>
    <row r="491" spans="1:2" x14ac:dyDescent="0.3">
      <c r="A491" s="1" t="s">
        <v>504</v>
      </c>
      <c r="B491">
        <v>13.7</v>
      </c>
    </row>
    <row r="492" spans="1:2" x14ac:dyDescent="0.3">
      <c r="A492" s="1" t="s">
        <v>505</v>
      </c>
      <c r="B492">
        <v>13.9</v>
      </c>
    </row>
    <row r="493" spans="1:2" x14ac:dyDescent="0.3">
      <c r="A493" s="1" t="s">
        <v>506</v>
      </c>
      <c r="B493">
        <v>25.5</v>
      </c>
    </row>
    <row r="494" spans="1:2" x14ac:dyDescent="0.3">
      <c r="A494" s="1" t="s">
        <v>507</v>
      </c>
      <c r="B494">
        <v>15.8</v>
      </c>
    </row>
    <row r="495" spans="1:2" x14ac:dyDescent="0.3">
      <c r="A495" s="1" t="s">
        <v>508</v>
      </c>
      <c r="B495">
        <v>10.1</v>
      </c>
    </row>
    <row r="496" spans="1:2" x14ac:dyDescent="0.3">
      <c r="A496" s="1" t="s">
        <v>509</v>
      </c>
      <c r="B496">
        <v>11.4</v>
      </c>
    </row>
    <row r="497" spans="1:2" x14ac:dyDescent="0.3">
      <c r="A497" s="1" t="s">
        <v>510</v>
      </c>
      <c r="B497">
        <v>21.7</v>
      </c>
    </row>
    <row r="498" spans="1:2" x14ac:dyDescent="0.3">
      <c r="A498" s="1" t="s">
        <v>511</v>
      </c>
      <c r="B498">
        <v>10.8</v>
      </c>
    </row>
    <row r="499" spans="1:2" x14ac:dyDescent="0.3">
      <c r="A499" s="1" t="s">
        <v>512</v>
      </c>
      <c r="B499">
        <v>18</v>
      </c>
    </row>
    <row r="500" spans="1:2" x14ac:dyDescent="0.3">
      <c r="A500" s="1" t="s">
        <v>513</v>
      </c>
      <c r="B500">
        <v>7</v>
      </c>
    </row>
    <row r="501" spans="1:2" x14ac:dyDescent="0.3">
      <c r="A501" s="1" t="s">
        <v>514</v>
      </c>
      <c r="B501">
        <v>11.9</v>
      </c>
    </row>
    <row r="502" spans="1:2" x14ac:dyDescent="0.3">
      <c r="A502" s="1" t="s">
        <v>515</v>
      </c>
      <c r="B502">
        <v>14.3</v>
      </c>
    </row>
    <row r="503" spans="1:2" x14ac:dyDescent="0.3">
      <c r="A503" s="1" t="s">
        <v>516</v>
      </c>
      <c r="B503">
        <v>16.3</v>
      </c>
    </row>
    <row r="504" spans="1:2" x14ac:dyDescent="0.3">
      <c r="A504" s="1" t="s">
        <v>517</v>
      </c>
      <c r="B504">
        <v>6.5</v>
      </c>
    </row>
    <row r="505" spans="1:2" x14ac:dyDescent="0.3">
      <c r="A505" s="1" t="s">
        <v>518</v>
      </c>
      <c r="B505">
        <v>3.3</v>
      </c>
    </row>
    <row r="506" spans="1:2" x14ac:dyDescent="0.3">
      <c r="A506" s="1" t="s">
        <v>519</v>
      </c>
      <c r="B506">
        <v>16.100000000000001</v>
      </c>
    </row>
    <row r="507" spans="1:2" x14ac:dyDescent="0.3">
      <c r="A507" s="1" t="s">
        <v>520</v>
      </c>
      <c r="B507">
        <v>21.1</v>
      </c>
    </row>
    <row r="508" spans="1:2" x14ac:dyDescent="0.3">
      <c r="A508" s="1" t="s">
        <v>521</v>
      </c>
      <c r="B508">
        <v>14.8</v>
      </c>
    </row>
    <row r="509" spans="1:2" x14ac:dyDescent="0.3">
      <c r="A509" s="1" t="s">
        <v>522</v>
      </c>
      <c r="B509">
        <v>-4.5</v>
      </c>
    </row>
    <row r="510" spans="1:2" x14ac:dyDescent="0.3">
      <c r="A510" s="1" t="s">
        <v>523</v>
      </c>
      <c r="B510">
        <v>23.5</v>
      </c>
    </row>
    <row r="511" spans="1:2" x14ac:dyDescent="0.3">
      <c r="A511" s="1" t="s">
        <v>524</v>
      </c>
      <c r="B511">
        <v>12.4</v>
      </c>
    </row>
    <row r="512" spans="1:2" x14ac:dyDescent="0.3">
      <c r="A512" s="1" t="s">
        <v>525</v>
      </c>
      <c r="B512">
        <v>32.9</v>
      </c>
    </row>
    <row r="513" spans="1:2" x14ac:dyDescent="0.3">
      <c r="A513" s="1" t="s">
        <v>526</v>
      </c>
      <c r="B513">
        <v>8.8000000000000007</v>
      </c>
    </row>
    <row r="514" spans="1:2" x14ac:dyDescent="0.3">
      <c r="A514" s="1" t="s">
        <v>527</v>
      </c>
      <c r="B514">
        <v>15.1</v>
      </c>
    </row>
    <row r="515" spans="1:2" x14ac:dyDescent="0.3">
      <c r="A515" s="1" t="s">
        <v>528</v>
      </c>
      <c r="B515">
        <v>9.6999999999999993</v>
      </c>
    </row>
    <row r="516" spans="1:2" x14ac:dyDescent="0.3">
      <c r="A516" s="1" t="s">
        <v>529</v>
      </c>
      <c r="B516">
        <v>21.2</v>
      </c>
    </row>
    <row r="517" spans="1:2" x14ac:dyDescent="0.3">
      <c r="A517" s="1" t="s">
        <v>530</v>
      </c>
      <c r="B517">
        <v>12.6</v>
      </c>
    </row>
    <row r="518" spans="1:2" x14ac:dyDescent="0.3">
      <c r="A518" s="1" t="s">
        <v>531</v>
      </c>
      <c r="B518">
        <v>18.8</v>
      </c>
    </row>
    <row r="519" spans="1:2" x14ac:dyDescent="0.3">
      <c r="A519" s="1" t="s">
        <v>532</v>
      </c>
      <c r="B519">
        <v>10.5</v>
      </c>
    </row>
    <row r="520" spans="1:2" x14ac:dyDescent="0.3">
      <c r="A520" s="1" t="s">
        <v>533</v>
      </c>
      <c r="B520">
        <v>10.3</v>
      </c>
    </row>
    <row r="521" spans="1:2" x14ac:dyDescent="0.3">
      <c r="A521" s="1" t="s">
        <v>534</v>
      </c>
      <c r="B521">
        <v>12.8</v>
      </c>
    </row>
    <row r="522" spans="1:2" x14ac:dyDescent="0.3">
      <c r="A522" s="1" t="s">
        <v>535</v>
      </c>
      <c r="B522">
        <v>21.9</v>
      </c>
    </row>
    <row r="523" spans="1:2" x14ac:dyDescent="0.3">
      <c r="A523" s="1" t="s">
        <v>536</v>
      </c>
      <c r="B523">
        <v>15.5</v>
      </c>
    </row>
    <row r="524" spans="1:2" x14ac:dyDescent="0.3">
      <c r="A524" s="1" t="s">
        <v>537</v>
      </c>
      <c r="B524">
        <v>12.4</v>
      </c>
    </row>
    <row r="525" spans="1:2" x14ac:dyDescent="0.3">
      <c r="A525" s="1" t="s">
        <v>538</v>
      </c>
      <c r="B525">
        <v>2.2999999999999998</v>
      </c>
    </row>
    <row r="526" spans="1:2" x14ac:dyDescent="0.3">
      <c r="A526" s="1" t="s">
        <v>539</v>
      </c>
      <c r="B526">
        <v>16.2</v>
      </c>
    </row>
    <row r="527" spans="1:2" x14ac:dyDescent="0.3">
      <c r="A527" s="1" t="s">
        <v>540</v>
      </c>
      <c r="B527">
        <v>17</v>
      </c>
    </row>
    <row r="528" spans="1:2" x14ac:dyDescent="0.3">
      <c r="A528" s="1" t="s">
        <v>541</v>
      </c>
      <c r="B528">
        <v>17.2</v>
      </c>
    </row>
    <row r="529" spans="1:2" x14ac:dyDescent="0.3">
      <c r="A529" s="1" t="s">
        <v>542</v>
      </c>
      <c r="B529">
        <v>17.3</v>
      </c>
    </row>
    <row r="530" spans="1:2" x14ac:dyDescent="0.3">
      <c r="A530" s="1" t="s">
        <v>543</v>
      </c>
      <c r="B530">
        <v>16.2</v>
      </c>
    </row>
    <row r="531" spans="1:2" x14ac:dyDescent="0.3">
      <c r="A531" s="1" t="s">
        <v>544</v>
      </c>
      <c r="B531">
        <v>18.899999999999999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5A1F-5032-40C1-92DE-1BF2EDA8D3DA}">
  <dimension ref="A1:AN709"/>
  <sheetViews>
    <sheetView tabSelected="1" topLeftCell="U5" workbookViewId="0">
      <selection activeCell="AJ7" sqref="AJ7"/>
    </sheetView>
  </sheetViews>
  <sheetFormatPr defaultRowHeight="14.4" x14ac:dyDescent="0.3"/>
  <cols>
    <col min="1" max="1" width="5" bestFit="1" customWidth="1"/>
    <col min="2" max="2" width="21.796875" bestFit="1" customWidth="1"/>
    <col min="3" max="3" width="5.69921875" bestFit="1" customWidth="1"/>
    <col min="4" max="4" width="5.09765625" bestFit="1" customWidth="1"/>
    <col min="5" max="5" width="6.296875" bestFit="1" customWidth="1"/>
    <col min="6" max="6" width="4.796875" bestFit="1" customWidth="1"/>
    <col min="7" max="7" width="6" bestFit="1" customWidth="1"/>
    <col min="8" max="8" width="6.5" bestFit="1" customWidth="1"/>
    <col min="9" max="9" width="6.3984375" bestFit="1" customWidth="1"/>
    <col min="10" max="10" width="6" bestFit="1" customWidth="1"/>
    <col min="11" max="11" width="5.59765625" bestFit="1" customWidth="1"/>
    <col min="12" max="12" width="5.8984375" bestFit="1" customWidth="1"/>
    <col min="13" max="13" width="6.296875" bestFit="1" customWidth="1"/>
    <col min="14" max="14" width="4.8984375" bestFit="1" customWidth="1"/>
    <col min="15" max="15" width="5.796875" bestFit="1" customWidth="1"/>
    <col min="32" max="32" width="15" customWidth="1"/>
  </cols>
  <sheetData>
    <row r="1" spans="1:3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6" t="s">
        <v>545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4" t="s">
        <v>14</v>
      </c>
      <c r="AC1" s="16" t="s">
        <v>574</v>
      </c>
      <c r="AD1" s="16" t="s">
        <v>575</v>
      </c>
      <c r="AE1" s="16" t="s">
        <v>576</v>
      </c>
      <c r="AF1">
        <f>CORREL(AD2:AD305,AE2:AE305)</f>
        <v>0.99364714655282338</v>
      </c>
    </row>
    <row r="2" spans="1:37" x14ac:dyDescent="0.3">
      <c r="A2" s="9">
        <v>40</v>
      </c>
      <c r="B2" s="10" t="s">
        <v>54</v>
      </c>
      <c r="C2" s="11">
        <v>3028</v>
      </c>
      <c r="D2" s="11">
        <v>764</v>
      </c>
      <c r="E2" s="11">
        <v>1609</v>
      </c>
      <c r="F2" s="11">
        <v>362</v>
      </c>
      <c r="G2" s="11">
        <v>448</v>
      </c>
      <c r="H2" s="11">
        <v>89</v>
      </c>
      <c r="I2" s="11">
        <v>322</v>
      </c>
      <c r="J2" s="11">
        <v>448</v>
      </c>
      <c r="K2" s="11">
        <v>121</v>
      </c>
      <c r="L2" s="11">
        <v>58</v>
      </c>
      <c r="M2" s="11">
        <v>224</v>
      </c>
      <c r="N2" s="11">
        <v>226</v>
      </c>
      <c r="O2" s="12">
        <v>2099</v>
      </c>
      <c r="P2">
        <f>VLOOKUP(B2,Advanced_Table[],2,FALSE)</f>
        <v>20.8</v>
      </c>
      <c r="Q2">
        <f t="shared" ref="Q2:Q65" si="0">D2/$C2</f>
        <v>0.2523117569352708</v>
      </c>
      <c r="R2">
        <f t="shared" ref="R2:R65" si="1">E2/$C2</f>
        <v>0.53137384412153232</v>
      </c>
      <c r="S2">
        <f t="shared" ref="S2:S65" si="2">F2/$C2</f>
        <v>0.11955085865257596</v>
      </c>
      <c r="T2">
        <f t="shared" ref="T2:T65" si="3">G2/$C2</f>
        <v>0.14795244385733158</v>
      </c>
      <c r="U2">
        <f t="shared" ref="U2:U65" si="4">H2/$C2</f>
        <v>2.9392338177014532E-2</v>
      </c>
      <c r="V2">
        <f t="shared" ref="V2:V65" si="5">I2/$C2</f>
        <v>0.10634081902245707</v>
      </c>
      <c r="W2">
        <f t="shared" ref="W2:W65" si="6">J2/$C2</f>
        <v>0.14795244385733158</v>
      </c>
      <c r="X2">
        <f t="shared" ref="X2:X65" si="7">K2/$C2</f>
        <v>3.9960369881109646E-2</v>
      </c>
      <c r="Y2">
        <f t="shared" ref="Y2:Y65" si="8">L2/$C2</f>
        <v>1.9154557463672391E-2</v>
      </c>
      <c r="Z2">
        <f t="shared" ref="Z2:Z65" si="9">M2/$C2</f>
        <v>7.3976221928665792E-2</v>
      </c>
      <c r="AA2">
        <f t="shared" ref="AA2:AA65" si="10">N2/$C2</f>
        <v>7.4636723910171732E-2</v>
      </c>
      <c r="AB2">
        <f t="shared" ref="AB2:AB65" si="11">O2/$C2</f>
        <v>0.69319682959048878</v>
      </c>
      <c r="AC2" cm="1">
        <f t="array" ref="AC2:AC305">TREND(P2:P305,Q2:AB305,Q2:AB305)</f>
        <v>20.960971272192676</v>
      </c>
      <c r="AD2">
        <f>RANK(AC2,$AC$2:AC$305,0)</f>
        <v>36</v>
      </c>
      <c r="AE2">
        <f>RANK(P2,$P$2:$P$305,0)</f>
        <v>38</v>
      </c>
      <c r="AF2" t="s">
        <v>548</v>
      </c>
      <c r="AH2" s="13"/>
      <c r="AI2" s="13"/>
      <c r="AJ2" s="13"/>
    </row>
    <row r="3" spans="1:37" ht="15" thickBot="1" x14ac:dyDescent="0.35">
      <c r="A3" s="9">
        <v>206</v>
      </c>
      <c r="B3" s="10" t="s">
        <v>220</v>
      </c>
      <c r="C3" s="11">
        <v>2867</v>
      </c>
      <c r="D3" s="11">
        <v>843</v>
      </c>
      <c r="E3" s="11">
        <v>1909</v>
      </c>
      <c r="F3" s="11">
        <v>754</v>
      </c>
      <c r="G3" s="11">
        <v>858</v>
      </c>
      <c r="H3" s="11">
        <v>66</v>
      </c>
      <c r="I3" s="11">
        <v>452</v>
      </c>
      <c r="J3" s="11">
        <v>586</v>
      </c>
      <c r="K3" s="11">
        <v>158</v>
      </c>
      <c r="L3" s="11">
        <v>58</v>
      </c>
      <c r="M3" s="11">
        <v>387</v>
      </c>
      <c r="N3" s="11">
        <v>244</v>
      </c>
      <c r="O3" s="12">
        <v>2818</v>
      </c>
      <c r="P3">
        <f>VLOOKUP(B3,Advanced_Table[],2,FALSE)</f>
        <v>30.6</v>
      </c>
      <c r="Q3">
        <f t="shared" si="0"/>
        <v>0.2940355772584583</v>
      </c>
      <c r="R3">
        <f t="shared" si="1"/>
        <v>0.66585280781304501</v>
      </c>
      <c r="S3">
        <f t="shared" si="2"/>
        <v>0.26299267527031739</v>
      </c>
      <c r="T3">
        <f t="shared" si="3"/>
        <v>0.29926752703174048</v>
      </c>
      <c r="U3">
        <f t="shared" si="4"/>
        <v>2.3020579002441578E-2</v>
      </c>
      <c r="V3">
        <f t="shared" si="5"/>
        <v>0.15765608650156959</v>
      </c>
      <c r="W3">
        <f t="shared" si="6"/>
        <v>0.20439483780955703</v>
      </c>
      <c r="X3">
        <f t="shared" si="7"/>
        <v>5.5109870945238927E-2</v>
      </c>
      <c r="Y3">
        <f t="shared" si="8"/>
        <v>2.0230205790024415E-2</v>
      </c>
      <c r="Z3">
        <f t="shared" si="9"/>
        <v>0.13498430415068016</v>
      </c>
      <c r="AA3">
        <f t="shared" si="10"/>
        <v>8.5106382978723402E-2</v>
      </c>
      <c r="AB3">
        <f t="shared" si="11"/>
        <v>0.9829089640739449</v>
      </c>
      <c r="AC3">
        <v>28.764608114405281</v>
      </c>
      <c r="AD3">
        <f>RANK(AC3,$AC$2:AC$305,0)</f>
        <v>3</v>
      </c>
      <c r="AE3">
        <f t="shared" ref="AE3:AE66" si="12">RANK(P3,$P$2:$P$305,0)</f>
        <v>2</v>
      </c>
      <c r="AH3" s="13"/>
      <c r="AI3" s="13" t="s">
        <v>572</v>
      </c>
      <c r="AJ3" s="13"/>
    </row>
    <row r="4" spans="1:37" x14ac:dyDescent="0.3">
      <c r="A4" s="9">
        <v>496</v>
      </c>
      <c r="B4" s="10" t="s">
        <v>510</v>
      </c>
      <c r="C4" s="11">
        <v>2863</v>
      </c>
      <c r="D4" s="11">
        <v>731</v>
      </c>
      <c r="E4" s="11">
        <v>1684</v>
      </c>
      <c r="F4" s="11">
        <v>380</v>
      </c>
      <c r="G4" s="11">
        <v>450</v>
      </c>
      <c r="H4" s="11">
        <v>52</v>
      </c>
      <c r="I4" s="11">
        <v>309</v>
      </c>
      <c r="J4" s="11">
        <v>484</v>
      </c>
      <c r="K4" s="11">
        <v>102</v>
      </c>
      <c r="L4" s="11">
        <v>34</v>
      </c>
      <c r="M4" s="11">
        <v>211</v>
      </c>
      <c r="N4" s="11">
        <v>131</v>
      </c>
      <c r="O4" s="12">
        <v>2102</v>
      </c>
      <c r="P4">
        <f>VLOOKUP(B4,Advanced_Table[],2,FALSE)</f>
        <v>21.7</v>
      </c>
      <c r="Q4">
        <f t="shared" si="0"/>
        <v>0.2553265805099546</v>
      </c>
      <c r="R4">
        <f t="shared" si="1"/>
        <v>0.58819420188613347</v>
      </c>
      <c r="S4">
        <f t="shared" si="2"/>
        <v>0.13272790778903248</v>
      </c>
      <c r="T4">
        <f t="shared" si="3"/>
        <v>0.15717778553964373</v>
      </c>
      <c r="U4">
        <f t="shared" si="4"/>
        <v>1.8162766329025498E-2</v>
      </c>
      <c r="V4">
        <f t="shared" si="5"/>
        <v>0.10792874607055536</v>
      </c>
      <c r="W4">
        <f t="shared" si="6"/>
        <v>0.16905344044708348</v>
      </c>
      <c r="X4">
        <f t="shared" si="7"/>
        <v>3.5626964722319243E-2</v>
      </c>
      <c r="Y4">
        <f t="shared" si="8"/>
        <v>1.1875654907439748E-2</v>
      </c>
      <c r="Z4">
        <f t="shared" si="9"/>
        <v>7.3698917219699622E-2</v>
      </c>
      <c r="AA4">
        <f t="shared" si="10"/>
        <v>4.5756199790429622E-2</v>
      </c>
      <c r="AB4">
        <f t="shared" si="11"/>
        <v>0.73419490045406921</v>
      </c>
      <c r="AC4">
        <v>21.05691829210058</v>
      </c>
      <c r="AD4">
        <f>RANK(AC4,$AC$2:AC$305,0)</f>
        <v>34</v>
      </c>
      <c r="AE4">
        <f t="shared" si="12"/>
        <v>30</v>
      </c>
      <c r="AF4" s="20" t="s">
        <v>549</v>
      </c>
      <c r="AG4" s="20"/>
      <c r="AH4" s="13"/>
      <c r="AI4" s="13" t="s">
        <v>573</v>
      </c>
      <c r="AJ4" s="13"/>
    </row>
    <row r="5" spans="1:37" x14ac:dyDescent="0.3">
      <c r="A5" s="9">
        <v>212</v>
      </c>
      <c r="B5" s="10" t="s">
        <v>226</v>
      </c>
      <c r="C5" s="11">
        <v>2847</v>
      </c>
      <c r="D5" s="11">
        <v>611</v>
      </c>
      <c r="E5" s="11">
        <v>1254</v>
      </c>
      <c r="F5" s="11">
        <v>266</v>
      </c>
      <c r="G5" s="11">
        <v>307</v>
      </c>
      <c r="H5" s="11">
        <v>69</v>
      </c>
      <c r="I5" s="11">
        <v>576</v>
      </c>
      <c r="J5" s="11">
        <v>229</v>
      </c>
      <c r="K5" s="11">
        <v>51</v>
      </c>
      <c r="L5" s="11">
        <v>37</v>
      </c>
      <c r="M5" s="11">
        <v>151</v>
      </c>
      <c r="N5" s="11">
        <v>184</v>
      </c>
      <c r="O5" s="12">
        <v>1644</v>
      </c>
      <c r="P5">
        <f>VLOOKUP(B5,Advanced_Table[],2,FALSE)</f>
        <v>17.2</v>
      </c>
      <c r="Q5">
        <f t="shared" si="0"/>
        <v>0.21461187214611871</v>
      </c>
      <c r="R5">
        <f t="shared" si="1"/>
        <v>0.440463645943098</v>
      </c>
      <c r="S5">
        <f t="shared" si="2"/>
        <v>9.343168247277836E-2</v>
      </c>
      <c r="T5">
        <f t="shared" si="3"/>
        <v>0.10783280646294345</v>
      </c>
      <c r="U5">
        <f t="shared" si="4"/>
        <v>2.4236037934668071E-2</v>
      </c>
      <c r="V5">
        <f t="shared" si="5"/>
        <v>0.20231822971548999</v>
      </c>
      <c r="W5">
        <f t="shared" si="6"/>
        <v>8.043554618897085E-2</v>
      </c>
      <c r="X5">
        <f t="shared" si="7"/>
        <v>1.7913593256059009E-2</v>
      </c>
      <c r="Y5">
        <f t="shared" si="8"/>
        <v>1.2996136283807516E-2</v>
      </c>
      <c r="Z5">
        <f t="shared" si="9"/>
        <v>5.3038285914998241E-2</v>
      </c>
      <c r="AA5">
        <f t="shared" si="10"/>
        <v>6.4629434492448193E-2</v>
      </c>
      <c r="AB5">
        <f t="shared" si="11"/>
        <v>0.57744994731296106</v>
      </c>
      <c r="AC5">
        <v>17.547610007265316</v>
      </c>
      <c r="AD5">
        <f>RANK(AC5,$AC$2:AC$305,0)</f>
        <v>82</v>
      </c>
      <c r="AE5">
        <f t="shared" si="12"/>
        <v>83</v>
      </c>
      <c r="AF5" s="17" t="s">
        <v>550</v>
      </c>
      <c r="AG5" s="17">
        <v>0.99489517980455988</v>
      </c>
      <c r="AH5" s="13"/>
      <c r="AI5" s="13"/>
      <c r="AJ5" s="13"/>
    </row>
    <row r="6" spans="1:37" x14ac:dyDescent="0.3">
      <c r="A6" s="5">
        <v>183</v>
      </c>
      <c r="B6" s="6" t="s">
        <v>197</v>
      </c>
      <c r="C6" s="7">
        <v>2841</v>
      </c>
      <c r="D6" s="7">
        <v>707</v>
      </c>
      <c r="E6" s="7">
        <v>1614</v>
      </c>
      <c r="F6" s="7">
        <v>453</v>
      </c>
      <c r="G6" s="7">
        <v>540</v>
      </c>
      <c r="H6" s="7">
        <v>105</v>
      </c>
      <c r="I6" s="7">
        <v>523</v>
      </c>
      <c r="J6" s="7">
        <v>318</v>
      </c>
      <c r="K6" s="7">
        <v>170</v>
      </c>
      <c r="L6" s="7">
        <v>34</v>
      </c>
      <c r="M6" s="7">
        <v>205</v>
      </c>
      <c r="N6" s="7">
        <v>214</v>
      </c>
      <c r="O6" s="8">
        <v>2159</v>
      </c>
      <c r="P6">
        <f>VLOOKUP(B6,Advanced_Table[],2,FALSE)</f>
        <v>23.3</v>
      </c>
      <c r="Q6">
        <f t="shared" si="0"/>
        <v>0.24885603660682859</v>
      </c>
      <c r="R6">
        <f t="shared" si="1"/>
        <v>0.56810982048574443</v>
      </c>
      <c r="S6">
        <f t="shared" si="2"/>
        <v>0.15945089757127773</v>
      </c>
      <c r="T6">
        <f t="shared" si="3"/>
        <v>0.19007391763463569</v>
      </c>
      <c r="U6">
        <f t="shared" si="4"/>
        <v>3.6958817317845831E-2</v>
      </c>
      <c r="V6">
        <f t="shared" si="5"/>
        <v>0.18409010911650828</v>
      </c>
      <c r="W6">
        <f t="shared" si="6"/>
        <v>0.1119324181626188</v>
      </c>
      <c r="X6">
        <f t="shared" si="7"/>
        <v>5.9838085181274196E-2</v>
      </c>
      <c r="Y6">
        <f t="shared" si="8"/>
        <v>1.1967617036254839E-2</v>
      </c>
      <c r="Z6">
        <f t="shared" si="9"/>
        <v>7.2157690953889478E-2</v>
      </c>
      <c r="AA6">
        <f t="shared" si="10"/>
        <v>7.5325589581133404E-2</v>
      </c>
      <c r="AB6">
        <f t="shared" si="11"/>
        <v>0.7599436818021823</v>
      </c>
      <c r="AC6">
        <v>23.170018142427377</v>
      </c>
      <c r="AD6">
        <f>RANK(AC6,$AC$2:AC$305,0)</f>
        <v>16</v>
      </c>
      <c r="AE6">
        <f t="shared" si="12"/>
        <v>21</v>
      </c>
      <c r="AF6" s="17" t="s">
        <v>551</v>
      </c>
      <c r="AG6" s="17">
        <v>0.98981641879834747</v>
      </c>
    </row>
    <row r="7" spans="1:37" x14ac:dyDescent="0.3">
      <c r="A7" s="9">
        <v>305</v>
      </c>
      <c r="B7" s="10" t="s">
        <v>319</v>
      </c>
      <c r="C7" s="11">
        <v>2838</v>
      </c>
      <c r="D7" s="11">
        <v>681</v>
      </c>
      <c r="E7" s="11">
        <v>1533</v>
      </c>
      <c r="F7" s="11">
        <v>468</v>
      </c>
      <c r="G7" s="11">
        <v>513</v>
      </c>
      <c r="H7" s="11">
        <v>68</v>
      </c>
      <c r="I7" s="11">
        <v>303</v>
      </c>
      <c r="J7" s="11">
        <v>551</v>
      </c>
      <c r="K7" s="11">
        <v>88</v>
      </c>
      <c r="L7" s="11">
        <v>34</v>
      </c>
      <c r="M7" s="11">
        <v>212</v>
      </c>
      <c r="N7" s="11">
        <v>148</v>
      </c>
      <c r="O7" s="12">
        <v>2067</v>
      </c>
      <c r="P7">
        <f>VLOOKUP(B7,Advanced_Table[],2,FALSE)</f>
        <v>23.7</v>
      </c>
      <c r="Q7">
        <f t="shared" si="0"/>
        <v>0.23995771670190275</v>
      </c>
      <c r="R7">
        <f t="shared" si="1"/>
        <v>0.54016913319238902</v>
      </c>
      <c r="S7">
        <f t="shared" si="2"/>
        <v>0.16490486257928119</v>
      </c>
      <c r="T7">
        <f t="shared" si="3"/>
        <v>0.18076109936575052</v>
      </c>
      <c r="U7">
        <f t="shared" si="4"/>
        <v>2.3960535588442564E-2</v>
      </c>
      <c r="V7">
        <f t="shared" si="5"/>
        <v>0.10676532769556026</v>
      </c>
      <c r="W7">
        <f t="shared" si="6"/>
        <v>0.19415081042988019</v>
      </c>
      <c r="X7">
        <f t="shared" si="7"/>
        <v>3.1007751937984496E-2</v>
      </c>
      <c r="Y7">
        <f t="shared" si="8"/>
        <v>1.1980267794221282E-2</v>
      </c>
      <c r="Z7">
        <f t="shared" si="9"/>
        <v>7.4700493305144472E-2</v>
      </c>
      <c r="AA7">
        <f t="shared" si="10"/>
        <v>5.2149400986610292E-2</v>
      </c>
      <c r="AB7">
        <f t="shared" si="11"/>
        <v>0.72832980972515859</v>
      </c>
      <c r="AC7">
        <v>22.956202477171896</v>
      </c>
      <c r="AD7">
        <f>RANK(AC7,$AC$2:AC$305,0)</f>
        <v>19</v>
      </c>
      <c r="AE7">
        <f t="shared" si="12"/>
        <v>16</v>
      </c>
      <c r="AF7" s="17" t="s">
        <v>552</v>
      </c>
      <c r="AG7" s="17">
        <v>0.98939647730549585</v>
      </c>
    </row>
    <row r="8" spans="1:37" x14ac:dyDescent="0.3">
      <c r="A8" s="5">
        <v>483</v>
      </c>
      <c r="B8" s="6" t="s">
        <v>497</v>
      </c>
      <c r="C8" s="7">
        <v>2802</v>
      </c>
      <c r="D8" s="7">
        <v>207</v>
      </c>
      <c r="E8" s="7">
        <v>523</v>
      </c>
      <c r="F8" s="7">
        <v>41</v>
      </c>
      <c r="G8" s="7">
        <v>59</v>
      </c>
      <c r="H8" s="7">
        <v>121</v>
      </c>
      <c r="I8" s="7">
        <v>358</v>
      </c>
      <c r="J8" s="7">
        <v>96</v>
      </c>
      <c r="K8" s="7">
        <v>132</v>
      </c>
      <c r="L8" s="7">
        <v>39</v>
      </c>
      <c r="M8" s="7">
        <v>63</v>
      </c>
      <c r="N8" s="7">
        <v>252</v>
      </c>
      <c r="O8" s="8">
        <v>601</v>
      </c>
      <c r="P8">
        <f>VLOOKUP(B8,Advanced_Table[],2,FALSE)</f>
        <v>9.1999999999999993</v>
      </c>
      <c r="Q8">
        <f t="shared" si="0"/>
        <v>7.3875802997858675E-2</v>
      </c>
      <c r="R8">
        <f t="shared" si="1"/>
        <v>0.18665239114917917</v>
      </c>
      <c r="S8">
        <f t="shared" si="2"/>
        <v>1.4632405424696645E-2</v>
      </c>
      <c r="T8">
        <f t="shared" si="3"/>
        <v>2.1056388294075662E-2</v>
      </c>
      <c r="U8">
        <f t="shared" si="4"/>
        <v>4.3183440399714487E-2</v>
      </c>
      <c r="V8">
        <f t="shared" si="5"/>
        <v>0.12776588151320487</v>
      </c>
      <c r="W8">
        <f t="shared" si="6"/>
        <v>3.4261241970021415E-2</v>
      </c>
      <c r="X8">
        <f t="shared" si="7"/>
        <v>4.7109207708779445E-2</v>
      </c>
      <c r="Y8">
        <f t="shared" si="8"/>
        <v>1.3918629550321198E-2</v>
      </c>
      <c r="Z8">
        <f t="shared" si="9"/>
        <v>2.2483940042826552E-2</v>
      </c>
      <c r="AA8">
        <f t="shared" si="10"/>
        <v>8.9935760171306209E-2</v>
      </c>
      <c r="AB8">
        <f t="shared" si="11"/>
        <v>0.21448965024982156</v>
      </c>
      <c r="AC8">
        <v>9.0021648307578825</v>
      </c>
      <c r="AD8">
        <f>RANK(AC8,$AC$2:AC$305,0)</f>
        <v>285</v>
      </c>
      <c r="AE8">
        <f t="shared" si="12"/>
        <v>283</v>
      </c>
      <c r="AF8" s="17" t="s">
        <v>553</v>
      </c>
      <c r="AG8" s="17">
        <v>0.47354750792530459</v>
      </c>
    </row>
    <row r="9" spans="1:37" ht="15" thickBot="1" x14ac:dyDescent="0.35">
      <c r="A9" s="9">
        <v>150</v>
      </c>
      <c r="B9" s="10" t="s">
        <v>164</v>
      </c>
      <c r="C9" s="11">
        <v>2702</v>
      </c>
      <c r="D9" s="11">
        <v>721</v>
      </c>
      <c r="E9" s="11">
        <v>1383</v>
      </c>
      <c r="F9" s="11">
        <v>448</v>
      </c>
      <c r="G9" s="11">
        <v>506</v>
      </c>
      <c r="H9" s="11">
        <v>33</v>
      </c>
      <c r="I9" s="11">
        <v>464</v>
      </c>
      <c r="J9" s="11">
        <v>457</v>
      </c>
      <c r="K9" s="11">
        <v>58</v>
      </c>
      <c r="L9" s="11">
        <v>84</v>
      </c>
      <c r="M9" s="11">
        <v>225</v>
      </c>
      <c r="N9" s="11">
        <v>155</v>
      </c>
      <c r="O9" s="12">
        <v>2027</v>
      </c>
      <c r="P9">
        <f>VLOOKUP(B9,Advanced_Table[],2,FALSE)</f>
        <v>24.2</v>
      </c>
      <c r="Q9">
        <f t="shared" si="0"/>
        <v>0.26683937823834197</v>
      </c>
      <c r="R9">
        <f t="shared" si="1"/>
        <v>0.51184307920059213</v>
      </c>
      <c r="S9">
        <f t="shared" si="2"/>
        <v>0.16580310880829016</v>
      </c>
      <c r="T9">
        <f t="shared" si="3"/>
        <v>0.18726868985936343</v>
      </c>
      <c r="U9">
        <f t="shared" si="4"/>
        <v>1.2213175425610659E-2</v>
      </c>
      <c r="V9">
        <f t="shared" si="5"/>
        <v>0.17172464840858623</v>
      </c>
      <c r="W9">
        <f t="shared" si="6"/>
        <v>0.16913397483345669</v>
      </c>
      <c r="X9">
        <f t="shared" si="7"/>
        <v>2.1465581051073278E-2</v>
      </c>
      <c r="Y9">
        <f t="shared" si="8"/>
        <v>3.1088082901554404E-2</v>
      </c>
      <c r="Z9">
        <f t="shared" si="9"/>
        <v>8.3271650629163585E-2</v>
      </c>
      <c r="AA9">
        <f t="shared" si="10"/>
        <v>5.7364914877868246E-2</v>
      </c>
      <c r="AB9">
        <f t="shared" si="11"/>
        <v>0.7501850481125093</v>
      </c>
      <c r="AC9">
        <v>24.706535623208332</v>
      </c>
      <c r="AD9">
        <f>RANK(AC9,$AC$2:AC$305,0)</f>
        <v>10</v>
      </c>
      <c r="AE9">
        <f t="shared" si="12"/>
        <v>14</v>
      </c>
      <c r="AF9" s="18" t="s">
        <v>554</v>
      </c>
      <c r="AG9" s="18">
        <v>304</v>
      </c>
    </row>
    <row r="10" spans="1:37" x14ac:dyDescent="0.3">
      <c r="A10" s="5">
        <v>448</v>
      </c>
      <c r="B10" s="6" t="s">
        <v>462</v>
      </c>
      <c r="C10" s="7">
        <v>2700</v>
      </c>
      <c r="D10" s="7">
        <v>540</v>
      </c>
      <c r="E10" s="7">
        <v>960</v>
      </c>
      <c r="F10" s="7">
        <v>257</v>
      </c>
      <c r="G10" s="7">
        <v>428</v>
      </c>
      <c r="H10" s="7">
        <v>172</v>
      </c>
      <c r="I10" s="7">
        <v>525</v>
      </c>
      <c r="J10" s="7">
        <v>610</v>
      </c>
      <c r="K10" s="7">
        <v>112</v>
      </c>
      <c r="L10" s="7">
        <v>61</v>
      </c>
      <c r="M10" s="7">
        <v>274</v>
      </c>
      <c r="N10" s="7">
        <v>209</v>
      </c>
      <c r="O10" s="8">
        <v>1337</v>
      </c>
      <c r="P10">
        <f>VLOOKUP(B10,Advanced_Table[],2,FALSE)</f>
        <v>20</v>
      </c>
      <c r="Q10">
        <f t="shared" si="0"/>
        <v>0.2</v>
      </c>
      <c r="R10">
        <f t="shared" si="1"/>
        <v>0.35555555555555557</v>
      </c>
      <c r="S10">
        <f t="shared" si="2"/>
        <v>9.5185185185185192E-2</v>
      </c>
      <c r="T10">
        <f t="shared" si="3"/>
        <v>0.15851851851851853</v>
      </c>
      <c r="U10">
        <f t="shared" si="4"/>
        <v>6.3703703703703707E-2</v>
      </c>
      <c r="V10">
        <f t="shared" si="5"/>
        <v>0.19444444444444445</v>
      </c>
      <c r="W10">
        <f t="shared" si="6"/>
        <v>0.22592592592592592</v>
      </c>
      <c r="X10">
        <f t="shared" si="7"/>
        <v>4.148148148148148E-2</v>
      </c>
      <c r="Y10">
        <f t="shared" si="8"/>
        <v>2.2592592592592591E-2</v>
      </c>
      <c r="Z10">
        <f t="shared" si="9"/>
        <v>0.10148148148148148</v>
      </c>
      <c r="AA10">
        <f t="shared" si="10"/>
        <v>7.7407407407407411E-2</v>
      </c>
      <c r="AB10">
        <f t="shared" si="11"/>
        <v>0.49518518518518517</v>
      </c>
      <c r="AC10">
        <v>20.382886420984804</v>
      </c>
      <c r="AD10">
        <f>RANK(AC10,$AC$2:AC$305,0)</f>
        <v>42</v>
      </c>
      <c r="AE10">
        <f t="shared" si="12"/>
        <v>46</v>
      </c>
    </row>
    <row r="11" spans="1:37" ht="15" thickBot="1" x14ac:dyDescent="0.35">
      <c r="A11" s="5">
        <v>135</v>
      </c>
      <c r="B11" s="6" t="s">
        <v>149</v>
      </c>
      <c r="C11" s="7">
        <v>2688</v>
      </c>
      <c r="D11" s="7">
        <v>631</v>
      </c>
      <c r="E11" s="7">
        <v>1313</v>
      </c>
      <c r="F11" s="7">
        <v>366</v>
      </c>
      <c r="G11" s="7">
        <v>441</v>
      </c>
      <c r="H11" s="7">
        <v>54</v>
      </c>
      <c r="I11" s="7">
        <v>408</v>
      </c>
      <c r="J11" s="7">
        <v>475</v>
      </c>
      <c r="K11" s="7">
        <v>86</v>
      </c>
      <c r="L11" s="7">
        <v>36</v>
      </c>
      <c r="M11" s="7">
        <v>199</v>
      </c>
      <c r="N11" s="7">
        <v>177</v>
      </c>
      <c r="O11" s="8">
        <v>1635</v>
      </c>
      <c r="P11">
        <f>VLOOKUP(B11,Advanced_Table[],2,FALSE)</f>
        <v>19.600000000000001</v>
      </c>
      <c r="Q11">
        <f t="shared" si="0"/>
        <v>0.23474702380952381</v>
      </c>
      <c r="R11">
        <f t="shared" si="1"/>
        <v>0.48846726190476192</v>
      </c>
      <c r="S11">
        <f t="shared" si="2"/>
        <v>0.13616071428571427</v>
      </c>
      <c r="T11">
        <f t="shared" si="3"/>
        <v>0.1640625</v>
      </c>
      <c r="U11">
        <f t="shared" si="4"/>
        <v>2.0089285714285716E-2</v>
      </c>
      <c r="V11">
        <f t="shared" si="5"/>
        <v>0.15178571428571427</v>
      </c>
      <c r="W11">
        <f t="shared" si="6"/>
        <v>0.17671130952380953</v>
      </c>
      <c r="X11">
        <f t="shared" si="7"/>
        <v>3.1994047619047616E-2</v>
      </c>
      <c r="Y11">
        <f t="shared" si="8"/>
        <v>1.3392857142857142E-2</v>
      </c>
      <c r="Z11">
        <f t="shared" si="9"/>
        <v>7.4032738095238096E-2</v>
      </c>
      <c r="AA11">
        <f t="shared" si="10"/>
        <v>6.5848214285714288E-2</v>
      </c>
      <c r="AB11">
        <f t="shared" si="11"/>
        <v>0.6082589285714286</v>
      </c>
      <c r="AC11">
        <v>19.092882672921331</v>
      </c>
      <c r="AD11">
        <f>RANK(AC11,$AC$2:AC$305,0)</f>
        <v>55</v>
      </c>
      <c r="AE11">
        <f t="shared" si="12"/>
        <v>48</v>
      </c>
      <c r="AF11" t="s">
        <v>555</v>
      </c>
    </row>
    <row r="12" spans="1:37" x14ac:dyDescent="0.3">
      <c r="A12" s="9">
        <v>8</v>
      </c>
      <c r="B12" s="10" t="s">
        <v>22</v>
      </c>
      <c r="C12" s="11">
        <v>2687</v>
      </c>
      <c r="D12" s="11">
        <v>684</v>
      </c>
      <c r="E12" s="11">
        <v>1319</v>
      </c>
      <c r="F12" s="11">
        <v>349</v>
      </c>
      <c r="G12" s="11">
        <v>412</v>
      </c>
      <c r="H12" s="11">
        <v>251</v>
      </c>
      <c r="I12" s="11">
        <v>493</v>
      </c>
      <c r="J12" s="11">
        <v>194</v>
      </c>
      <c r="K12" s="11">
        <v>43</v>
      </c>
      <c r="L12" s="11">
        <v>107</v>
      </c>
      <c r="M12" s="11">
        <v>144</v>
      </c>
      <c r="N12" s="11">
        <v>179</v>
      </c>
      <c r="O12" s="12">
        <v>1727</v>
      </c>
      <c r="P12">
        <f>VLOOKUP(B12,Advanced_Table[],2,FALSE)</f>
        <v>22.9</v>
      </c>
      <c r="Q12">
        <f t="shared" si="0"/>
        <v>0.25455898771864532</v>
      </c>
      <c r="R12">
        <f t="shared" si="1"/>
        <v>0.49088202456270935</v>
      </c>
      <c r="S12">
        <f t="shared" si="2"/>
        <v>0.12988462969854855</v>
      </c>
      <c r="T12">
        <f t="shared" si="3"/>
        <v>0.15333085225158169</v>
      </c>
      <c r="U12">
        <f t="shared" si="4"/>
        <v>9.3412727949385932E-2</v>
      </c>
      <c r="V12">
        <f t="shared" si="5"/>
        <v>0.18347599553405286</v>
      </c>
      <c r="W12">
        <f t="shared" si="6"/>
        <v>7.219947897283216E-2</v>
      </c>
      <c r="X12">
        <f t="shared" si="7"/>
        <v>1.6002977298101972E-2</v>
      </c>
      <c r="Y12">
        <f t="shared" si="8"/>
        <v>3.9821362113881653E-2</v>
      </c>
      <c r="Z12">
        <f t="shared" si="9"/>
        <v>5.3591365835504279E-2</v>
      </c>
      <c r="AA12">
        <f t="shared" si="10"/>
        <v>6.6617045031633793E-2</v>
      </c>
      <c r="AB12">
        <f t="shared" si="11"/>
        <v>0.64272422776330485</v>
      </c>
      <c r="AC12">
        <v>22.670012887404219</v>
      </c>
      <c r="AD12">
        <f>RANK(AC12,$AC$2:AC$305,0)</f>
        <v>23</v>
      </c>
      <c r="AE12">
        <f t="shared" si="12"/>
        <v>22</v>
      </c>
      <c r="AF12" s="19"/>
      <c r="AG12" s="19" t="s">
        <v>560</v>
      </c>
      <c r="AH12" s="19" t="s">
        <v>561</v>
      </c>
      <c r="AI12" s="19" t="s">
        <v>562</v>
      </c>
      <c r="AJ12" s="19" t="s">
        <v>563</v>
      </c>
      <c r="AK12" s="19" t="s">
        <v>564</v>
      </c>
    </row>
    <row r="13" spans="1:37" x14ac:dyDescent="0.3">
      <c r="A13" s="9">
        <v>4</v>
      </c>
      <c r="B13" s="10" t="s">
        <v>18</v>
      </c>
      <c r="C13" s="11">
        <v>2669</v>
      </c>
      <c r="D13" s="11">
        <v>481</v>
      </c>
      <c r="E13" s="11">
        <v>809</v>
      </c>
      <c r="F13" s="11">
        <v>146</v>
      </c>
      <c r="G13" s="11">
        <v>292</v>
      </c>
      <c r="H13" s="11">
        <v>391</v>
      </c>
      <c r="I13" s="11">
        <v>369</v>
      </c>
      <c r="J13" s="11">
        <v>124</v>
      </c>
      <c r="K13" s="11">
        <v>117</v>
      </c>
      <c r="L13" s="11">
        <v>76</v>
      </c>
      <c r="M13" s="11">
        <v>135</v>
      </c>
      <c r="N13" s="11">
        <v>204</v>
      </c>
      <c r="O13" s="12">
        <v>1108</v>
      </c>
      <c r="P13">
        <f>VLOOKUP(B13,Advanced_Table[],2,FALSE)</f>
        <v>18.5</v>
      </c>
      <c r="Q13">
        <f t="shared" si="0"/>
        <v>0.18021730985387785</v>
      </c>
      <c r="R13">
        <f t="shared" si="1"/>
        <v>0.3031097789434245</v>
      </c>
      <c r="S13">
        <f t="shared" si="2"/>
        <v>5.470213563132259E-2</v>
      </c>
      <c r="T13">
        <f t="shared" si="3"/>
        <v>0.10940427126264518</v>
      </c>
      <c r="U13">
        <f t="shared" si="4"/>
        <v>0.1464968152866242</v>
      </c>
      <c r="V13">
        <f t="shared" si="5"/>
        <v>0.13825402772573997</v>
      </c>
      <c r="W13">
        <f t="shared" si="6"/>
        <v>4.6459348070438368E-2</v>
      </c>
      <c r="X13">
        <f t="shared" si="7"/>
        <v>4.3836642937429747E-2</v>
      </c>
      <c r="Y13">
        <f t="shared" si="8"/>
        <v>2.8475084301236419E-2</v>
      </c>
      <c r="Z13">
        <f t="shared" si="9"/>
        <v>5.0580741850880483E-2</v>
      </c>
      <c r="AA13">
        <f t="shared" si="10"/>
        <v>7.6433121019108277E-2</v>
      </c>
      <c r="AB13">
        <f t="shared" si="11"/>
        <v>0.41513675533907829</v>
      </c>
      <c r="AC13">
        <v>18.969181898568632</v>
      </c>
      <c r="AD13">
        <f>RANK(AC13,$AC$2:AC$305,0)</f>
        <v>57</v>
      </c>
      <c r="AE13">
        <f t="shared" si="12"/>
        <v>64</v>
      </c>
      <c r="AF13" s="17" t="s">
        <v>556</v>
      </c>
      <c r="AG13" s="17">
        <v>12</v>
      </c>
      <c r="AH13" s="17">
        <v>6342.7007630279932</v>
      </c>
      <c r="AI13" s="17">
        <v>528.55839691899939</v>
      </c>
      <c r="AJ13" s="17">
        <v>2357.0341003383601</v>
      </c>
      <c r="AK13" s="17">
        <v>8.0687367167324463E-282</v>
      </c>
    </row>
    <row r="14" spans="1:37" x14ac:dyDescent="0.3">
      <c r="A14" s="9">
        <v>476</v>
      </c>
      <c r="B14" s="10" t="s">
        <v>490</v>
      </c>
      <c r="C14" s="11">
        <v>2652</v>
      </c>
      <c r="D14" s="11">
        <v>655</v>
      </c>
      <c r="E14" s="11">
        <v>1402</v>
      </c>
      <c r="F14" s="11">
        <v>129</v>
      </c>
      <c r="G14" s="11">
        <v>158</v>
      </c>
      <c r="H14" s="11">
        <v>37</v>
      </c>
      <c r="I14" s="11">
        <v>262</v>
      </c>
      <c r="J14" s="11">
        <v>186</v>
      </c>
      <c r="K14" s="11">
        <v>84</v>
      </c>
      <c r="L14" s="11">
        <v>47</v>
      </c>
      <c r="M14" s="11">
        <v>115</v>
      </c>
      <c r="N14" s="11">
        <v>157</v>
      </c>
      <c r="O14" s="12">
        <v>1680</v>
      </c>
      <c r="P14">
        <f>VLOOKUP(B14,Advanced_Table[],2,FALSE)</f>
        <v>16.600000000000001</v>
      </c>
      <c r="Q14">
        <f t="shared" si="0"/>
        <v>0.24698340874811464</v>
      </c>
      <c r="R14">
        <f t="shared" si="1"/>
        <v>0.52865761689291102</v>
      </c>
      <c r="S14">
        <f t="shared" si="2"/>
        <v>4.8642533936651584E-2</v>
      </c>
      <c r="T14">
        <f t="shared" si="3"/>
        <v>5.9577677224736052E-2</v>
      </c>
      <c r="U14">
        <f t="shared" si="4"/>
        <v>1.3951734539969835E-2</v>
      </c>
      <c r="V14">
        <f t="shared" si="5"/>
        <v>9.8793363499245848E-2</v>
      </c>
      <c r="W14">
        <f t="shared" si="6"/>
        <v>7.0135746606334842E-2</v>
      </c>
      <c r="X14">
        <f t="shared" si="7"/>
        <v>3.1674208144796379E-2</v>
      </c>
      <c r="Y14">
        <f t="shared" si="8"/>
        <v>1.7722473604826545E-2</v>
      </c>
      <c r="Z14">
        <f t="shared" si="9"/>
        <v>4.3363499245852186E-2</v>
      </c>
      <c r="AA14">
        <f t="shared" si="10"/>
        <v>5.9200603318250375E-2</v>
      </c>
      <c r="AB14">
        <f t="shared" si="11"/>
        <v>0.63348416289592757</v>
      </c>
      <c r="AC14">
        <v>17.095868936194631</v>
      </c>
      <c r="AD14">
        <f>RANK(AC14,$AC$2:AC$305,0)</f>
        <v>87</v>
      </c>
      <c r="AE14">
        <f t="shared" si="12"/>
        <v>96</v>
      </c>
      <c r="AF14" s="17" t="s">
        <v>557</v>
      </c>
      <c r="AG14" s="17">
        <v>291</v>
      </c>
      <c r="AH14" s="17">
        <v>65.255947498319529</v>
      </c>
      <c r="AI14" s="17">
        <v>0.22424724226226642</v>
      </c>
      <c r="AJ14" s="17"/>
      <c r="AK14" s="17"/>
    </row>
    <row r="15" spans="1:37" ht="15" thickBot="1" x14ac:dyDescent="0.35">
      <c r="A15" s="5">
        <v>147</v>
      </c>
      <c r="B15" s="6" t="s">
        <v>161</v>
      </c>
      <c r="C15" s="7">
        <v>2647</v>
      </c>
      <c r="D15" s="7">
        <v>561</v>
      </c>
      <c r="E15" s="7">
        <v>1052</v>
      </c>
      <c r="F15" s="7">
        <v>243</v>
      </c>
      <c r="G15" s="7">
        <v>412</v>
      </c>
      <c r="H15" s="7">
        <v>423</v>
      </c>
      <c r="I15" s="7">
        <v>809</v>
      </c>
      <c r="J15" s="7">
        <v>112</v>
      </c>
      <c r="K15" s="7">
        <v>136</v>
      </c>
      <c r="L15" s="7">
        <v>138</v>
      </c>
      <c r="M15" s="7">
        <v>175</v>
      </c>
      <c r="N15" s="7">
        <v>272</v>
      </c>
      <c r="O15" s="8">
        <v>1370</v>
      </c>
      <c r="P15">
        <f>VLOOKUP(B15,Advanced_Table[],2,FALSE)</f>
        <v>23.4</v>
      </c>
      <c r="Q15">
        <f t="shared" si="0"/>
        <v>0.21193804306762373</v>
      </c>
      <c r="R15">
        <f t="shared" si="1"/>
        <v>0.39743105402342277</v>
      </c>
      <c r="S15">
        <f t="shared" si="2"/>
        <v>9.1802040045334335E-2</v>
      </c>
      <c r="T15">
        <f t="shared" si="3"/>
        <v>0.15564790328673969</v>
      </c>
      <c r="U15">
        <f t="shared" si="4"/>
        <v>0.15980355119002645</v>
      </c>
      <c r="V15">
        <f t="shared" si="5"/>
        <v>0.30562901397808839</v>
      </c>
      <c r="W15">
        <f t="shared" si="6"/>
        <v>4.2312051378919531E-2</v>
      </c>
      <c r="X15">
        <f t="shared" si="7"/>
        <v>5.1378919531545143E-2</v>
      </c>
      <c r="Y15">
        <f t="shared" si="8"/>
        <v>5.2134491877597278E-2</v>
      </c>
      <c r="Z15">
        <f t="shared" si="9"/>
        <v>6.6112580279561767E-2</v>
      </c>
      <c r="AA15">
        <f t="shared" si="10"/>
        <v>0.10275783906309029</v>
      </c>
      <c r="AB15">
        <f t="shared" si="11"/>
        <v>0.51756705704571215</v>
      </c>
      <c r="AC15">
        <v>22.855051284275532</v>
      </c>
      <c r="AD15">
        <f>RANK(AC15,$AC$2:AC$305,0)</f>
        <v>22</v>
      </c>
      <c r="AE15">
        <f t="shared" si="12"/>
        <v>18</v>
      </c>
      <c r="AF15" s="18" t="s">
        <v>558</v>
      </c>
      <c r="AG15" s="18">
        <v>303</v>
      </c>
      <c r="AH15" s="18">
        <v>6407.9567105263122</v>
      </c>
      <c r="AI15" s="18"/>
      <c r="AJ15" s="18"/>
      <c r="AK15" s="18"/>
    </row>
    <row r="16" spans="1:37" ht="15" thickBot="1" x14ac:dyDescent="0.35">
      <c r="A16" s="5">
        <v>189</v>
      </c>
      <c r="B16" s="6" t="s">
        <v>203</v>
      </c>
      <c r="C16" s="7">
        <v>2633</v>
      </c>
      <c r="D16" s="7">
        <v>470</v>
      </c>
      <c r="E16" s="7">
        <v>1046</v>
      </c>
      <c r="F16" s="7">
        <v>185</v>
      </c>
      <c r="G16" s="7">
        <v>253</v>
      </c>
      <c r="H16" s="7">
        <v>129</v>
      </c>
      <c r="I16" s="7">
        <v>445</v>
      </c>
      <c r="J16" s="7">
        <v>289</v>
      </c>
      <c r="K16" s="7">
        <v>57</v>
      </c>
      <c r="L16" s="7">
        <v>56</v>
      </c>
      <c r="M16" s="7">
        <v>162</v>
      </c>
      <c r="N16" s="7">
        <v>172</v>
      </c>
      <c r="O16" s="8">
        <v>1246</v>
      </c>
      <c r="P16">
        <f>VLOOKUP(B16,Advanced_Table[],2,FALSE)</f>
        <v>15.1</v>
      </c>
      <c r="Q16">
        <f t="shared" si="0"/>
        <v>0.17850360805165211</v>
      </c>
      <c r="R16">
        <f t="shared" si="1"/>
        <v>0.39726547664261297</v>
      </c>
      <c r="S16">
        <f t="shared" si="2"/>
        <v>7.0262058488416254E-2</v>
      </c>
      <c r="T16">
        <f t="shared" si="3"/>
        <v>9.6088112419293575E-2</v>
      </c>
      <c r="U16">
        <f t="shared" si="4"/>
        <v>4.8993543486517278E-2</v>
      </c>
      <c r="V16">
        <f t="shared" si="5"/>
        <v>0.16900873528294721</v>
      </c>
      <c r="W16">
        <f t="shared" si="6"/>
        <v>0.10976072920622863</v>
      </c>
      <c r="X16">
        <f t="shared" si="7"/>
        <v>2.1648309912647171E-2</v>
      </c>
      <c r="Y16">
        <f t="shared" si="8"/>
        <v>2.1268515001898976E-2</v>
      </c>
      <c r="Z16">
        <f t="shared" si="9"/>
        <v>6.1526775541207751E-2</v>
      </c>
      <c r="AA16">
        <f t="shared" si="10"/>
        <v>6.5324724648689714E-2</v>
      </c>
      <c r="AB16">
        <f t="shared" si="11"/>
        <v>0.47322445879225217</v>
      </c>
      <c r="AC16">
        <v>15.137645402639468</v>
      </c>
      <c r="AD16">
        <f>RANK(AC16,$AC$2:AC$305,0)</f>
        <v>126</v>
      </c>
      <c r="AE16">
        <f t="shared" si="12"/>
        <v>127</v>
      </c>
    </row>
    <row r="17" spans="1:40" x14ac:dyDescent="0.3">
      <c r="A17" s="9">
        <v>506</v>
      </c>
      <c r="B17" s="10" t="s">
        <v>520</v>
      </c>
      <c r="C17" s="11">
        <v>2630</v>
      </c>
      <c r="D17" s="11">
        <v>630</v>
      </c>
      <c r="E17" s="11">
        <v>1473</v>
      </c>
      <c r="F17" s="11">
        <v>296</v>
      </c>
      <c r="G17" s="11">
        <v>451</v>
      </c>
      <c r="H17" s="11">
        <v>109</v>
      </c>
      <c r="I17" s="11">
        <v>698</v>
      </c>
      <c r="J17" s="11">
        <v>784</v>
      </c>
      <c r="K17" s="11">
        <v>142</v>
      </c>
      <c r="L17" s="11">
        <v>33</v>
      </c>
      <c r="M17" s="11">
        <v>325</v>
      </c>
      <c r="N17" s="11">
        <v>245</v>
      </c>
      <c r="O17" s="12">
        <v>1675</v>
      </c>
      <c r="P17">
        <f>VLOOKUP(B17,Advanced_Table[],2,FALSE)</f>
        <v>21.1</v>
      </c>
      <c r="Q17">
        <f t="shared" si="0"/>
        <v>0.23954372623574144</v>
      </c>
      <c r="R17">
        <f t="shared" si="1"/>
        <v>0.56007604562737645</v>
      </c>
      <c r="S17">
        <f t="shared" si="2"/>
        <v>0.11254752851711027</v>
      </c>
      <c r="T17">
        <f t="shared" si="3"/>
        <v>0.17148288973384029</v>
      </c>
      <c r="U17">
        <f t="shared" si="4"/>
        <v>4.144486692015209E-2</v>
      </c>
      <c r="V17">
        <f t="shared" si="5"/>
        <v>0.26539923954372624</v>
      </c>
      <c r="W17">
        <f t="shared" si="6"/>
        <v>0.29809885931558933</v>
      </c>
      <c r="X17">
        <f t="shared" si="7"/>
        <v>5.3992395437262357E-2</v>
      </c>
      <c r="Y17">
        <f t="shared" si="8"/>
        <v>1.2547528517110267E-2</v>
      </c>
      <c r="Z17">
        <f t="shared" si="9"/>
        <v>0.12357414448669202</v>
      </c>
      <c r="AA17">
        <f t="shared" si="10"/>
        <v>9.3155893536121678E-2</v>
      </c>
      <c r="AB17">
        <f t="shared" si="11"/>
        <v>0.63688212927756649</v>
      </c>
      <c r="AC17">
        <v>20.981473567653936</v>
      </c>
      <c r="AD17">
        <f>RANK(AC17,$AC$2:AC$305,0)</f>
        <v>35</v>
      </c>
      <c r="AE17">
        <f t="shared" si="12"/>
        <v>33</v>
      </c>
      <c r="AF17" s="19"/>
      <c r="AG17" s="19" t="s">
        <v>565</v>
      </c>
      <c r="AH17" s="19" t="s">
        <v>553</v>
      </c>
      <c r="AI17" s="19" t="s">
        <v>566</v>
      </c>
      <c r="AJ17" s="19" t="s">
        <v>567</v>
      </c>
      <c r="AK17" s="19" t="s">
        <v>568</v>
      </c>
      <c r="AL17" s="19" t="s">
        <v>569</v>
      </c>
      <c r="AM17" s="19" t="s">
        <v>570</v>
      </c>
      <c r="AN17" s="19" t="s">
        <v>571</v>
      </c>
    </row>
    <row r="18" spans="1:40" x14ac:dyDescent="0.3">
      <c r="A18" s="9">
        <v>202</v>
      </c>
      <c r="B18" s="10" t="s">
        <v>216</v>
      </c>
      <c r="C18" s="11">
        <v>2622</v>
      </c>
      <c r="D18" s="11">
        <v>619</v>
      </c>
      <c r="E18" s="11">
        <v>1341</v>
      </c>
      <c r="F18" s="11">
        <v>414</v>
      </c>
      <c r="G18" s="11">
        <v>550</v>
      </c>
      <c r="H18" s="11">
        <v>100</v>
      </c>
      <c r="I18" s="11">
        <v>465</v>
      </c>
      <c r="J18" s="11">
        <v>402</v>
      </c>
      <c r="K18" s="11">
        <v>52</v>
      </c>
      <c r="L18" s="11">
        <v>28</v>
      </c>
      <c r="M18" s="11">
        <v>253</v>
      </c>
      <c r="N18" s="11">
        <v>199</v>
      </c>
      <c r="O18" s="12">
        <v>1841</v>
      </c>
      <c r="P18">
        <f>VLOOKUP(B18,Advanced_Table[],2,FALSE)</f>
        <v>21</v>
      </c>
      <c r="Q18">
        <f t="shared" si="0"/>
        <v>0.23607932875667428</v>
      </c>
      <c r="R18">
        <f t="shared" si="1"/>
        <v>0.51144164759725397</v>
      </c>
      <c r="S18">
        <f t="shared" si="2"/>
        <v>0.15789473684210525</v>
      </c>
      <c r="T18">
        <f t="shared" si="3"/>
        <v>0.20976353928299007</v>
      </c>
      <c r="U18">
        <f t="shared" si="4"/>
        <v>3.8138825324180017E-2</v>
      </c>
      <c r="V18">
        <f t="shared" si="5"/>
        <v>0.17734553775743708</v>
      </c>
      <c r="W18">
        <f t="shared" si="6"/>
        <v>0.15331807780320367</v>
      </c>
      <c r="X18">
        <f t="shared" si="7"/>
        <v>1.9832189168573607E-2</v>
      </c>
      <c r="Y18">
        <f t="shared" si="8"/>
        <v>1.0678871090770405E-2</v>
      </c>
      <c r="Z18">
        <f t="shared" si="9"/>
        <v>9.6491228070175433E-2</v>
      </c>
      <c r="AA18">
        <f t="shared" si="10"/>
        <v>7.5896262395118236E-2</v>
      </c>
      <c r="AB18">
        <f t="shared" si="11"/>
        <v>0.7021357742181541</v>
      </c>
      <c r="AC18">
        <v>20.01006698894113</v>
      </c>
      <c r="AD18">
        <f>RANK(AC18,$AC$2:AC$305,0)</f>
        <v>45</v>
      </c>
      <c r="AE18">
        <f t="shared" si="12"/>
        <v>34</v>
      </c>
      <c r="AF18" s="17" t="s">
        <v>559</v>
      </c>
      <c r="AG18" s="17">
        <v>0.67484487519649505</v>
      </c>
      <c r="AH18" s="17">
        <v>0.23530821219460543</v>
      </c>
      <c r="AI18" s="17">
        <v>2.867918926001539</v>
      </c>
      <c r="AJ18" s="17">
        <v>4.4339198050839619E-3</v>
      </c>
      <c r="AK18" s="17">
        <v>0.21172312225483397</v>
      </c>
      <c r="AL18" s="17">
        <v>1.1379666281381562</v>
      </c>
      <c r="AM18" s="17">
        <v>0.21172312225483397</v>
      </c>
      <c r="AN18" s="17">
        <v>1.1379666281381562</v>
      </c>
    </row>
    <row r="19" spans="1:40" x14ac:dyDescent="0.3">
      <c r="A19" s="5">
        <v>224</v>
      </c>
      <c r="B19" s="6" t="s">
        <v>238</v>
      </c>
      <c r="C19" s="7">
        <v>2615</v>
      </c>
      <c r="D19" s="7">
        <v>623</v>
      </c>
      <c r="E19" s="7">
        <v>1360</v>
      </c>
      <c r="F19" s="7">
        <v>171</v>
      </c>
      <c r="G19" s="7">
        <v>193</v>
      </c>
      <c r="H19" s="7">
        <v>106</v>
      </c>
      <c r="I19" s="7">
        <v>306</v>
      </c>
      <c r="J19" s="7">
        <v>205</v>
      </c>
      <c r="K19" s="7">
        <v>58</v>
      </c>
      <c r="L19" s="7">
        <v>33</v>
      </c>
      <c r="M19" s="7">
        <v>146</v>
      </c>
      <c r="N19" s="7">
        <v>202</v>
      </c>
      <c r="O19" s="8">
        <v>1695</v>
      </c>
      <c r="P19">
        <f>VLOOKUP(B19,Advanced_Table[],2,FALSE)</f>
        <v>17.5</v>
      </c>
      <c r="Q19">
        <f t="shared" si="0"/>
        <v>0.23824091778202677</v>
      </c>
      <c r="R19">
        <f t="shared" si="1"/>
        <v>0.5200764818355641</v>
      </c>
      <c r="S19">
        <f t="shared" si="2"/>
        <v>6.5391969407265771E-2</v>
      </c>
      <c r="T19">
        <f t="shared" si="3"/>
        <v>7.3804971319311657E-2</v>
      </c>
      <c r="U19">
        <f t="shared" si="4"/>
        <v>4.0535372848948377E-2</v>
      </c>
      <c r="V19">
        <f t="shared" si="5"/>
        <v>0.11701720841300191</v>
      </c>
      <c r="W19">
        <f t="shared" si="6"/>
        <v>7.8393881453154873E-2</v>
      </c>
      <c r="X19">
        <f t="shared" si="7"/>
        <v>2.2179732313575527E-2</v>
      </c>
      <c r="Y19">
        <f t="shared" si="8"/>
        <v>1.2619502868068833E-2</v>
      </c>
      <c r="Z19">
        <f t="shared" si="9"/>
        <v>5.583173996175908E-2</v>
      </c>
      <c r="AA19">
        <f t="shared" si="10"/>
        <v>7.7246653919694069E-2</v>
      </c>
      <c r="AB19">
        <f t="shared" si="11"/>
        <v>0.64818355640535374</v>
      </c>
      <c r="AC19">
        <v>17.862666862125419</v>
      </c>
      <c r="AD19">
        <f>RANK(AC19,$AC$2:AC$305,0)</f>
        <v>74</v>
      </c>
      <c r="AE19">
        <f t="shared" si="12"/>
        <v>78</v>
      </c>
      <c r="AF19" s="17" t="s">
        <v>3</v>
      </c>
      <c r="AG19" s="17">
        <v>26.771262997081333</v>
      </c>
      <c r="AH19" s="17">
        <v>3.6250637224946742</v>
      </c>
      <c r="AI19" s="17">
        <v>7.3850461802801215</v>
      </c>
      <c r="AJ19" s="17">
        <v>1.6145777205483162E-12</v>
      </c>
      <c r="AK19" s="17">
        <v>19.636595447533544</v>
      </c>
      <c r="AL19" s="17">
        <v>33.905930546629122</v>
      </c>
      <c r="AM19" s="17">
        <v>19.636595447533544</v>
      </c>
      <c r="AN19" s="17">
        <v>33.905930546629122</v>
      </c>
    </row>
    <row r="20" spans="1:40" x14ac:dyDescent="0.3">
      <c r="A20" s="9">
        <v>194</v>
      </c>
      <c r="B20" s="10" t="s">
        <v>208</v>
      </c>
      <c r="C20" s="11">
        <v>2612</v>
      </c>
      <c r="D20" s="11">
        <v>409</v>
      </c>
      <c r="E20" s="11">
        <v>823</v>
      </c>
      <c r="F20" s="11">
        <v>157</v>
      </c>
      <c r="G20" s="11">
        <v>221</v>
      </c>
      <c r="H20" s="11">
        <v>96</v>
      </c>
      <c r="I20" s="11">
        <v>321</v>
      </c>
      <c r="J20" s="11">
        <v>79</v>
      </c>
      <c r="K20" s="11">
        <v>61</v>
      </c>
      <c r="L20" s="11">
        <v>100</v>
      </c>
      <c r="M20" s="11">
        <v>67</v>
      </c>
      <c r="N20" s="11">
        <v>214</v>
      </c>
      <c r="O20" s="12">
        <v>1090</v>
      </c>
      <c r="P20">
        <f>VLOOKUP(B20,Advanced_Table[],2,FALSE)</f>
        <v>13.8</v>
      </c>
      <c r="Q20">
        <f t="shared" si="0"/>
        <v>0.15658499234303216</v>
      </c>
      <c r="R20">
        <f t="shared" si="1"/>
        <v>0.31508422664624808</v>
      </c>
      <c r="S20">
        <f t="shared" si="2"/>
        <v>6.0107197549770293E-2</v>
      </c>
      <c r="T20">
        <f t="shared" si="3"/>
        <v>8.4609494640122518E-2</v>
      </c>
      <c r="U20">
        <f t="shared" si="4"/>
        <v>3.6753445635528334E-2</v>
      </c>
      <c r="V20">
        <f t="shared" si="5"/>
        <v>0.12289433384379786</v>
      </c>
      <c r="W20">
        <f t="shared" si="6"/>
        <v>3.0245022970903521E-2</v>
      </c>
      <c r="X20">
        <f t="shared" si="7"/>
        <v>2.3353751914241959E-2</v>
      </c>
      <c r="Y20">
        <f t="shared" si="8"/>
        <v>3.8284839203675342E-2</v>
      </c>
      <c r="Z20">
        <f t="shared" si="9"/>
        <v>2.5650842266462481E-2</v>
      </c>
      <c r="AA20">
        <f t="shared" si="10"/>
        <v>8.1929555895865244E-2</v>
      </c>
      <c r="AB20">
        <f t="shared" si="11"/>
        <v>0.41730474732006123</v>
      </c>
      <c r="AC20">
        <v>13.920218846604955</v>
      </c>
      <c r="AD20">
        <f>RANK(AC20,$AC$2:AC$305,0)</f>
        <v>148</v>
      </c>
      <c r="AE20">
        <f t="shared" si="12"/>
        <v>146</v>
      </c>
      <c r="AF20" s="17" t="s">
        <v>4</v>
      </c>
      <c r="AG20" s="17">
        <v>-35.580026181489146</v>
      </c>
      <c r="AH20" s="17">
        <v>1.2010133136001742</v>
      </c>
      <c r="AI20" s="17">
        <v>-29.625005633646115</v>
      </c>
      <c r="AJ20" s="17">
        <v>7.5882532793626006E-90</v>
      </c>
      <c r="AK20" s="17">
        <v>-37.943799999297013</v>
      </c>
      <c r="AL20" s="17">
        <v>-33.216252363681278</v>
      </c>
      <c r="AM20" s="17">
        <v>-37.943799999297013</v>
      </c>
      <c r="AN20" s="17">
        <v>-33.216252363681278</v>
      </c>
    </row>
    <row r="21" spans="1:40" x14ac:dyDescent="0.3">
      <c r="A21" s="9">
        <v>231</v>
      </c>
      <c r="B21" s="10" t="s">
        <v>245</v>
      </c>
      <c r="C21" s="11">
        <v>2607</v>
      </c>
      <c r="D21" s="11">
        <v>300</v>
      </c>
      <c r="E21" s="11">
        <v>777</v>
      </c>
      <c r="F21" s="11">
        <v>95</v>
      </c>
      <c r="G21" s="11">
        <v>106</v>
      </c>
      <c r="H21" s="11">
        <v>46</v>
      </c>
      <c r="I21" s="11">
        <v>277</v>
      </c>
      <c r="J21" s="11">
        <v>146</v>
      </c>
      <c r="K21" s="11">
        <v>121</v>
      </c>
      <c r="L21" s="11">
        <v>36</v>
      </c>
      <c r="M21" s="11">
        <v>104</v>
      </c>
      <c r="N21" s="11">
        <v>164</v>
      </c>
      <c r="O21" s="12">
        <v>857</v>
      </c>
      <c r="P21">
        <f>VLOOKUP(B21,Advanced_Table[],2,FALSE)</f>
        <v>10</v>
      </c>
      <c r="Q21">
        <f t="shared" si="0"/>
        <v>0.11507479861910241</v>
      </c>
      <c r="R21">
        <f t="shared" si="1"/>
        <v>0.29804372842347526</v>
      </c>
      <c r="S21">
        <f t="shared" si="2"/>
        <v>3.6440352896049098E-2</v>
      </c>
      <c r="T21">
        <f t="shared" si="3"/>
        <v>4.0659762178749517E-2</v>
      </c>
      <c r="U21">
        <f t="shared" si="4"/>
        <v>1.7644802454929037E-2</v>
      </c>
      <c r="V21">
        <f t="shared" si="5"/>
        <v>0.1062523973916379</v>
      </c>
      <c r="W21">
        <f t="shared" si="6"/>
        <v>5.6003068661296507E-2</v>
      </c>
      <c r="X21">
        <f t="shared" si="7"/>
        <v>4.6413502109704644E-2</v>
      </c>
      <c r="Y21">
        <f t="shared" si="8"/>
        <v>1.3808975834292289E-2</v>
      </c>
      <c r="Z21">
        <f t="shared" si="9"/>
        <v>3.9892596854622174E-2</v>
      </c>
      <c r="AA21">
        <f t="shared" si="10"/>
        <v>6.2907556578442658E-2</v>
      </c>
      <c r="AB21">
        <f t="shared" si="11"/>
        <v>0.32873034138856921</v>
      </c>
      <c r="AC21">
        <v>9.8607256975480198</v>
      </c>
      <c r="AD21">
        <f>RANK(AC21,$AC$2:AC$305,0)</f>
        <v>277</v>
      </c>
      <c r="AE21">
        <f t="shared" si="12"/>
        <v>273</v>
      </c>
      <c r="AF21" s="17" t="s">
        <v>5</v>
      </c>
      <c r="AG21" s="17">
        <v>26.319255086589227</v>
      </c>
      <c r="AH21" s="17">
        <v>4.4152666365622295</v>
      </c>
      <c r="AI21" s="17">
        <v>5.9609661778165366</v>
      </c>
      <c r="AJ21" s="17">
        <v>7.2425393163990958E-9</v>
      </c>
      <c r="AK21" s="17">
        <v>17.629350023954061</v>
      </c>
      <c r="AL21" s="17">
        <v>35.009160149224392</v>
      </c>
      <c r="AM21" s="17">
        <v>17.629350023954061</v>
      </c>
      <c r="AN21" s="17">
        <v>35.009160149224392</v>
      </c>
    </row>
    <row r="22" spans="1:40" x14ac:dyDescent="0.3">
      <c r="A22" s="9">
        <v>443</v>
      </c>
      <c r="B22" s="10" t="s">
        <v>457</v>
      </c>
      <c r="C22" s="11">
        <v>2605</v>
      </c>
      <c r="D22" s="11">
        <v>519</v>
      </c>
      <c r="E22" s="11">
        <v>1206</v>
      </c>
      <c r="F22" s="11">
        <v>214</v>
      </c>
      <c r="G22" s="11">
        <v>255</v>
      </c>
      <c r="H22" s="11">
        <v>57</v>
      </c>
      <c r="I22" s="11">
        <v>179</v>
      </c>
      <c r="J22" s="11">
        <v>243</v>
      </c>
      <c r="K22" s="11">
        <v>44</v>
      </c>
      <c r="L22" s="11">
        <v>6</v>
      </c>
      <c r="M22" s="11">
        <v>185</v>
      </c>
      <c r="N22" s="11">
        <v>186</v>
      </c>
      <c r="O22" s="12">
        <v>1371</v>
      </c>
      <c r="P22">
        <f>VLOOKUP(B22,Advanced_Table[],2,FALSE)</f>
        <v>12</v>
      </c>
      <c r="Q22">
        <f t="shared" si="0"/>
        <v>0.19923224568138195</v>
      </c>
      <c r="R22">
        <f t="shared" si="1"/>
        <v>0.46295585412667944</v>
      </c>
      <c r="S22">
        <f t="shared" si="2"/>
        <v>8.2149712092130525E-2</v>
      </c>
      <c r="T22">
        <f t="shared" si="3"/>
        <v>9.7888675623800381E-2</v>
      </c>
      <c r="U22">
        <f t="shared" si="4"/>
        <v>2.1880998080614205E-2</v>
      </c>
      <c r="V22">
        <f t="shared" si="5"/>
        <v>6.8714011516314774E-2</v>
      </c>
      <c r="W22">
        <f t="shared" si="6"/>
        <v>9.328214971209213E-2</v>
      </c>
      <c r="X22">
        <f t="shared" si="7"/>
        <v>1.6890595009596929E-2</v>
      </c>
      <c r="Y22">
        <f t="shared" si="8"/>
        <v>2.3032629558541267E-3</v>
      </c>
      <c r="Z22">
        <f t="shared" si="9"/>
        <v>7.1017274472168906E-2</v>
      </c>
      <c r="AA22">
        <f t="shared" si="10"/>
        <v>7.1401151631477922E-2</v>
      </c>
      <c r="AB22">
        <f t="shared" si="11"/>
        <v>0.52629558541266797</v>
      </c>
      <c r="AC22">
        <v>11.496288198602873</v>
      </c>
      <c r="AD22">
        <f>RANK(AC22,$AC$2:AC$305,0)</f>
        <v>232</v>
      </c>
      <c r="AE22">
        <f t="shared" si="12"/>
        <v>210</v>
      </c>
      <c r="AF22" s="17" t="s">
        <v>6</v>
      </c>
      <c r="AG22" s="17">
        <v>-25.472928324550885</v>
      </c>
      <c r="AH22" s="17">
        <v>3.1746682534797426</v>
      </c>
      <c r="AI22" s="17">
        <v>-8.023807935405566</v>
      </c>
      <c r="AJ22" s="17">
        <v>2.5378263046220362E-14</v>
      </c>
      <c r="AK22" s="17">
        <v>-31.721150232521705</v>
      </c>
      <c r="AL22" s="17">
        <v>-19.224706416580066</v>
      </c>
      <c r="AM22" s="17">
        <v>-31.721150232521705</v>
      </c>
      <c r="AN22" s="17">
        <v>-19.224706416580066</v>
      </c>
    </row>
    <row r="23" spans="1:40" x14ac:dyDescent="0.3">
      <c r="A23" s="9">
        <v>354</v>
      </c>
      <c r="B23" s="10" t="s">
        <v>368</v>
      </c>
      <c r="C23" s="11">
        <v>2598</v>
      </c>
      <c r="D23" s="11">
        <v>661</v>
      </c>
      <c r="E23" s="11">
        <v>1530</v>
      </c>
      <c r="F23" s="11">
        <v>319</v>
      </c>
      <c r="G23" s="11">
        <v>396</v>
      </c>
      <c r="H23" s="11">
        <v>59</v>
      </c>
      <c r="I23" s="11">
        <v>257</v>
      </c>
      <c r="J23" s="11">
        <v>322</v>
      </c>
      <c r="K23" s="11">
        <v>106</v>
      </c>
      <c r="L23" s="11">
        <v>31</v>
      </c>
      <c r="M23" s="11">
        <v>218</v>
      </c>
      <c r="N23" s="11">
        <v>208</v>
      </c>
      <c r="O23" s="12">
        <v>1829</v>
      </c>
      <c r="P23">
        <f>VLOOKUP(B23,Advanced_Table[],2,FALSE)</f>
        <v>17.2</v>
      </c>
      <c r="Q23">
        <f t="shared" si="0"/>
        <v>0.2544264819091609</v>
      </c>
      <c r="R23">
        <f t="shared" si="1"/>
        <v>0.5889145496535797</v>
      </c>
      <c r="S23">
        <f t="shared" si="2"/>
        <v>0.12278675904541955</v>
      </c>
      <c r="T23">
        <f t="shared" si="3"/>
        <v>0.15242494226327943</v>
      </c>
      <c r="U23">
        <f t="shared" si="4"/>
        <v>2.270977675134719E-2</v>
      </c>
      <c r="V23">
        <f t="shared" si="5"/>
        <v>9.8922247882986911E-2</v>
      </c>
      <c r="W23">
        <f t="shared" si="6"/>
        <v>0.123941493456505</v>
      </c>
      <c r="X23">
        <f t="shared" si="7"/>
        <v>4.0800615858352582E-2</v>
      </c>
      <c r="Y23">
        <f t="shared" si="8"/>
        <v>1.1932255581216321E-2</v>
      </c>
      <c r="Z23">
        <f t="shared" si="9"/>
        <v>8.391070053887606E-2</v>
      </c>
      <c r="AA23">
        <f t="shared" si="10"/>
        <v>8.0061585835257895E-2</v>
      </c>
      <c r="AB23">
        <f t="shared" si="11"/>
        <v>0.70400307929176287</v>
      </c>
      <c r="AC23">
        <v>17.491227576866105</v>
      </c>
      <c r="AD23">
        <f>RANK(AC23,$AC$2:AC$305,0)</f>
        <v>83</v>
      </c>
      <c r="AE23">
        <f t="shared" si="12"/>
        <v>83</v>
      </c>
      <c r="AF23" s="17" t="s">
        <v>7</v>
      </c>
      <c r="AG23" s="17">
        <v>42.741075871765936</v>
      </c>
      <c r="AH23" s="17">
        <v>1.719550154423215</v>
      </c>
      <c r="AI23" s="17">
        <v>24.855963498257182</v>
      </c>
      <c r="AJ23" s="17">
        <v>6.1759975292427972E-74</v>
      </c>
      <c r="AK23" s="17">
        <v>39.356744001831139</v>
      </c>
      <c r="AL23" s="17">
        <v>46.125407741700734</v>
      </c>
      <c r="AM23" s="17">
        <v>39.356744001831139</v>
      </c>
      <c r="AN23" s="17">
        <v>46.125407741700734</v>
      </c>
    </row>
    <row r="24" spans="1:40" x14ac:dyDescent="0.3">
      <c r="A24" s="5">
        <v>187</v>
      </c>
      <c r="B24" s="6" t="s">
        <v>201</v>
      </c>
      <c r="C24" s="7">
        <v>2577</v>
      </c>
      <c r="D24" s="7">
        <v>476</v>
      </c>
      <c r="E24" s="7">
        <v>712</v>
      </c>
      <c r="F24" s="7">
        <v>332</v>
      </c>
      <c r="G24" s="7">
        <v>522</v>
      </c>
      <c r="H24" s="7">
        <v>309</v>
      </c>
      <c r="I24" s="7">
        <v>732</v>
      </c>
      <c r="J24" s="7">
        <v>161</v>
      </c>
      <c r="K24" s="7">
        <v>66</v>
      </c>
      <c r="L24" s="7">
        <v>187</v>
      </c>
      <c r="M24" s="7">
        <v>130</v>
      </c>
      <c r="N24" s="7">
        <v>231</v>
      </c>
      <c r="O24" s="8">
        <v>1284</v>
      </c>
      <c r="P24">
        <f>VLOOKUP(B24,Advanced_Table[],2,FALSE)</f>
        <v>24.6</v>
      </c>
      <c r="Q24">
        <f t="shared" si="0"/>
        <v>0.18471090415211486</v>
      </c>
      <c r="R24">
        <f t="shared" si="1"/>
        <v>0.27629025999223905</v>
      </c>
      <c r="S24">
        <f t="shared" si="2"/>
        <v>0.12883197516492045</v>
      </c>
      <c r="T24">
        <f t="shared" si="3"/>
        <v>0.20256111757857975</v>
      </c>
      <c r="U24">
        <f t="shared" si="4"/>
        <v>0.11990686845168801</v>
      </c>
      <c r="V24">
        <f t="shared" si="5"/>
        <v>0.2840512223515716</v>
      </c>
      <c r="W24">
        <f t="shared" si="6"/>
        <v>6.2475746992627083E-2</v>
      </c>
      <c r="X24">
        <f t="shared" si="7"/>
        <v>2.5611175785797437E-2</v>
      </c>
      <c r="Y24">
        <f t="shared" si="8"/>
        <v>7.2564998059759411E-2</v>
      </c>
      <c r="Z24">
        <f t="shared" si="9"/>
        <v>5.0446255335661619E-2</v>
      </c>
      <c r="AA24">
        <f t="shared" si="10"/>
        <v>8.9639115250291029E-2</v>
      </c>
      <c r="AB24">
        <f t="shared" si="11"/>
        <v>0.49825378346915017</v>
      </c>
      <c r="AC24">
        <v>24.621182659996233</v>
      </c>
      <c r="AD24">
        <f>RANK(AC24,$AC$2:AC$305,0)</f>
        <v>11</v>
      </c>
      <c r="AE24">
        <f t="shared" si="12"/>
        <v>10</v>
      </c>
      <c r="AF24" s="17" t="s">
        <v>8</v>
      </c>
      <c r="AG24" s="17">
        <v>11.451472204140499</v>
      </c>
      <c r="AH24" s="17">
        <v>0.76019459846712079</v>
      </c>
      <c r="AI24" s="17">
        <v>15.063869471358506</v>
      </c>
      <c r="AJ24" s="17">
        <v>2.6189333533304709E-38</v>
      </c>
      <c r="AK24" s="17">
        <v>9.9552955440258444</v>
      </c>
      <c r="AL24" s="17">
        <v>12.947648864255154</v>
      </c>
      <c r="AM24" s="17">
        <v>9.9552955440258444</v>
      </c>
      <c r="AN24" s="17">
        <v>12.947648864255154</v>
      </c>
    </row>
    <row r="25" spans="1:40" x14ac:dyDescent="0.3">
      <c r="A25" s="5">
        <v>57</v>
      </c>
      <c r="B25" s="6" t="s">
        <v>71</v>
      </c>
      <c r="C25" s="7">
        <v>2573</v>
      </c>
      <c r="D25" s="7">
        <v>522</v>
      </c>
      <c r="E25" s="7">
        <v>1051</v>
      </c>
      <c r="F25" s="7">
        <v>246</v>
      </c>
      <c r="G25" s="7">
        <v>305</v>
      </c>
      <c r="H25" s="7">
        <v>33</v>
      </c>
      <c r="I25" s="7">
        <v>300</v>
      </c>
      <c r="J25" s="7">
        <v>161</v>
      </c>
      <c r="K25" s="7">
        <v>69</v>
      </c>
      <c r="L25" s="7">
        <v>1</v>
      </c>
      <c r="M25" s="7">
        <v>134</v>
      </c>
      <c r="N25" s="7">
        <v>138</v>
      </c>
      <c r="O25" s="8">
        <v>1454</v>
      </c>
      <c r="P25">
        <f>VLOOKUP(B25,Advanced_Table[],2,FALSE)</f>
        <v>16.100000000000001</v>
      </c>
      <c r="Q25">
        <f t="shared" si="0"/>
        <v>0.20287602020987175</v>
      </c>
      <c r="R25">
        <f t="shared" si="1"/>
        <v>0.40847260007773029</v>
      </c>
      <c r="S25">
        <f t="shared" si="2"/>
        <v>9.5608239409249909E-2</v>
      </c>
      <c r="T25">
        <f t="shared" si="3"/>
        <v>0.11853867081228138</v>
      </c>
      <c r="U25">
        <f t="shared" si="4"/>
        <v>1.2825495530509134E-2</v>
      </c>
      <c r="V25">
        <f t="shared" si="5"/>
        <v>0.11659541391371939</v>
      </c>
      <c r="W25">
        <f t="shared" si="6"/>
        <v>6.257287213369607E-2</v>
      </c>
      <c r="X25">
        <f t="shared" si="7"/>
        <v>2.681694520015546E-2</v>
      </c>
      <c r="Y25">
        <f t="shared" si="8"/>
        <v>3.8865137971239797E-4</v>
      </c>
      <c r="Z25">
        <f t="shared" si="9"/>
        <v>5.2079284881461331E-2</v>
      </c>
      <c r="AA25">
        <f t="shared" si="10"/>
        <v>5.363389040031092E-2</v>
      </c>
      <c r="AB25">
        <f t="shared" si="11"/>
        <v>0.56509910610182668</v>
      </c>
      <c r="AC25">
        <v>15.84286328843643</v>
      </c>
      <c r="AD25">
        <f>RANK(AC25,$AC$2:AC$305,0)</f>
        <v>110</v>
      </c>
      <c r="AE25">
        <f t="shared" si="12"/>
        <v>106</v>
      </c>
      <c r="AF25" s="17" t="s">
        <v>9</v>
      </c>
      <c r="AG25" s="17">
        <v>29.679138482797882</v>
      </c>
      <c r="AH25" s="17">
        <v>0.88717932629602547</v>
      </c>
      <c r="AI25" s="17">
        <v>33.453370252334793</v>
      </c>
      <c r="AJ25" s="17">
        <v>9.9710065758540166E-102</v>
      </c>
      <c r="AK25" s="17">
        <v>27.933036887210488</v>
      </c>
      <c r="AL25" s="17">
        <v>31.425240078385276</v>
      </c>
      <c r="AM25" s="17">
        <v>27.933036887210488</v>
      </c>
      <c r="AN25" s="17">
        <v>31.425240078385276</v>
      </c>
    </row>
    <row r="26" spans="1:40" x14ac:dyDescent="0.3">
      <c r="A26" s="5">
        <v>246</v>
      </c>
      <c r="B26" s="6" t="s">
        <v>260</v>
      </c>
      <c r="C26" s="7">
        <v>2568</v>
      </c>
      <c r="D26" s="7">
        <v>359</v>
      </c>
      <c r="E26" s="7">
        <v>802</v>
      </c>
      <c r="F26" s="7">
        <v>87</v>
      </c>
      <c r="G26" s="7">
        <v>123</v>
      </c>
      <c r="H26" s="7">
        <v>35</v>
      </c>
      <c r="I26" s="7">
        <v>295</v>
      </c>
      <c r="J26" s="7">
        <v>469</v>
      </c>
      <c r="K26" s="7">
        <v>98</v>
      </c>
      <c r="L26" s="7">
        <v>20</v>
      </c>
      <c r="M26" s="7">
        <v>193</v>
      </c>
      <c r="N26" s="7">
        <v>180</v>
      </c>
      <c r="O26" s="8">
        <v>994</v>
      </c>
      <c r="P26">
        <f>VLOOKUP(B26,Advanced_Table[],2,FALSE)</f>
        <v>13.4</v>
      </c>
      <c r="Q26">
        <f t="shared" si="0"/>
        <v>0.139797507788162</v>
      </c>
      <c r="R26">
        <f t="shared" si="1"/>
        <v>0.31230529595015577</v>
      </c>
      <c r="S26">
        <f t="shared" si="2"/>
        <v>3.3878504672897193E-2</v>
      </c>
      <c r="T26">
        <f t="shared" si="3"/>
        <v>4.7897196261682241E-2</v>
      </c>
      <c r="U26">
        <f t="shared" si="4"/>
        <v>1.3629283489096573E-2</v>
      </c>
      <c r="V26">
        <f t="shared" si="5"/>
        <v>0.11487538940809969</v>
      </c>
      <c r="W26">
        <f t="shared" si="6"/>
        <v>0.18263239875389409</v>
      </c>
      <c r="X26">
        <f t="shared" si="7"/>
        <v>3.8161993769470402E-2</v>
      </c>
      <c r="Y26">
        <f t="shared" si="8"/>
        <v>7.7881619937694704E-3</v>
      </c>
      <c r="Z26">
        <f t="shared" si="9"/>
        <v>7.5155763239875384E-2</v>
      </c>
      <c r="AA26">
        <f t="shared" si="10"/>
        <v>7.0093457943925228E-2</v>
      </c>
      <c r="AB26">
        <f t="shared" si="11"/>
        <v>0.38707165109034269</v>
      </c>
      <c r="AC26">
        <v>13.408098686247842</v>
      </c>
      <c r="AD26">
        <f>RANK(AC26,$AC$2:AC$305,0)</f>
        <v>162</v>
      </c>
      <c r="AE26">
        <f t="shared" si="12"/>
        <v>160</v>
      </c>
      <c r="AF26" s="17" t="s">
        <v>10</v>
      </c>
      <c r="AG26" s="17">
        <v>47.259729657216759</v>
      </c>
      <c r="AH26" s="17">
        <v>2.7075112554297873</v>
      </c>
      <c r="AI26" s="17">
        <v>17.455044577354787</v>
      </c>
      <c r="AJ26" s="17">
        <v>3.5155010168046944E-47</v>
      </c>
      <c r="AK26" s="17">
        <v>41.930942586721706</v>
      </c>
      <c r="AL26" s="17">
        <v>52.588516727711813</v>
      </c>
      <c r="AM26" s="17">
        <v>41.930942586721706</v>
      </c>
      <c r="AN26" s="17">
        <v>52.588516727711813</v>
      </c>
    </row>
    <row r="27" spans="1:40" x14ac:dyDescent="0.3">
      <c r="A27" s="9">
        <v>170</v>
      </c>
      <c r="B27" s="10" t="s">
        <v>184</v>
      </c>
      <c r="C27" s="11">
        <v>2553</v>
      </c>
      <c r="D27" s="11">
        <v>468</v>
      </c>
      <c r="E27" s="11">
        <v>1069</v>
      </c>
      <c r="F27" s="11">
        <v>137</v>
      </c>
      <c r="G27" s="11">
        <v>170</v>
      </c>
      <c r="H27" s="11">
        <v>38</v>
      </c>
      <c r="I27" s="11">
        <v>220</v>
      </c>
      <c r="J27" s="11">
        <v>295</v>
      </c>
      <c r="K27" s="11">
        <v>71</v>
      </c>
      <c r="L27" s="11">
        <v>12</v>
      </c>
      <c r="M27" s="11">
        <v>154</v>
      </c>
      <c r="N27" s="11">
        <v>225</v>
      </c>
      <c r="O27" s="12">
        <v>1226</v>
      </c>
      <c r="P27">
        <f>VLOOKUP(B27,Advanced_Table[],2,FALSE)</f>
        <v>12.3</v>
      </c>
      <c r="Q27">
        <f t="shared" si="0"/>
        <v>0.18331374853113983</v>
      </c>
      <c r="R27">
        <f t="shared" si="1"/>
        <v>0.41872307089698396</v>
      </c>
      <c r="S27">
        <f t="shared" si="2"/>
        <v>5.3662358010184097E-2</v>
      </c>
      <c r="T27">
        <f t="shared" si="3"/>
        <v>6.6588327457892671E-2</v>
      </c>
      <c r="U27">
        <f t="shared" si="4"/>
        <v>1.4884449667058363E-2</v>
      </c>
      <c r="V27">
        <f t="shared" si="5"/>
        <v>8.6173129651390526E-2</v>
      </c>
      <c r="W27">
        <f t="shared" si="6"/>
        <v>0.11555033294163729</v>
      </c>
      <c r="X27">
        <f t="shared" si="7"/>
        <v>2.7810419114766942E-2</v>
      </c>
      <c r="Y27">
        <f t="shared" si="8"/>
        <v>4.7003525264394828E-3</v>
      </c>
      <c r="Z27">
        <f t="shared" si="9"/>
        <v>6.0321190755973364E-2</v>
      </c>
      <c r="AA27">
        <f t="shared" si="10"/>
        <v>8.8131609870740299E-2</v>
      </c>
      <c r="AB27">
        <f t="shared" si="11"/>
        <v>0.48021934978456715</v>
      </c>
      <c r="AC27">
        <v>12.162720431538901</v>
      </c>
      <c r="AD27">
        <f>RANK(AC27,$AC$2:AC$305,0)</f>
        <v>206</v>
      </c>
      <c r="AE27">
        <f t="shared" si="12"/>
        <v>199</v>
      </c>
      <c r="AF27" s="17" t="s">
        <v>11</v>
      </c>
      <c r="AG27" s="17">
        <v>37.967058052581343</v>
      </c>
      <c r="AH27" s="17">
        <v>2.3685526589335284</v>
      </c>
      <c r="AI27" s="17">
        <v>16.029644901235383</v>
      </c>
      <c r="AJ27" s="17">
        <v>6.9515912035992862E-42</v>
      </c>
      <c r="AK27" s="17">
        <v>33.305392192688863</v>
      </c>
      <c r="AL27" s="17">
        <v>42.628723912473824</v>
      </c>
      <c r="AM27" s="17">
        <v>33.305392192688863</v>
      </c>
      <c r="AN27" s="17">
        <v>42.628723912473824</v>
      </c>
    </row>
    <row r="28" spans="1:40" x14ac:dyDescent="0.3">
      <c r="A28" s="5">
        <v>446</v>
      </c>
      <c r="B28" s="6" t="s">
        <v>460</v>
      </c>
      <c r="C28" s="7">
        <v>2548</v>
      </c>
      <c r="D28" s="7">
        <v>519</v>
      </c>
      <c r="E28" s="7">
        <v>945</v>
      </c>
      <c r="F28" s="7">
        <v>237</v>
      </c>
      <c r="G28" s="7">
        <v>302</v>
      </c>
      <c r="H28" s="7">
        <v>124</v>
      </c>
      <c r="I28" s="7">
        <v>425</v>
      </c>
      <c r="J28" s="7">
        <v>248</v>
      </c>
      <c r="K28" s="7">
        <v>73</v>
      </c>
      <c r="L28" s="7">
        <v>52</v>
      </c>
      <c r="M28" s="7">
        <v>154</v>
      </c>
      <c r="N28" s="7">
        <v>241</v>
      </c>
      <c r="O28" s="8">
        <v>1354</v>
      </c>
      <c r="P28">
        <f>VLOOKUP(B28,Advanced_Table[],2,FALSE)</f>
        <v>18.7</v>
      </c>
      <c r="Q28">
        <f t="shared" si="0"/>
        <v>0.20368916797488226</v>
      </c>
      <c r="R28">
        <f t="shared" si="1"/>
        <v>0.37087912087912089</v>
      </c>
      <c r="S28">
        <f t="shared" si="2"/>
        <v>9.3014128728414441E-2</v>
      </c>
      <c r="T28">
        <f t="shared" si="3"/>
        <v>0.11852433281004709</v>
      </c>
      <c r="U28">
        <f t="shared" si="4"/>
        <v>4.8665620094191522E-2</v>
      </c>
      <c r="V28">
        <f t="shared" si="5"/>
        <v>0.16679748822605966</v>
      </c>
      <c r="W28">
        <f t="shared" si="6"/>
        <v>9.7331240188383045E-2</v>
      </c>
      <c r="X28">
        <f t="shared" si="7"/>
        <v>2.8649921507064365E-2</v>
      </c>
      <c r="Y28">
        <f t="shared" si="8"/>
        <v>2.0408163265306121E-2</v>
      </c>
      <c r="Z28">
        <f t="shared" si="9"/>
        <v>6.043956043956044E-2</v>
      </c>
      <c r="AA28">
        <f t="shared" si="10"/>
        <v>9.4583987441130293E-2</v>
      </c>
      <c r="AB28">
        <f t="shared" si="11"/>
        <v>0.5313971742543171</v>
      </c>
      <c r="AC28">
        <v>18.564520669178339</v>
      </c>
      <c r="AD28">
        <f>RANK(AC28,$AC$2:AC$305,0)</f>
        <v>62</v>
      </c>
      <c r="AE28">
        <f t="shared" si="12"/>
        <v>60</v>
      </c>
      <c r="AF28" s="17" t="s">
        <v>12</v>
      </c>
      <c r="AG28" s="17">
        <v>-47.856142208856397</v>
      </c>
      <c r="AH28" s="17">
        <v>2.7923411977416848</v>
      </c>
      <c r="AI28" s="17">
        <v>-17.138357679054483</v>
      </c>
      <c r="AJ28" s="17">
        <v>5.282218610995489E-46</v>
      </c>
      <c r="AK28" s="17">
        <v>-53.351887292499484</v>
      </c>
      <c r="AL28" s="17">
        <v>-42.360397125213311</v>
      </c>
      <c r="AM28" s="17">
        <v>-53.351887292499484</v>
      </c>
      <c r="AN28" s="17">
        <v>-42.360397125213311</v>
      </c>
    </row>
    <row r="29" spans="1:40" x14ac:dyDescent="0.3">
      <c r="A29" s="5">
        <v>171</v>
      </c>
      <c r="B29" s="6" t="s">
        <v>185</v>
      </c>
      <c r="C29" s="7">
        <v>2546</v>
      </c>
      <c r="D29" s="7">
        <v>505</v>
      </c>
      <c r="E29" s="7">
        <v>1102</v>
      </c>
      <c r="F29" s="7">
        <v>303</v>
      </c>
      <c r="G29" s="7">
        <v>417</v>
      </c>
      <c r="H29" s="7">
        <v>43</v>
      </c>
      <c r="I29" s="7">
        <v>261</v>
      </c>
      <c r="J29" s="7">
        <v>590</v>
      </c>
      <c r="K29" s="7">
        <v>133</v>
      </c>
      <c r="L29" s="7">
        <v>45</v>
      </c>
      <c r="M29" s="7">
        <v>227</v>
      </c>
      <c r="N29" s="7">
        <v>204</v>
      </c>
      <c r="O29" s="8">
        <v>1399</v>
      </c>
      <c r="P29">
        <f>VLOOKUP(B29,Advanced_Table[],2,FALSE)</f>
        <v>18.100000000000001</v>
      </c>
      <c r="Q29">
        <f t="shared" si="0"/>
        <v>0.1983503534956795</v>
      </c>
      <c r="R29">
        <f t="shared" si="1"/>
        <v>0.43283582089552236</v>
      </c>
      <c r="S29">
        <f t="shared" si="2"/>
        <v>0.1190102120974077</v>
      </c>
      <c r="T29">
        <f t="shared" si="3"/>
        <v>0.16378633150039276</v>
      </c>
      <c r="U29">
        <f t="shared" si="4"/>
        <v>1.6889238020424194E-2</v>
      </c>
      <c r="V29">
        <f t="shared" si="5"/>
        <v>0.10251374705420267</v>
      </c>
      <c r="W29">
        <f t="shared" si="6"/>
        <v>0.23173605655930871</v>
      </c>
      <c r="X29">
        <f t="shared" si="7"/>
        <v>5.2238805970149252E-2</v>
      </c>
      <c r="Y29">
        <f t="shared" si="8"/>
        <v>1.767478397486253E-2</v>
      </c>
      <c r="Z29">
        <f t="shared" si="9"/>
        <v>8.9159465828750978E-2</v>
      </c>
      <c r="AA29">
        <f t="shared" si="10"/>
        <v>8.012568735271014E-2</v>
      </c>
      <c r="AB29">
        <f t="shared" si="11"/>
        <v>0.54948939512961503</v>
      </c>
      <c r="AC29">
        <v>18.295301388346545</v>
      </c>
      <c r="AD29">
        <f>RANK(AC29,$AC$2:AC$305,0)</f>
        <v>65</v>
      </c>
      <c r="AE29">
        <f t="shared" si="12"/>
        <v>67</v>
      </c>
      <c r="AF29" s="17" t="s">
        <v>13</v>
      </c>
      <c r="AG29" s="17">
        <v>-18.758600700482933</v>
      </c>
      <c r="AH29" s="17">
        <v>1.6213342555859489</v>
      </c>
      <c r="AI29" s="17">
        <v>-11.569854048204014</v>
      </c>
      <c r="AJ29" s="17">
        <v>1.0085195732280763E-25</v>
      </c>
      <c r="AK29" s="17">
        <v>-21.949628992901118</v>
      </c>
      <c r="AL29" s="17">
        <v>-15.567572408064748</v>
      </c>
      <c r="AM29" s="17">
        <v>-21.949628992901118</v>
      </c>
      <c r="AN29" s="17">
        <v>-15.567572408064748</v>
      </c>
    </row>
    <row r="30" spans="1:40" ht="15" thickBot="1" x14ac:dyDescent="0.35">
      <c r="A30" s="9">
        <v>480</v>
      </c>
      <c r="B30" s="10" t="s">
        <v>494</v>
      </c>
      <c r="C30" s="11">
        <v>2545</v>
      </c>
      <c r="D30" s="11">
        <v>681</v>
      </c>
      <c r="E30" s="11">
        <v>1314</v>
      </c>
      <c r="F30" s="11">
        <v>376</v>
      </c>
      <c r="G30" s="11">
        <v>450</v>
      </c>
      <c r="H30" s="11">
        <v>263</v>
      </c>
      <c r="I30" s="11">
        <v>691</v>
      </c>
      <c r="J30" s="11">
        <v>259</v>
      </c>
      <c r="K30" s="11">
        <v>67</v>
      </c>
      <c r="L30" s="11">
        <v>125</v>
      </c>
      <c r="M30" s="11">
        <v>240</v>
      </c>
      <c r="N30" s="11">
        <v>292</v>
      </c>
      <c r="O30" s="12">
        <v>1880</v>
      </c>
      <c r="P30">
        <f>VLOOKUP(B30,Advanced_Table[],2,FALSE)</f>
        <v>26.3</v>
      </c>
      <c r="Q30">
        <f t="shared" si="0"/>
        <v>0.26758349705304518</v>
      </c>
      <c r="R30">
        <f t="shared" si="1"/>
        <v>0.51630648330058937</v>
      </c>
      <c r="S30">
        <f t="shared" si="2"/>
        <v>0.14774066797642435</v>
      </c>
      <c r="T30">
        <f t="shared" si="3"/>
        <v>0.17681728880157171</v>
      </c>
      <c r="U30">
        <f t="shared" si="4"/>
        <v>0.10333988212180746</v>
      </c>
      <c r="V30">
        <f t="shared" si="5"/>
        <v>0.27151277013752456</v>
      </c>
      <c r="W30">
        <f t="shared" si="6"/>
        <v>0.10176817288801572</v>
      </c>
      <c r="X30">
        <f t="shared" si="7"/>
        <v>2.6326129666011788E-2</v>
      </c>
      <c r="Y30">
        <f t="shared" si="8"/>
        <v>4.9115913555992138E-2</v>
      </c>
      <c r="Z30">
        <f t="shared" si="9"/>
        <v>9.4302554027504912E-2</v>
      </c>
      <c r="AA30">
        <f t="shared" si="10"/>
        <v>0.11473477406679765</v>
      </c>
      <c r="AB30">
        <f t="shared" si="11"/>
        <v>0.73870333988212178</v>
      </c>
      <c r="AC30">
        <v>26.234419772379493</v>
      </c>
      <c r="AD30">
        <f>RANK(AC30,$AC$2:AC$305,0)</f>
        <v>5</v>
      </c>
      <c r="AE30">
        <f t="shared" si="12"/>
        <v>4</v>
      </c>
      <c r="AF30" s="18" t="s">
        <v>14</v>
      </c>
      <c r="AG30" s="18">
        <v>41.14189070476894</v>
      </c>
      <c r="AH30" s="18">
        <v>1.7307406986254166</v>
      </c>
      <c r="AI30" s="18">
        <v>23.771262059905638</v>
      </c>
      <c r="AJ30" s="18">
        <v>3.7599275669573688E-70</v>
      </c>
      <c r="AK30" s="18">
        <v>37.735534170250787</v>
      </c>
      <c r="AL30" s="18">
        <v>44.548247239287093</v>
      </c>
      <c r="AM30" s="18">
        <v>37.735534170250787</v>
      </c>
      <c r="AN30" s="18">
        <v>44.548247239287093</v>
      </c>
    </row>
    <row r="31" spans="1:40" x14ac:dyDescent="0.3">
      <c r="A31" s="9">
        <v>510</v>
      </c>
      <c r="B31" s="10" t="s">
        <v>524</v>
      </c>
      <c r="C31" s="11">
        <v>2543</v>
      </c>
      <c r="D31" s="11">
        <v>498</v>
      </c>
      <c r="E31" s="11">
        <v>1209</v>
      </c>
      <c r="F31" s="11">
        <v>207</v>
      </c>
      <c r="G31" s="11">
        <v>296</v>
      </c>
      <c r="H31" s="11">
        <v>83</v>
      </c>
      <c r="I31" s="11">
        <v>269</v>
      </c>
      <c r="J31" s="11">
        <v>184</v>
      </c>
      <c r="K31" s="11">
        <v>70</v>
      </c>
      <c r="L31" s="11">
        <v>48</v>
      </c>
      <c r="M31" s="11">
        <v>138</v>
      </c>
      <c r="N31" s="11">
        <v>153</v>
      </c>
      <c r="O31" s="12">
        <v>1321</v>
      </c>
      <c r="P31">
        <f>VLOOKUP(B31,Advanced_Table[],2,FALSE)</f>
        <v>12.4</v>
      </c>
      <c r="Q31">
        <f t="shared" si="0"/>
        <v>0.19583169484860402</v>
      </c>
      <c r="R31">
        <f t="shared" si="1"/>
        <v>0.47542272906016514</v>
      </c>
      <c r="S31">
        <f t="shared" si="2"/>
        <v>8.1399921352732996E-2</v>
      </c>
      <c r="T31">
        <f t="shared" si="3"/>
        <v>0.1163979551710578</v>
      </c>
      <c r="U31">
        <f t="shared" si="4"/>
        <v>3.2638615808100666E-2</v>
      </c>
      <c r="V31">
        <f t="shared" si="5"/>
        <v>0.10578057412504915</v>
      </c>
      <c r="W31">
        <f t="shared" si="6"/>
        <v>7.2355485646873774E-2</v>
      </c>
      <c r="X31">
        <f t="shared" si="7"/>
        <v>2.7526543452615022E-2</v>
      </c>
      <c r="Y31">
        <f t="shared" si="8"/>
        <v>1.8875344081793158E-2</v>
      </c>
      <c r="Z31">
        <f t="shared" si="9"/>
        <v>5.426661423515533E-2</v>
      </c>
      <c r="AA31">
        <f t="shared" si="10"/>
        <v>6.0165159260715688E-2</v>
      </c>
      <c r="AB31">
        <f t="shared" si="11"/>
        <v>0.51946519858434914</v>
      </c>
      <c r="AC31">
        <v>12.596857101158347</v>
      </c>
      <c r="AD31">
        <f>RANK(AC31,$AC$2:AC$305,0)</f>
        <v>190</v>
      </c>
      <c r="AE31">
        <f t="shared" si="12"/>
        <v>194</v>
      </c>
    </row>
    <row r="32" spans="1:40" x14ac:dyDescent="0.3">
      <c r="A32" s="5">
        <v>420</v>
      </c>
      <c r="B32" s="6" t="s">
        <v>434</v>
      </c>
      <c r="C32" s="7">
        <v>2539</v>
      </c>
      <c r="D32" s="7">
        <v>423</v>
      </c>
      <c r="E32" s="7">
        <v>1026</v>
      </c>
      <c r="F32" s="7">
        <v>199</v>
      </c>
      <c r="G32" s="7">
        <v>231</v>
      </c>
      <c r="H32" s="7">
        <v>54</v>
      </c>
      <c r="I32" s="7">
        <v>209</v>
      </c>
      <c r="J32" s="7">
        <v>298</v>
      </c>
      <c r="K32" s="7">
        <v>79</v>
      </c>
      <c r="L32" s="7">
        <v>34</v>
      </c>
      <c r="M32" s="7">
        <v>113</v>
      </c>
      <c r="N32" s="7">
        <v>200</v>
      </c>
      <c r="O32" s="8">
        <v>1209</v>
      </c>
      <c r="P32">
        <f>VLOOKUP(B32,Advanced_Table[],2,FALSE)</f>
        <v>14</v>
      </c>
      <c r="Q32">
        <f t="shared" si="0"/>
        <v>0.16660102402520677</v>
      </c>
      <c r="R32">
        <f t="shared" si="1"/>
        <v>0.40409610082709729</v>
      </c>
      <c r="S32">
        <f t="shared" si="2"/>
        <v>7.8377313903111465E-2</v>
      </c>
      <c r="T32">
        <f t="shared" si="3"/>
        <v>9.0980701063410788E-2</v>
      </c>
      <c r="U32">
        <f t="shared" si="4"/>
        <v>2.126821583300512E-2</v>
      </c>
      <c r="V32">
        <f t="shared" si="5"/>
        <v>8.2315872390705008E-2</v>
      </c>
      <c r="W32">
        <f t="shared" si="6"/>
        <v>0.11736904293028752</v>
      </c>
      <c r="X32">
        <f t="shared" si="7"/>
        <v>3.1114612051988972E-2</v>
      </c>
      <c r="Y32">
        <f t="shared" si="8"/>
        <v>1.3391098857818039E-2</v>
      </c>
      <c r="Z32">
        <f t="shared" si="9"/>
        <v>4.4505710909807011E-2</v>
      </c>
      <c r="AA32">
        <f t="shared" si="10"/>
        <v>7.8771169751870818E-2</v>
      </c>
      <c r="AB32">
        <f t="shared" si="11"/>
        <v>0.47617172115005907</v>
      </c>
      <c r="AC32">
        <v>13.799564067598311</v>
      </c>
      <c r="AD32">
        <f>RANK(AC32,$AC$2:AC$305,0)</f>
        <v>152</v>
      </c>
      <c r="AE32">
        <f t="shared" si="12"/>
        <v>140</v>
      </c>
    </row>
    <row r="33" spans="1:31" x14ac:dyDescent="0.3">
      <c r="A33" s="5">
        <v>33</v>
      </c>
      <c r="B33" s="6" t="s">
        <v>47</v>
      </c>
      <c r="C33" s="7">
        <v>2533</v>
      </c>
      <c r="D33" s="7">
        <v>431</v>
      </c>
      <c r="E33" s="7">
        <v>1027</v>
      </c>
      <c r="F33" s="7">
        <v>229</v>
      </c>
      <c r="G33" s="7">
        <v>278</v>
      </c>
      <c r="H33" s="7">
        <v>57</v>
      </c>
      <c r="I33" s="7">
        <v>304</v>
      </c>
      <c r="J33" s="7">
        <v>115</v>
      </c>
      <c r="K33" s="7">
        <v>50</v>
      </c>
      <c r="L33" s="7">
        <v>13</v>
      </c>
      <c r="M33" s="7">
        <v>98</v>
      </c>
      <c r="N33" s="7">
        <v>122</v>
      </c>
      <c r="O33" s="8">
        <v>1265</v>
      </c>
      <c r="P33">
        <f>VLOOKUP(B33,Advanced_Table[],2,FALSE)</f>
        <v>12.8</v>
      </c>
      <c r="Q33">
        <f t="shared" si="0"/>
        <v>0.17015396762731938</v>
      </c>
      <c r="R33">
        <f t="shared" si="1"/>
        <v>0.4054480852743782</v>
      </c>
      <c r="S33">
        <f t="shared" si="2"/>
        <v>9.040663245163838E-2</v>
      </c>
      <c r="T33">
        <f t="shared" si="3"/>
        <v>0.10975128306356099</v>
      </c>
      <c r="U33">
        <f t="shared" si="4"/>
        <v>2.2502960915909989E-2</v>
      </c>
      <c r="V33">
        <f t="shared" si="5"/>
        <v>0.12001579155151994</v>
      </c>
      <c r="W33">
        <f t="shared" si="6"/>
        <v>4.5400710619818395E-2</v>
      </c>
      <c r="X33">
        <f t="shared" si="7"/>
        <v>1.9739439399921042E-2</v>
      </c>
      <c r="Y33">
        <f t="shared" si="8"/>
        <v>5.1322542439794713E-3</v>
      </c>
      <c r="Z33">
        <f t="shared" si="9"/>
        <v>3.8689301223845243E-2</v>
      </c>
      <c r="AA33">
        <f t="shared" si="10"/>
        <v>4.8164232135807346E-2</v>
      </c>
      <c r="AB33">
        <f t="shared" si="11"/>
        <v>0.49940781681800239</v>
      </c>
      <c r="AC33">
        <v>12.990893576885352</v>
      </c>
      <c r="AD33">
        <f>RANK(AC33,$AC$2:AC$305,0)</f>
        <v>181</v>
      </c>
      <c r="AE33">
        <f t="shared" si="12"/>
        <v>183</v>
      </c>
    </row>
    <row r="34" spans="1:31" x14ac:dyDescent="0.3">
      <c r="A34" s="9">
        <v>492</v>
      </c>
      <c r="B34" s="10" t="s">
        <v>506</v>
      </c>
      <c r="C34" s="11">
        <v>2510</v>
      </c>
      <c r="D34" s="11">
        <v>701</v>
      </c>
      <c r="E34" s="11">
        <v>1354</v>
      </c>
      <c r="F34" s="11">
        <v>179</v>
      </c>
      <c r="G34" s="11">
        <v>227</v>
      </c>
      <c r="H34" s="11">
        <v>224</v>
      </c>
      <c r="I34" s="11">
        <v>736</v>
      </c>
      <c r="J34" s="11">
        <v>307</v>
      </c>
      <c r="K34" s="11">
        <v>81</v>
      </c>
      <c r="L34" s="11">
        <v>89</v>
      </c>
      <c r="M34" s="11">
        <v>159</v>
      </c>
      <c r="N34" s="11">
        <v>157</v>
      </c>
      <c r="O34" s="12">
        <v>1665</v>
      </c>
      <c r="P34">
        <f>VLOOKUP(B34,Advanced_Table[],2,FALSE)</f>
        <v>25.5</v>
      </c>
      <c r="Q34">
        <f t="shared" si="0"/>
        <v>0.2792828685258964</v>
      </c>
      <c r="R34">
        <f t="shared" si="1"/>
        <v>0.53944223107569722</v>
      </c>
      <c r="S34">
        <f t="shared" si="2"/>
        <v>7.1314741035856569E-2</v>
      </c>
      <c r="T34">
        <f t="shared" si="3"/>
        <v>9.0438247011952189E-2</v>
      </c>
      <c r="U34">
        <f t="shared" si="4"/>
        <v>8.9243027888446222E-2</v>
      </c>
      <c r="V34">
        <f t="shared" si="5"/>
        <v>0.29322709163346611</v>
      </c>
      <c r="W34">
        <f t="shared" si="6"/>
        <v>0.12231075697211155</v>
      </c>
      <c r="X34">
        <f t="shared" si="7"/>
        <v>3.2270916334661358E-2</v>
      </c>
      <c r="Y34">
        <f t="shared" si="8"/>
        <v>3.545816733067729E-2</v>
      </c>
      <c r="Z34">
        <f t="shared" si="9"/>
        <v>6.3346613545816735E-2</v>
      </c>
      <c r="AA34">
        <f t="shared" si="10"/>
        <v>6.2549800796812743E-2</v>
      </c>
      <c r="AB34">
        <f t="shared" si="11"/>
        <v>0.6633466135458167</v>
      </c>
      <c r="AC34">
        <v>25.291577650079621</v>
      </c>
      <c r="AD34">
        <f>RANK(AC34,$AC$2:AC$305,0)</f>
        <v>9</v>
      </c>
      <c r="AE34">
        <f t="shared" si="12"/>
        <v>9</v>
      </c>
    </row>
    <row r="35" spans="1:31" x14ac:dyDescent="0.3">
      <c r="A35" s="9">
        <v>269</v>
      </c>
      <c r="B35" s="10" t="s">
        <v>283</v>
      </c>
      <c r="C35" s="11">
        <v>2504</v>
      </c>
      <c r="D35" s="11">
        <v>616</v>
      </c>
      <c r="E35" s="11">
        <v>1206</v>
      </c>
      <c r="F35" s="11">
        <v>289</v>
      </c>
      <c r="G35" s="11">
        <v>352</v>
      </c>
      <c r="H35" s="11">
        <v>228</v>
      </c>
      <c r="I35" s="11">
        <v>637</v>
      </c>
      <c r="J35" s="11">
        <v>580</v>
      </c>
      <c r="K35" s="11">
        <v>108</v>
      </c>
      <c r="L35" s="11">
        <v>55</v>
      </c>
      <c r="M35" s="11">
        <v>248</v>
      </c>
      <c r="N35" s="11">
        <v>228</v>
      </c>
      <c r="O35" s="12">
        <v>1604</v>
      </c>
      <c r="P35">
        <f>VLOOKUP(B35,Advanced_Table[],2,FALSE)</f>
        <v>26.3</v>
      </c>
      <c r="Q35">
        <f t="shared" si="0"/>
        <v>0.24600638977635783</v>
      </c>
      <c r="R35">
        <f t="shared" si="1"/>
        <v>0.48162939297124602</v>
      </c>
      <c r="S35">
        <f t="shared" si="2"/>
        <v>0.11541533546325879</v>
      </c>
      <c r="T35">
        <f t="shared" si="3"/>
        <v>0.14057507987220447</v>
      </c>
      <c r="U35">
        <f t="shared" si="4"/>
        <v>9.1054313099041537E-2</v>
      </c>
      <c r="V35">
        <f t="shared" si="5"/>
        <v>0.25439297124600641</v>
      </c>
      <c r="W35">
        <f t="shared" si="6"/>
        <v>0.23162939297124602</v>
      </c>
      <c r="X35">
        <f t="shared" si="7"/>
        <v>4.3130990415335461E-2</v>
      </c>
      <c r="Y35">
        <f t="shared" si="8"/>
        <v>2.196485623003195E-2</v>
      </c>
      <c r="Z35">
        <f t="shared" si="9"/>
        <v>9.9041533546325874E-2</v>
      </c>
      <c r="AA35">
        <f t="shared" si="10"/>
        <v>9.1054313099041537E-2</v>
      </c>
      <c r="AB35">
        <f t="shared" si="11"/>
        <v>0.64057507987220452</v>
      </c>
      <c r="AC35">
        <v>26.039613746101345</v>
      </c>
      <c r="AD35">
        <f>RANK(AC35,$AC$2:AC$305,0)</f>
        <v>6</v>
      </c>
      <c r="AE35">
        <f t="shared" si="12"/>
        <v>4</v>
      </c>
    </row>
    <row r="36" spans="1:31" x14ac:dyDescent="0.3">
      <c r="A36" s="9">
        <v>526</v>
      </c>
      <c r="B36" s="10" t="s">
        <v>540</v>
      </c>
      <c r="C36" s="11">
        <v>2503</v>
      </c>
      <c r="D36" s="11">
        <v>525</v>
      </c>
      <c r="E36" s="11">
        <v>1256</v>
      </c>
      <c r="F36" s="11">
        <v>343</v>
      </c>
      <c r="G36" s="11">
        <v>414</v>
      </c>
      <c r="H36" s="11">
        <v>64</v>
      </c>
      <c r="I36" s="11">
        <v>237</v>
      </c>
      <c r="J36" s="11">
        <v>653</v>
      </c>
      <c r="K36" s="11">
        <v>72</v>
      </c>
      <c r="L36" s="11">
        <v>15</v>
      </c>
      <c r="M36" s="11">
        <v>308</v>
      </c>
      <c r="N36" s="11">
        <v>140</v>
      </c>
      <c r="O36" s="12">
        <v>1549</v>
      </c>
      <c r="P36">
        <f>VLOOKUP(B36,Advanced_Table[],2,FALSE)</f>
        <v>17</v>
      </c>
      <c r="Q36">
        <f t="shared" si="0"/>
        <v>0.20974830203755493</v>
      </c>
      <c r="R36">
        <f t="shared" si="1"/>
        <v>0.50179784258889337</v>
      </c>
      <c r="S36">
        <f t="shared" si="2"/>
        <v>0.13703555733120257</v>
      </c>
      <c r="T36">
        <f t="shared" si="3"/>
        <v>0.16540151817818619</v>
      </c>
      <c r="U36">
        <f t="shared" si="4"/>
        <v>2.556931681981622E-2</v>
      </c>
      <c r="V36">
        <f t="shared" si="5"/>
        <v>9.4686376348381937E-2</v>
      </c>
      <c r="W36">
        <f t="shared" si="6"/>
        <v>0.26088693567718735</v>
      </c>
      <c r="X36">
        <f t="shared" si="7"/>
        <v>2.8765481422293248E-2</v>
      </c>
      <c r="Y36">
        <f t="shared" si="8"/>
        <v>5.9928086296444265E-3</v>
      </c>
      <c r="Z36">
        <f t="shared" si="9"/>
        <v>0.12305233719536555</v>
      </c>
      <c r="AA36">
        <f t="shared" si="10"/>
        <v>5.5932880543347982E-2</v>
      </c>
      <c r="AB36">
        <f t="shared" si="11"/>
        <v>0.61885737115461448</v>
      </c>
      <c r="AC36">
        <v>17.859470030887561</v>
      </c>
      <c r="AD36">
        <f>RANK(AC36,$AC$2:AC$305,0)</f>
        <v>75</v>
      </c>
      <c r="AE36">
        <f t="shared" si="12"/>
        <v>90</v>
      </c>
    </row>
    <row r="37" spans="1:31" x14ac:dyDescent="0.3">
      <c r="A37" s="5">
        <v>525</v>
      </c>
      <c r="B37" s="6" t="s">
        <v>539</v>
      </c>
      <c r="C37" s="7">
        <v>2489</v>
      </c>
      <c r="D37" s="7">
        <v>443</v>
      </c>
      <c r="E37" s="7">
        <v>841</v>
      </c>
      <c r="F37" s="7">
        <v>87</v>
      </c>
      <c r="G37" s="7">
        <v>135</v>
      </c>
      <c r="H37" s="7">
        <v>192</v>
      </c>
      <c r="I37" s="7">
        <v>331</v>
      </c>
      <c r="J37" s="7">
        <v>204</v>
      </c>
      <c r="K37" s="7">
        <v>123</v>
      </c>
      <c r="L37" s="7">
        <v>36</v>
      </c>
      <c r="M37" s="7">
        <v>123</v>
      </c>
      <c r="N37" s="7">
        <v>194</v>
      </c>
      <c r="O37" s="8">
        <v>1024</v>
      </c>
      <c r="P37">
        <f>VLOOKUP(B37,Advanced_Table[],2,FALSE)</f>
        <v>16.2</v>
      </c>
      <c r="Q37">
        <f t="shared" si="0"/>
        <v>0.1779831257533146</v>
      </c>
      <c r="R37">
        <f t="shared" si="1"/>
        <v>0.33788670148654076</v>
      </c>
      <c r="S37">
        <f t="shared" si="2"/>
        <v>3.495379670550422E-2</v>
      </c>
      <c r="T37">
        <f t="shared" si="3"/>
        <v>5.4238650060265167E-2</v>
      </c>
      <c r="U37">
        <f t="shared" si="4"/>
        <v>7.713941341904379E-2</v>
      </c>
      <c r="V37">
        <f t="shared" si="5"/>
        <v>0.13298513459220571</v>
      </c>
      <c r="W37">
        <f t="shared" si="6"/>
        <v>8.1960626757734023E-2</v>
      </c>
      <c r="X37">
        <f t="shared" si="7"/>
        <v>4.9417436721574927E-2</v>
      </c>
      <c r="Y37">
        <f t="shared" si="8"/>
        <v>1.4463640016070711E-2</v>
      </c>
      <c r="Z37">
        <f t="shared" si="9"/>
        <v>4.9417436721574927E-2</v>
      </c>
      <c r="AA37">
        <f t="shared" si="10"/>
        <v>7.7942948975492171E-2</v>
      </c>
      <c r="AB37">
        <f t="shared" si="11"/>
        <v>0.41141020490156688</v>
      </c>
      <c r="AC37">
        <v>16.192180498766135</v>
      </c>
      <c r="AD37">
        <f>RANK(AC37,$AC$2:AC$305,0)</f>
        <v>103</v>
      </c>
      <c r="AE37">
        <f t="shared" si="12"/>
        <v>103</v>
      </c>
    </row>
    <row r="38" spans="1:31" x14ac:dyDescent="0.3">
      <c r="A38" s="9">
        <v>466</v>
      </c>
      <c r="B38" s="10" t="s">
        <v>480</v>
      </c>
      <c r="C38" s="11">
        <v>2455</v>
      </c>
      <c r="D38" s="11">
        <v>466</v>
      </c>
      <c r="E38" s="11">
        <v>1036</v>
      </c>
      <c r="F38" s="11">
        <v>195</v>
      </c>
      <c r="G38" s="11">
        <v>228</v>
      </c>
      <c r="H38" s="11">
        <v>70</v>
      </c>
      <c r="I38" s="11">
        <v>407</v>
      </c>
      <c r="J38" s="11">
        <v>168</v>
      </c>
      <c r="K38" s="11">
        <v>84</v>
      </c>
      <c r="L38" s="11">
        <v>57</v>
      </c>
      <c r="M38" s="11">
        <v>122</v>
      </c>
      <c r="N38" s="11">
        <v>168</v>
      </c>
      <c r="O38" s="12">
        <v>1243</v>
      </c>
      <c r="P38">
        <f>VLOOKUP(B38,Advanced_Table[],2,FALSE)</f>
        <v>15.1</v>
      </c>
      <c r="Q38">
        <f t="shared" si="0"/>
        <v>0.18981670061099795</v>
      </c>
      <c r="R38">
        <f t="shared" si="1"/>
        <v>0.42199592668024438</v>
      </c>
      <c r="S38">
        <f t="shared" si="2"/>
        <v>7.9429735234215884E-2</v>
      </c>
      <c r="T38">
        <f t="shared" si="3"/>
        <v>9.2871690427698578E-2</v>
      </c>
      <c r="U38">
        <f t="shared" si="4"/>
        <v>2.8513238289205704E-2</v>
      </c>
      <c r="V38">
        <f t="shared" si="5"/>
        <v>0.16578411405295315</v>
      </c>
      <c r="W38">
        <f t="shared" si="6"/>
        <v>6.843177189409369E-2</v>
      </c>
      <c r="X38">
        <f t="shared" si="7"/>
        <v>3.4215885947046845E-2</v>
      </c>
      <c r="Y38">
        <f t="shared" si="8"/>
        <v>2.3217922606924644E-2</v>
      </c>
      <c r="Z38">
        <f t="shared" si="9"/>
        <v>4.9694501018329937E-2</v>
      </c>
      <c r="AA38">
        <f t="shared" si="10"/>
        <v>6.843177189409369E-2</v>
      </c>
      <c r="AB38">
        <f t="shared" si="11"/>
        <v>0.50631364562118131</v>
      </c>
      <c r="AC38">
        <v>15.282202821751614</v>
      </c>
      <c r="AD38">
        <f>RANK(AC38,$AC$2:AC$305,0)</f>
        <v>122</v>
      </c>
      <c r="AE38">
        <f t="shared" si="12"/>
        <v>127</v>
      </c>
    </row>
    <row r="39" spans="1:31" x14ac:dyDescent="0.3">
      <c r="A39" s="9">
        <v>433</v>
      </c>
      <c r="B39" s="10" t="s">
        <v>447</v>
      </c>
      <c r="C39" s="11">
        <v>2448</v>
      </c>
      <c r="D39" s="11">
        <v>659</v>
      </c>
      <c r="E39" s="11">
        <v>1517</v>
      </c>
      <c r="F39" s="11">
        <v>160</v>
      </c>
      <c r="G39" s="11">
        <v>205</v>
      </c>
      <c r="H39" s="11">
        <v>53</v>
      </c>
      <c r="I39" s="11">
        <v>262</v>
      </c>
      <c r="J39" s="11">
        <v>563</v>
      </c>
      <c r="K39" s="11">
        <v>100</v>
      </c>
      <c r="L39" s="11">
        <v>20</v>
      </c>
      <c r="M39" s="11">
        <v>253</v>
      </c>
      <c r="N39" s="11">
        <v>141</v>
      </c>
      <c r="O39" s="12">
        <v>1712</v>
      </c>
      <c r="P39">
        <f>VLOOKUP(B39,Advanced_Table[],2,FALSE)</f>
        <v>19.399999999999999</v>
      </c>
      <c r="Q39">
        <f t="shared" si="0"/>
        <v>0.26919934640522875</v>
      </c>
      <c r="R39">
        <f t="shared" si="1"/>
        <v>0.61968954248366015</v>
      </c>
      <c r="S39">
        <f t="shared" si="2"/>
        <v>6.535947712418301E-2</v>
      </c>
      <c r="T39">
        <f t="shared" si="3"/>
        <v>8.3741830065359471E-2</v>
      </c>
      <c r="U39">
        <f t="shared" si="4"/>
        <v>2.165032679738562E-2</v>
      </c>
      <c r="V39">
        <f t="shared" si="5"/>
        <v>0.10702614379084967</v>
      </c>
      <c r="W39">
        <f t="shared" si="6"/>
        <v>0.22998366013071894</v>
      </c>
      <c r="X39">
        <f t="shared" si="7"/>
        <v>4.084967320261438E-2</v>
      </c>
      <c r="Y39">
        <f t="shared" si="8"/>
        <v>8.1699346405228763E-3</v>
      </c>
      <c r="Z39">
        <f t="shared" si="9"/>
        <v>0.10334967320261437</v>
      </c>
      <c r="AA39">
        <f t="shared" si="10"/>
        <v>5.7598039215686271E-2</v>
      </c>
      <c r="AB39">
        <f t="shared" si="11"/>
        <v>0.69934640522875813</v>
      </c>
      <c r="AC39">
        <v>19.38361740187602</v>
      </c>
      <c r="AD39">
        <f>RANK(AC39,$AC$2:AC$305,0)</f>
        <v>53</v>
      </c>
      <c r="AE39">
        <f t="shared" si="12"/>
        <v>51</v>
      </c>
    </row>
    <row r="40" spans="1:31" x14ac:dyDescent="0.3">
      <c r="A40" s="9">
        <v>367</v>
      </c>
      <c r="B40" s="10" t="s">
        <v>381</v>
      </c>
      <c r="C40" s="11">
        <v>2447</v>
      </c>
      <c r="D40" s="11">
        <v>513</v>
      </c>
      <c r="E40" s="11">
        <v>1173</v>
      </c>
      <c r="F40" s="11">
        <v>189</v>
      </c>
      <c r="G40" s="11">
        <v>223</v>
      </c>
      <c r="H40" s="11">
        <v>65</v>
      </c>
      <c r="I40" s="11">
        <v>252</v>
      </c>
      <c r="J40" s="11">
        <v>363</v>
      </c>
      <c r="K40" s="11">
        <v>67</v>
      </c>
      <c r="L40" s="11">
        <v>27</v>
      </c>
      <c r="M40" s="11">
        <v>158</v>
      </c>
      <c r="N40" s="11">
        <v>153</v>
      </c>
      <c r="O40" s="12">
        <v>1367</v>
      </c>
      <c r="P40">
        <f>VLOOKUP(B40,Advanced_Table[],2,FALSE)</f>
        <v>16</v>
      </c>
      <c r="Q40">
        <f t="shared" si="0"/>
        <v>0.20964446260727421</v>
      </c>
      <c r="R40">
        <f t="shared" si="1"/>
        <v>0.47936248467511239</v>
      </c>
      <c r="S40">
        <f t="shared" si="2"/>
        <v>7.7237433592153654E-2</v>
      </c>
      <c r="T40">
        <f t="shared" si="3"/>
        <v>9.1131998365345315E-2</v>
      </c>
      <c r="U40">
        <f t="shared" si="4"/>
        <v>2.6563138536984061E-2</v>
      </c>
      <c r="V40">
        <f t="shared" si="5"/>
        <v>0.10298324478953821</v>
      </c>
      <c r="W40">
        <f t="shared" si="6"/>
        <v>0.14834491213731099</v>
      </c>
      <c r="X40">
        <f t="shared" si="7"/>
        <v>2.7380465876583573E-2</v>
      </c>
      <c r="Y40">
        <f t="shared" si="8"/>
        <v>1.1033919084593379E-2</v>
      </c>
      <c r="Z40">
        <f t="shared" si="9"/>
        <v>6.4568859828361261E-2</v>
      </c>
      <c r="AA40">
        <f t="shared" si="10"/>
        <v>6.2525541479362484E-2</v>
      </c>
      <c r="AB40">
        <f t="shared" si="11"/>
        <v>0.5586432366162648</v>
      </c>
      <c r="AC40">
        <v>16.094040735298439</v>
      </c>
      <c r="AD40">
        <f>RANK(AC40,$AC$2:AC$305,0)</f>
        <v>106</v>
      </c>
      <c r="AE40">
        <f t="shared" si="12"/>
        <v>108</v>
      </c>
    </row>
    <row r="41" spans="1:31" x14ac:dyDescent="0.3">
      <c r="A41" s="9">
        <v>391</v>
      </c>
      <c r="B41" s="10" t="s">
        <v>405</v>
      </c>
      <c r="C41" s="11">
        <v>2444</v>
      </c>
      <c r="D41" s="11">
        <v>360</v>
      </c>
      <c r="E41" s="11">
        <v>844</v>
      </c>
      <c r="F41" s="11">
        <v>141</v>
      </c>
      <c r="G41" s="11">
        <v>181</v>
      </c>
      <c r="H41" s="11">
        <v>45</v>
      </c>
      <c r="I41" s="11">
        <v>312</v>
      </c>
      <c r="J41" s="11">
        <v>195</v>
      </c>
      <c r="K41" s="11">
        <v>60</v>
      </c>
      <c r="L41" s="11">
        <v>11</v>
      </c>
      <c r="M41" s="11">
        <v>114</v>
      </c>
      <c r="N41" s="11">
        <v>195</v>
      </c>
      <c r="O41" s="12">
        <v>991</v>
      </c>
      <c r="P41">
        <f>VLOOKUP(B41,Advanced_Table[],2,FALSE)</f>
        <v>11.5</v>
      </c>
      <c r="Q41">
        <f t="shared" si="0"/>
        <v>0.14729950900163666</v>
      </c>
      <c r="R41">
        <f t="shared" si="1"/>
        <v>0.34533551554828151</v>
      </c>
      <c r="S41">
        <f t="shared" si="2"/>
        <v>5.7692307692307696E-2</v>
      </c>
      <c r="T41">
        <f t="shared" si="3"/>
        <v>7.4058919803600659E-2</v>
      </c>
      <c r="U41">
        <f t="shared" si="4"/>
        <v>1.8412438625204582E-2</v>
      </c>
      <c r="V41">
        <f t="shared" si="5"/>
        <v>0.1276595744680851</v>
      </c>
      <c r="W41">
        <f t="shared" si="6"/>
        <v>7.9787234042553196E-2</v>
      </c>
      <c r="X41">
        <f t="shared" si="7"/>
        <v>2.4549918166939442E-2</v>
      </c>
      <c r="Y41">
        <f t="shared" si="8"/>
        <v>4.5008183306055648E-3</v>
      </c>
      <c r="Z41">
        <f t="shared" si="9"/>
        <v>4.6644844517184945E-2</v>
      </c>
      <c r="AA41">
        <f t="shared" si="10"/>
        <v>7.9787234042553196E-2</v>
      </c>
      <c r="AB41">
        <f t="shared" si="11"/>
        <v>0.40548281505728312</v>
      </c>
      <c r="AC41">
        <v>10.86448277468026</v>
      </c>
      <c r="AD41">
        <f>RANK(AC41,$AC$2:AC$305,0)</f>
        <v>253</v>
      </c>
      <c r="AE41">
        <f t="shared" si="12"/>
        <v>233</v>
      </c>
    </row>
    <row r="42" spans="1:31" x14ac:dyDescent="0.3">
      <c r="A42" s="9">
        <v>180</v>
      </c>
      <c r="B42" s="10" t="s">
        <v>194</v>
      </c>
      <c r="C42" s="11">
        <v>2436</v>
      </c>
      <c r="D42" s="11">
        <v>390</v>
      </c>
      <c r="E42" s="11">
        <v>870</v>
      </c>
      <c r="F42" s="11">
        <v>192</v>
      </c>
      <c r="G42" s="11">
        <v>253</v>
      </c>
      <c r="H42" s="11">
        <v>80</v>
      </c>
      <c r="I42" s="11">
        <v>547</v>
      </c>
      <c r="J42" s="11">
        <v>349</v>
      </c>
      <c r="K42" s="11">
        <v>84</v>
      </c>
      <c r="L42" s="11">
        <v>86</v>
      </c>
      <c r="M42" s="11">
        <v>155</v>
      </c>
      <c r="N42" s="11">
        <v>217</v>
      </c>
      <c r="O42" s="12">
        <v>1071</v>
      </c>
      <c r="P42">
        <f>VLOOKUP(B42,Advanced_Table[],2,FALSE)</f>
        <v>16.7</v>
      </c>
      <c r="Q42">
        <f t="shared" si="0"/>
        <v>0.16009852216748768</v>
      </c>
      <c r="R42">
        <f t="shared" si="1"/>
        <v>0.35714285714285715</v>
      </c>
      <c r="S42">
        <f t="shared" si="2"/>
        <v>7.8817733990147784E-2</v>
      </c>
      <c r="T42">
        <f t="shared" si="3"/>
        <v>0.10385878489326765</v>
      </c>
      <c r="U42">
        <f t="shared" si="4"/>
        <v>3.2840722495894911E-2</v>
      </c>
      <c r="V42">
        <f t="shared" si="5"/>
        <v>0.22454844006568145</v>
      </c>
      <c r="W42">
        <f t="shared" si="6"/>
        <v>0.14326765188834154</v>
      </c>
      <c r="X42">
        <f t="shared" si="7"/>
        <v>3.4482758620689655E-2</v>
      </c>
      <c r="Y42">
        <f t="shared" si="8"/>
        <v>3.5303776683087026E-2</v>
      </c>
      <c r="Z42">
        <f t="shared" si="9"/>
        <v>6.3628899835796393E-2</v>
      </c>
      <c r="AA42">
        <f t="shared" si="10"/>
        <v>8.9080459770114945E-2</v>
      </c>
      <c r="AB42">
        <f t="shared" si="11"/>
        <v>0.43965517241379309</v>
      </c>
      <c r="AC42">
        <v>16.251900471067064</v>
      </c>
      <c r="AD42">
        <f>RANK(AC42,$AC$2:AC$305,0)</f>
        <v>100</v>
      </c>
      <c r="AE42">
        <f t="shared" si="12"/>
        <v>93</v>
      </c>
    </row>
    <row r="43" spans="1:31" x14ac:dyDescent="0.3">
      <c r="A43" s="9">
        <v>66</v>
      </c>
      <c r="B43" s="10" t="s">
        <v>80</v>
      </c>
      <c r="C43" s="11">
        <v>2417</v>
      </c>
      <c r="D43" s="11">
        <v>242</v>
      </c>
      <c r="E43" s="11">
        <v>563</v>
      </c>
      <c r="F43" s="11">
        <v>95</v>
      </c>
      <c r="G43" s="11">
        <v>118</v>
      </c>
      <c r="H43" s="11">
        <v>56</v>
      </c>
      <c r="I43" s="11">
        <v>208</v>
      </c>
      <c r="J43" s="11">
        <v>173</v>
      </c>
      <c r="K43" s="11">
        <v>129</v>
      </c>
      <c r="L43" s="11">
        <v>38</v>
      </c>
      <c r="M43" s="11">
        <v>70</v>
      </c>
      <c r="N43" s="11">
        <v>201</v>
      </c>
      <c r="O43" s="12">
        <v>684</v>
      </c>
      <c r="P43">
        <f>VLOOKUP(B43,Advanced_Table[],2,FALSE)</f>
        <v>10.8</v>
      </c>
      <c r="Q43">
        <f t="shared" si="0"/>
        <v>0.10012412081092263</v>
      </c>
      <c r="R43">
        <f t="shared" si="1"/>
        <v>0.23293338849813819</v>
      </c>
      <c r="S43">
        <f t="shared" si="2"/>
        <v>3.9304923458833262E-2</v>
      </c>
      <c r="T43">
        <f t="shared" si="3"/>
        <v>4.8820852296235E-2</v>
      </c>
      <c r="U43">
        <f t="shared" si="4"/>
        <v>2.3169218038891187E-2</v>
      </c>
      <c r="V43">
        <f t="shared" si="5"/>
        <v>8.6057095573024406E-2</v>
      </c>
      <c r="W43">
        <f t="shared" si="6"/>
        <v>7.1576334298717417E-2</v>
      </c>
      <c r="X43">
        <f t="shared" si="7"/>
        <v>5.3371948696731487E-2</v>
      </c>
      <c r="Y43">
        <f t="shared" si="8"/>
        <v>1.5721969383533305E-2</v>
      </c>
      <c r="Z43">
        <f t="shared" si="9"/>
        <v>2.8961522548613984E-2</v>
      </c>
      <c r="AA43">
        <f t="shared" si="10"/>
        <v>8.3160943318163011E-2</v>
      </c>
      <c r="AB43">
        <f t="shared" si="11"/>
        <v>0.28299544890359951</v>
      </c>
      <c r="AC43">
        <v>10.774724850071301</v>
      </c>
      <c r="AD43">
        <f>RANK(AC43,$AC$2:AC$305,0)</f>
        <v>258</v>
      </c>
      <c r="AE43">
        <f t="shared" si="12"/>
        <v>255</v>
      </c>
    </row>
    <row r="44" spans="1:31" x14ac:dyDescent="0.3">
      <c r="A44" s="5">
        <v>230</v>
      </c>
      <c r="B44" s="6" t="s">
        <v>244</v>
      </c>
      <c r="C44" s="7">
        <v>2402</v>
      </c>
      <c r="D44" s="7">
        <v>547</v>
      </c>
      <c r="E44" s="7">
        <v>1159</v>
      </c>
      <c r="F44" s="7">
        <v>208</v>
      </c>
      <c r="G44" s="7">
        <v>271</v>
      </c>
      <c r="H44" s="7">
        <v>75</v>
      </c>
      <c r="I44" s="7">
        <v>259</v>
      </c>
      <c r="J44" s="7">
        <v>518</v>
      </c>
      <c r="K44" s="7">
        <v>109</v>
      </c>
      <c r="L44" s="7">
        <v>54</v>
      </c>
      <c r="M44" s="7">
        <v>210</v>
      </c>
      <c r="N44" s="7">
        <v>148</v>
      </c>
      <c r="O44" s="8">
        <v>1420</v>
      </c>
      <c r="P44">
        <f>VLOOKUP(B44,Advanced_Table[],2,FALSE)</f>
        <v>19.399999999999999</v>
      </c>
      <c r="Q44">
        <f t="shared" si="0"/>
        <v>0.22772689425478768</v>
      </c>
      <c r="R44">
        <f t="shared" si="1"/>
        <v>0.48251457119067442</v>
      </c>
      <c r="S44">
        <f t="shared" si="2"/>
        <v>8.6594504579517076E-2</v>
      </c>
      <c r="T44">
        <f t="shared" si="3"/>
        <v>0.11282264779350541</v>
      </c>
      <c r="U44">
        <f t="shared" si="4"/>
        <v>3.1223980016652789E-2</v>
      </c>
      <c r="V44">
        <f t="shared" si="5"/>
        <v>0.10782681099084096</v>
      </c>
      <c r="W44">
        <f t="shared" si="6"/>
        <v>0.21565362198168192</v>
      </c>
      <c r="X44">
        <f t="shared" si="7"/>
        <v>4.537885095753539E-2</v>
      </c>
      <c r="Y44">
        <f t="shared" si="8"/>
        <v>2.2481265611990008E-2</v>
      </c>
      <c r="Z44">
        <f t="shared" si="9"/>
        <v>8.7427144046627811E-2</v>
      </c>
      <c r="AA44">
        <f t="shared" si="10"/>
        <v>6.1615320566194835E-2</v>
      </c>
      <c r="AB44">
        <f t="shared" si="11"/>
        <v>0.59117402164862609</v>
      </c>
      <c r="AC44">
        <v>19.958829647542693</v>
      </c>
      <c r="AD44">
        <f>RANK(AC44,$AC$2:AC$305,0)</f>
        <v>47</v>
      </c>
      <c r="AE44">
        <f t="shared" si="12"/>
        <v>51</v>
      </c>
    </row>
    <row r="45" spans="1:31" x14ac:dyDescent="0.3">
      <c r="A45" s="9">
        <v>346</v>
      </c>
      <c r="B45" s="10" t="s">
        <v>360</v>
      </c>
      <c r="C45" s="11">
        <v>2393</v>
      </c>
      <c r="D45" s="11">
        <v>506</v>
      </c>
      <c r="E45" s="11">
        <v>1148</v>
      </c>
      <c r="F45" s="11">
        <v>216</v>
      </c>
      <c r="G45" s="11">
        <v>258</v>
      </c>
      <c r="H45" s="11">
        <v>50</v>
      </c>
      <c r="I45" s="11">
        <v>411</v>
      </c>
      <c r="J45" s="11">
        <v>331</v>
      </c>
      <c r="K45" s="11">
        <v>80</v>
      </c>
      <c r="L45" s="11">
        <v>7</v>
      </c>
      <c r="M45" s="11">
        <v>174</v>
      </c>
      <c r="N45" s="11">
        <v>172</v>
      </c>
      <c r="O45" s="12">
        <v>1407</v>
      </c>
      <c r="P45">
        <f>VLOOKUP(B45,Advanced_Table[],2,FALSE)</f>
        <v>16.5</v>
      </c>
      <c r="Q45">
        <f t="shared" si="0"/>
        <v>0.2114500626828249</v>
      </c>
      <c r="R45">
        <f t="shared" si="1"/>
        <v>0.47973255328040115</v>
      </c>
      <c r="S45">
        <f t="shared" si="2"/>
        <v>9.0263267864605104E-2</v>
      </c>
      <c r="T45">
        <f t="shared" si="3"/>
        <v>0.10781445883827831</v>
      </c>
      <c r="U45">
        <f t="shared" si="4"/>
        <v>2.0894274968658588E-2</v>
      </c>
      <c r="V45">
        <f t="shared" si="5"/>
        <v>0.17175094024237358</v>
      </c>
      <c r="W45">
        <f t="shared" si="6"/>
        <v>0.13832010029251984</v>
      </c>
      <c r="X45">
        <f t="shared" si="7"/>
        <v>3.3430839949853741E-2</v>
      </c>
      <c r="Y45">
        <f t="shared" si="8"/>
        <v>2.9251984956122023E-3</v>
      </c>
      <c r="Z45">
        <f t="shared" si="9"/>
        <v>7.2712076890931884E-2</v>
      </c>
      <c r="AA45">
        <f t="shared" si="10"/>
        <v>7.1876305892185535E-2</v>
      </c>
      <c r="AB45">
        <f t="shared" si="11"/>
        <v>0.58796489761805271</v>
      </c>
      <c r="AC45">
        <v>16.914074400549669</v>
      </c>
      <c r="AD45">
        <f>RANK(AC45,$AC$2:AC$305,0)</f>
        <v>90</v>
      </c>
      <c r="AE45">
        <f t="shared" si="12"/>
        <v>97</v>
      </c>
    </row>
    <row r="46" spans="1:31" x14ac:dyDescent="0.3">
      <c r="A46" s="9">
        <v>417</v>
      </c>
      <c r="B46" s="10" t="s">
        <v>431</v>
      </c>
      <c r="C46" s="11">
        <v>2379</v>
      </c>
      <c r="D46" s="11">
        <v>452</v>
      </c>
      <c r="E46" s="11">
        <v>1027</v>
      </c>
      <c r="F46" s="11">
        <v>228</v>
      </c>
      <c r="G46" s="11">
        <v>255</v>
      </c>
      <c r="H46" s="11">
        <v>20</v>
      </c>
      <c r="I46" s="11">
        <v>166</v>
      </c>
      <c r="J46" s="11">
        <v>206</v>
      </c>
      <c r="K46" s="11">
        <v>32</v>
      </c>
      <c r="L46" s="11">
        <v>17</v>
      </c>
      <c r="M46" s="11">
        <v>101</v>
      </c>
      <c r="N46" s="11">
        <v>129</v>
      </c>
      <c r="O46" s="12">
        <v>1372</v>
      </c>
      <c r="P46">
        <f>VLOOKUP(B46,Advanced_Table[],2,FALSE)</f>
        <v>15.1</v>
      </c>
      <c r="Q46">
        <f t="shared" si="0"/>
        <v>0.18999579655317361</v>
      </c>
      <c r="R46">
        <f t="shared" si="1"/>
        <v>0.43169398907103823</v>
      </c>
      <c r="S46">
        <f t="shared" si="2"/>
        <v>9.5838587641866327E-2</v>
      </c>
      <c r="T46">
        <f t="shared" si="3"/>
        <v>0.10718789407313997</v>
      </c>
      <c r="U46">
        <f t="shared" si="4"/>
        <v>8.4068936527952921E-3</v>
      </c>
      <c r="V46">
        <f t="shared" si="5"/>
        <v>6.9777217318200926E-2</v>
      </c>
      <c r="W46">
        <f t="shared" si="6"/>
        <v>8.6591004623791504E-2</v>
      </c>
      <c r="X46">
        <f t="shared" si="7"/>
        <v>1.3451029844472467E-2</v>
      </c>
      <c r="Y46">
        <f t="shared" si="8"/>
        <v>7.1458596048759983E-3</v>
      </c>
      <c r="Z46">
        <f t="shared" si="9"/>
        <v>4.2454812946616224E-2</v>
      </c>
      <c r="AA46">
        <f t="shared" si="10"/>
        <v>5.4224464060529637E-2</v>
      </c>
      <c r="AB46">
        <f t="shared" si="11"/>
        <v>0.57671290458175706</v>
      </c>
      <c r="AC46">
        <v>15.507077486992754</v>
      </c>
      <c r="AD46">
        <f>RANK(AC46,$AC$2:AC$305,0)</f>
        <v>117</v>
      </c>
      <c r="AE46">
        <f t="shared" si="12"/>
        <v>127</v>
      </c>
    </row>
    <row r="47" spans="1:31" x14ac:dyDescent="0.3">
      <c r="A47" s="9">
        <v>334</v>
      </c>
      <c r="B47" s="10" t="s">
        <v>348</v>
      </c>
      <c r="C47" s="11">
        <v>2375</v>
      </c>
      <c r="D47" s="11">
        <v>571</v>
      </c>
      <c r="E47" s="11">
        <v>1243</v>
      </c>
      <c r="F47" s="11">
        <v>159</v>
      </c>
      <c r="G47" s="11">
        <v>192</v>
      </c>
      <c r="H47" s="11">
        <v>62</v>
      </c>
      <c r="I47" s="11">
        <v>220</v>
      </c>
      <c r="J47" s="11">
        <v>207</v>
      </c>
      <c r="K47" s="11">
        <v>55</v>
      </c>
      <c r="L47" s="11">
        <v>28</v>
      </c>
      <c r="M47" s="11">
        <v>106</v>
      </c>
      <c r="N47" s="11">
        <v>172</v>
      </c>
      <c r="O47" s="12">
        <v>1468</v>
      </c>
      <c r="P47">
        <f>VLOOKUP(B47,Advanced_Table[],2,FALSE)</f>
        <v>17</v>
      </c>
      <c r="Q47">
        <f t="shared" si="0"/>
        <v>0.24042105263157895</v>
      </c>
      <c r="R47">
        <f t="shared" si="1"/>
        <v>0.52336842105263159</v>
      </c>
      <c r="S47">
        <f t="shared" si="2"/>
        <v>6.694736842105263E-2</v>
      </c>
      <c r="T47">
        <f t="shared" si="3"/>
        <v>8.0842105263157896E-2</v>
      </c>
      <c r="U47">
        <f t="shared" si="4"/>
        <v>2.6105263157894736E-2</v>
      </c>
      <c r="V47">
        <f t="shared" si="5"/>
        <v>9.2631578947368426E-2</v>
      </c>
      <c r="W47">
        <f t="shared" si="6"/>
        <v>8.7157894736842101E-2</v>
      </c>
      <c r="X47">
        <f t="shared" si="7"/>
        <v>2.3157894736842106E-2</v>
      </c>
      <c r="Y47">
        <f t="shared" si="8"/>
        <v>1.1789473684210527E-2</v>
      </c>
      <c r="Z47">
        <f t="shared" si="9"/>
        <v>4.4631578947368418E-2</v>
      </c>
      <c r="AA47">
        <f t="shared" si="10"/>
        <v>7.2421052631578942E-2</v>
      </c>
      <c r="AB47">
        <f t="shared" si="11"/>
        <v>0.61810526315789471</v>
      </c>
      <c r="AC47">
        <v>16.43343776769926</v>
      </c>
      <c r="AD47">
        <f>RANK(AC47,$AC$2:AC$305,0)</f>
        <v>95</v>
      </c>
      <c r="AE47">
        <f t="shared" si="12"/>
        <v>90</v>
      </c>
    </row>
    <row r="48" spans="1:31" x14ac:dyDescent="0.3">
      <c r="A48" s="9">
        <v>18</v>
      </c>
      <c r="B48" s="10" t="s">
        <v>32</v>
      </c>
      <c r="C48" s="11">
        <v>2358</v>
      </c>
      <c r="D48" s="11">
        <v>721</v>
      </c>
      <c r="E48" s="11">
        <v>1247</v>
      </c>
      <c r="F48" s="11">
        <v>500</v>
      </c>
      <c r="G48" s="11">
        <v>686</v>
      </c>
      <c r="H48" s="11">
        <v>159</v>
      </c>
      <c r="I48" s="11">
        <v>739</v>
      </c>
      <c r="J48" s="11">
        <v>424</v>
      </c>
      <c r="K48" s="11">
        <v>92</v>
      </c>
      <c r="L48" s="11">
        <v>110</v>
      </c>
      <c r="M48" s="11">
        <v>268</v>
      </c>
      <c r="N48" s="11">
        <v>232</v>
      </c>
      <c r="O48" s="12">
        <v>1994</v>
      </c>
      <c r="P48">
        <f>VLOOKUP(B48,Advanced_Table[],2,FALSE)</f>
        <v>30.9</v>
      </c>
      <c r="Q48">
        <f t="shared" si="0"/>
        <v>0.30576759966072942</v>
      </c>
      <c r="R48">
        <f t="shared" si="1"/>
        <v>0.52883799830364719</v>
      </c>
      <c r="S48">
        <f t="shared" si="2"/>
        <v>0.21204410517387617</v>
      </c>
      <c r="T48">
        <f t="shared" si="3"/>
        <v>0.29092451229855809</v>
      </c>
      <c r="U48">
        <f t="shared" si="4"/>
        <v>6.7430025445292627E-2</v>
      </c>
      <c r="V48">
        <f t="shared" si="5"/>
        <v>0.31340118744698897</v>
      </c>
      <c r="W48">
        <f t="shared" si="6"/>
        <v>0.17981340118744699</v>
      </c>
      <c r="X48">
        <f t="shared" si="7"/>
        <v>3.9016115351993216E-2</v>
      </c>
      <c r="Y48">
        <f t="shared" si="8"/>
        <v>4.6649703138252757E-2</v>
      </c>
      <c r="Z48">
        <f t="shared" si="9"/>
        <v>0.11365564037319763</v>
      </c>
      <c r="AA48">
        <f t="shared" si="10"/>
        <v>9.8388464800678546E-2</v>
      </c>
      <c r="AB48">
        <f t="shared" si="11"/>
        <v>0.8456318914334181</v>
      </c>
      <c r="AC48">
        <v>31.143534667172705</v>
      </c>
      <c r="AD48">
        <f>RANK(AC48,$AC$2:AC$305,0)</f>
        <v>2</v>
      </c>
      <c r="AE48">
        <f t="shared" si="12"/>
        <v>1</v>
      </c>
    </row>
    <row r="49" spans="1:31" x14ac:dyDescent="0.3">
      <c r="A49" s="9">
        <v>36</v>
      </c>
      <c r="B49" s="10" t="s">
        <v>50</v>
      </c>
      <c r="C49" s="11">
        <v>2354</v>
      </c>
      <c r="D49" s="11">
        <v>253</v>
      </c>
      <c r="E49" s="11">
        <v>562</v>
      </c>
      <c r="F49" s="11">
        <v>77</v>
      </c>
      <c r="G49" s="11">
        <v>89</v>
      </c>
      <c r="H49" s="11">
        <v>71</v>
      </c>
      <c r="I49" s="11">
        <v>319</v>
      </c>
      <c r="J49" s="11">
        <v>247</v>
      </c>
      <c r="K49" s="11">
        <v>71</v>
      </c>
      <c r="L49" s="11">
        <v>43</v>
      </c>
      <c r="M49" s="11">
        <v>117</v>
      </c>
      <c r="N49" s="11">
        <v>140</v>
      </c>
      <c r="O49" s="12">
        <v>699</v>
      </c>
      <c r="P49">
        <f>VLOOKUP(B49,Advanced_Table[],2,FALSE)</f>
        <v>11.9</v>
      </c>
      <c r="Q49">
        <f t="shared" si="0"/>
        <v>0.10747663551401869</v>
      </c>
      <c r="R49">
        <f t="shared" si="1"/>
        <v>0.23874256584536957</v>
      </c>
      <c r="S49">
        <f t="shared" si="2"/>
        <v>3.2710280373831772E-2</v>
      </c>
      <c r="T49">
        <f t="shared" si="3"/>
        <v>3.7807986406117246E-2</v>
      </c>
      <c r="U49">
        <f t="shared" si="4"/>
        <v>3.0161427357689039E-2</v>
      </c>
      <c r="V49">
        <f t="shared" si="5"/>
        <v>0.13551401869158877</v>
      </c>
      <c r="W49">
        <f t="shared" si="6"/>
        <v>0.10492778249787596</v>
      </c>
      <c r="X49">
        <f t="shared" si="7"/>
        <v>3.0161427357689039E-2</v>
      </c>
      <c r="Y49">
        <f t="shared" si="8"/>
        <v>1.826677994902294E-2</v>
      </c>
      <c r="Z49">
        <f t="shared" si="9"/>
        <v>4.9702633814783348E-2</v>
      </c>
      <c r="AA49">
        <f t="shared" si="10"/>
        <v>5.9473237043330504E-2</v>
      </c>
      <c r="AB49">
        <f t="shared" si="11"/>
        <v>0.29694137638062873</v>
      </c>
      <c r="AC49">
        <v>11.752101985802852</v>
      </c>
      <c r="AD49">
        <f>RANK(AC49,$AC$2:AC$305,0)</f>
        <v>220</v>
      </c>
      <c r="AE49">
        <f t="shared" si="12"/>
        <v>214</v>
      </c>
    </row>
    <row r="50" spans="1:31" x14ac:dyDescent="0.3">
      <c r="A50" s="5">
        <v>23</v>
      </c>
      <c r="B50" s="6" t="s">
        <v>37</v>
      </c>
      <c r="C50" s="7">
        <v>2349</v>
      </c>
      <c r="D50" s="7">
        <v>294</v>
      </c>
      <c r="E50" s="7">
        <v>736</v>
      </c>
      <c r="F50" s="7">
        <v>130</v>
      </c>
      <c r="G50" s="7">
        <v>164</v>
      </c>
      <c r="H50" s="7">
        <v>50</v>
      </c>
      <c r="I50" s="7">
        <v>321</v>
      </c>
      <c r="J50" s="7">
        <v>252</v>
      </c>
      <c r="K50" s="7">
        <v>91</v>
      </c>
      <c r="L50" s="7">
        <v>21</v>
      </c>
      <c r="M50" s="7">
        <v>106</v>
      </c>
      <c r="N50" s="7">
        <v>130</v>
      </c>
      <c r="O50" s="8">
        <v>863</v>
      </c>
      <c r="P50">
        <f>VLOOKUP(B50,Advanced_Table[],2,FALSE)</f>
        <v>12</v>
      </c>
      <c r="Q50">
        <f t="shared" si="0"/>
        <v>0.1251596424010217</v>
      </c>
      <c r="R50">
        <f t="shared" si="1"/>
        <v>0.31332481907194548</v>
      </c>
      <c r="S50">
        <f t="shared" si="2"/>
        <v>5.5342699020859941E-2</v>
      </c>
      <c r="T50">
        <f t="shared" si="3"/>
        <v>6.9816943380161769E-2</v>
      </c>
      <c r="U50">
        <f t="shared" si="4"/>
        <v>2.1285653469561516E-2</v>
      </c>
      <c r="V50">
        <f t="shared" si="5"/>
        <v>0.13665389527458494</v>
      </c>
      <c r="W50">
        <f t="shared" si="6"/>
        <v>0.10727969348659004</v>
      </c>
      <c r="X50">
        <f t="shared" si="7"/>
        <v>3.8739889314601955E-2</v>
      </c>
      <c r="Y50">
        <f t="shared" si="8"/>
        <v>8.9399744572158362E-3</v>
      </c>
      <c r="Z50">
        <f t="shared" si="9"/>
        <v>4.5125585355470413E-2</v>
      </c>
      <c r="AA50">
        <f t="shared" si="10"/>
        <v>5.5342699020859941E-2</v>
      </c>
      <c r="AB50">
        <f t="shared" si="11"/>
        <v>0.36739037888463177</v>
      </c>
      <c r="AC50">
        <v>12.301894839991553</v>
      </c>
      <c r="AD50">
        <f>RANK(AC50,$AC$2:AC$305,0)</f>
        <v>201</v>
      </c>
      <c r="AE50">
        <f t="shared" si="12"/>
        <v>210</v>
      </c>
    </row>
    <row r="51" spans="1:31" x14ac:dyDescent="0.3">
      <c r="A51" s="9">
        <v>112</v>
      </c>
      <c r="B51" s="10" t="s">
        <v>126</v>
      </c>
      <c r="C51" s="11">
        <v>2342</v>
      </c>
      <c r="D51" s="11">
        <v>490</v>
      </c>
      <c r="E51" s="11">
        <v>1120</v>
      </c>
      <c r="F51" s="11">
        <v>343</v>
      </c>
      <c r="G51" s="11">
        <v>406</v>
      </c>
      <c r="H51" s="11">
        <v>40</v>
      </c>
      <c r="I51" s="11">
        <v>199</v>
      </c>
      <c r="J51" s="11">
        <v>449</v>
      </c>
      <c r="K51" s="11">
        <v>94</v>
      </c>
      <c r="L51" s="11">
        <v>22</v>
      </c>
      <c r="M51" s="11">
        <v>130</v>
      </c>
      <c r="N51" s="11">
        <v>123</v>
      </c>
      <c r="O51" s="12">
        <v>1478</v>
      </c>
      <c r="P51">
        <f>VLOOKUP(B51,Advanced_Table[],2,FALSE)</f>
        <v>21.4</v>
      </c>
      <c r="Q51">
        <f t="shared" si="0"/>
        <v>0.20922288642186165</v>
      </c>
      <c r="R51">
        <f t="shared" si="1"/>
        <v>0.47822374039282667</v>
      </c>
      <c r="S51">
        <f t="shared" si="2"/>
        <v>0.14645602049530315</v>
      </c>
      <c r="T51">
        <f t="shared" si="3"/>
        <v>0.17335610589239966</v>
      </c>
      <c r="U51">
        <f t="shared" si="4"/>
        <v>1.7079419299743808E-2</v>
      </c>
      <c r="V51">
        <f t="shared" si="5"/>
        <v>8.4970111016225452E-2</v>
      </c>
      <c r="W51">
        <f t="shared" si="6"/>
        <v>0.19171648163962426</v>
      </c>
      <c r="X51">
        <f t="shared" si="7"/>
        <v>4.0136635354397952E-2</v>
      </c>
      <c r="Y51">
        <f t="shared" si="8"/>
        <v>9.3936806148590939E-3</v>
      </c>
      <c r="Z51">
        <f t="shared" si="9"/>
        <v>5.5508112724167377E-2</v>
      </c>
      <c r="AA51">
        <f t="shared" si="10"/>
        <v>5.2519214346712209E-2</v>
      </c>
      <c r="AB51">
        <f t="shared" si="11"/>
        <v>0.63108454312553375</v>
      </c>
      <c r="AC51">
        <v>20.668441064683353</v>
      </c>
      <c r="AD51">
        <f>RANK(AC51,$AC$2:AC$305,0)</f>
        <v>39</v>
      </c>
      <c r="AE51">
        <f t="shared" si="12"/>
        <v>31</v>
      </c>
    </row>
    <row r="52" spans="1:31" x14ac:dyDescent="0.3">
      <c r="A52" s="9">
        <v>124</v>
      </c>
      <c r="B52" s="10" t="s">
        <v>138</v>
      </c>
      <c r="C52" s="11">
        <v>2331</v>
      </c>
      <c r="D52" s="11">
        <v>632</v>
      </c>
      <c r="E52" s="11">
        <v>1340</v>
      </c>
      <c r="F52" s="11">
        <v>263</v>
      </c>
      <c r="G52" s="11">
        <v>287</v>
      </c>
      <c r="H52" s="11">
        <v>45</v>
      </c>
      <c r="I52" s="11">
        <v>324</v>
      </c>
      <c r="J52" s="11">
        <v>361</v>
      </c>
      <c r="K52" s="11">
        <v>92</v>
      </c>
      <c r="L52" s="11">
        <v>25</v>
      </c>
      <c r="M52" s="11">
        <v>192</v>
      </c>
      <c r="N52" s="11">
        <v>166</v>
      </c>
      <c r="O52" s="12">
        <v>1881</v>
      </c>
      <c r="P52">
        <f>VLOOKUP(B52,Advanced_Table[],2,FALSE)</f>
        <v>24.4</v>
      </c>
      <c r="Q52">
        <f t="shared" si="0"/>
        <v>0.27112827112827115</v>
      </c>
      <c r="R52">
        <f t="shared" si="1"/>
        <v>0.57486057486057485</v>
      </c>
      <c r="S52">
        <f t="shared" si="2"/>
        <v>0.11282711282711283</v>
      </c>
      <c r="T52">
        <f t="shared" si="3"/>
        <v>0.12312312312312312</v>
      </c>
      <c r="U52">
        <f t="shared" si="4"/>
        <v>1.9305019305019305E-2</v>
      </c>
      <c r="V52">
        <f t="shared" si="5"/>
        <v>0.138996138996139</v>
      </c>
      <c r="W52">
        <f t="shared" si="6"/>
        <v>0.15486915486915487</v>
      </c>
      <c r="X52">
        <f t="shared" si="7"/>
        <v>3.9468039468039465E-2</v>
      </c>
      <c r="Y52">
        <f t="shared" si="8"/>
        <v>1.0725010725010725E-2</v>
      </c>
      <c r="Z52">
        <f t="shared" si="9"/>
        <v>8.2368082368082365E-2</v>
      </c>
      <c r="AA52">
        <f t="shared" si="10"/>
        <v>7.1214071214071209E-2</v>
      </c>
      <c r="AB52">
        <f t="shared" si="11"/>
        <v>0.806949806949807</v>
      </c>
      <c r="AC52">
        <v>24.520358459630682</v>
      </c>
      <c r="AD52">
        <f>RANK(AC52,$AC$2:AC$305,0)</f>
        <v>12</v>
      </c>
      <c r="AE52">
        <f t="shared" si="12"/>
        <v>11</v>
      </c>
    </row>
    <row r="53" spans="1:31" x14ac:dyDescent="0.3">
      <c r="A53" s="5">
        <v>310</v>
      </c>
      <c r="B53" s="6" t="s">
        <v>324</v>
      </c>
      <c r="C53" s="7">
        <v>2322</v>
      </c>
      <c r="D53" s="7">
        <v>355</v>
      </c>
      <c r="E53" s="7">
        <v>786</v>
      </c>
      <c r="F53" s="7">
        <v>112</v>
      </c>
      <c r="G53" s="7">
        <v>133</v>
      </c>
      <c r="H53" s="7">
        <v>33</v>
      </c>
      <c r="I53" s="7">
        <v>363</v>
      </c>
      <c r="J53" s="7">
        <v>98</v>
      </c>
      <c r="K53" s="7">
        <v>51</v>
      </c>
      <c r="L53" s="7">
        <v>179</v>
      </c>
      <c r="M53" s="7">
        <v>82</v>
      </c>
      <c r="N53" s="7">
        <v>189</v>
      </c>
      <c r="O53" s="8">
        <v>1009</v>
      </c>
      <c r="P53">
        <f>VLOOKUP(B53,Advanced_Table[],2,FALSE)</f>
        <v>14.6</v>
      </c>
      <c r="Q53">
        <f t="shared" si="0"/>
        <v>0.15288544358311801</v>
      </c>
      <c r="R53">
        <f t="shared" si="1"/>
        <v>0.33850129198966411</v>
      </c>
      <c r="S53">
        <f t="shared" si="2"/>
        <v>4.8234280792420328E-2</v>
      </c>
      <c r="T53">
        <f t="shared" si="3"/>
        <v>5.7278208440999137E-2</v>
      </c>
      <c r="U53">
        <f t="shared" si="4"/>
        <v>1.4211886304909561E-2</v>
      </c>
      <c r="V53">
        <f t="shared" si="5"/>
        <v>0.15633074935400518</v>
      </c>
      <c r="W53">
        <f t="shared" si="6"/>
        <v>4.2204995693367789E-2</v>
      </c>
      <c r="X53">
        <f t="shared" si="7"/>
        <v>2.1963824289405683E-2</v>
      </c>
      <c r="Y53">
        <f t="shared" si="8"/>
        <v>7.708871662360034E-2</v>
      </c>
      <c r="Z53">
        <f t="shared" si="9"/>
        <v>3.5314384151593457E-2</v>
      </c>
      <c r="AA53">
        <f t="shared" si="10"/>
        <v>8.1395348837209308E-2</v>
      </c>
      <c r="AB53">
        <f t="shared" si="11"/>
        <v>0.43453919035314387</v>
      </c>
      <c r="AC53">
        <v>14.810326573971722</v>
      </c>
      <c r="AD53">
        <f>RANK(AC53,$AC$2:AC$305,0)</f>
        <v>130</v>
      </c>
      <c r="AE53">
        <f t="shared" si="12"/>
        <v>133</v>
      </c>
    </row>
    <row r="54" spans="1:31" x14ac:dyDescent="0.3">
      <c r="A54" s="9">
        <v>142</v>
      </c>
      <c r="B54" s="10" t="s">
        <v>156</v>
      </c>
      <c r="C54" s="11">
        <v>2318</v>
      </c>
      <c r="D54" s="11">
        <v>506</v>
      </c>
      <c r="E54" s="11">
        <v>1186</v>
      </c>
      <c r="F54" s="11">
        <v>346</v>
      </c>
      <c r="G54" s="11">
        <v>485</v>
      </c>
      <c r="H54" s="11">
        <v>86</v>
      </c>
      <c r="I54" s="11">
        <v>477</v>
      </c>
      <c r="J54" s="11">
        <v>429</v>
      </c>
      <c r="K54" s="11">
        <v>77</v>
      </c>
      <c r="L54" s="11">
        <v>25</v>
      </c>
      <c r="M54" s="11">
        <v>247</v>
      </c>
      <c r="N54" s="11">
        <v>137</v>
      </c>
      <c r="O54" s="12">
        <v>1526</v>
      </c>
      <c r="P54">
        <f>VLOOKUP(B54,Advanced_Table[],2,FALSE)</f>
        <v>19.600000000000001</v>
      </c>
      <c r="Q54">
        <f t="shared" si="0"/>
        <v>0.21829163071613461</v>
      </c>
      <c r="R54">
        <f t="shared" si="1"/>
        <v>0.51164797238999138</v>
      </c>
      <c r="S54">
        <f t="shared" si="2"/>
        <v>0.14926660914581535</v>
      </c>
      <c r="T54">
        <f t="shared" si="3"/>
        <v>0.2092320966350302</v>
      </c>
      <c r="U54">
        <f t="shared" si="4"/>
        <v>3.7100949094046591E-2</v>
      </c>
      <c r="V54">
        <f t="shared" si="5"/>
        <v>0.20578084555651424</v>
      </c>
      <c r="W54">
        <f t="shared" si="6"/>
        <v>0.18507333908541845</v>
      </c>
      <c r="X54">
        <f t="shared" si="7"/>
        <v>3.3218291630716136E-2</v>
      </c>
      <c r="Y54">
        <f t="shared" si="8"/>
        <v>1.0785159620362382E-2</v>
      </c>
      <c r="Z54">
        <f t="shared" si="9"/>
        <v>0.10655737704918032</v>
      </c>
      <c r="AA54">
        <f t="shared" si="10"/>
        <v>5.910267471958585E-2</v>
      </c>
      <c r="AB54">
        <f t="shared" si="11"/>
        <v>0.65832614322691974</v>
      </c>
      <c r="AC54">
        <v>19.204258443850865</v>
      </c>
      <c r="AD54">
        <f>RANK(AC54,$AC$2:AC$305,0)</f>
        <v>54</v>
      </c>
      <c r="AE54">
        <f t="shared" si="12"/>
        <v>48</v>
      </c>
    </row>
    <row r="55" spans="1:31" x14ac:dyDescent="0.3">
      <c r="A55" s="9">
        <v>291</v>
      </c>
      <c r="B55" s="10" t="s">
        <v>305</v>
      </c>
      <c r="C55" s="11">
        <v>2314</v>
      </c>
      <c r="D55" s="11">
        <v>496</v>
      </c>
      <c r="E55" s="11">
        <v>1087</v>
      </c>
      <c r="F55" s="11">
        <v>188</v>
      </c>
      <c r="G55" s="11">
        <v>250</v>
      </c>
      <c r="H55" s="11">
        <v>60</v>
      </c>
      <c r="I55" s="11">
        <v>322</v>
      </c>
      <c r="J55" s="11">
        <v>178</v>
      </c>
      <c r="K55" s="11">
        <v>41</v>
      </c>
      <c r="L55" s="11">
        <v>26</v>
      </c>
      <c r="M55" s="11">
        <v>133</v>
      </c>
      <c r="N55" s="11">
        <v>170</v>
      </c>
      <c r="O55" s="12">
        <v>1308</v>
      </c>
      <c r="P55">
        <f>VLOOKUP(B55,Advanced_Table[],2,FALSE)</f>
        <v>14</v>
      </c>
      <c r="Q55">
        <f t="shared" si="0"/>
        <v>0.21434745030250649</v>
      </c>
      <c r="R55">
        <f t="shared" si="1"/>
        <v>0.4697493517718237</v>
      </c>
      <c r="S55">
        <f t="shared" si="2"/>
        <v>8.1244598098530685E-2</v>
      </c>
      <c r="T55">
        <f t="shared" si="3"/>
        <v>0.10803802938634399</v>
      </c>
      <c r="U55">
        <f t="shared" si="4"/>
        <v>2.5929127052722559E-2</v>
      </c>
      <c r="V55">
        <f t="shared" si="5"/>
        <v>0.13915298184961106</v>
      </c>
      <c r="W55">
        <f t="shared" si="6"/>
        <v>7.6923076923076927E-2</v>
      </c>
      <c r="X55">
        <f t="shared" si="7"/>
        <v>1.7718236819360415E-2</v>
      </c>
      <c r="Y55">
        <f t="shared" si="8"/>
        <v>1.1235955056179775E-2</v>
      </c>
      <c r="Z55">
        <f t="shared" si="9"/>
        <v>5.7476231633535005E-2</v>
      </c>
      <c r="AA55">
        <f t="shared" si="10"/>
        <v>7.3465859982713919E-2</v>
      </c>
      <c r="AB55">
        <f t="shared" si="11"/>
        <v>0.56525496974935174</v>
      </c>
      <c r="AC55">
        <v>14.46141684956239</v>
      </c>
      <c r="AD55">
        <f>RANK(AC55,$AC$2:AC$305,0)</f>
        <v>135</v>
      </c>
      <c r="AE55">
        <f t="shared" si="12"/>
        <v>140</v>
      </c>
    </row>
    <row r="56" spans="1:31" x14ac:dyDescent="0.3">
      <c r="A56" s="9">
        <v>439</v>
      </c>
      <c r="B56" s="10" t="s">
        <v>453</v>
      </c>
      <c r="C56" s="11">
        <v>2314</v>
      </c>
      <c r="D56" s="11">
        <v>457</v>
      </c>
      <c r="E56" s="11">
        <v>1104</v>
      </c>
      <c r="F56" s="11">
        <v>186</v>
      </c>
      <c r="G56" s="11">
        <v>227</v>
      </c>
      <c r="H56" s="11">
        <v>38</v>
      </c>
      <c r="I56" s="11">
        <v>246</v>
      </c>
      <c r="J56" s="11">
        <v>323</v>
      </c>
      <c r="K56" s="11">
        <v>65</v>
      </c>
      <c r="L56" s="11">
        <v>12</v>
      </c>
      <c r="M56" s="11">
        <v>172</v>
      </c>
      <c r="N56" s="11">
        <v>189</v>
      </c>
      <c r="O56" s="12">
        <v>1224</v>
      </c>
      <c r="P56">
        <f>VLOOKUP(B56,Advanced_Table[],2,FALSE)</f>
        <v>12.7</v>
      </c>
      <c r="Q56">
        <f t="shared" si="0"/>
        <v>0.19749351771823681</v>
      </c>
      <c r="R56">
        <f t="shared" si="1"/>
        <v>0.47709593777009507</v>
      </c>
      <c r="S56">
        <f t="shared" si="2"/>
        <v>8.0380293863439936E-2</v>
      </c>
      <c r="T56">
        <f t="shared" si="3"/>
        <v>9.8098530682800347E-2</v>
      </c>
      <c r="U56">
        <f t="shared" si="4"/>
        <v>1.6421780466724288E-2</v>
      </c>
      <c r="V56">
        <f t="shared" si="5"/>
        <v>0.10630942091616249</v>
      </c>
      <c r="W56">
        <f t="shared" si="6"/>
        <v>0.13958513396715644</v>
      </c>
      <c r="X56">
        <f t="shared" si="7"/>
        <v>2.8089887640449437E-2</v>
      </c>
      <c r="Y56">
        <f t="shared" si="8"/>
        <v>5.1858254105445114E-3</v>
      </c>
      <c r="Z56">
        <f t="shared" si="9"/>
        <v>7.4330164217804667E-2</v>
      </c>
      <c r="AA56">
        <f t="shared" si="10"/>
        <v>8.1676750216076052E-2</v>
      </c>
      <c r="AB56">
        <f t="shared" si="11"/>
        <v>0.52895419187554016</v>
      </c>
      <c r="AC56">
        <v>12.86294303064021</v>
      </c>
      <c r="AD56">
        <f>RANK(AC56,$AC$2:AC$305,0)</f>
        <v>184</v>
      </c>
      <c r="AE56">
        <f t="shared" si="12"/>
        <v>188</v>
      </c>
    </row>
    <row r="57" spans="1:31" x14ac:dyDescent="0.3">
      <c r="A57" s="5">
        <v>169</v>
      </c>
      <c r="B57" s="6" t="s">
        <v>183</v>
      </c>
      <c r="C57" s="7">
        <v>2293</v>
      </c>
      <c r="D57" s="7">
        <v>361</v>
      </c>
      <c r="E57" s="7">
        <v>791</v>
      </c>
      <c r="F57" s="7">
        <v>69</v>
      </c>
      <c r="G57" s="7">
        <v>78</v>
      </c>
      <c r="H57" s="7">
        <v>18</v>
      </c>
      <c r="I57" s="7">
        <v>221</v>
      </c>
      <c r="J57" s="7">
        <v>175</v>
      </c>
      <c r="K57" s="7">
        <v>45</v>
      </c>
      <c r="L57" s="7">
        <v>4</v>
      </c>
      <c r="M57" s="7">
        <v>80</v>
      </c>
      <c r="N57" s="7">
        <v>159</v>
      </c>
      <c r="O57" s="8">
        <v>967</v>
      </c>
      <c r="P57">
        <f>VLOOKUP(B57,Advanced_Table[],2,FALSE)</f>
        <v>12</v>
      </c>
      <c r="Q57">
        <f t="shared" si="0"/>
        <v>0.15743567378979503</v>
      </c>
      <c r="R57">
        <f t="shared" si="1"/>
        <v>0.34496293065852596</v>
      </c>
      <c r="S57">
        <f t="shared" si="2"/>
        <v>3.0091583078935891E-2</v>
      </c>
      <c r="T57">
        <f t="shared" si="3"/>
        <v>3.4016572176188399E-2</v>
      </c>
      <c r="U57">
        <f t="shared" si="4"/>
        <v>7.849978194505015E-3</v>
      </c>
      <c r="V57">
        <f t="shared" si="5"/>
        <v>9.6380287832533801E-2</v>
      </c>
      <c r="W57">
        <f t="shared" si="6"/>
        <v>7.631923244657654E-2</v>
      </c>
      <c r="X57">
        <f t="shared" si="7"/>
        <v>1.9624945486262538E-2</v>
      </c>
      <c r="Y57">
        <f t="shared" si="8"/>
        <v>1.7444395987788923E-3</v>
      </c>
      <c r="Z57">
        <f t="shared" si="9"/>
        <v>3.4888791975577843E-2</v>
      </c>
      <c r="AA57">
        <f t="shared" si="10"/>
        <v>6.9341474051460975E-2</v>
      </c>
      <c r="AB57">
        <f t="shared" si="11"/>
        <v>0.4217182730047972</v>
      </c>
      <c r="AC57">
        <v>11.619190654331229</v>
      </c>
      <c r="AD57">
        <f>RANK(AC57,$AC$2:AC$305,0)</f>
        <v>225</v>
      </c>
      <c r="AE57">
        <f t="shared" si="12"/>
        <v>210</v>
      </c>
    </row>
    <row r="58" spans="1:31" x14ac:dyDescent="0.3">
      <c r="A58" s="5">
        <v>211</v>
      </c>
      <c r="B58" s="6" t="s">
        <v>225</v>
      </c>
      <c r="C58" s="7">
        <v>2293</v>
      </c>
      <c r="D58" s="7">
        <v>374</v>
      </c>
      <c r="E58" s="7">
        <v>748</v>
      </c>
      <c r="F58" s="7">
        <v>110</v>
      </c>
      <c r="G58" s="7">
        <v>133</v>
      </c>
      <c r="H58" s="7">
        <v>52</v>
      </c>
      <c r="I58" s="7">
        <v>239</v>
      </c>
      <c r="J58" s="7">
        <v>181</v>
      </c>
      <c r="K58" s="7">
        <v>38</v>
      </c>
      <c r="L58" s="7">
        <v>17</v>
      </c>
      <c r="M58" s="7">
        <v>121</v>
      </c>
      <c r="N58" s="7">
        <v>182</v>
      </c>
      <c r="O58" s="8">
        <v>1041</v>
      </c>
      <c r="P58">
        <f>VLOOKUP(B58,Advanced_Table[],2,FALSE)</f>
        <v>13.5</v>
      </c>
      <c r="Q58">
        <f t="shared" si="0"/>
        <v>0.16310510248582644</v>
      </c>
      <c r="R58">
        <f t="shared" si="1"/>
        <v>0.32621020497165287</v>
      </c>
      <c r="S58">
        <f t="shared" si="2"/>
        <v>4.7972088966419538E-2</v>
      </c>
      <c r="T58">
        <f t="shared" si="3"/>
        <v>5.8002616659398168E-2</v>
      </c>
      <c r="U58">
        <f t="shared" si="4"/>
        <v>2.2677714784125599E-2</v>
      </c>
      <c r="V58">
        <f t="shared" si="5"/>
        <v>0.10423026602703882</v>
      </c>
      <c r="W58">
        <f t="shared" si="6"/>
        <v>7.8935891844744879E-2</v>
      </c>
      <c r="X58">
        <f t="shared" si="7"/>
        <v>1.6572176188399478E-2</v>
      </c>
      <c r="Y58">
        <f t="shared" si="8"/>
        <v>7.4138682948102922E-3</v>
      </c>
      <c r="Z58">
        <f t="shared" si="9"/>
        <v>5.276929786306149E-2</v>
      </c>
      <c r="AA58">
        <f t="shared" si="10"/>
        <v>7.9372001744439605E-2</v>
      </c>
      <c r="AB58">
        <f t="shared" si="11"/>
        <v>0.45399040558220671</v>
      </c>
      <c r="AC58">
        <v>13.453969445538831</v>
      </c>
      <c r="AD58">
        <f>RANK(AC58,$AC$2:AC$305,0)</f>
        <v>160</v>
      </c>
      <c r="AE58">
        <f t="shared" si="12"/>
        <v>153</v>
      </c>
    </row>
    <row r="59" spans="1:31" x14ac:dyDescent="0.3">
      <c r="A59" s="5">
        <v>13</v>
      </c>
      <c r="B59" s="6" t="s">
        <v>27</v>
      </c>
      <c r="C59" s="7">
        <v>2292</v>
      </c>
      <c r="D59" s="7">
        <v>257</v>
      </c>
      <c r="E59" s="7">
        <v>593</v>
      </c>
      <c r="F59" s="7">
        <v>150</v>
      </c>
      <c r="G59" s="7">
        <v>173</v>
      </c>
      <c r="H59" s="7">
        <v>112</v>
      </c>
      <c r="I59" s="7">
        <v>498</v>
      </c>
      <c r="J59" s="7">
        <v>104</v>
      </c>
      <c r="K59" s="7">
        <v>68</v>
      </c>
      <c r="L59" s="7">
        <v>33</v>
      </c>
      <c r="M59" s="7">
        <v>72</v>
      </c>
      <c r="N59" s="7">
        <v>143</v>
      </c>
      <c r="O59" s="8">
        <v>760</v>
      </c>
      <c r="P59">
        <f>VLOOKUP(B59,Advanced_Table[],2,FALSE)</f>
        <v>13.2</v>
      </c>
      <c r="Q59">
        <f t="shared" si="0"/>
        <v>0.11212914485165794</v>
      </c>
      <c r="R59">
        <f t="shared" si="1"/>
        <v>0.25872600349040142</v>
      </c>
      <c r="S59">
        <f t="shared" si="2"/>
        <v>6.5445026178010471E-2</v>
      </c>
      <c r="T59">
        <f t="shared" si="3"/>
        <v>7.5479930191972078E-2</v>
      </c>
      <c r="U59">
        <f t="shared" si="4"/>
        <v>4.8865619546247817E-2</v>
      </c>
      <c r="V59">
        <f t="shared" si="5"/>
        <v>0.21727748691099477</v>
      </c>
      <c r="W59">
        <f t="shared" si="6"/>
        <v>4.5375218150087257E-2</v>
      </c>
      <c r="X59">
        <f t="shared" si="7"/>
        <v>2.9668411867364748E-2</v>
      </c>
      <c r="Y59">
        <f t="shared" si="8"/>
        <v>1.4397905759162303E-2</v>
      </c>
      <c r="Z59">
        <f t="shared" si="9"/>
        <v>3.1413612565445025E-2</v>
      </c>
      <c r="AA59">
        <f t="shared" si="10"/>
        <v>6.2390924956369984E-2</v>
      </c>
      <c r="AB59">
        <f t="shared" si="11"/>
        <v>0.33158813263525305</v>
      </c>
      <c r="AC59">
        <v>13.111618048766413</v>
      </c>
      <c r="AD59">
        <f>RANK(AC59,$AC$2:AC$305,0)</f>
        <v>173</v>
      </c>
      <c r="AE59">
        <f t="shared" si="12"/>
        <v>167</v>
      </c>
    </row>
    <row r="60" spans="1:31" x14ac:dyDescent="0.3">
      <c r="A60" s="9">
        <v>257</v>
      </c>
      <c r="B60" s="10" t="s">
        <v>271</v>
      </c>
      <c r="C60" s="11">
        <v>2289</v>
      </c>
      <c r="D60" s="11">
        <v>441</v>
      </c>
      <c r="E60" s="11">
        <v>1047</v>
      </c>
      <c r="F60" s="11">
        <v>204</v>
      </c>
      <c r="G60" s="11">
        <v>236</v>
      </c>
      <c r="H60" s="11">
        <v>45</v>
      </c>
      <c r="I60" s="11">
        <v>171</v>
      </c>
      <c r="J60" s="11">
        <v>344</v>
      </c>
      <c r="K60" s="11">
        <v>55</v>
      </c>
      <c r="L60" s="11">
        <v>9</v>
      </c>
      <c r="M60" s="11">
        <v>148</v>
      </c>
      <c r="N60" s="11">
        <v>208</v>
      </c>
      <c r="O60" s="12">
        <v>1260</v>
      </c>
      <c r="P60">
        <f>VLOOKUP(B60,Advanced_Table[],2,FALSE)</f>
        <v>15.2</v>
      </c>
      <c r="Q60">
        <f t="shared" si="0"/>
        <v>0.19266055045871561</v>
      </c>
      <c r="R60">
        <f t="shared" si="1"/>
        <v>0.45740498034076016</v>
      </c>
      <c r="S60">
        <f t="shared" si="2"/>
        <v>8.9121887287024901E-2</v>
      </c>
      <c r="T60">
        <f t="shared" si="3"/>
        <v>0.10310179117518567</v>
      </c>
      <c r="U60">
        <f t="shared" si="4"/>
        <v>1.9659239842726082E-2</v>
      </c>
      <c r="V60">
        <f t="shared" si="5"/>
        <v>7.4705111402359109E-2</v>
      </c>
      <c r="W60">
        <f t="shared" si="6"/>
        <v>0.15028396679772826</v>
      </c>
      <c r="X60">
        <f t="shared" si="7"/>
        <v>2.4027959807776323E-2</v>
      </c>
      <c r="Y60">
        <f t="shared" si="8"/>
        <v>3.9318479685452159E-3</v>
      </c>
      <c r="Z60">
        <f t="shared" si="9"/>
        <v>6.4657055482743558E-2</v>
      </c>
      <c r="AA60">
        <f t="shared" si="10"/>
        <v>9.0869375273044992E-2</v>
      </c>
      <c r="AB60">
        <f t="shared" si="11"/>
        <v>0.55045871559633031</v>
      </c>
      <c r="AC60">
        <v>14.566414674673002</v>
      </c>
      <c r="AD60">
        <f>RANK(AC60,$AC$2:AC$305,0)</f>
        <v>132</v>
      </c>
      <c r="AE60">
        <f t="shared" si="12"/>
        <v>123</v>
      </c>
    </row>
    <row r="61" spans="1:31" x14ac:dyDescent="0.3">
      <c r="A61" s="9">
        <v>54</v>
      </c>
      <c r="B61" s="10" t="s">
        <v>68</v>
      </c>
      <c r="C61" s="11">
        <v>2272</v>
      </c>
      <c r="D61" s="11">
        <v>470</v>
      </c>
      <c r="E61" s="11">
        <v>971</v>
      </c>
      <c r="F61" s="11">
        <v>177</v>
      </c>
      <c r="G61" s="11">
        <v>236</v>
      </c>
      <c r="H61" s="11">
        <v>82</v>
      </c>
      <c r="I61" s="11">
        <v>280</v>
      </c>
      <c r="J61" s="11">
        <v>430</v>
      </c>
      <c r="K61" s="11">
        <v>116</v>
      </c>
      <c r="L61" s="11">
        <v>29</v>
      </c>
      <c r="M61" s="11">
        <v>165</v>
      </c>
      <c r="N61" s="11">
        <v>156</v>
      </c>
      <c r="O61" s="12">
        <v>1241</v>
      </c>
      <c r="P61">
        <f>VLOOKUP(B61,Advanced_Table[],2,FALSE)</f>
        <v>19.3</v>
      </c>
      <c r="Q61">
        <f t="shared" si="0"/>
        <v>0.20686619718309859</v>
      </c>
      <c r="R61">
        <f t="shared" si="1"/>
        <v>0.42737676056338031</v>
      </c>
      <c r="S61">
        <f t="shared" si="2"/>
        <v>7.7904929577464782E-2</v>
      </c>
      <c r="T61">
        <f t="shared" si="3"/>
        <v>0.10387323943661972</v>
      </c>
      <c r="U61">
        <f t="shared" si="4"/>
        <v>3.6091549295774648E-2</v>
      </c>
      <c r="V61">
        <f t="shared" si="5"/>
        <v>0.12323943661971831</v>
      </c>
      <c r="W61">
        <f t="shared" si="6"/>
        <v>0.18926056338028169</v>
      </c>
      <c r="X61">
        <f t="shared" si="7"/>
        <v>5.1056338028169015E-2</v>
      </c>
      <c r="Y61">
        <f t="shared" si="8"/>
        <v>1.2764084507042254E-2</v>
      </c>
      <c r="Z61">
        <f t="shared" si="9"/>
        <v>7.2623239436619719E-2</v>
      </c>
      <c r="AA61">
        <f t="shared" si="10"/>
        <v>6.8661971830985921E-2</v>
      </c>
      <c r="AB61">
        <f t="shared" si="11"/>
        <v>0.54621478873239437</v>
      </c>
      <c r="AC61">
        <v>19.588599167901336</v>
      </c>
      <c r="AD61">
        <f>RANK(AC61,$AC$2:AC$305,0)</f>
        <v>48</v>
      </c>
      <c r="AE61">
        <f t="shared" si="12"/>
        <v>54</v>
      </c>
    </row>
    <row r="62" spans="1:31" x14ac:dyDescent="0.3">
      <c r="A62" s="9">
        <v>24</v>
      </c>
      <c r="B62" s="10" t="s">
        <v>38</v>
      </c>
      <c r="C62" s="11">
        <v>2269</v>
      </c>
      <c r="D62" s="11">
        <v>318</v>
      </c>
      <c r="E62" s="11">
        <v>677</v>
      </c>
      <c r="F62" s="11">
        <v>181</v>
      </c>
      <c r="G62" s="11">
        <v>209</v>
      </c>
      <c r="H62" s="11">
        <v>41</v>
      </c>
      <c r="I62" s="11">
        <v>162</v>
      </c>
      <c r="J62" s="11">
        <v>426</v>
      </c>
      <c r="K62" s="11">
        <v>52</v>
      </c>
      <c r="L62" s="11">
        <v>4</v>
      </c>
      <c r="M62" s="11">
        <v>128</v>
      </c>
      <c r="N62" s="11">
        <v>115</v>
      </c>
      <c r="O62" s="12">
        <v>948</v>
      </c>
      <c r="P62">
        <f>VLOOKUP(B62,Advanced_Table[],2,FALSE)</f>
        <v>15.7</v>
      </c>
      <c r="Q62">
        <f t="shared" si="0"/>
        <v>0.14014984574702513</v>
      </c>
      <c r="R62">
        <f t="shared" si="1"/>
        <v>0.29836932569413838</v>
      </c>
      <c r="S62">
        <f t="shared" si="2"/>
        <v>7.9770824151608632E-2</v>
      </c>
      <c r="T62">
        <f t="shared" si="3"/>
        <v>9.2111062141912739E-2</v>
      </c>
      <c r="U62">
        <f t="shared" si="4"/>
        <v>1.8069634200088145E-2</v>
      </c>
      <c r="V62">
        <f t="shared" si="5"/>
        <v>7.1397091229616572E-2</v>
      </c>
      <c r="W62">
        <f t="shared" si="6"/>
        <v>0.18774790656676951</v>
      </c>
      <c r="X62">
        <f t="shared" si="7"/>
        <v>2.2917584839136182E-2</v>
      </c>
      <c r="Y62">
        <f t="shared" si="8"/>
        <v>1.7628911414720142E-3</v>
      </c>
      <c r="Z62">
        <f t="shared" si="9"/>
        <v>5.6412516527104453E-2</v>
      </c>
      <c r="AA62">
        <f t="shared" si="10"/>
        <v>5.0683120317320404E-2</v>
      </c>
      <c r="AB62">
        <f t="shared" si="11"/>
        <v>0.41780520052886733</v>
      </c>
      <c r="AC62">
        <v>15.415005271735801</v>
      </c>
      <c r="AD62">
        <f>RANK(AC62,$AC$2:AC$305,0)</f>
        <v>119</v>
      </c>
      <c r="AE62">
        <f t="shared" si="12"/>
        <v>114</v>
      </c>
    </row>
    <row r="63" spans="1:31" x14ac:dyDescent="0.3">
      <c r="A63" s="9">
        <v>293</v>
      </c>
      <c r="B63" s="10" t="s">
        <v>307</v>
      </c>
      <c r="C63" s="11">
        <v>2250</v>
      </c>
      <c r="D63" s="11">
        <v>431</v>
      </c>
      <c r="E63" s="11">
        <v>979</v>
      </c>
      <c r="F63" s="11">
        <v>231</v>
      </c>
      <c r="G63" s="11">
        <v>260</v>
      </c>
      <c r="H63" s="11">
        <v>65</v>
      </c>
      <c r="I63" s="11">
        <v>369</v>
      </c>
      <c r="J63" s="11">
        <v>172</v>
      </c>
      <c r="K63" s="11">
        <v>88</v>
      </c>
      <c r="L63" s="11">
        <v>32</v>
      </c>
      <c r="M63" s="11">
        <v>80</v>
      </c>
      <c r="N63" s="11">
        <v>140</v>
      </c>
      <c r="O63" s="12">
        <v>1208</v>
      </c>
      <c r="P63">
        <f>VLOOKUP(B63,Advanced_Table[],2,FALSE)</f>
        <v>17.3</v>
      </c>
      <c r="Q63">
        <f t="shared" si="0"/>
        <v>0.19155555555555556</v>
      </c>
      <c r="R63">
        <f t="shared" si="1"/>
        <v>0.43511111111111112</v>
      </c>
      <c r="S63">
        <f t="shared" si="2"/>
        <v>0.10266666666666667</v>
      </c>
      <c r="T63">
        <f t="shared" si="3"/>
        <v>0.11555555555555555</v>
      </c>
      <c r="U63">
        <f t="shared" si="4"/>
        <v>2.8888888888888888E-2</v>
      </c>
      <c r="V63">
        <f t="shared" si="5"/>
        <v>0.16400000000000001</v>
      </c>
      <c r="W63">
        <f t="shared" si="6"/>
        <v>7.644444444444444E-2</v>
      </c>
      <c r="X63">
        <f t="shared" si="7"/>
        <v>3.911111111111111E-2</v>
      </c>
      <c r="Y63">
        <f t="shared" si="8"/>
        <v>1.4222222222222223E-2</v>
      </c>
      <c r="Z63">
        <f t="shared" si="9"/>
        <v>3.5555555555555556E-2</v>
      </c>
      <c r="AA63">
        <f t="shared" si="10"/>
        <v>6.222222222222222E-2</v>
      </c>
      <c r="AB63">
        <f t="shared" si="11"/>
        <v>0.53688888888888886</v>
      </c>
      <c r="AC63">
        <v>17.070151914671765</v>
      </c>
      <c r="AD63">
        <f>RANK(AC63,$AC$2:AC$305,0)</f>
        <v>88</v>
      </c>
      <c r="AE63">
        <f t="shared" si="12"/>
        <v>80</v>
      </c>
    </row>
    <row r="64" spans="1:31" x14ac:dyDescent="0.3">
      <c r="A64" s="5">
        <v>89</v>
      </c>
      <c r="B64" s="6" t="s">
        <v>103</v>
      </c>
      <c r="C64" s="7">
        <v>2249</v>
      </c>
      <c r="D64" s="7">
        <v>474</v>
      </c>
      <c r="E64" s="7">
        <v>732</v>
      </c>
      <c r="F64" s="7">
        <v>166</v>
      </c>
      <c r="G64" s="7">
        <v>261</v>
      </c>
      <c r="H64" s="7">
        <v>298</v>
      </c>
      <c r="I64" s="7">
        <v>550</v>
      </c>
      <c r="J64" s="7">
        <v>96</v>
      </c>
      <c r="K64" s="7">
        <v>44</v>
      </c>
      <c r="L64" s="7">
        <v>102</v>
      </c>
      <c r="M64" s="7">
        <v>94</v>
      </c>
      <c r="N64" s="7">
        <v>168</v>
      </c>
      <c r="O64" s="8">
        <v>1114</v>
      </c>
      <c r="P64">
        <f>VLOOKUP(B64,Advanced_Table[],2,FALSE)</f>
        <v>23.8</v>
      </c>
      <c r="Q64">
        <f t="shared" si="0"/>
        <v>0.21076033792796797</v>
      </c>
      <c r="R64">
        <f t="shared" si="1"/>
        <v>0.3254779902178746</v>
      </c>
      <c r="S64">
        <f t="shared" si="2"/>
        <v>7.3810582481102713E-2</v>
      </c>
      <c r="T64">
        <f t="shared" si="3"/>
        <v>0.11605157847932414</v>
      </c>
      <c r="U64">
        <f t="shared" si="4"/>
        <v>0.13250333481547355</v>
      </c>
      <c r="V64">
        <f t="shared" si="5"/>
        <v>0.24455313472654513</v>
      </c>
      <c r="W64">
        <f t="shared" si="6"/>
        <v>4.2685638061360602E-2</v>
      </c>
      <c r="X64">
        <f t="shared" si="7"/>
        <v>1.9564250778123609E-2</v>
      </c>
      <c r="Y64">
        <f t="shared" si="8"/>
        <v>4.535349044019564E-2</v>
      </c>
      <c r="Z64">
        <f t="shared" si="9"/>
        <v>4.1796353935082256E-2</v>
      </c>
      <c r="AA64">
        <f t="shared" si="10"/>
        <v>7.4699866607381052E-2</v>
      </c>
      <c r="AB64">
        <f t="shared" si="11"/>
        <v>0.49533125833703867</v>
      </c>
      <c r="AC64">
        <v>23.077744452752942</v>
      </c>
      <c r="AD64">
        <f>RANK(AC64,$AC$2:AC$305,0)</f>
        <v>18</v>
      </c>
      <c r="AE64">
        <f t="shared" si="12"/>
        <v>15</v>
      </c>
    </row>
    <row r="65" spans="1:31" x14ac:dyDescent="0.3">
      <c r="A65" s="5">
        <v>61</v>
      </c>
      <c r="B65" s="6" t="s">
        <v>75</v>
      </c>
      <c r="C65" s="7">
        <v>2242</v>
      </c>
      <c r="D65" s="7">
        <v>586</v>
      </c>
      <c r="E65" s="7">
        <v>1255</v>
      </c>
      <c r="F65" s="7">
        <v>393</v>
      </c>
      <c r="G65" s="7">
        <v>454</v>
      </c>
      <c r="H65" s="7">
        <v>39</v>
      </c>
      <c r="I65" s="7">
        <v>226</v>
      </c>
      <c r="J65" s="7">
        <v>433</v>
      </c>
      <c r="K65" s="7">
        <v>56</v>
      </c>
      <c r="L65" s="7">
        <v>13</v>
      </c>
      <c r="M65" s="7">
        <v>264</v>
      </c>
      <c r="N65" s="7">
        <v>200</v>
      </c>
      <c r="O65" s="8">
        <v>1700</v>
      </c>
      <c r="P65">
        <f>VLOOKUP(B65,Advanced_Table[],2,FALSE)</f>
        <v>20.2</v>
      </c>
      <c r="Q65">
        <f t="shared" si="0"/>
        <v>0.26137377341659235</v>
      </c>
      <c r="R65">
        <f t="shared" si="1"/>
        <v>0.55976806422836756</v>
      </c>
      <c r="S65">
        <f t="shared" si="2"/>
        <v>0.17528991971454058</v>
      </c>
      <c r="T65">
        <f t="shared" si="3"/>
        <v>0.20249776984834969</v>
      </c>
      <c r="U65">
        <f t="shared" si="4"/>
        <v>1.7395182872435324E-2</v>
      </c>
      <c r="V65">
        <f t="shared" si="5"/>
        <v>0.1008028545941124</v>
      </c>
      <c r="W65">
        <f t="shared" si="6"/>
        <v>0.19313113291703835</v>
      </c>
      <c r="X65">
        <f t="shared" si="7"/>
        <v>2.4977698483496878E-2</v>
      </c>
      <c r="Y65">
        <f t="shared" si="8"/>
        <v>5.798394290811775E-3</v>
      </c>
      <c r="Z65">
        <f t="shared" si="9"/>
        <v>0.11775200713648529</v>
      </c>
      <c r="AA65">
        <f t="shared" si="10"/>
        <v>8.9206066012488844E-2</v>
      </c>
      <c r="AB65">
        <f t="shared" si="11"/>
        <v>0.75825156110615521</v>
      </c>
      <c r="AC65">
        <v>20.12862534743136</v>
      </c>
      <c r="AD65">
        <f>RANK(AC65,$AC$2:AC$305,0)</f>
        <v>44</v>
      </c>
      <c r="AE65">
        <f t="shared" si="12"/>
        <v>42</v>
      </c>
    </row>
    <row r="66" spans="1:31" x14ac:dyDescent="0.3">
      <c r="A66" s="5">
        <v>416</v>
      </c>
      <c r="B66" s="6" t="s">
        <v>430</v>
      </c>
      <c r="C66" s="7">
        <v>2232</v>
      </c>
      <c r="D66" s="7">
        <v>571</v>
      </c>
      <c r="E66" s="7">
        <v>1089</v>
      </c>
      <c r="F66" s="7">
        <v>356</v>
      </c>
      <c r="G66" s="7">
        <v>487</v>
      </c>
      <c r="H66" s="7">
        <v>162</v>
      </c>
      <c r="I66" s="7">
        <v>472</v>
      </c>
      <c r="J66" s="7">
        <v>229</v>
      </c>
      <c r="K66" s="7">
        <v>52</v>
      </c>
      <c r="L66" s="7">
        <v>45</v>
      </c>
      <c r="M66" s="7">
        <v>208</v>
      </c>
      <c r="N66" s="7">
        <v>246</v>
      </c>
      <c r="O66" s="8">
        <v>1565</v>
      </c>
      <c r="P66">
        <f>VLOOKUP(B66,Advanced_Table[],2,FALSE)</f>
        <v>21</v>
      </c>
      <c r="Q66">
        <f t="shared" ref="Q66:Q129" si="13">D66/$C66</f>
        <v>0.25582437275985664</v>
      </c>
      <c r="R66">
        <f t="shared" ref="R66:R129" si="14">E66/$C66</f>
        <v>0.48790322580645162</v>
      </c>
      <c r="S66">
        <f t="shared" ref="S66:S129" si="15">F66/$C66</f>
        <v>0.15949820788530467</v>
      </c>
      <c r="T66">
        <f t="shared" ref="T66:T129" si="16">G66/$C66</f>
        <v>0.21818996415770608</v>
      </c>
      <c r="U66">
        <f t="shared" ref="U66:U129" si="17">H66/$C66</f>
        <v>7.2580645161290328E-2</v>
      </c>
      <c r="V66">
        <f t="shared" ref="V66:V129" si="18">I66/$C66</f>
        <v>0.21146953405017921</v>
      </c>
      <c r="W66">
        <f t="shared" ref="W66:W129" si="19">J66/$C66</f>
        <v>0.10259856630824372</v>
      </c>
      <c r="X66">
        <f t="shared" ref="X66:X129" si="20">K66/$C66</f>
        <v>2.3297491039426525E-2</v>
      </c>
      <c r="Y66">
        <f t="shared" ref="Y66:Y129" si="21">L66/$C66</f>
        <v>2.0161290322580645E-2</v>
      </c>
      <c r="Z66">
        <f t="shared" ref="Z66:Z129" si="22">M66/$C66</f>
        <v>9.3189964157706098E-2</v>
      </c>
      <c r="AA66">
        <f t="shared" ref="AA66:AA129" si="23">N66/$C66</f>
        <v>0.11021505376344086</v>
      </c>
      <c r="AB66">
        <f t="shared" ref="AB66:AB129" si="24">O66/$C66</f>
        <v>0.7011648745519713</v>
      </c>
      <c r="AC66">
        <v>21.559317283953774</v>
      </c>
      <c r="AD66">
        <f>RANK(AC66,$AC$2:AC$305,0)</f>
        <v>29</v>
      </c>
      <c r="AE66">
        <f t="shared" si="12"/>
        <v>34</v>
      </c>
    </row>
    <row r="67" spans="1:31" x14ac:dyDescent="0.3">
      <c r="A67" s="5">
        <v>197</v>
      </c>
      <c r="B67" s="6" t="s">
        <v>211</v>
      </c>
      <c r="C67" s="7">
        <v>2216</v>
      </c>
      <c r="D67" s="7">
        <v>293</v>
      </c>
      <c r="E67" s="7">
        <v>630</v>
      </c>
      <c r="F67" s="7">
        <v>37</v>
      </c>
      <c r="G67" s="7">
        <v>44</v>
      </c>
      <c r="H67" s="7">
        <v>60</v>
      </c>
      <c r="I67" s="7">
        <v>257</v>
      </c>
      <c r="J67" s="7">
        <v>126</v>
      </c>
      <c r="K67" s="7">
        <v>73</v>
      </c>
      <c r="L67" s="7">
        <v>53</v>
      </c>
      <c r="M67" s="7">
        <v>75</v>
      </c>
      <c r="N67" s="7">
        <v>171</v>
      </c>
      <c r="O67" s="8">
        <v>821</v>
      </c>
      <c r="P67">
        <f>VLOOKUP(B67,Advanced_Table[],2,FALSE)</f>
        <v>13</v>
      </c>
      <c r="Q67">
        <f t="shared" si="13"/>
        <v>0.13222021660649819</v>
      </c>
      <c r="R67">
        <f t="shared" si="14"/>
        <v>0.28429602888086641</v>
      </c>
      <c r="S67">
        <f t="shared" si="15"/>
        <v>1.6696750902527077E-2</v>
      </c>
      <c r="T67">
        <f t="shared" si="16"/>
        <v>1.9855595667870037E-2</v>
      </c>
      <c r="U67">
        <f t="shared" si="17"/>
        <v>2.7075812274368231E-2</v>
      </c>
      <c r="V67">
        <f t="shared" si="18"/>
        <v>0.11597472924187725</v>
      </c>
      <c r="W67">
        <f t="shared" si="19"/>
        <v>5.6859205776173288E-2</v>
      </c>
      <c r="X67">
        <f t="shared" si="20"/>
        <v>3.2942238267148018E-2</v>
      </c>
      <c r="Y67">
        <f t="shared" si="21"/>
        <v>2.3916967509025271E-2</v>
      </c>
      <c r="Z67">
        <f t="shared" si="22"/>
        <v>3.3844765342960291E-2</v>
      </c>
      <c r="AA67">
        <f t="shared" si="23"/>
        <v>7.7166064981949459E-2</v>
      </c>
      <c r="AB67">
        <f t="shared" si="24"/>
        <v>0.37048736462093862</v>
      </c>
      <c r="AC67">
        <v>12.846057302211365</v>
      </c>
      <c r="AD67">
        <f>RANK(AC67,$AC$2:AC$305,0)</f>
        <v>186</v>
      </c>
      <c r="AE67">
        <f t="shared" ref="AE67:AE130" si="25">RANK(P67,$P$2:$P$305,0)</f>
        <v>177</v>
      </c>
    </row>
    <row r="68" spans="1:31" x14ac:dyDescent="0.3">
      <c r="A68" s="5">
        <v>107</v>
      </c>
      <c r="B68" s="6" t="s">
        <v>121</v>
      </c>
      <c r="C68" s="7">
        <v>2214</v>
      </c>
      <c r="D68" s="7">
        <v>529</v>
      </c>
      <c r="E68" s="7">
        <v>1180</v>
      </c>
      <c r="F68" s="7">
        <v>162</v>
      </c>
      <c r="G68" s="7">
        <v>192</v>
      </c>
      <c r="H68" s="7">
        <v>82</v>
      </c>
      <c r="I68" s="7">
        <v>188</v>
      </c>
      <c r="J68" s="7">
        <v>196</v>
      </c>
      <c r="K68" s="7">
        <v>57</v>
      </c>
      <c r="L68" s="7">
        <v>13</v>
      </c>
      <c r="M68" s="7">
        <v>135</v>
      </c>
      <c r="N68" s="7">
        <v>112</v>
      </c>
      <c r="O68" s="8">
        <v>1364</v>
      </c>
      <c r="P68">
        <f>VLOOKUP(B68,Advanced_Table[],2,FALSE)</f>
        <v>16.8</v>
      </c>
      <c r="Q68">
        <f t="shared" si="13"/>
        <v>0.23893405600722675</v>
      </c>
      <c r="R68">
        <f t="shared" si="14"/>
        <v>0.53297199638663051</v>
      </c>
      <c r="S68">
        <f t="shared" si="15"/>
        <v>7.3170731707317069E-2</v>
      </c>
      <c r="T68">
        <f t="shared" si="16"/>
        <v>8.6720867208672087E-2</v>
      </c>
      <c r="U68">
        <f t="shared" si="17"/>
        <v>3.7037037037037035E-2</v>
      </c>
      <c r="V68">
        <f t="shared" si="18"/>
        <v>8.4914182475158084E-2</v>
      </c>
      <c r="W68">
        <f t="shared" si="19"/>
        <v>8.8527551942186089E-2</v>
      </c>
      <c r="X68">
        <f t="shared" si="20"/>
        <v>2.5745257452574527E-2</v>
      </c>
      <c r="Y68">
        <f t="shared" si="21"/>
        <v>5.871725383920506E-3</v>
      </c>
      <c r="Z68">
        <f t="shared" si="22"/>
        <v>6.097560975609756E-2</v>
      </c>
      <c r="AA68">
        <f t="shared" si="23"/>
        <v>5.0587172538392053E-2</v>
      </c>
      <c r="AB68">
        <f t="shared" si="24"/>
        <v>0.61607949412827456</v>
      </c>
      <c r="AC68">
        <v>15.927154380753931</v>
      </c>
      <c r="AD68">
        <f>RANK(AC68,$AC$2:AC$305,0)</f>
        <v>108</v>
      </c>
      <c r="AE68">
        <f t="shared" si="25"/>
        <v>92</v>
      </c>
    </row>
    <row r="69" spans="1:31" x14ac:dyDescent="0.3">
      <c r="A69" s="9">
        <v>249</v>
      </c>
      <c r="B69" s="10" t="s">
        <v>263</v>
      </c>
      <c r="C69" s="11">
        <v>2214</v>
      </c>
      <c r="D69" s="11">
        <v>604</v>
      </c>
      <c r="E69" s="11">
        <v>1241</v>
      </c>
      <c r="F69" s="11">
        <v>214</v>
      </c>
      <c r="G69" s="11">
        <v>245</v>
      </c>
      <c r="H69" s="11">
        <v>71</v>
      </c>
      <c r="I69" s="11">
        <v>264</v>
      </c>
      <c r="J69" s="11">
        <v>464</v>
      </c>
      <c r="K69" s="11">
        <v>103</v>
      </c>
      <c r="L69" s="11">
        <v>34</v>
      </c>
      <c r="M69" s="11">
        <v>172</v>
      </c>
      <c r="N69" s="11">
        <v>167</v>
      </c>
      <c r="O69" s="12">
        <v>1596</v>
      </c>
      <c r="P69">
        <f>VLOOKUP(B69,Advanced_Table[],2,FALSE)</f>
        <v>24.3</v>
      </c>
      <c r="Q69">
        <f t="shared" si="13"/>
        <v>0.27280939476061428</v>
      </c>
      <c r="R69">
        <f t="shared" si="14"/>
        <v>0.56052393857271909</v>
      </c>
      <c r="S69">
        <f t="shared" si="15"/>
        <v>9.66576332429991E-2</v>
      </c>
      <c r="T69">
        <f t="shared" si="16"/>
        <v>0.11065943992773261</v>
      </c>
      <c r="U69">
        <f t="shared" si="17"/>
        <v>3.2068654019873535E-2</v>
      </c>
      <c r="V69">
        <f t="shared" si="18"/>
        <v>0.11924119241192412</v>
      </c>
      <c r="W69">
        <f t="shared" si="19"/>
        <v>0.20957542908762422</v>
      </c>
      <c r="X69">
        <f t="shared" si="20"/>
        <v>4.6522131887985547E-2</v>
      </c>
      <c r="Y69">
        <f t="shared" si="21"/>
        <v>1.5356820234869015E-2</v>
      </c>
      <c r="Z69">
        <f t="shared" si="22"/>
        <v>7.7687443541102075E-2</v>
      </c>
      <c r="AA69">
        <f t="shared" si="23"/>
        <v>7.5429087624209579E-2</v>
      </c>
      <c r="AB69">
        <f t="shared" si="24"/>
        <v>0.72086720867208676</v>
      </c>
      <c r="AC69">
        <v>24.022882693272052</v>
      </c>
      <c r="AD69">
        <f>RANK(AC69,$AC$2:AC$305,0)</f>
        <v>14</v>
      </c>
      <c r="AE69">
        <f t="shared" si="25"/>
        <v>13</v>
      </c>
    </row>
    <row r="70" spans="1:31" x14ac:dyDescent="0.3">
      <c r="A70" s="5">
        <v>97</v>
      </c>
      <c r="B70" s="6" t="s">
        <v>111</v>
      </c>
      <c r="C70" s="7">
        <v>2213</v>
      </c>
      <c r="D70" s="7">
        <v>412</v>
      </c>
      <c r="E70" s="7">
        <v>741</v>
      </c>
      <c r="F70" s="7">
        <v>140</v>
      </c>
      <c r="G70" s="7">
        <v>254</v>
      </c>
      <c r="H70" s="7">
        <v>181</v>
      </c>
      <c r="I70" s="7">
        <v>497</v>
      </c>
      <c r="J70" s="7">
        <v>194</v>
      </c>
      <c r="K70" s="7">
        <v>96</v>
      </c>
      <c r="L70" s="7">
        <v>51</v>
      </c>
      <c r="M70" s="7">
        <v>84</v>
      </c>
      <c r="N70" s="7">
        <v>227</v>
      </c>
      <c r="O70" s="8">
        <v>965</v>
      </c>
      <c r="P70">
        <f>VLOOKUP(B70,Advanced_Table[],2,FALSE)</f>
        <v>18</v>
      </c>
      <c r="Q70">
        <f t="shared" si="13"/>
        <v>0.18617261635788523</v>
      </c>
      <c r="R70">
        <f t="shared" si="14"/>
        <v>0.3348395842747402</v>
      </c>
      <c r="S70">
        <f t="shared" si="15"/>
        <v>6.3262539539087212E-2</v>
      </c>
      <c r="T70">
        <f t="shared" si="16"/>
        <v>0.11477632173520108</v>
      </c>
      <c r="U70">
        <f t="shared" si="17"/>
        <v>8.1789426118391323E-2</v>
      </c>
      <c r="V70">
        <f t="shared" si="18"/>
        <v>0.2245820153637596</v>
      </c>
      <c r="W70">
        <f t="shared" si="19"/>
        <v>8.7663804789877994E-2</v>
      </c>
      <c r="X70">
        <f t="shared" si="20"/>
        <v>4.3380027112516949E-2</v>
      </c>
      <c r="Y70">
        <f t="shared" si="21"/>
        <v>2.3045639403524627E-2</v>
      </c>
      <c r="Z70">
        <f t="shared" si="22"/>
        <v>3.7957523723452326E-2</v>
      </c>
      <c r="AA70">
        <f t="shared" si="23"/>
        <v>0.10257568910980569</v>
      </c>
      <c r="AB70">
        <f t="shared" si="24"/>
        <v>0.43605964753727972</v>
      </c>
      <c r="AC70">
        <v>18.280747446020623</v>
      </c>
      <c r="AD70">
        <f>RANK(AC70,$AC$2:AC$305,0)</f>
        <v>66</v>
      </c>
      <c r="AE70">
        <f t="shared" si="25"/>
        <v>69</v>
      </c>
    </row>
    <row r="71" spans="1:31" x14ac:dyDescent="0.3">
      <c r="A71" s="9">
        <v>313</v>
      </c>
      <c r="B71" s="10" t="s">
        <v>327</v>
      </c>
      <c r="C71" s="11">
        <v>2213</v>
      </c>
      <c r="D71" s="11">
        <v>304</v>
      </c>
      <c r="E71" s="11">
        <v>739</v>
      </c>
      <c r="F71" s="11">
        <v>161</v>
      </c>
      <c r="G71" s="11">
        <v>194</v>
      </c>
      <c r="H71" s="11">
        <v>41</v>
      </c>
      <c r="I71" s="11">
        <v>271</v>
      </c>
      <c r="J71" s="11">
        <v>564</v>
      </c>
      <c r="K71" s="11">
        <v>91</v>
      </c>
      <c r="L71" s="11">
        <v>31</v>
      </c>
      <c r="M71" s="11">
        <v>182</v>
      </c>
      <c r="N71" s="11">
        <v>166</v>
      </c>
      <c r="O71" s="12">
        <v>926</v>
      </c>
      <c r="P71">
        <f>VLOOKUP(B71,Advanced_Table[],2,FALSE)</f>
        <v>16.5</v>
      </c>
      <c r="Q71">
        <f t="shared" si="13"/>
        <v>0.13737008585630367</v>
      </c>
      <c r="R71">
        <f t="shared" si="14"/>
        <v>0.33393583370989605</v>
      </c>
      <c r="S71">
        <f t="shared" si="15"/>
        <v>7.2751920469950299E-2</v>
      </c>
      <c r="T71">
        <f t="shared" si="16"/>
        <v>8.7663804789877994E-2</v>
      </c>
      <c r="U71">
        <f t="shared" si="17"/>
        <v>1.8526886579304111E-2</v>
      </c>
      <c r="V71">
        <f t="shared" si="18"/>
        <v>0.12245820153637596</v>
      </c>
      <c r="W71">
        <f t="shared" si="19"/>
        <v>0.25485765928603704</v>
      </c>
      <c r="X71">
        <f t="shared" si="20"/>
        <v>4.1120650700406686E-2</v>
      </c>
      <c r="Y71">
        <f t="shared" si="21"/>
        <v>1.4008133755083597E-2</v>
      </c>
      <c r="Z71">
        <f t="shared" si="22"/>
        <v>8.2241301400813371E-2</v>
      </c>
      <c r="AA71">
        <f t="shared" si="23"/>
        <v>7.5011296882060555E-2</v>
      </c>
      <c r="AB71">
        <f t="shared" si="24"/>
        <v>0.41843651152281969</v>
      </c>
      <c r="AC71">
        <v>16.258443226797706</v>
      </c>
      <c r="AD71">
        <f>RANK(AC71,$AC$2:AC$305,0)</f>
        <v>99</v>
      </c>
      <c r="AE71">
        <f t="shared" si="25"/>
        <v>97</v>
      </c>
    </row>
    <row r="72" spans="1:31" x14ac:dyDescent="0.3">
      <c r="A72" s="5">
        <v>452</v>
      </c>
      <c r="B72" s="6" t="s">
        <v>466</v>
      </c>
      <c r="C72" s="7">
        <v>2200</v>
      </c>
      <c r="D72" s="7">
        <v>239</v>
      </c>
      <c r="E72" s="7">
        <v>567</v>
      </c>
      <c r="F72" s="7">
        <v>104</v>
      </c>
      <c r="G72" s="7">
        <v>129</v>
      </c>
      <c r="H72" s="7">
        <v>57</v>
      </c>
      <c r="I72" s="7">
        <v>177</v>
      </c>
      <c r="J72" s="7">
        <v>321</v>
      </c>
      <c r="K72" s="7">
        <v>143</v>
      </c>
      <c r="L72" s="7">
        <v>28</v>
      </c>
      <c r="M72" s="7">
        <v>123</v>
      </c>
      <c r="N72" s="7">
        <v>201</v>
      </c>
      <c r="O72" s="8">
        <v>708</v>
      </c>
      <c r="P72">
        <f>VLOOKUP(B72,Advanced_Table[],2,FALSE)</f>
        <v>13.1</v>
      </c>
      <c r="Q72">
        <f t="shared" si="13"/>
        <v>0.10863636363636364</v>
      </c>
      <c r="R72">
        <f t="shared" si="14"/>
        <v>0.25772727272727275</v>
      </c>
      <c r="S72">
        <f t="shared" si="15"/>
        <v>4.7272727272727272E-2</v>
      </c>
      <c r="T72">
        <f t="shared" si="16"/>
        <v>5.8636363636363639E-2</v>
      </c>
      <c r="U72">
        <f t="shared" si="17"/>
        <v>2.5909090909090909E-2</v>
      </c>
      <c r="V72">
        <f t="shared" si="18"/>
        <v>8.0454545454545459E-2</v>
      </c>
      <c r="W72">
        <f t="shared" si="19"/>
        <v>0.1459090909090909</v>
      </c>
      <c r="X72">
        <f t="shared" si="20"/>
        <v>6.5000000000000002E-2</v>
      </c>
      <c r="Y72">
        <f t="shared" si="21"/>
        <v>1.2727272727272728E-2</v>
      </c>
      <c r="Z72">
        <f t="shared" si="22"/>
        <v>5.5909090909090908E-2</v>
      </c>
      <c r="AA72">
        <f t="shared" si="23"/>
        <v>9.1363636363636369E-2</v>
      </c>
      <c r="AB72">
        <f t="shared" si="24"/>
        <v>0.32181818181818184</v>
      </c>
      <c r="AC72">
        <v>12.928799646688418</v>
      </c>
      <c r="AD72">
        <f>RANK(AC72,$AC$2:AC$305,0)</f>
        <v>182</v>
      </c>
      <c r="AE72">
        <f t="shared" si="25"/>
        <v>170</v>
      </c>
    </row>
    <row r="73" spans="1:31" x14ac:dyDescent="0.3">
      <c r="A73" s="5">
        <v>84</v>
      </c>
      <c r="B73" s="6" t="s">
        <v>98</v>
      </c>
      <c r="C73" s="7">
        <v>2185</v>
      </c>
      <c r="D73" s="7">
        <v>418</v>
      </c>
      <c r="E73" s="7">
        <v>904</v>
      </c>
      <c r="F73" s="7">
        <v>312</v>
      </c>
      <c r="G73" s="7">
        <v>365</v>
      </c>
      <c r="H73" s="7">
        <v>121</v>
      </c>
      <c r="I73" s="7">
        <v>221</v>
      </c>
      <c r="J73" s="7">
        <v>263</v>
      </c>
      <c r="K73" s="7">
        <v>123</v>
      </c>
      <c r="L73" s="7">
        <v>39</v>
      </c>
      <c r="M73" s="7">
        <v>95</v>
      </c>
      <c r="N73" s="7">
        <v>111</v>
      </c>
      <c r="O73" s="8">
        <v>1215</v>
      </c>
      <c r="P73">
        <f>VLOOKUP(B73,Advanced_Table[],2,FALSE)</f>
        <v>20.2</v>
      </c>
      <c r="Q73">
        <f t="shared" si="13"/>
        <v>0.19130434782608696</v>
      </c>
      <c r="R73">
        <f t="shared" si="14"/>
        <v>0.41372997711670478</v>
      </c>
      <c r="S73">
        <f t="shared" si="15"/>
        <v>0.14279176201372998</v>
      </c>
      <c r="T73">
        <f t="shared" si="16"/>
        <v>0.16704805491990846</v>
      </c>
      <c r="U73">
        <f t="shared" si="17"/>
        <v>5.5377574370709379E-2</v>
      </c>
      <c r="V73">
        <f t="shared" si="18"/>
        <v>0.1011441647597254</v>
      </c>
      <c r="W73">
        <f t="shared" si="19"/>
        <v>0.12036613272311213</v>
      </c>
      <c r="X73">
        <f t="shared" si="20"/>
        <v>5.6292906178489706E-2</v>
      </c>
      <c r="Y73">
        <f t="shared" si="21"/>
        <v>1.7848970251716247E-2</v>
      </c>
      <c r="Z73">
        <f t="shared" si="22"/>
        <v>4.3478260869565216E-2</v>
      </c>
      <c r="AA73">
        <f t="shared" si="23"/>
        <v>5.0800915331807778E-2</v>
      </c>
      <c r="AB73">
        <f t="shared" si="24"/>
        <v>0.55606407322654461</v>
      </c>
      <c r="AC73">
        <v>20.858191787064129</v>
      </c>
      <c r="AD73">
        <f>RANK(AC73,$AC$2:AC$305,0)</f>
        <v>37</v>
      </c>
      <c r="AE73">
        <f t="shared" si="25"/>
        <v>42</v>
      </c>
    </row>
    <row r="74" spans="1:31" x14ac:dyDescent="0.3">
      <c r="A74" s="5">
        <v>25</v>
      </c>
      <c r="B74" s="6" t="s">
        <v>39</v>
      </c>
      <c r="C74" s="7">
        <v>2183</v>
      </c>
      <c r="D74" s="7">
        <v>509</v>
      </c>
      <c r="E74" s="7">
        <v>870</v>
      </c>
      <c r="F74" s="7">
        <v>141</v>
      </c>
      <c r="G74" s="7">
        <v>189</v>
      </c>
      <c r="H74" s="7">
        <v>223</v>
      </c>
      <c r="I74" s="7">
        <v>506</v>
      </c>
      <c r="J74" s="7">
        <v>125</v>
      </c>
      <c r="K74" s="7">
        <v>61</v>
      </c>
      <c r="L74" s="7">
        <v>67</v>
      </c>
      <c r="M74" s="7">
        <v>126</v>
      </c>
      <c r="N74" s="7">
        <v>209</v>
      </c>
      <c r="O74" s="8">
        <v>1159</v>
      </c>
      <c r="P74">
        <f>VLOOKUP(B74,Advanced_Table[],2,FALSE)</f>
        <v>20.5</v>
      </c>
      <c r="Q74">
        <f t="shared" si="13"/>
        <v>0.23316536875858909</v>
      </c>
      <c r="R74">
        <f t="shared" si="14"/>
        <v>0.39853412734768667</v>
      </c>
      <c r="S74">
        <f t="shared" si="15"/>
        <v>6.4590013742556115E-2</v>
      </c>
      <c r="T74">
        <f t="shared" si="16"/>
        <v>8.6578103527256076E-2</v>
      </c>
      <c r="U74">
        <f t="shared" si="17"/>
        <v>0.1021530004580852</v>
      </c>
      <c r="V74">
        <f t="shared" si="18"/>
        <v>0.23179111314704534</v>
      </c>
      <c r="W74">
        <f t="shared" si="19"/>
        <v>5.7260650480989467E-2</v>
      </c>
      <c r="X74">
        <f t="shared" si="20"/>
        <v>2.7943197434722858E-2</v>
      </c>
      <c r="Y74">
        <f t="shared" si="21"/>
        <v>3.0691708657810353E-2</v>
      </c>
      <c r="Z74">
        <f t="shared" si="22"/>
        <v>5.7718735684837381E-2</v>
      </c>
      <c r="AA74">
        <f t="shared" si="23"/>
        <v>9.5739807604214383E-2</v>
      </c>
      <c r="AB74">
        <f t="shared" si="24"/>
        <v>0.53092075125973426</v>
      </c>
      <c r="AC74">
        <v>20.722414745677469</v>
      </c>
      <c r="AD74">
        <f>RANK(AC74,$AC$2:AC$305,0)</f>
        <v>38</v>
      </c>
      <c r="AE74">
        <f t="shared" si="25"/>
        <v>40</v>
      </c>
    </row>
    <row r="75" spans="1:31" x14ac:dyDescent="0.3">
      <c r="A75" s="9">
        <v>186</v>
      </c>
      <c r="B75" s="10" t="s">
        <v>200</v>
      </c>
      <c r="C75" s="11">
        <v>2174</v>
      </c>
      <c r="D75" s="11">
        <v>341</v>
      </c>
      <c r="E75" s="11">
        <v>716</v>
      </c>
      <c r="F75" s="11">
        <v>156</v>
      </c>
      <c r="G75" s="11">
        <v>195</v>
      </c>
      <c r="H75" s="11">
        <v>57</v>
      </c>
      <c r="I75" s="11">
        <v>175</v>
      </c>
      <c r="J75" s="11">
        <v>270</v>
      </c>
      <c r="K75" s="11">
        <v>96</v>
      </c>
      <c r="L75" s="11">
        <v>45</v>
      </c>
      <c r="M75" s="11">
        <v>141</v>
      </c>
      <c r="N75" s="11">
        <v>175</v>
      </c>
      <c r="O75" s="12">
        <v>889</v>
      </c>
      <c r="P75">
        <f>VLOOKUP(B75,Advanced_Table[],2,FALSE)</f>
        <v>13.4</v>
      </c>
      <c r="Q75">
        <f t="shared" si="13"/>
        <v>0.15685372585096596</v>
      </c>
      <c r="R75">
        <f t="shared" si="14"/>
        <v>0.32934682612695493</v>
      </c>
      <c r="S75">
        <f t="shared" si="15"/>
        <v>7.1757129714811407E-2</v>
      </c>
      <c r="T75">
        <f t="shared" si="16"/>
        <v>8.9696412143514259E-2</v>
      </c>
      <c r="U75">
        <f t="shared" si="17"/>
        <v>2.6218951241950322E-2</v>
      </c>
      <c r="V75">
        <f t="shared" si="18"/>
        <v>8.0496780128794854E-2</v>
      </c>
      <c r="W75">
        <f t="shared" si="19"/>
        <v>0.12419503219871206</v>
      </c>
      <c r="X75">
        <f t="shared" si="20"/>
        <v>4.4158233670653177E-2</v>
      </c>
      <c r="Y75">
        <f t="shared" si="21"/>
        <v>2.0699172033118676E-2</v>
      </c>
      <c r="Z75">
        <f t="shared" si="22"/>
        <v>6.4857405703771853E-2</v>
      </c>
      <c r="AA75">
        <f t="shared" si="23"/>
        <v>8.0496780128794854E-2</v>
      </c>
      <c r="AB75">
        <f t="shared" si="24"/>
        <v>0.40892364305427781</v>
      </c>
      <c r="AC75">
        <v>13.570899327365291</v>
      </c>
      <c r="AD75">
        <f>RANK(AC75,$AC$2:AC$305,0)</f>
        <v>158</v>
      </c>
      <c r="AE75">
        <f t="shared" si="25"/>
        <v>160</v>
      </c>
    </row>
    <row r="76" spans="1:31" x14ac:dyDescent="0.3">
      <c r="A76" s="5">
        <v>294</v>
      </c>
      <c r="B76" s="6" t="s">
        <v>308</v>
      </c>
      <c r="C76" s="7">
        <v>2171</v>
      </c>
      <c r="D76" s="7">
        <v>530</v>
      </c>
      <c r="E76" s="7">
        <v>1135</v>
      </c>
      <c r="F76" s="7">
        <v>312</v>
      </c>
      <c r="G76" s="7">
        <v>375</v>
      </c>
      <c r="H76" s="7">
        <v>40</v>
      </c>
      <c r="I76" s="7">
        <v>254</v>
      </c>
      <c r="J76" s="7">
        <v>283</v>
      </c>
      <c r="K76" s="7">
        <v>60</v>
      </c>
      <c r="L76" s="7">
        <v>26</v>
      </c>
      <c r="M76" s="7">
        <v>215</v>
      </c>
      <c r="N76" s="7">
        <v>140</v>
      </c>
      <c r="O76" s="8">
        <v>1492</v>
      </c>
      <c r="P76">
        <f>VLOOKUP(B76,Advanced_Table[],2,FALSE)</f>
        <v>18.7</v>
      </c>
      <c r="Q76">
        <f t="shared" si="13"/>
        <v>0.24412713035467526</v>
      </c>
      <c r="R76">
        <f t="shared" si="14"/>
        <v>0.5228005527406725</v>
      </c>
      <c r="S76">
        <f t="shared" si="15"/>
        <v>0.1437125748502994</v>
      </c>
      <c r="T76">
        <f t="shared" si="16"/>
        <v>0.17273146015660987</v>
      </c>
      <c r="U76">
        <f t="shared" si="17"/>
        <v>1.8424689083371717E-2</v>
      </c>
      <c r="V76">
        <f t="shared" si="18"/>
        <v>0.11699677567941041</v>
      </c>
      <c r="W76">
        <f t="shared" si="19"/>
        <v>0.13035467526485492</v>
      </c>
      <c r="X76">
        <f t="shared" si="20"/>
        <v>2.7637033625057577E-2</v>
      </c>
      <c r="Y76">
        <f t="shared" si="21"/>
        <v>1.1976047904191617E-2</v>
      </c>
      <c r="Z76">
        <f t="shared" si="22"/>
        <v>9.9032703823122986E-2</v>
      </c>
      <c r="AA76">
        <f t="shared" si="23"/>
        <v>6.4486411791801007E-2</v>
      </c>
      <c r="AB76">
        <f t="shared" si="24"/>
        <v>0.68724090280976513</v>
      </c>
      <c r="AC76">
        <v>18.073907910880497</v>
      </c>
      <c r="AD76">
        <f>RANK(AC76,$AC$2:AC$305,0)</f>
        <v>69</v>
      </c>
      <c r="AE76">
        <f t="shared" si="25"/>
        <v>60</v>
      </c>
    </row>
    <row r="77" spans="1:31" x14ac:dyDescent="0.3">
      <c r="A77" s="5">
        <v>121</v>
      </c>
      <c r="B77" s="6" t="s">
        <v>135</v>
      </c>
      <c r="C77" s="7">
        <v>2166</v>
      </c>
      <c r="D77" s="7">
        <v>318</v>
      </c>
      <c r="E77" s="7">
        <v>797</v>
      </c>
      <c r="F77" s="7">
        <v>142</v>
      </c>
      <c r="G77" s="7">
        <v>197</v>
      </c>
      <c r="H77" s="7">
        <v>60</v>
      </c>
      <c r="I77" s="7">
        <v>324</v>
      </c>
      <c r="J77" s="7">
        <v>133</v>
      </c>
      <c r="K77" s="7">
        <v>64</v>
      </c>
      <c r="L77" s="7">
        <v>31</v>
      </c>
      <c r="M77" s="7">
        <v>85</v>
      </c>
      <c r="N77" s="7">
        <v>170</v>
      </c>
      <c r="O77" s="8">
        <v>951</v>
      </c>
      <c r="P77">
        <f>VLOOKUP(B77,Advanced_Table[],2,FALSE)</f>
        <v>12.1</v>
      </c>
      <c r="Q77">
        <f t="shared" si="13"/>
        <v>0.14681440443213298</v>
      </c>
      <c r="R77">
        <f t="shared" si="14"/>
        <v>0.36795937211449675</v>
      </c>
      <c r="S77">
        <f t="shared" si="15"/>
        <v>6.5558633425669435E-2</v>
      </c>
      <c r="T77">
        <f t="shared" si="16"/>
        <v>9.0951061865189295E-2</v>
      </c>
      <c r="U77">
        <f t="shared" si="17"/>
        <v>2.7700831024930747E-2</v>
      </c>
      <c r="V77">
        <f t="shared" si="18"/>
        <v>0.14958448753462603</v>
      </c>
      <c r="W77">
        <f t="shared" si="19"/>
        <v>6.1403508771929821E-2</v>
      </c>
      <c r="X77">
        <f t="shared" si="20"/>
        <v>2.9547553093259463E-2</v>
      </c>
      <c r="Y77">
        <f t="shared" si="21"/>
        <v>1.4312096029547553E-2</v>
      </c>
      <c r="Z77">
        <f t="shared" si="22"/>
        <v>3.9242843951985226E-2</v>
      </c>
      <c r="AA77">
        <f t="shared" si="23"/>
        <v>7.8485687903970452E-2</v>
      </c>
      <c r="AB77">
        <f t="shared" si="24"/>
        <v>0.43905817174515238</v>
      </c>
      <c r="AC77">
        <v>12.29442955873113</v>
      </c>
      <c r="AD77">
        <f>RANK(AC77,$AC$2:AC$305,0)</f>
        <v>202</v>
      </c>
      <c r="AE77">
        <f t="shared" si="25"/>
        <v>206</v>
      </c>
    </row>
    <row r="78" spans="1:31" x14ac:dyDescent="0.3">
      <c r="A78" s="5">
        <v>438</v>
      </c>
      <c r="B78" s="6" t="s">
        <v>452</v>
      </c>
      <c r="C78" s="7">
        <v>2164</v>
      </c>
      <c r="D78" s="7">
        <v>257</v>
      </c>
      <c r="E78" s="7">
        <v>530</v>
      </c>
      <c r="F78" s="7">
        <v>131</v>
      </c>
      <c r="G78" s="7">
        <v>160</v>
      </c>
      <c r="H78" s="7">
        <v>82</v>
      </c>
      <c r="I78" s="7">
        <v>197</v>
      </c>
      <c r="J78" s="7">
        <v>399</v>
      </c>
      <c r="K78" s="7">
        <v>82</v>
      </c>
      <c r="L78" s="7">
        <v>13</v>
      </c>
      <c r="M78" s="7">
        <v>120</v>
      </c>
      <c r="N78" s="7">
        <v>172</v>
      </c>
      <c r="O78" s="8">
        <v>709</v>
      </c>
      <c r="P78">
        <f>VLOOKUP(B78,Advanced_Table[],2,FALSE)</f>
        <v>14.1</v>
      </c>
      <c r="Q78">
        <f t="shared" si="13"/>
        <v>0.11876155268022182</v>
      </c>
      <c r="R78">
        <f t="shared" si="14"/>
        <v>0.24491682070240295</v>
      </c>
      <c r="S78">
        <f t="shared" si="15"/>
        <v>6.0536044362292055E-2</v>
      </c>
      <c r="T78">
        <f t="shared" si="16"/>
        <v>7.3937153419593352E-2</v>
      </c>
      <c r="U78">
        <f t="shared" si="17"/>
        <v>3.789279112754159E-2</v>
      </c>
      <c r="V78">
        <f t="shared" si="18"/>
        <v>9.1035120147874307E-2</v>
      </c>
      <c r="W78">
        <f t="shared" si="19"/>
        <v>0.18438077634011091</v>
      </c>
      <c r="X78">
        <f t="shared" si="20"/>
        <v>3.789279112754159E-2</v>
      </c>
      <c r="Y78">
        <f t="shared" si="21"/>
        <v>6.007393715341959E-3</v>
      </c>
      <c r="Z78">
        <f t="shared" si="22"/>
        <v>5.545286506469501E-2</v>
      </c>
      <c r="AA78">
        <f t="shared" si="23"/>
        <v>7.9482439926062853E-2</v>
      </c>
      <c r="AB78">
        <f t="shared" si="24"/>
        <v>0.327634011090573</v>
      </c>
      <c r="AC78">
        <v>14.337919186436432</v>
      </c>
      <c r="AD78">
        <f>RANK(AC78,$AC$2:AC$305,0)</f>
        <v>138</v>
      </c>
      <c r="AE78">
        <f t="shared" si="25"/>
        <v>138</v>
      </c>
    </row>
    <row r="79" spans="1:31" x14ac:dyDescent="0.3">
      <c r="A79" s="9">
        <v>190</v>
      </c>
      <c r="B79" s="10" t="s">
        <v>204</v>
      </c>
      <c r="C79" s="11">
        <v>2158</v>
      </c>
      <c r="D79" s="11">
        <v>384</v>
      </c>
      <c r="E79" s="11">
        <v>938</v>
      </c>
      <c r="F79" s="11">
        <v>119</v>
      </c>
      <c r="G79" s="11">
        <v>152</v>
      </c>
      <c r="H79" s="11">
        <v>17</v>
      </c>
      <c r="I79" s="11">
        <v>131</v>
      </c>
      <c r="J79" s="11">
        <v>129</v>
      </c>
      <c r="K79" s="11">
        <v>41</v>
      </c>
      <c r="L79" s="11">
        <v>27</v>
      </c>
      <c r="M79" s="11">
        <v>90</v>
      </c>
      <c r="N79" s="11">
        <v>143</v>
      </c>
      <c r="O79" s="12">
        <v>1103</v>
      </c>
      <c r="P79">
        <f>VLOOKUP(B79,Advanced_Table[],2,FALSE)</f>
        <v>12.2</v>
      </c>
      <c r="Q79">
        <f t="shared" si="13"/>
        <v>0.17794253938832252</v>
      </c>
      <c r="R79">
        <f t="shared" si="14"/>
        <v>0.43466172381835033</v>
      </c>
      <c r="S79">
        <f t="shared" si="15"/>
        <v>5.5143651529193698E-2</v>
      </c>
      <c r="T79">
        <f t="shared" si="16"/>
        <v>7.0435588507877664E-2</v>
      </c>
      <c r="U79">
        <f t="shared" si="17"/>
        <v>7.8776645041705277E-3</v>
      </c>
      <c r="V79">
        <f t="shared" si="18"/>
        <v>6.0704355885078776E-2</v>
      </c>
      <c r="W79">
        <f t="shared" si="19"/>
        <v>5.9777571825764597E-2</v>
      </c>
      <c r="X79">
        <f t="shared" si="20"/>
        <v>1.8999073215940687E-2</v>
      </c>
      <c r="Y79">
        <f t="shared" si="21"/>
        <v>1.2511584800741427E-2</v>
      </c>
      <c r="Z79">
        <f t="shared" si="22"/>
        <v>4.1705282669138088E-2</v>
      </c>
      <c r="AA79">
        <f t="shared" si="23"/>
        <v>6.6265060240963861E-2</v>
      </c>
      <c r="AB79">
        <f t="shared" si="24"/>
        <v>0.51112140871177014</v>
      </c>
      <c r="AC79">
        <v>11.598982468902586</v>
      </c>
      <c r="AD79">
        <f>RANK(AC79,$AC$2:AC$305,0)</f>
        <v>226</v>
      </c>
      <c r="AE79">
        <f t="shared" si="25"/>
        <v>203</v>
      </c>
    </row>
    <row r="80" spans="1:31" x14ac:dyDescent="0.3">
      <c r="A80" s="9">
        <v>208</v>
      </c>
      <c r="B80" s="10" t="s">
        <v>222</v>
      </c>
      <c r="C80" s="11">
        <v>2158</v>
      </c>
      <c r="D80" s="11">
        <v>546</v>
      </c>
      <c r="E80" s="11">
        <v>888</v>
      </c>
      <c r="F80" s="11">
        <v>266</v>
      </c>
      <c r="G80" s="11">
        <v>414</v>
      </c>
      <c r="H80" s="11">
        <v>184</v>
      </c>
      <c r="I80" s="11">
        <v>351</v>
      </c>
      <c r="J80" s="11">
        <v>162</v>
      </c>
      <c r="K80" s="11">
        <v>71</v>
      </c>
      <c r="L80" s="11">
        <v>110</v>
      </c>
      <c r="M80" s="11">
        <v>132</v>
      </c>
      <c r="N80" s="11">
        <v>255</v>
      </c>
      <c r="O80" s="12">
        <v>1361</v>
      </c>
      <c r="P80">
        <f>VLOOKUP(B80,Advanced_Table[],2,FALSE)</f>
        <v>23.4</v>
      </c>
      <c r="Q80">
        <f t="shared" si="13"/>
        <v>0.25301204819277107</v>
      </c>
      <c r="R80">
        <f t="shared" si="14"/>
        <v>0.41149212233549581</v>
      </c>
      <c r="S80">
        <f t="shared" si="15"/>
        <v>0.12326227988878591</v>
      </c>
      <c r="T80">
        <f t="shared" si="16"/>
        <v>0.19184430027803523</v>
      </c>
      <c r="U80">
        <f t="shared" si="17"/>
        <v>8.5264133456904548E-2</v>
      </c>
      <c r="V80">
        <f t="shared" si="18"/>
        <v>0.16265060240963855</v>
      </c>
      <c r="W80">
        <f t="shared" si="19"/>
        <v>7.506950880444857E-2</v>
      </c>
      <c r="X80">
        <f t="shared" si="20"/>
        <v>3.2900834105653386E-2</v>
      </c>
      <c r="Y80">
        <f t="shared" si="21"/>
        <v>5.0973123262279887E-2</v>
      </c>
      <c r="Z80">
        <f t="shared" si="22"/>
        <v>6.1167747914735865E-2</v>
      </c>
      <c r="AA80">
        <f t="shared" si="23"/>
        <v>0.11816496756255793</v>
      </c>
      <c r="AB80">
        <f t="shared" si="24"/>
        <v>0.63067655236329934</v>
      </c>
      <c r="AC80">
        <v>23.193147703106082</v>
      </c>
      <c r="AD80">
        <f>RANK(AC80,$AC$2:AC$305,0)</f>
        <v>15</v>
      </c>
      <c r="AE80">
        <f t="shared" si="25"/>
        <v>18</v>
      </c>
    </row>
    <row r="81" spans="1:31" x14ac:dyDescent="0.3">
      <c r="A81" s="9">
        <v>285</v>
      </c>
      <c r="B81" s="10" t="s">
        <v>299</v>
      </c>
      <c r="C81" s="11">
        <v>2158</v>
      </c>
      <c r="D81" s="11">
        <v>338</v>
      </c>
      <c r="E81" s="11">
        <v>914</v>
      </c>
      <c r="F81" s="11">
        <v>162</v>
      </c>
      <c r="G81" s="11">
        <v>226</v>
      </c>
      <c r="H81" s="11">
        <v>61</v>
      </c>
      <c r="I81" s="11">
        <v>274</v>
      </c>
      <c r="J81" s="11">
        <v>82</v>
      </c>
      <c r="K81" s="11">
        <v>43</v>
      </c>
      <c r="L81" s="11">
        <v>24</v>
      </c>
      <c r="M81" s="11">
        <v>114</v>
      </c>
      <c r="N81" s="11">
        <v>175</v>
      </c>
      <c r="O81" s="12">
        <v>963</v>
      </c>
      <c r="P81">
        <f>VLOOKUP(B81,Advanced_Table[],2,FALSE)</f>
        <v>8.6999999999999993</v>
      </c>
      <c r="Q81">
        <f t="shared" si="13"/>
        <v>0.15662650602409639</v>
      </c>
      <c r="R81">
        <f t="shared" si="14"/>
        <v>0.42354031510658019</v>
      </c>
      <c r="S81">
        <f t="shared" si="15"/>
        <v>7.506950880444857E-2</v>
      </c>
      <c r="T81">
        <f t="shared" si="16"/>
        <v>0.10472659870250231</v>
      </c>
      <c r="U81">
        <f t="shared" si="17"/>
        <v>2.8266913809082483E-2</v>
      </c>
      <c r="V81">
        <f t="shared" si="18"/>
        <v>0.12696941612604262</v>
      </c>
      <c r="W81">
        <f t="shared" si="19"/>
        <v>3.7998146431881374E-2</v>
      </c>
      <c r="X81">
        <f t="shared" si="20"/>
        <v>1.9925857275254866E-2</v>
      </c>
      <c r="Y81">
        <f t="shared" si="21"/>
        <v>1.1121408711770158E-2</v>
      </c>
      <c r="Z81">
        <f t="shared" si="22"/>
        <v>5.2826691380908251E-2</v>
      </c>
      <c r="AA81">
        <f t="shared" si="23"/>
        <v>8.1093605189990731E-2</v>
      </c>
      <c r="AB81">
        <f t="shared" si="24"/>
        <v>0.44624652455977759</v>
      </c>
      <c r="AC81">
        <v>8.5704157910137475</v>
      </c>
      <c r="AD81">
        <f>RANK(AC81,$AC$2:AC$305,0)</f>
        <v>293</v>
      </c>
      <c r="AE81">
        <f t="shared" si="25"/>
        <v>287</v>
      </c>
    </row>
    <row r="82" spans="1:31" x14ac:dyDescent="0.3">
      <c r="A82" s="5">
        <v>155</v>
      </c>
      <c r="B82" s="6" t="s">
        <v>169</v>
      </c>
      <c r="C82" s="7">
        <v>2154</v>
      </c>
      <c r="D82" s="7">
        <v>580</v>
      </c>
      <c r="E82" s="7">
        <v>1199</v>
      </c>
      <c r="F82" s="7">
        <v>522</v>
      </c>
      <c r="G82" s="7">
        <v>649</v>
      </c>
      <c r="H82" s="7">
        <v>160</v>
      </c>
      <c r="I82" s="7">
        <v>711</v>
      </c>
      <c r="J82" s="7">
        <v>234</v>
      </c>
      <c r="K82" s="7">
        <v>46</v>
      </c>
      <c r="L82" s="7">
        <v>122</v>
      </c>
      <c r="M82" s="7">
        <v>226</v>
      </c>
      <c r="N82" s="7">
        <v>211</v>
      </c>
      <c r="O82" s="8">
        <v>1761</v>
      </c>
      <c r="P82">
        <f>VLOOKUP(B82,Advanced_Table[],2,FALSE)</f>
        <v>26.1</v>
      </c>
      <c r="Q82">
        <f t="shared" si="13"/>
        <v>0.26926648096564532</v>
      </c>
      <c r="R82">
        <f t="shared" si="14"/>
        <v>0.55663881151346328</v>
      </c>
      <c r="S82">
        <f t="shared" si="15"/>
        <v>0.24233983286908078</v>
      </c>
      <c r="T82">
        <f t="shared" si="16"/>
        <v>0.30129990714948934</v>
      </c>
      <c r="U82">
        <f t="shared" si="17"/>
        <v>7.4280408542246976E-2</v>
      </c>
      <c r="V82">
        <f t="shared" si="18"/>
        <v>0.33008356545961004</v>
      </c>
      <c r="W82">
        <f t="shared" si="19"/>
        <v>0.10863509749303621</v>
      </c>
      <c r="X82">
        <f t="shared" si="20"/>
        <v>2.1355617455896009E-2</v>
      </c>
      <c r="Y82">
        <f t="shared" si="21"/>
        <v>5.6638811513463325E-2</v>
      </c>
      <c r="Z82">
        <f t="shared" si="22"/>
        <v>0.10492107706592387</v>
      </c>
      <c r="AA82">
        <f t="shared" si="23"/>
        <v>9.7957288765088205E-2</v>
      </c>
      <c r="AB82">
        <f t="shared" si="24"/>
        <v>0.81754874651810583</v>
      </c>
      <c r="AC82">
        <v>26.896912837875437</v>
      </c>
      <c r="AD82">
        <f>RANK(AC82,$AC$2:AC$305,0)</f>
        <v>4</v>
      </c>
      <c r="AE82">
        <f t="shared" si="25"/>
        <v>6</v>
      </c>
    </row>
    <row r="83" spans="1:31" x14ac:dyDescent="0.3">
      <c r="A83" s="5">
        <v>430</v>
      </c>
      <c r="B83" s="6" t="s">
        <v>444</v>
      </c>
      <c r="C83" s="7">
        <v>2150</v>
      </c>
      <c r="D83" s="7">
        <v>440</v>
      </c>
      <c r="E83" s="7">
        <v>1027</v>
      </c>
      <c r="F83" s="7">
        <v>126</v>
      </c>
      <c r="G83" s="7">
        <v>144</v>
      </c>
      <c r="H83" s="7">
        <v>27</v>
      </c>
      <c r="I83" s="7">
        <v>253</v>
      </c>
      <c r="J83" s="7">
        <v>135</v>
      </c>
      <c r="K83" s="7">
        <v>72</v>
      </c>
      <c r="L83" s="7">
        <v>29</v>
      </c>
      <c r="M83" s="7">
        <v>90</v>
      </c>
      <c r="N83" s="7">
        <v>119</v>
      </c>
      <c r="O83" s="8">
        <v>1223</v>
      </c>
      <c r="P83">
        <f>VLOOKUP(B83,Advanced_Table[],2,FALSE)</f>
        <v>15.4</v>
      </c>
      <c r="Q83">
        <f t="shared" si="13"/>
        <v>0.20465116279069767</v>
      </c>
      <c r="R83">
        <f t="shared" si="14"/>
        <v>0.47767441860465115</v>
      </c>
      <c r="S83">
        <f t="shared" si="15"/>
        <v>5.8604651162790698E-2</v>
      </c>
      <c r="T83">
        <f t="shared" si="16"/>
        <v>6.6976744186046516E-2</v>
      </c>
      <c r="U83">
        <f t="shared" si="17"/>
        <v>1.2558139534883722E-2</v>
      </c>
      <c r="V83">
        <f t="shared" si="18"/>
        <v>0.11767441860465117</v>
      </c>
      <c r="W83">
        <f t="shared" si="19"/>
        <v>6.2790697674418611E-2</v>
      </c>
      <c r="X83">
        <f t="shared" si="20"/>
        <v>3.3488372093023258E-2</v>
      </c>
      <c r="Y83">
        <f t="shared" si="21"/>
        <v>1.3488372093023256E-2</v>
      </c>
      <c r="Z83">
        <f t="shared" si="22"/>
        <v>4.1860465116279069E-2</v>
      </c>
      <c r="AA83">
        <f t="shared" si="23"/>
        <v>5.5348837209302323E-2</v>
      </c>
      <c r="AB83">
        <f t="shared" si="24"/>
        <v>0.56883720930232562</v>
      </c>
      <c r="AC83">
        <v>15.198407560073997</v>
      </c>
      <c r="AD83">
        <f>RANK(AC83,$AC$2:AC$305,0)</f>
        <v>125</v>
      </c>
      <c r="AE83">
        <f t="shared" si="25"/>
        <v>119</v>
      </c>
    </row>
    <row r="84" spans="1:31" x14ac:dyDescent="0.3">
      <c r="A84" s="9">
        <v>110</v>
      </c>
      <c r="B84" s="10" t="s">
        <v>124</v>
      </c>
      <c r="C84" s="11">
        <v>2143</v>
      </c>
      <c r="D84" s="11">
        <v>308</v>
      </c>
      <c r="E84" s="11">
        <v>659</v>
      </c>
      <c r="F84" s="11">
        <v>158</v>
      </c>
      <c r="G84" s="11">
        <v>190</v>
      </c>
      <c r="H84" s="11">
        <v>36</v>
      </c>
      <c r="I84" s="11">
        <v>196</v>
      </c>
      <c r="J84" s="11">
        <v>459</v>
      </c>
      <c r="K84" s="11">
        <v>110</v>
      </c>
      <c r="L84" s="11">
        <v>9</v>
      </c>
      <c r="M84" s="11">
        <v>125</v>
      </c>
      <c r="N84" s="11">
        <v>138</v>
      </c>
      <c r="O84" s="12">
        <v>853</v>
      </c>
      <c r="P84">
        <f>VLOOKUP(B84,Advanced_Table[],2,FALSE)</f>
        <v>16.7</v>
      </c>
      <c r="Q84">
        <f t="shared" si="13"/>
        <v>0.14372375174988333</v>
      </c>
      <c r="R84">
        <f t="shared" si="14"/>
        <v>0.30751283247783479</v>
      </c>
      <c r="S84">
        <f t="shared" si="15"/>
        <v>7.3728418105459631E-2</v>
      </c>
      <c r="T84">
        <f t="shared" si="16"/>
        <v>8.8660755949603362E-2</v>
      </c>
      <c r="U84">
        <f t="shared" si="17"/>
        <v>1.6798880074661689E-2</v>
      </c>
      <c r="V84">
        <f t="shared" si="18"/>
        <v>9.1460569295380309E-2</v>
      </c>
      <c r="W84">
        <f t="shared" si="19"/>
        <v>0.21418572095193653</v>
      </c>
      <c r="X84">
        <f t="shared" si="20"/>
        <v>5.1329911339244048E-2</v>
      </c>
      <c r="Y84">
        <f t="shared" si="21"/>
        <v>4.1997200186654222E-3</v>
      </c>
      <c r="Z84">
        <f t="shared" si="22"/>
        <v>5.8329444703686423E-2</v>
      </c>
      <c r="AA84">
        <f t="shared" si="23"/>
        <v>6.4395706952869808E-2</v>
      </c>
      <c r="AB84">
        <f t="shared" si="24"/>
        <v>0.39804013065795613</v>
      </c>
      <c r="AC84">
        <v>16.347449355680283</v>
      </c>
      <c r="AD84">
        <f>RANK(AC84,$AC$2:AC$305,0)</f>
        <v>98</v>
      </c>
      <c r="AE84">
        <f t="shared" si="25"/>
        <v>93</v>
      </c>
    </row>
    <row r="85" spans="1:31" x14ac:dyDescent="0.3">
      <c r="A85" s="5">
        <v>49</v>
      </c>
      <c r="B85" s="6" t="s">
        <v>63</v>
      </c>
      <c r="C85" s="7">
        <v>2137</v>
      </c>
      <c r="D85" s="7">
        <v>194</v>
      </c>
      <c r="E85" s="7">
        <v>477</v>
      </c>
      <c r="F85" s="7">
        <v>96</v>
      </c>
      <c r="G85" s="7">
        <v>123</v>
      </c>
      <c r="H85" s="7">
        <v>76</v>
      </c>
      <c r="I85" s="7">
        <v>312</v>
      </c>
      <c r="J85" s="7">
        <v>300</v>
      </c>
      <c r="K85" s="7">
        <v>67</v>
      </c>
      <c r="L85" s="7">
        <v>43</v>
      </c>
      <c r="M85" s="7">
        <v>85</v>
      </c>
      <c r="N85" s="7">
        <v>265</v>
      </c>
      <c r="O85" s="8">
        <v>596</v>
      </c>
      <c r="P85">
        <f>VLOOKUP(B85,Advanced_Table[],2,FALSE)</f>
        <v>11.8</v>
      </c>
      <c r="Q85">
        <f t="shared" si="13"/>
        <v>9.0781469349555458E-2</v>
      </c>
      <c r="R85">
        <f t="shared" si="14"/>
        <v>0.2232101076275152</v>
      </c>
      <c r="S85">
        <f t="shared" si="15"/>
        <v>4.4922788956481045E-2</v>
      </c>
      <c r="T85">
        <f t="shared" si="16"/>
        <v>5.7557323350491345E-2</v>
      </c>
      <c r="U85">
        <f t="shared" si="17"/>
        <v>3.5563874590547495E-2</v>
      </c>
      <c r="V85">
        <f t="shared" si="18"/>
        <v>0.14599906410856342</v>
      </c>
      <c r="W85">
        <f t="shared" si="19"/>
        <v>0.14038371548900327</v>
      </c>
      <c r="X85">
        <f t="shared" si="20"/>
        <v>3.13523631258774E-2</v>
      </c>
      <c r="Y85">
        <f t="shared" si="21"/>
        <v>2.0121665886757137E-2</v>
      </c>
      <c r="Z85">
        <f t="shared" si="22"/>
        <v>3.9775386055217597E-2</v>
      </c>
      <c r="AA85">
        <f t="shared" si="23"/>
        <v>0.12400561534861956</v>
      </c>
      <c r="AB85">
        <f t="shared" si="24"/>
        <v>0.27889564810481982</v>
      </c>
      <c r="AC85">
        <v>11.72823956213974</v>
      </c>
      <c r="AD85">
        <f>RANK(AC85,$AC$2:AC$305,0)</f>
        <v>221</v>
      </c>
      <c r="AE85">
        <f t="shared" si="25"/>
        <v>219</v>
      </c>
    </row>
    <row r="86" spans="1:31" x14ac:dyDescent="0.3">
      <c r="A86" s="9">
        <v>516</v>
      </c>
      <c r="B86" s="10" t="s">
        <v>530</v>
      </c>
      <c r="C86" s="11">
        <v>2133</v>
      </c>
      <c r="D86" s="11">
        <v>275</v>
      </c>
      <c r="E86" s="11">
        <v>652</v>
      </c>
      <c r="F86" s="11">
        <v>66</v>
      </c>
      <c r="G86" s="11">
        <v>86</v>
      </c>
      <c r="H86" s="11">
        <v>76</v>
      </c>
      <c r="I86" s="11">
        <v>331</v>
      </c>
      <c r="J86" s="11">
        <v>92</v>
      </c>
      <c r="K86" s="11">
        <v>71</v>
      </c>
      <c r="L86" s="11">
        <v>61</v>
      </c>
      <c r="M86" s="11">
        <v>47</v>
      </c>
      <c r="N86" s="11">
        <v>156</v>
      </c>
      <c r="O86" s="12">
        <v>756</v>
      </c>
      <c r="P86">
        <f>VLOOKUP(B86,Advanced_Table[],2,FALSE)</f>
        <v>12.6</v>
      </c>
      <c r="Q86">
        <f t="shared" si="13"/>
        <v>0.12892639474917955</v>
      </c>
      <c r="R86">
        <f t="shared" si="14"/>
        <v>0.30567276136896387</v>
      </c>
      <c r="S86">
        <f t="shared" si="15"/>
        <v>3.0942334739803096E-2</v>
      </c>
      <c r="T86">
        <f t="shared" si="16"/>
        <v>4.0318799812470697E-2</v>
      </c>
      <c r="U86">
        <f t="shared" si="17"/>
        <v>3.5630567276136893E-2</v>
      </c>
      <c r="V86">
        <f t="shared" si="18"/>
        <v>0.15518049695264885</v>
      </c>
      <c r="W86">
        <f t="shared" si="19"/>
        <v>4.3131739334270981E-2</v>
      </c>
      <c r="X86">
        <f t="shared" si="20"/>
        <v>3.3286451007969994E-2</v>
      </c>
      <c r="Y86">
        <f t="shared" si="21"/>
        <v>2.8598218471636194E-2</v>
      </c>
      <c r="Z86">
        <f t="shared" si="22"/>
        <v>2.2034692920768869E-2</v>
      </c>
      <c r="AA86">
        <f t="shared" si="23"/>
        <v>7.3136427566807313E-2</v>
      </c>
      <c r="AB86">
        <f t="shared" si="24"/>
        <v>0.35443037974683544</v>
      </c>
      <c r="AC86">
        <v>12.432312942001776</v>
      </c>
      <c r="AD86">
        <f>RANK(AC86,$AC$2:AC$305,0)</f>
        <v>194</v>
      </c>
      <c r="AE86">
        <f t="shared" si="25"/>
        <v>192</v>
      </c>
    </row>
    <row r="87" spans="1:31" x14ac:dyDescent="0.3">
      <c r="A87" s="5">
        <v>485</v>
      </c>
      <c r="B87" s="6" t="s">
        <v>499</v>
      </c>
      <c r="C87" s="7">
        <v>2119</v>
      </c>
      <c r="D87" s="7">
        <v>380</v>
      </c>
      <c r="E87" s="7">
        <v>780</v>
      </c>
      <c r="F87" s="7">
        <v>148</v>
      </c>
      <c r="G87" s="7">
        <v>201</v>
      </c>
      <c r="H87" s="7">
        <v>101</v>
      </c>
      <c r="I87" s="7">
        <v>430</v>
      </c>
      <c r="J87" s="7">
        <v>115</v>
      </c>
      <c r="K87" s="7">
        <v>60</v>
      </c>
      <c r="L87" s="7">
        <v>199</v>
      </c>
      <c r="M87" s="7">
        <v>100</v>
      </c>
      <c r="N87" s="7">
        <v>195</v>
      </c>
      <c r="O87" s="8">
        <v>984</v>
      </c>
      <c r="P87">
        <f>VLOOKUP(B87,Advanced_Table[],2,FALSE)</f>
        <v>18</v>
      </c>
      <c r="Q87">
        <f t="shared" si="13"/>
        <v>0.17932987258140631</v>
      </c>
      <c r="R87">
        <f t="shared" si="14"/>
        <v>0.36809815950920244</v>
      </c>
      <c r="S87">
        <f t="shared" si="15"/>
        <v>6.9844266163284568E-2</v>
      </c>
      <c r="T87">
        <f t="shared" si="16"/>
        <v>9.4856064181217559E-2</v>
      </c>
      <c r="U87">
        <f t="shared" si="17"/>
        <v>4.766399244926852E-2</v>
      </c>
      <c r="V87">
        <f t="shared" si="18"/>
        <v>0.20292590844738084</v>
      </c>
      <c r="W87">
        <f t="shared" si="19"/>
        <v>5.427088249174139E-2</v>
      </c>
      <c r="X87">
        <f t="shared" si="20"/>
        <v>2.8315243039169418E-2</v>
      </c>
      <c r="Y87">
        <f t="shared" si="21"/>
        <v>9.391222274657858E-2</v>
      </c>
      <c r="Z87">
        <f t="shared" si="22"/>
        <v>4.7192071731949031E-2</v>
      </c>
      <c r="AA87">
        <f t="shared" si="23"/>
        <v>9.202453987730061E-2</v>
      </c>
      <c r="AB87">
        <f t="shared" si="24"/>
        <v>0.46436998584237849</v>
      </c>
      <c r="AC87">
        <v>17.79661964686705</v>
      </c>
      <c r="AD87">
        <f>RANK(AC87,$AC$2:AC$305,0)</f>
        <v>77</v>
      </c>
      <c r="AE87">
        <f t="shared" si="25"/>
        <v>69</v>
      </c>
    </row>
    <row r="88" spans="1:31" x14ac:dyDescent="0.3">
      <c r="A88" s="5">
        <v>201</v>
      </c>
      <c r="B88" s="6" t="s">
        <v>215</v>
      </c>
      <c r="C88" s="7">
        <v>2097</v>
      </c>
      <c r="D88" s="7">
        <v>326</v>
      </c>
      <c r="E88" s="7">
        <v>687</v>
      </c>
      <c r="F88" s="7">
        <v>183</v>
      </c>
      <c r="G88" s="7">
        <v>206</v>
      </c>
      <c r="H88" s="7">
        <v>57</v>
      </c>
      <c r="I88" s="7">
        <v>252</v>
      </c>
      <c r="J88" s="7">
        <v>137</v>
      </c>
      <c r="K88" s="7">
        <v>43</v>
      </c>
      <c r="L88" s="7">
        <v>39</v>
      </c>
      <c r="M88" s="7">
        <v>101</v>
      </c>
      <c r="N88" s="7">
        <v>160</v>
      </c>
      <c r="O88" s="8">
        <v>946</v>
      </c>
      <c r="P88">
        <f>VLOOKUP(B88,Advanced_Table[],2,FALSE)</f>
        <v>13.6</v>
      </c>
      <c r="Q88">
        <f t="shared" si="13"/>
        <v>0.15546018121125418</v>
      </c>
      <c r="R88">
        <f t="shared" si="14"/>
        <v>0.32761087267525035</v>
      </c>
      <c r="S88">
        <f t="shared" si="15"/>
        <v>8.7267525035765375E-2</v>
      </c>
      <c r="T88">
        <f t="shared" si="16"/>
        <v>9.8235574630424413E-2</v>
      </c>
      <c r="U88">
        <f t="shared" si="17"/>
        <v>2.7181688125894134E-2</v>
      </c>
      <c r="V88">
        <f t="shared" si="18"/>
        <v>0.12017167381974249</v>
      </c>
      <c r="W88">
        <f t="shared" si="19"/>
        <v>6.53314258464473E-2</v>
      </c>
      <c r="X88">
        <f t="shared" si="20"/>
        <v>2.0505484024797328E-2</v>
      </c>
      <c r="Y88">
        <f t="shared" si="21"/>
        <v>1.8597997138769671E-2</v>
      </c>
      <c r="Z88">
        <f t="shared" si="22"/>
        <v>4.816404387219838E-2</v>
      </c>
      <c r="AA88">
        <f t="shared" si="23"/>
        <v>7.6299475441106338E-2</v>
      </c>
      <c r="AB88">
        <f t="shared" si="24"/>
        <v>0.45112064854554124</v>
      </c>
      <c r="AC88">
        <v>13.950607516818735</v>
      </c>
      <c r="AD88">
        <f>RANK(AC88,$AC$2:AC$305,0)</f>
        <v>147</v>
      </c>
      <c r="AE88">
        <f t="shared" si="25"/>
        <v>149</v>
      </c>
    </row>
    <row r="89" spans="1:31" x14ac:dyDescent="0.3">
      <c r="A89" s="5">
        <v>11</v>
      </c>
      <c r="B89" s="6" t="s">
        <v>25</v>
      </c>
      <c r="C89" s="7">
        <v>2096</v>
      </c>
      <c r="D89" s="7">
        <v>335</v>
      </c>
      <c r="E89" s="7">
        <v>568</v>
      </c>
      <c r="F89" s="7">
        <v>197</v>
      </c>
      <c r="G89" s="7">
        <v>278</v>
      </c>
      <c r="H89" s="7">
        <v>191</v>
      </c>
      <c r="I89" s="7">
        <v>481</v>
      </c>
      <c r="J89" s="7">
        <v>110</v>
      </c>
      <c r="K89" s="7">
        <v>43</v>
      </c>
      <c r="L89" s="7">
        <v>120</v>
      </c>
      <c r="M89" s="7">
        <v>103</v>
      </c>
      <c r="N89" s="7">
        <v>184</v>
      </c>
      <c r="O89" s="8">
        <v>873</v>
      </c>
      <c r="P89">
        <f>VLOOKUP(B89,Advanced_Table[],2,FALSE)</f>
        <v>18.5</v>
      </c>
      <c r="Q89">
        <f t="shared" si="13"/>
        <v>0.15982824427480916</v>
      </c>
      <c r="R89">
        <f t="shared" si="14"/>
        <v>0.27099236641221375</v>
      </c>
      <c r="S89">
        <f t="shared" si="15"/>
        <v>9.3988549618320608E-2</v>
      </c>
      <c r="T89">
        <f t="shared" si="16"/>
        <v>0.13263358778625955</v>
      </c>
      <c r="U89">
        <f t="shared" si="17"/>
        <v>9.1125954198473288E-2</v>
      </c>
      <c r="V89">
        <f t="shared" si="18"/>
        <v>0.22948473282442747</v>
      </c>
      <c r="W89">
        <f t="shared" si="19"/>
        <v>5.2480916030534348E-2</v>
      </c>
      <c r="X89">
        <f t="shared" si="20"/>
        <v>2.0515267175572519E-2</v>
      </c>
      <c r="Y89">
        <f t="shared" si="21"/>
        <v>5.7251908396946563E-2</v>
      </c>
      <c r="Z89">
        <f t="shared" si="22"/>
        <v>4.91412213740458E-2</v>
      </c>
      <c r="AA89">
        <f t="shared" si="23"/>
        <v>8.7786259541984726E-2</v>
      </c>
      <c r="AB89">
        <f t="shared" si="24"/>
        <v>0.41650763358778625</v>
      </c>
      <c r="AC89">
        <v>18.767911199627925</v>
      </c>
      <c r="AD89">
        <f>RANK(AC89,$AC$2:AC$305,0)</f>
        <v>60</v>
      </c>
      <c r="AE89">
        <f t="shared" si="25"/>
        <v>64</v>
      </c>
    </row>
    <row r="90" spans="1:31" x14ac:dyDescent="0.3">
      <c r="A90" s="5">
        <v>330</v>
      </c>
      <c r="B90" s="6" t="s">
        <v>344</v>
      </c>
      <c r="C90" s="7">
        <v>2091</v>
      </c>
      <c r="D90" s="7">
        <v>279</v>
      </c>
      <c r="E90" s="7">
        <v>698</v>
      </c>
      <c r="F90" s="7">
        <v>132</v>
      </c>
      <c r="G90" s="7">
        <v>163</v>
      </c>
      <c r="H90" s="7">
        <v>32</v>
      </c>
      <c r="I90" s="7">
        <v>138</v>
      </c>
      <c r="J90" s="7">
        <v>160</v>
      </c>
      <c r="K90" s="7">
        <v>54</v>
      </c>
      <c r="L90" s="7">
        <v>17</v>
      </c>
      <c r="M90" s="7">
        <v>91</v>
      </c>
      <c r="N90" s="7">
        <v>160</v>
      </c>
      <c r="O90" s="8">
        <v>840</v>
      </c>
      <c r="P90">
        <f>VLOOKUP(B90,Advanced_Table[],2,FALSE)</f>
        <v>10.3</v>
      </c>
      <c r="Q90">
        <f t="shared" si="13"/>
        <v>0.13342898134863701</v>
      </c>
      <c r="R90">
        <f t="shared" si="14"/>
        <v>0.33381157340985174</v>
      </c>
      <c r="S90">
        <f t="shared" si="15"/>
        <v>6.3127690100430414E-2</v>
      </c>
      <c r="T90">
        <f t="shared" si="16"/>
        <v>7.7953132472501199E-2</v>
      </c>
      <c r="U90">
        <f t="shared" si="17"/>
        <v>1.5303682448589193E-2</v>
      </c>
      <c r="V90">
        <f t="shared" si="18"/>
        <v>6.5997130559540887E-2</v>
      </c>
      <c r="W90">
        <f t="shared" si="19"/>
        <v>7.6518412242945963E-2</v>
      </c>
      <c r="X90">
        <f t="shared" si="20"/>
        <v>2.5824964131994262E-2</v>
      </c>
      <c r="Y90">
        <f t="shared" si="21"/>
        <v>8.130081300813009E-3</v>
      </c>
      <c r="Z90">
        <f t="shared" si="22"/>
        <v>4.3519846963175512E-2</v>
      </c>
      <c r="AA90">
        <f t="shared" si="23"/>
        <v>7.6518412242945963E-2</v>
      </c>
      <c r="AB90">
        <f t="shared" si="24"/>
        <v>0.40172166427546629</v>
      </c>
      <c r="AC90">
        <v>10.265197210278329</v>
      </c>
      <c r="AD90">
        <f>RANK(AC90,$AC$2:AC$305,0)</f>
        <v>273</v>
      </c>
      <c r="AE90">
        <f t="shared" si="25"/>
        <v>270</v>
      </c>
    </row>
    <row r="91" spans="1:31" x14ac:dyDescent="0.3">
      <c r="A91" s="9">
        <v>361</v>
      </c>
      <c r="B91" s="10" t="s">
        <v>375</v>
      </c>
      <c r="C91" s="11">
        <v>2091</v>
      </c>
      <c r="D91" s="11">
        <v>377</v>
      </c>
      <c r="E91" s="11">
        <v>844</v>
      </c>
      <c r="F91" s="11">
        <v>146</v>
      </c>
      <c r="G91" s="11">
        <v>173</v>
      </c>
      <c r="H91" s="11">
        <v>76</v>
      </c>
      <c r="I91" s="11">
        <v>382</v>
      </c>
      <c r="J91" s="11">
        <v>109</v>
      </c>
      <c r="K91" s="11">
        <v>43</v>
      </c>
      <c r="L91" s="11">
        <v>25</v>
      </c>
      <c r="M91" s="11">
        <v>92</v>
      </c>
      <c r="N91" s="11">
        <v>181</v>
      </c>
      <c r="O91" s="12">
        <v>1046</v>
      </c>
      <c r="P91">
        <f>VLOOKUP(B91,Advanced_Table[],2,FALSE)</f>
        <v>14.2</v>
      </c>
      <c r="Q91">
        <f t="shared" si="13"/>
        <v>0.18029650884744142</v>
      </c>
      <c r="R91">
        <f t="shared" si="14"/>
        <v>0.40363462458153992</v>
      </c>
      <c r="S91">
        <f t="shared" si="15"/>
        <v>6.9823051171688189E-2</v>
      </c>
      <c r="T91">
        <f t="shared" si="16"/>
        <v>8.2735533237685316E-2</v>
      </c>
      <c r="U91">
        <f t="shared" si="17"/>
        <v>3.6346245815399331E-2</v>
      </c>
      <c r="V91">
        <f t="shared" si="18"/>
        <v>0.18268770923003347</v>
      </c>
      <c r="W91">
        <f t="shared" si="19"/>
        <v>5.2128168340506938E-2</v>
      </c>
      <c r="X91">
        <f t="shared" si="20"/>
        <v>2.0564323290291727E-2</v>
      </c>
      <c r="Y91">
        <f t="shared" si="21"/>
        <v>1.1956001912960305E-2</v>
      </c>
      <c r="Z91">
        <f t="shared" si="22"/>
        <v>4.3998087039693927E-2</v>
      </c>
      <c r="AA91">
        <f t="shared" si="23"/>
        <v>8.6561453849832617E-2</v>
      </c>
      <c r="AB91">
        <f t="shared" si="24"/>
        <v>0.50023912003825921</v>
      </c>
      <c r="AC91">
        <v>14.340325330404228</v>
      </c>
      <c r="AD91">
        <f>RANK(AC91,$AC$2:AC$305,0)</f>
        <v>137</v>
      </c>
      <c r="AE91">
        <f t="shared" si="25"/>
        <v>136</v>
      </c>
    </row>
    <row r="92" spans="1:31" x14ac:dyDescent="0.3">
      <c r="A92" s="9">
        <v>198</v>
      </c>
      <c r="B92" s="10" t="s">
        <v>212</v>
      </c>
      <c r="C92" s="11">
        <v>2065</v>
      </c>
      <c r="D92" s="11">
        <v>188</v>
      </c>
      <c r="E92" s="11">
        <v>422</v>
      </c>
      <c r="F92" s="11">
        <v>63</v>
      </c>
      <c r="G92" s="11">
        <v>91</v>
      </c>
      <c r="H92" s="11">
        <v>60</v>
      </c>
      <c r="I92" s="11">
        <v>421</v>
      </c>
      <c r="J92" s="11">
        <v>454</v>
      </c>
      <c r="K92" s="11">
        <v>95</v>
      </c>
      <c r="L92" s="11">
        <v>70</v>
      </c>
      <c r="M92" s="11">
        <v>169</v>
      </c>
      <c r="N92" s="11">
        <v>197</v>
      </c>
      <c r="O92" s="12">
        <v>486</v>
      </c>
      <c r="P92">
        <f>VLOOKUP(B92,Advanced_Table[],2,FALSE)</f>
        <v>12.9</v>
      </c>
      <c r="Q92">
        <f t="shared" si="13"/>
        <v>9.1041162227602904E-2</v>
      </c>
      <c r="R92">
        <f t="shared" si="14"/>
        <v>0.20435835351089587</v>
      </c>
      <c r="S92">
        <f t="shared" si="15"/>
        <v>3.0508474576271188E-2</v>
      </c>
      <c r="T92">
        <f t="shared" si="16"/>
        <v>4.4067796610169491E-2</v>
      </c>
      <c r="U92">
        <f t="shared" si="17"/>
        <v>2.9055690072639227E-2</v>
      </c>
      <c r="V92">
        <f t="shared" si="18"/>
        <v>0.20387409200968523</v>
      </c>
      <c r="W92">
        <f t="shared" si="19"/>
        <v>0.21985472154963681</v>
      </c>
      <c r="X92">
        <f t="shared" si="20"/>
        <v>4.6004842615012108E-2</v>
      </c>
      <c r="Y92">
        <f t="shared" si="21"/>
        <v>3.3898305084745763E-2</v>
      </c>
      <c r="Z92">
        <f t="shared" si="22"/>
        <v>8.1840193704600481E-2</v>
      </c>
      <c r="AA92">
        <f t="shared" si="23"/>
        <v>9.5399515738498794E-2</v>
      </c>
      <c r="AB92">
        <f t="shared" si="24"/>
        <v>0.23535108958837772</v>
      </c>
      <c r="AC92">
        <v>13.060976159247502</v>
      </c>
      <c r="AD92">
        <f>RANK(AC92,$AC$2:AC$305,0)</f>
        <v>176</v>
      </c>
      <c r="AE92">
        <f t="shared" si="25"/>
        <v>180</v>
      </c>
    </row>
    <row r="93" spans="1:31" x14ac:dyDescent="0.3">
      <c r="A93" s="9">
        <v>277</v>
      </c>
      <c r="B93" s="10" t="s">
        <v>291</v>
      </c>
      <c r="C93" s="11">
        <v>2063</v>
      </c>
      <c r="D93" s="11">
        <v>226</v>
      </c>
      <c r="E93" s="11">
        <v>548</v>
      </c>
      <c r="F93" s="11">
        <v>30</v>
      </c>
      <c r="G93" s="11">
        <v>43</v>
      </c>
      <c r="H93" s="11">
        <v>39</v>
      </c>
      <c r="I93" s="11">
        <v>240</v>
      </c>
      <c r="J93" s="11">
        <v>321</v>
      </c>
      <c r="K93" s="11">
        <v>94</v>
      </c>
      <c r="L93" s="11">
        <v>22</v>
      </c>
      <c r="M93" s="11">
        <v>80</v>
      </c>
      <c r="N93" s="11">
        <v>131</v>
      </c>
      <c r="O93" s="12">
        <v>537</v>
      </c>
      <c r="P93">
        <f>VLOOKUP(B93,Advanced_Table[],2,FALSE)</f>
        <v>11</v>
      </c>
      <c r="Q93">
        <f t="shared" si="13"/>
        <v>0.10954920019389239</v>
      </c>
      <c r="R93">
        <f t="shared" si="14"/>
        <v>0.2656325739214736</v>
      </c>
      <c r="S93">
        <f t="shared" si="15"/>
        <v>1.4541929229277752E-2</v>
      </c>
      <c r="T93">
        <f t="shared" si="16"/>
        <v>2.0843431895298109E-2</v>
      </c>
      <c r="U93">
        <f t="shared" si="17"/>
        <v>1.8904507998061076E-2</v>
      </c>
      <c r="V93">
        <f t="shared" si="18"/>
        <v>0.11633543383422201</v>
      </c>
      <c r="W93">
        <f t="shared" si="19"/>
        <v>0.15559864275327193</v>
      </c>
      <c r="X93">
        <f t="shared" si="20"/>
        <v>4.5564711585070285E-2</v>
      </c>
      <c r="Y93">
        <f t="shared" si="21"/>
        <v>1.0664081434803683E-2</v>
      </c>
      <c r="Z93">
        <f t="shared" si="22"/>
        <v>3.8778477944740666E-2</v>
      </c>
      <c r="AA93">
        <f t="shared" si="23"/>
        <v>6.3499757634512849E-2</v>
      </c>
      <c r="AB93">
        <f t="shared" si="24"/>
        <v>0.26030053320407176</v>
      </c>
      <c r="AC93">
        <v>10.986996436234469</v>
      </c>
      <c r="AD93">
        <f>RANK(AC93,$AC$2:AC$305,0)</f>
        <v>251</v>
      </c>
      <c r="AE93">
        <f t="shared" si="25"/>
        <v>244</v>
      </c>
    </row>
    <row r="94" spans="1:31" x14ac:dyDescent="0.3">
      <c r="A94" s="5">
        <v>177</v>
      </c>
      <c r="B94" s="6" t="s">
        <v>191</v>
      </c>
      <c r="C94" s="7">
        <v>2059</v>
      </c>
      <c r="D94" s="7">
        <v>409</v>
      </c>
      <c r="E94" s="7">
        <v>884</v>
      </c>
      <c r="F94" s="7">
        <v>367</v>
      </c>
      <c r="G94" s="7">
        <v>406</v>
      </c>
      <c r="H94" s="7">
        <v>54</v>
      </c>
      <c r="I94" s="7">
        <v>363</v>
      </c>
      <c r="J94" s="7">
        <v>178</v>
      </c>
      <c r="K94" s="7">
        <v>49</v>
      </c>
      <c r="L94" s="7">
        <v>23</v>
      </c>
      <c r="M94" s="7">
        <v>99</v>
      </c>
      <c r="N94" s="7">
        <v>129</v>
      </c>
      <c r="O94" s="8">
        <v>1346</v>
      </c>
      <c r="P94">
        <f>VLOOKUP(B94,Advanced_Table[],2,FALSE)</f>
        <v>21</v>
      </c>
      <c r="Q94">
        <f t="shared" si="13"/>
        <v>0.1986401165614376</v>
      </c>
      <c r="R94">
        <f t="shared" si="14"/>
        <v>0.4293346284604177</v>
      </c>
      <c r="S94">
        <f t="shared" si="15"/>
        <v>0.17824186498300146</v>
      </c>
      <c r="T94">
        <f t="shared" si="16"/>
        <v>0.19718309859154928</v>
      </c>
      <c r="U94">
        <f t="shared" si="17"/>
        <v>2.6226323457989316E-2</v>
      </c>
      <c r="V94">
        <f t="shared" si="18"/>
        <v>0.17629917435648373</v>
      </c>
      <c r="W94">
        <f t="shared" si="19"/>
        <v>8.6449732880038849E-2</v>
      </c>
      <c r="X94">
        <f t="shared" si="20"/>
        <v>2.3797960174842158E-2</v>
      </c>
      <c r="Y94">
        <f t="shared" si="21"/>
        <v>1.1170471102476931E-2</v>
      </c>
      <c r="Z94">
        <f t="shared" si="22"/>
        <v>4.8081593006313747E-2</v>
      </c>
      <c r="AA94">
        <f t="shared" si="23"/>
        <v>6.2651772705196701E-2</v>
      </c>
      <c r="AB94">
        <f t="shared" si="24"/>
        <v>0.65371539582321514</v>
      </c>
      <c r="AC94">
        <v>21.05851981618228</v>
      </c>
      <c r="AD94">
        <f>RANK(AC94,$AC$2:AC$305,0)</f>
        <v>33</v>
      </c>
      <c r="AE94">
        <f t="shared" si="25"/>
        <v>34</v>
      </c>
    </row>
    <row r="95" spans="1:31" x14ac:dyDescent="0.3">
      <c r="A95" s="5">
        <v>205</v>
      </c>
      <c r="B95" s="6" t="s">
        <v>219</v>
      </c>
      <c r="C95" s="7">
        <v>2057</v>
      </c>
      <c r="D95" s="7">
        <v>390</v>
      </c>
      <c r="E95" s="7">
        <v>993</v>
      </c>
      <c r="F95" s="7">
        <v>232</v>
      </c>
      <c r="G95" s="7">
        <v>276</v>
      </c>
      <c r="H95" s="7">
        <v>33</v>
      </c>
      <c r="I95" s="7">
        <v>189</v>
      </c>
      <c r="J95" s="7">
        <v>159</v>
      </c>
      <c r="K95" s="7">
        <v>54</v>
      </c>
      <c r="L95" s="7">
        <v>8</v>
      </c>
      <c r="M95" s="7">
        <v>105</v>
      </c>
      <c r="N95" s="7">
        <v>141</v>
      </c>
      <c r="O95" s="8">
        <v>1174</v>
      </c>
      <c r="P95">
        <f>VLOOKUP(B95,Advanced_Table[],2,FALSE)</f>
        <v>13.6</v>
      </c>
      <c r="Q95">
        <f t="shared" si="13"/>
        <v>0.18959649975692758</v>
      </c>
      <c r="R95">
        <f t="shared" si="14"/>
        <v>0.48274185707340789</v>
      </c>
      <c r="S95">
        <f t="shared" si="15"/>
        <v>0.11278561011181332</v>
      </c>
      <c r="T95">
        <f t="shared" si="16"/>
        <v>0.13417598444336412</v>
      </c>
      <c r="U95">
        <f t="shared" si="17"/>
        <v>1.6042780748663103E-2</v>
      </c>
      <c r="V95">
        <f t="shared" si="18"/>
        <v>9.1881380651434127E-2</v>
      </c>
      <c r="W95">
        <f t="shared" si="19"/>
        <v>7.7297034516285848E-2</v>
      </c>
      <c r="X95">
        <f t="shared" si="20"/>
        <v>2.6251823043266894E-2</v>
      </c>
      <c r="Y95">
        <f t="shared" si="21"/>
        <v>3.889158969372873E-3</v>
      </c>
      <c r="Z95">
        <f t="shared" si="22"/>
        <v>5.1045211473018957E-2</v>
      </c>
      <c r="AA95">
        <f t="shared" si="23"/>
        <v>6.8546426835196891E-2</v>
      </c>
      <c r="AB95">
        <f t="shared" si="24"/>
        <v>0.57073407875546911</v>
      </c>
      <c r="AC95">
        <v>13.297896029733405</v>
      </c>
      <c r="AD95">
        <f>RANK(AC95,$AC$2:AC$305,0)</f>
        <v>167</v>
      </c>
      <c r="AE95">
        <f t="shared" si="25"/>
        <v>149</v>
      </c>
    </row>
    <row r="96" spans="1:31" x14ac:dyDescent="0.3">
      <c r="A96" s="9">
        <v>239</v>
      </c>
      <c r="B96" s="10" t="s">
        <v>253</v>
      </c>
      <c r="C96" s="11">
        <v>2048</v>
      </c>
      <c r="D96" s="11">
        <v>275</v>
      </c>
      <c r="E96" s="11">
        <v>657</v>
      </c>
      <c r="F96" s="11">
        <v>41</v>
      </c>
      <c r="G96" s="11">
        <v>56</v>
      </c>
      <c r="H96" s="11">
        <v>60</v>
      </c>
      <c r="I96" s="11">
        <v>185</v>
      </c>
      <c r="J96" s="11">
        <v>214</v>
      </c>
      <c r="K96" s="11">
        <v>65</v>
      </c>
      <c r="L96" s="11">
        <v>25</v>
      </c>
      <c r="M96" s="11">
        <v>109</v>
      </c>
      <c r="N96" s="11">
        <v>155</v>
      </c>
      <c r="O96" s="12">
        <v>727</v>
      </c>
      <c r="P96">
        <f>VLOOKUP(B96,Advanced_Table[],2,FALSE)</f>
        <v>10.1</v>
      </c>
      <c r="Q96">
        <f t="shared" si="13"/>
        <v>0.13427734375</v>
      </c>
      <c r="R96">
        <f t="shared" si="14"/>
        <v>0.32080078125</v>
      </c>
      <c r="S96">
        <f t="shared" si="15"/>
        <v>2.001953125E-2</v>
      </c>
      <c r="T96">
        <f t="shared" si="16"/>
        <v>2.734375E-2</v>
      </c>
      <c r="U96">
        <f t="shared" si="17"/>
        <v>2.9296875E-2</v>
      </c>
      <c r="V96">
        <f t="shared" si="18"/>
        <v>9.033203125E-2</v>
      </c>
      <c r="W96">
        <f t="shared" si="19"/>
        <v>0.1044921875</v>
      </c>
      <c r="X96">
        <f t="shared" si="20"/>
        <v>3.173828125E-2</v>
      </c>
      <c r="Y96">
        <f t="shared" si="21"/>
        <v>1.220703125E-2</v>
      </c>
      <c r="Z96">
        <f t="shared" si="22"/>
        <v>5.322265625E-2</v>
      </c>
      <c r="AA96">
        <f t="shared" si="23"/>
        <v>7.568359375E-2</v>
      </c>
      <c r="AB96">
        <f t="shared" si="24"/>
        <v>0.35498046875</v>
      </c>
      <c r="AC96">
        <v>10.674971316986262</v>
      </c>
      <c r="AD96">
        <f>RANK(AC96,$AC$2:AC$305,0)</f>
        <v>262</v>
      </c>
      <c r="AE96">
        <f t="shared" si="25"/>
        <v>272</v>
      </c>
    </row>
    <row r="97" spans="1:31" x14ac:dyDescent="0.3">
      <c r="A97" s="5">
        <v>276</v>
      </c>
      <c r="B97" s="6" t="s">
        <v>290</v>
      </c>
      <c r="C97" s="7">
        <v>2047</v>
      </c>
      <c r="D97" s="7">
        <v>286</v>
      </c>
      <c r="E97" s="7">
        <v>446</v>
      </c>
      <c r="F97" s="7">
        <v>186</v>
      </c>
      <c r="G97" s="7">
        <v>264</v>
      </c>
      <c r="H97" s="7">
        <v>225</v>
      </c>
      <c r="I97" s="7">
        <v>677</v>
      </c>
      <c r="J97" s="7">
        <v>156</v>
      </c>
      <c r="K97" s="7">
        <v>42</v>
      </c>
      <c r="L97" s="7">
        <v>73</v>
      </c>
      <c r="M97" s="7">
        <v>153</v>
      </c>
      <c r="N97" s="7">
        <v>167</v>
      </c>
      <c r="O97" s="8">
        <v>758</v>
      </c>
      <c r="P97">
        <f>VLOOKUP(B97,Advanced_Table[],2,FALSE)</f>
        <v>19</v>
      </c>
      <c r="Q97">
        <f t="shared" si="13"/>
        <v>0.13971665852467025</v>
      </c>
      <c r="R97">
        <f t="shared" si="14"/>
        <v>0.21787982413287738</v>
      </c>
      <c r="S97">
        <f t="shared" si="15"/>
        <v>9.0864680019540789E-2</v>
      </c>
      <c r="T97">
        <f t="shared" si="16"/>
        <v>0.12896922325354176</v>
      </c>
      <c r="U97">
        <f t="shared" si="17"/>
        <v>0.10991695163654128</v>
      </c>
      <c r="V97">
        <f t="shared" si="18"/>
        <v>0.33072789447972645</v>
      </c>
      <c r="W97">
        <f t="shared" si="19"/>
        <v>7.6209086468001952E-2</v>
      </c>
      <c r="X97">
        <f t="shared" si="20"/>
        <v>2.0517830972154372E-2</v>
      </c>
      <c r="Y97">
        <f t="shared" si="21"/>
        <v>3.5661944308744503E-2</v>
      </c>
      <c r="Z97">
        <f t="shared" si="22"/>
        <v>7.4743527112848068E-2</v>
      </c>
      <c r="AA97">
        <f t="shared" si="23"/>
        <v>8.1582804103566192E-2</v>
      </c>
      <c r="AB97">
        <f t="shared" si="24"/>
        <v>0.37029799706888128</v>
      </c>
      <c r="AC97">
        <v>18.967533310972218</v>
      </c>
      <c r="AD97">
        <f>RANK(AC97,$AC$2:AC$305,0)</f>
        <v>58</v>
      </c>
      <c r="AE97">
        <f t="shared" si="25"/>
        <v>56</v>
      </c>
    </row>
    <row r="98" spans="1:31" x14ac:dyDescent="0.3">
      <c r="A98" s="9">
        <v>301</v>
      </c>
      <c r="B98" s="10" t="s">
        <v>315</v>
      </c>
      <c r="C98" s="11">
        <v>2040</v>
      </c>
      <c r="D98" s="11">
        <v>560</v>
      </c>
      <c r="E98" s="11">
        <v>1129</v>
      </c>
      <c r="F98" s="11">
        <v>364</v>
      </c>
      <c r="G98" s="11">
        <v>426</v>
      </c>
      <c r="H98" s="11">
        <v>78</v>
      </c>
      <c r="I98" s="11">
        <v>361</v>
      </c>
      <c r="J98" s="11">
        <v>199</v>
      </c>
      <c r="K98" s="11">
        <v>106</v>
      </c>
      <c r="L98" s="11">
        <v>24</v>
      </c>
      <c r="M98" s="11">
        <v>121</v>
      </c>
      <c r="N98" s="11">
        <v>87</v>
      </c>
      <c r="O98" s="12">
        <v>1596</v>
      </c>
      <c r="P98">
        <f>VLOOKUP(B98,Advanced_Table[],2,FALSE)</f>
        <v>25.8</v>
      </c>
      <c r="Q98">
        <f t="shared" si="13"/>
        <v>0.27450980392156865</v>
      </c>
      <c r="R98">
        <f t="shared" si="14"/>
        <v>0.55343137254901964</v>
      </c>
      <c r="S98">
        <f t="shared" si="15"/>
        <v>0.17843137254901961</v>
      </c>
      <c r="T98">
        <f t="shared" si="16"/>
        <v>0.20882352941176471</v>
      </c>
      <c r="U98">
        <f t="shared" si="17"/>
        <v>3.8235294117647062E-2</v>
      </c>
      <c r="V98">
        <f t="shared" si="18"/>
        <v>0.1769607843137255</v>
      </c>
      <c r="W98">
        <f t="shared" si="19"/>
        <v>9.7549019607843138E-2</v>
      </c>
      <c r="X98">
        <f t="shared" si="20"/>
        <v>5.1960784313725493E-2</v>
      </c>
      <c r="Y98">
        <f t="shared" si="21"/>
        <v>1.1764705882352941E-2</v>
      </c>
      <c r="Z98">
        <f t="shared" si="22"/>
        <v>5.9313725490196076E-2</v>
      </c>
      <c r="AA98">
        <f t="shared" si="23"/>
        <v>4.2647058823529413E-2</v>
      </c>
      <c r="AB98">
        <f t="shared" si="24"/>
        <v>0.78235294117647058</v>
      </c>
      <c r="AC98">
        <v>25.716678149715055</v>
      </c>
      <c r="AD98">
        <f>RANK(AC98,$AC$2:AC$305,0)</f>
        <v>8</v>
      </c>
      <c r="AE98">
        <f t="shared" si="25"/>
        <v>7</v>
      </c>
    </row>
    <row r="99" spans="1:31" x14ac:dyDescent="0.3">
      <c r="A99" s="9">
        <v>468</v>
      </c>
      <c r="B99" s="10" t="s">
        <v>482</v>
      </c>
      <c r="C99" s="11">
        <v>2040</v>
      </c>
      <c r="D99" s="11">
        <v>208</v>
      </c>
      <c r="E99" s="11">
        <v>493</v>
      </c>
      <c r="F99" s="11">
        <v>80</v>
      </c>
      <c r="G99" s="11">
        <v>107</v>
      </c>
      <c r="H99" s="11">
        <v>28</v>
      </c>
      <c r="I99" s="11">
        <v>188</v>
      </c>
      <c r="J99" s="11">
        <v>106</v>
      </c>
      <c r="K99" s="11">
        <v>76</v>
      </c>
      <c r="L99" s="11">
        <v>30</v>
      </c>
      <c r="M99" s="11">
        <v>70</v>
      </c>
      <c r="N99" s="11">
        <v>204</v>
      </c>
      <c r="O99" s="12">
        <v>586</v>
      </c>
      <c r="P99">
        <f>VLOOKUP(B99,Advanced_Table[],2,FALSE)</f>
        <v>8.5</v>
      </c>
      <c r="Q99">
        <f t="shared" si="13"/>
        <v>0.10196078431372549</v>
      </c>
      <c r="R99">
        <f t="shared" si="14"/>
        <v>0.24166666666666667</v>
      </c>
      <c r="S99">
        <f t="shared" si="15"/>
        <v>3.9215686274509803E-2</v>
      </c>
      <c r="T99">
        <f t="shared" si="16"/>
        <v>5.2450980392156864E-2</v>
      </c>
      <c r="U99">
        <f t="shared" si="17"/>
        <v>1.3725490196078431E-2</v>
      </c>
      <c r="V99">
        <f t="shared" si="18"/>
        <v>9.2156862745098045E-2</v>
      </c>
      <c r="W99">
        <f t="shared" si="19"/>
        <v>5.1960784313725493E-2</v>
      </c>
      <c r="X99">
        <f t="shared" si="20"/>
        <v>3.7254901960784313E-2</v>
      </c>
      <c r="Y99">
        <f t="shared" si="21"/>
        <v>1.4705882352941176E-2</v>
      </c>
      <c r="Z99">
        <f t="shared" si="22"/>
        <v>3.4313725490196081E-2</v>
      </c>
      <c r="AA99">
        <f t="shared" si="23"/>
        <v>0.1</v>
      </c>
      <c r="AB99">
        <f t="shared" si="24"/>
        <v>0.28725490196078429</v>
      </c>
      <c r="AC99">
        <v>8.3053532580815173</v>
      </c>
      <c r="AD99">
        <f>RANK(AC99,$AC$2:AC$305,0)</f>
        <v>295</v>
      </c>
      <c r="AE99">
        <f t="shared" si="25"/>
        <v>291</v>
      </c>
    </row>
    <row r="100" spans="1:31" x14ac:dyDescent="0.3">
      <c r="A100" s="9">
        <v>87</v>
      </c>
      <c r="B100" s="10" t="s">
        <v>101</v>
      </c>
      <c r="C100" s="11">
        <v>2035</v>
      </c>
      <c r="D100" s="11">
        <v>325</v>
      </c>
      <c r="E100" s="11">
        <v>756</v>
      </c>
      <c r="F100" s="11">
        <v>137</v>
      </c>
      <c r="G100" s="11">
        <v>158</v>
      </c>
      <c r="H100" s="11">
        <v>48</v>
      </c>
      <c r="I100" s="11">
        <v>190</v>
      </c>
      <c r="J100" s="11">
        <v>110</v>
      </c>
      <c r="K100" s="11">
        <v>73</v>
      </c>
      <c r="L100" s="11">
        <v>13</v>
      </c>
      <c r="M100" s="11">
        <v>65</v>
      </c>
      <c r="N100" s="11">
        <v>137</v>
      </c>
      <c r="O100" s="12">
        <v>938</v>
      </c>
      <c r="P100">
        <f>VLOOKUP(B100,Advanced_Table[],2,FALSE)</f>
        <v>12.9</v>
      </c>
      <c r="Q100">
        <f t="shared" si="13"/>
        <v>0.15970515970515969</v>
      </c>
      <c r="R100">
        <f t="shared" si="14"/>
        <v>0.37149877149877147</v>
      </c>
      <c r="S100">
        <f t="shared" si="15"/>
        <v>6.7321867321867318E-2</v>
      </c>
      <c r="T100">
        <f t="shared" si="16"/>
        <v>7.7641277641277637E-2</v>
      </c>
      <c r="U100">
        <f t="shared" si="17"/>
        <v>2.3587223587223587E-2</v>
      </c>
      <c r="V100">
        <f t="shared" si="18"/>
        <v>9.3366093366093361E-2</v>
      </c>
      <c r="W100">
        <f t="shared" si="19"/>
        <v>5.4054054054054057E-2</v>
      </c>
      <c r="X100">
        <f t="shared" si="20"/>
        <v>3.5872235872235869E-2</v>
      </c>
      <c r="Y100">
        <f t="shared" si="21"/>
        <v>6.3882063882063885E-3</v>
      </c>
      <c r="Z100">
        <f t="shared" si="22"/>
        <v>3.1941031941031942E-2</v>
      </c>
      <c r="AA100">
        <f t="shared" si="23"/>
        <v>6.7321867321867318E-2</v>
      </c>
      <c r="AB100">
        <f t="shared" si="24"/>
        <v>0.46093366093366095</v>
      </c>
      <c r="AC100">
        <v>13.318225959894466</v>
      </c>
      <c r="AD100">
        <f>RANK(AC100,$AC$2:AC$305,0)</f>
        <v>165</v>
      </c>
      <c r="AE100">
        <f t="shared" si="25"/>
        <v>180</v>
      </c>
    </row>
    <row r="101" spans="1:31" x14ac:dyDescent="0.3">
      <c r="A101" s="5">
        <v>422</v>
      </c>
      <c r="B101" s="6" t="s">
        <v>436</v>
      </c>
      <c r="C101" s="7">
        <v>2028</v>
      </c>
      <c r="D101" s="7">
        <v>232</v>
      </c>
      <c r="E101" s="7">
        <v>572</v>
      </c>
      <c r="F101" s="7">
        <v>50</v>
      </c>
      <c r="G101" s="7">
        <v>95</v>
      </c>
      <c r="H101" s="7">
        <v>25</v>
      </c>
      <c r="I101" s="7">
        <v>137</v>
      </c>
      <c r="J101" s="7">
        <v>167</v>
      </c>
      <c r="K101" s="7">
        <v>47</v>
      </c>
      <c r="L101" s="7">
        <v>23</v>
      </c>
      <c r="M101" s="7">
        <v>68</v>
      </c>
      <c r="N101" s="7">
        <v>207</v>
      </c>
      <c r="O101" s="8">
        <v>618</v>
      </c>
      <c r="P101">
        <f>VLOOKUP(B101,Advanced_Table[],2,FALSE)</f>
        <v>7.7</v>
      </c>
      <c r="Q101">
        <f t="shared" si="13"/>
        <v>0.11439842209072978</v>
      </c>
      <c r="R101">
        <f t="shared" si="14"/>
        <v>0.28205128205128205</v>
      </c>
      <c r="S101">
        <f t="shared" si="15"/>
        <v>2.465483234714004E-2</v>
      </c>
      <c r="T101">
        <f t="shared" si="16"/>
        <v>4.6844181459566078E-2</v>
      </c>
      <c r="U101">
        <f t="shared" si="17"/>
        <v>1.232741617357002E-2</v>
      </c>
      <c r="V101">
        <f t="shared" si="18"/>
        <v>6.7554240631163706E-2</v>
      </c>
      <c r="W101">
        <f t="shared" si="19"/>
        <v>8.2347140039447736E-2</v>
      </c>
      <c r="X101">
        <f t="shared" si="20"/>
        <v>2.3175542406311637E-2</v>
      </c>
      <c r="Y101">
        <f t="shared" si="21"/>
        <v>1.1341222879684419E-2</v>
      </c>
      <c r="Z101">
        <f t="shared" si="22"/>
        <v>3.3530571992110451E-2</v>
      </c>
      <c r="AA101">
        <f t="shared" si="23"/>
        <v>0.10207100591715976</v>
      </c>
      <c r="AB101">
        <f t="shared" si="24"/>
        <v>0.30473372781065089</v>
      </c>
      <c r="AC101">
        <v>7.4459875713702672</v>
      </c>
      <c r="AD101">
        <f>RANK(AC101,$AC$2:AC$305,0)</f>
        <v>301</v>
      </c>
      <c r="AE101">
        <f t="shared" si="25"/>
        <v>298</v>
      </c>
    </row>
    <row r="102" spans="1:31" x14ac:dyDescent="0.3">
      <c r="A102" s="9">
        <v>437</v>
      </c>
      <c r="B102" s="10" t="s">
        <v>451</v>
      </c>
      <c r="C102" s="11">
        <v>2023</v>
      </c>
      <c r="D102" s="11">
        <v>304</v>
      </c>
      <c r="E102" s="11">
        <v>696</v>
      </c>
      <c r="F102" s="11">
        <v>132</v>
      </c>
      <c r="G102" s="11">
        <v>150</v>
      </c>
      <c r="H102" s="11">
        <v>126</v>
      </c>
      <c r="I102" s="11">
        <v>331</v>
      </c>
      <c r="J102" s="11">
        <v>127</v>
      </c>
      <c r="K102" s="11">
        <v>45</v>
      </c>
      <c r="L102" s="11">
        <v>9</v>
      </c>
      <c r="M102" s="11">
        <v>97</v>
      </c>
      <c r="N102" s="11">
        <v>182</v>
      </c>
      <c r="O102" s="12">
        <v>858</v>
      </c>
      <c r="P102">
        <f>VLOOKUP(B102,Advanced_Table[],2,FALSE)</f>
        <v>13.1</v>
      </c>
      <c r="Q102">
        <f t="shared" si="13"/>
        <v>0.15027187345526447</v>
      </c>
      <c r="R102">
        <f t="shared" si="14"/>
        <v>0.34404349975284232</v>
      </c>
      <c r="S102">
        <f t="shared" si="15"/>
        <v>6.5249629263470096E-2</v>
      </c>
      <c r="T102">
        <f t="shared" si="16"/>
        <v>7.4147305981216022E-2</v>
      </c>
      <c r="U102">
        <f t="shared" si="17"/>
        <v>6.228373702422145E-2</v>
      </c>
      <c r="V102">
        <f t="shared" si="18"/>
        <v>0.16361838853188335</v>
      </c>
      <c r="W102">
        <f t="shared" si="19"/>
        <v>6.2778052397429562E-2</v>
      </c>
      <c r="X102">
        <f t="shared" si="20"/>
        <v>2.2244191794364803E-2</v>
      </c>
      <c r="Y102">
        <f t="shared" si="21"/>
        <v>4.448838358872961E-3</v>
      </c>
      <c r="Z102">
        <f t="shared" si="22"/>
        <v>4.7948591201186358E-2</v>
      </c>
      <c r="AA102">
        <f t="shared" si="23"/>
        <v>8.9965397923875437E-2</v>
      </c>
      <c r="AB102">
        <f t="shared" si="24"/>
        <v>0.42412259021255561</v>
      </c>
      <c r="AC102">
        <v>13.37136195787793</v>
      </c>
      <c r="AD102">
        <f>RANK(AC102,$AC$2:AC$305,0)</f>
        <v>163</v>
      </c>
      <c r="AE102">
        <f t="shared" si="25"/>
        <v>170</v>
      </c>
    </row>
    <row r="103" spans="1:31" x14ac:dyDescent="0.3">
      <c r="A103" s="9">
        <v>243</v>
      </c>
      <c r="B103" s="10" t="s">
        <v>257</v>
      </c>
      <c r="C103" s="11">
        <v>2010</v>
      </c>
      <c r="D103" s="11">
        <v>464</v>
      </c>
      <c r="E103" s="11">
        <v>877</v>
      </c>
      <c r="F103" s="11">
        <v>135</v>
      </c>
      <c r="G103" s="11">
        <v>177</v>
      </c>
      <c r="H103" s="11">
        <v>156</v>
      </c>
      <c r="I103" s="11">
        <v>445</v>
      </c>
      <c r="J103" s="11">
        <v>99</v>
      </c>
      <c r="K103" s="11">
        <v>29</v>
      </c>
      <c r="L103" s="11">
        <v>103</v>
      </c>
      <c r="M103" s="11">
        <v>114</v>
      </c>
      <c r="N103" s="11">
        <v>211</v>
      </c>
      <c r="O103" s="12">
        <v>1112</v>
      </c>
      <c r="P103">
        <f>VLOOKUP(B103,Advanced_Table[],2,FALSE)</f>
        <v>18.7</v>
      </c>
      <c r="Q103">
        <f t="shared" si="13"/>
        <v>0.23084577114427859</v>
      </c>
      <c r="R103">
        <f t="shared" si="14"/>
        <v>0.436318407960199</v>
      </c>
      <c r="S103">
        <f t="shared" si="15"/>
        <v>6.7164179104477612E-2</v>
      </c>
      <c r="T103">
        <f t="shared" si="16"/>
        <v>8.8059701492537307E-2</v>
      </c>
      <c r="U103">
        <f t="shared" si="17"/>
        <v>7.7611940298507459E-2</v>
      </c>
      <c r="V103">
        <f t="shared" si="18"/>
        <v>0.22139303482587064</v>
      </c>
      <c r="W103">
        <f t="shared" si="19"/>
        <v>4.9253731343283584E-2</v>
      </c>
      <c r="X103">
        <f t="shared" si="20"/>
        <v>1.4427860696517412E-2</v>
      </c>
      <c r="Y103">
        <f t="shared" si="21"/>
        <v>5.124378109452736E-2</v>
      </c>
      <c r="Z103">
        <f t="shared" si="22"/>
        <v>5.6716417910447764E-2</v>
      </c>
      <c r="AA103">
        <f t="shared" si="23"/>
        <v>0.10497512437810945</v>
      </c>
      <c r="AB103">
        <f t="shared" si="24"/>
        <v>0.55323383084577116</v>
      </c>
      <c r="AC103">
        <v>18.87463518013455</v>
      </c>
      <c r="AD103">
        <f>RANK(AC103,$AC$2:AC$305,0)</f>
        <v>59</v>
      </c>
      <c r="AE103">
        <f t="shared" si="25"/>
        <v>60</v>
      </c>
    </row>
    <row r="104" spans="1:31" x14ac:dyDescent="0.3">
      <c r="A104" s="9">
        <v>144</v>
      </c>
      <c r="B104" s="10" t="s">
        <v>158</v>
      </c>
      <c r="C104" s="11">
        <v>2004</v>
      </c>
      <c r="D104" s="11">
        <v>290</v>
      </c>
      <c r="E104" s="11">
        <v>698</v>
      </c>
      <c r="F104" s="11">
        <v>73</v>
      </c>
      <c r="G104" s="11">
        <v>98</v>
      </c>
      <c r="H104" s="11">
        <v>34</v>
      </c>
      <c r="I104" s="11">
        <v>228</v>
      </c>
      <c r="J104" s="11">
        <v>135</v>
      </c>
      <c r="K104" s="11">
        <v>58</v>
      </c>
      <c r="L104" s="11">
        <v>10</v>
      </c>
      <c r="M104" s="11">
        <v>71</v>
      </c>
      <c r="N104" s="11">
        <v>135</v>
      </c>
      <c r="O104" s="12">
        <v>779</v>
      </c>
      <c r="P104">
        <f>VLOOKUP(B104,Advanced_Table[],2,FALSE)</f>
        <v>10.8</v>
      </c>
      <c r="Q104">
        <f t="shared" si="13"/>
        <v>0.14471057884231536</v>
      </c>
      <c r="R104">
        <f t="shared" si="14"/>
        <v>0.34830339321357284</v>
      </c>
      <c r="S104">
        <f t="shared" si="15"/>
        <v>3.6427145708582832E-2</v>
      </c>
      <c r="T104">
        <f t="shared" si="16"/>
        <v>4.8902195608782437E-2</v>
      </c>
      <c r="U104">
        <f t="shared" si="17"/>
        <v>1.6966067864271458E-2</v>
      </c>
      <c r="V104">
        <f t="shared" si="18"/>
        <v>0.11377245508982035</v>
      </c>
      <c r="W104">
        <f t="shared" si="19"/>
        <v>6.7365269461077848E-2</v>
      </c>
      <c r="X104">
        <f t="shared" si="20"/>
        <v>2.8942115768463075E-2</v>
      </c>
      <c r="Y104">
        <f t="shared" si="21"/>
        <v>4.9900199600798403E-3</v>
      </c>
      <c r="Z104">
        <f t="shared" si="22"/>
        <v>3.5429141716566866E-2</v>
      </c>
      <c r="AA104">
        <f t="shared" si="23"/>
        <v>6.7365269461077848E-2</v>
      </c>
      <c r="AB104">
        <f t="shared" si="24"/>
        <v>0.38872255489021956</v>
      </c>
      <c r="AC104">
        <v>10.487546045663747</v>
      </c>
      <c r="AD104">
        <f>RANK(AC104,$AC$2:AC$305,0)</f>
        <v>267</v>
      </c>
      <c r="AE104">
        <f t="shared" si="25"/>
        <v>255</v>
      </c>
    </row>
    <row r="105" spans="1:31" x14ac:dyDescent="0.3">
      <c r="A105" s="5">
        <v>250</v>
      </c>
      <c r="B105" s="6" t="s">
        <v>264</v>
      </c>
      <c r="C105" s="7">
        <v>1996</v>
      </c>
      <c r="D105" s="7">
        <v>262</v>
      </c>
      <c r="E105" s="7">
        <v>611</v>
      </c>
      <c r="F105" s="7">
        <v>110</v>
      </c>
      <c r="G105" s="7">
        <v>135</v>
      </c>
      <c r="H105" s="7">
        <v>99</v>
      </c>
      <c r="I105" s="7">
        <v>312</v>
      </c>
      <c r="J105" s="7">
        <v>80</v>
      </c>
      <c r="K105" s="7">
        <v>59</v>
      </c>
      <c r="L105" s="7">
        <v>98</v>
      </c>
      <c r="M105" s="7">
        <v>75</v>
      </c>
      <c r="N105" s="7">
        <v>143</v>
      </c>
      <c r="O105" s="8">
        <v>720</v>
      </c>
      <c r="P105">
        <f>VLOOKUP(B105,Advanced_Table[],2,FALSE)</f>
        <v>13</v>
      </c>
      <c r="Q105">
        <f t="shared" si="13"/>
        <v>0.13126252505010019</v>
      </c>
      <c r="R105">
        <f t="shared" si="14"/>
        <v>0.3061122244488978</v>
      </c>
      <c r="S105">
        <f t="shared" si="15"/>
        <v>5.5110220440881763E-2</v>
      </c>
      <c r="T105">
        <f t="shared" si="16"/>
        <v>6.7635270541082163E-2</v>
      </c>
      <c r="U105">
        <f t="shared" si="17"/>
        <v>4.9599198396793588E-2</v>
      </c>
      <c r="V105">
        <f t="shared" si="18"/>
        <v>0.15631262525050099</v>
      </c>
      <c r="W105">
        <f t="shared" si="19"/>
        <v>4.0080160320641281E-2</v>
      </c>
      <c r="X105">
        <f t="shared" si="20"/>
        <v>2.9559118236472944E-2</v>
      </c>
      <c r="Y105">
        <f t="shared" si="21"/>
        <v>4.9098196392785572E-2</v>
      </c>
      <c r="Z105">
        <f t="shared" si="22"/>
        <v>3.7575150300601205E-2</v>
      </c>
      <c r="AA105">
        <f t="shared" si="23"/>
        <v>7.1643286573146295E-2</v>
      </c>
      <c r="AB105">
        <f t="shared" si="24"/>
        <v>0.36072144288577157</v>
      </c>
      <c r="AC105">
        <v>13.084199104758365</v>
      </c>
      <c r="AD105">
        <f>RANK(AC105,$AC$2:AC$305,0)</f>
        <v>175</v>
      </c>
      <c r="AE105">
        <f t="shared" si="25"/>
        <v>177</v>
      </c>
    </row>
    <row r="106" spans="1:31" x14ac:dyDescent="0.3">
      <c r="A106" s="5">
        <v>515</v>
      </c>
      <c r="B106" s="6" t="s">
        <v>529</v>
      </c>
      <c r="C106" s="7">
        <v>1993</v>
      </c>
      <c r="D106" s="7">
        <v>484</v>
      </c>
      <c r="E106" s="7">
        <v>1138</v>
      </c>
      <c r="F106" s="7">
        <v>425</v>
      </c>
      <c r="G106" s="7">
        <v>485</v>
      </c>
      <c r="H106" s="7">
        <v>40</v>
      </c>
      <c r="I106" s="7">
        <v>182</v>
      </c>
      <c r="J106" s="7">
        <v>402</v>
      </c>
      <c r="K106" s="7">
        <v>57</v>
      </c>
      <c r="L106" s="7">
        <v>11</v>
      </c>
      <c r="M106" s="7">
        <v>181</v>
      </c>
      <c r="N106" s="7">
        <v>80</v>
      </c>
      <c r="O106" s="8">
        <v>1498</v>
      </c>
      <c r="P106">
        <f>VLOOKUP(B106,Advanced_Table[],2,FALSE)</f>
        <v>21.2</v>
      </c>
      <c r="Q106">
        <f t="shared" si="13"/>
        <v>0.24284997491219268</v>
      </c>
      <c r="R106">
        <f t="shared" si="14"/>
        <v>0.5709984947315605</v>
      </c>
      <c r="S106">
        <f t="shared" si="15"/>
        <v>0.21324636226793778</v>
      </c>
      <c r="T106">
        <f t="shared" si="16"/>
        <v>0.24335173105870547</v>
      </c>
      <c r="U106">
        <f t="shared" si="17"/>
        <v>2.0070245860511791E-2</v>
      </c>
      <c r="V106">
        <f t="shared" si="18"/>
        <v>9.1319618665328645E-2</v>
      </c>
      <c r="W106">
        <f t="shared" si="19"/>
        <v>0.20170597089814349</v>
      </c>
      <c r="X106">
        <f t="shared" si="20"/>
        <v>2.8600100351229302E-2</v>
      </c>
      <c r="Y106">
        <f t="shared" si="21"/>
        <v>5.5193176116407425E-3</v>
      </c>
      <c r="Z106">
        <f t="shared" si="22"/>
        <v>9.0817862518815851E-2</v>
      </c>
      <c r="AA106">
        <f t="shared" si="23"/>
        <v>4.0140491721023581E-2</v>
      </c>
      <c r="AB106">
        <f t="shared" si="24"/>
        <v>0.75163070747616656</v>
      </c>
      <c r="AC106">
        <v>21.549257331542147</v>
      </c>
      <c r="AD106">
        <f>RANK(AC106,$AC$2:AC$305,0)</f>
        <v>30</v>
      </c>
      <c r="AE106">
        <f t="shared" si="25"/>
        <v>32</v>
      </c>
    </row>
    <row r="107" spans="1:31" x14ac:dyDescent="0.3">
      <c r="A107" s="9">
        <v>255</v>
      </c>
      <c r="B107" s="10" t="s">
        <v>269</v>
      </c>
      <c r="C107" s="11">
        <v>1988</v>
      </c>
      <c r="D107" s="11">
        <v>347</v>
      </c>
      <c r="E107" s="11">
        <v>841</v>
      </c>
      <c r="F107" s="11">
        <v>143</v>
      </c>
      <c r="G107" s="11">
        <v>213</v>
      </c>
      <c r="H107" s="11">
        <v>66</v>
      </c>
      <c r="I107" s="11">
        <v>281</v>
      </c>
      <c r="J107" s="11">
        <v>183</v>
      </c>
      <c r="K107" s="11">
        <v>74</v>
      </c>
      <c r="L107" s="11">
        <v>56</v>
      </c>
      <c r="M107" s="11">
        <v>173</v>
      </c>
      <c r="N107" s="11">
        <v>209</v>
      </c>
      <c r="O107" s="12">
        <v>910</v>
      </c>
      <c r="P107">
        <f>VLOOKUP(B107,Advanced_Table[],2,FALSE)</f>
        <v>10.6</v>
      </c>
      <c r="Q107">
        <f t="shared" si="13"/>
        <v>0.17454728370221329</v>
      </c>
      <c r="R107">
        <f t="shared" si="14"/>
        <v>0.42303822937625757</v>
      </c>
      <c r="S107">
        <f t="shared" si="15"/>
        <v>7.1931589537223339E-2</v>
      </c>
      <c r="T107">
        <f t="shared" si="16"/>
        <v>0.10714285714285714</v>
      </c>
      <c r="U107">
        <f t="shared" si="17"/>
        <v>3.3199195171026159E-2</v>
      </c>
      <c r="V107">
        <f t="shared" si="18"/>
        <v>0.14134808853118713</v>
      </c>
      <c r="W107">
        <f t="shared" si="19"/>
        <v>9.2052313883299805E-2</v>
      </c>
      <c r="X107">
        <f t="shared" si="20"/>
        <v>3.722334004024145E-2</v>
      </c>
      <c r="Y107">
        <f t="shared" si="21"/>
        <v>2.8169014084507043E-2</v>
      </c>
      <c r="Z107">
        <f t="shared" si="22"/>
        <v>8.7022132796780685E-2</v>
      </c>
      <c r="AA107">
        <f t="shared" si="23"/>
        <v>0.10513078470824949</v>
      </c>
      <c r="AB107">
        <f t="shared" si="24"/>
        <v>0.45774647887323944</v>
      </c>
      <c r="AC107">
        <v>10.754139977432439</v>
      </c>
      <c r="AD107">
        <f>RANK(AC107,$AC$2:AC$305,0)</f>
        <v>259</v>
      </c>
      <c r="AE107">
        <f t="shared" si="25"/>
        <v>264</v>
      </c>
    </row>
    <row r="108" spans="1:31" x14ac:dyDescent="0.3">
      <c r="A108" s="9">
        <v>168</v>
      </c>
      <c r="B108" s="10" t="s">
        <v>182</v>
      </c>
      <c r="C108" s="11">
        <v>1985</v>
      </c>
      <c r="D108" s="11">
        <v>228</v>
      </c>
      <c r="E108" s="11">
        <v>528</v>
      </c>
      <c r="F108" s="11">
        <v>73</v>
      </c>
      <c r="G108" s="11">
        <v>103</v>
      </c>
      <c r="H108" s="11">
        <v>138</v>
      </c>
      <c r="I108" s="11">
        <v>251</v>
      </c>
      <c r="J108" s="11">
        <v>95</v>
      </c>
      <c r="K108" s="11">
        <v>69</v>
      </c>
      <c r="L108" s="11">
        <v>36</v>
      </c>
      <c r="M108" s="11">
        <v>74</v>
      </c>
      <c r="N108" s="11">
        <v>186</v>
      </c>
      <c r="O108" s="12">
        <v>608</v>
      </c>
      <c r="P108">
        <f>VLOOKUP(B108,Advanced_Table[],2,FALSE)</f>
        <v>11</v>
      </c>
      <c r="Q108">
        <f t="shared" si="13"/>
        <v>0.11486146095717883</v>
      </c>
      <c r="R108">
        <f t="shared" si="14"/>
        <v>0.26599496221662466</v>
      </c>
      <c r="S108">
        <f t="shared" si="15"/>
        <v>3.6775818639798487E-2</v>
      </c>
      <c r="T108">
        <f t="shared" si="16"/>
        <v>5.1889168765743073E-2</v>
      </c>
      <c r="U108">
        <f t="shared" si="17"/>
        <v>6.9521410579345091E-2</v>
      </c>
      <c r="V108">
        <f t="shared" si="18"/>
        <v>0.12644836272040302</v>
      </c>
      <c r="W108">
        <f t="shared" si="19"/>
        <v>4.7858942065491183E-2</v>
      </c>
      <c r="X108">
        <f t="shared" si="20"/>
        <v>3.4760705289672546E-2</v>
      </c>
      <c r="Y108">
        <f t="shared" si="21"/>
        <v>1.8136020151133501E-2</v>
      </c>
      <c r="Z108">
        <f t="shared" si="22"/>
        <v>3.7279596977329972E-2</v>
      </c>
      <c r="AA108">
        <f t="shared" si="23"/>
        <v>9.3702770780856426E-2</v>
      </c>
      <c r="AB108">
        <f t="shared" si="24"/>
        <v>0.3062972292191436</v>
      </c>
      <c r="AC108">
        <v>11.162928010614387</v>
      </c>
      <c r="AD108">
        <f>RANK(AC108,$AC$2:AC$305,0)</f>
        <v>242</v>
      </c>
      <c r="AE108">
        <f t="shared" si="25"/>
        <v>244</v>
      </c>
    </row>
    <row r="109" spans="1:31" x14ac:dyDescent="0.3">
      <c r="A109" s="9">
        <v>381</v>
      </c>
      <c r="B109" s="10" t="s">
        <v>395</v>
      </c>
      <c r="C109" s="11">
        <v>1974</v>
      </c>
      <c r="D109" s="11">
        <v>420</v>
      </c>
      <c r="E109" s="11">
        <v>826</v>
      </c>
      <c r="F109" s="11">
        <v>282</v>
      </c>
      <c r="G109" s="11">
        <v>365</v>
      </c>
      <c r="H109" s="11">
        <v>243</v>
      </c>
      <c r="I109" s="11">
        <v>505</v>
      </c>
      <c r="J109" s="11">
        <v>233</v>
      </c>
      <c r="K109" s="11">
        <v>71</v>
      </c>
      <c r="L109" s="11">
        <v>103</v>
      </c>
      <c r="M109" s="11">
        <v>168</v>
      </c>
      <c r="N109" s="11">
        <v>250</v>
      </c>
      <c r="O109" s="12">
        <v>1125</v>
      </c>
      <c r="P109">
        <f>VLOOKUP(B109,Advanced_Table[],2,FALSE)</f>
        <v>23.4</v>
      </c>
      <c r="Q109">
        <f t="shared" si="13"/>
        <v>0.21276595744680851</v>
      </c>
      <c r="R109">
        <f t="shared" si="14"/>
        <v>0.41843971631205673</v>
      </c>
      <c r="S109">
        <f t="shared" si="15"/>
        <v>0.14285714285714285</v>
      </c>
      <c r="T109">
        <f t="shared" si="16"/>
        <v>0.18490374873353596</v>
      </c>
      <c r="U109">
        <f t="shared" si="17"/>
        <v>0.12310030395136778</v>
      </c>
      <c r="V109">
        <f t="shared" si="18"/>
        <v>0.25582573454913882</v>
      </c>
      <c r="W109">
        <f t="shared" si="19"/>
        <v>0.11803444782168186</v>
      </c>
      <c r="X109">
        <f t="shared" si="20"/>
        <v>3.596757852077001E-2</v>
      </c>
      <c r="Y109">
        <f t="shared" si="21"/>
        <v>5.2178318135764942E-2</v>
      </c>
      <c r="Z109">
        <f t="shared" si="22"/>
        <v>8.5106382978723402E-2</v>
      </c>
      <c r="AA109">
        <f t="shared" si="23"/>
        <v>0.12664640324214793</v>
      </c>
      <c r="AB109">
        <f t="shared" si="24"/>
        <v>0.56990881458966569</v>
      </c>
      <c r="AC109">
        <v>22.906226261710131</v>
      </c>
      <c r="AD109">
        <f>RANK(AC109,$AC$2:AC$305,0)</f>
        <v>20</v>
      </c>
      <c r="AE109">
        <f t="shared" si="25"/>
        <v>18</v>
      </c>
    </row>
    <row r="110" spans="1:31" x14ac:dyDescent="0.3">
      <c r="A110" s="5">
        <v>236</v>
      </c>
      <c r="B110" s="6" t="s">
        <v>250</v>
      </c>
      <c r="C110" s="7">
        <v>1973</v>
      </c>
      <c r="D110" s="7">
        <v>387</v>
      </c>
      <c r="E110" s="7">
        <v>723</v>
      </c>
      <c r="F110" s="7">
        <v>78</v>
      </c>
      <c r="G110" s="7">
        <v>95</v>
      </c>
      <c r="H110" s="7">
        <v>120</v>
      </c>
      <c r="I110" s="7">
        <v>338</v>
      </c>
      <c r="J110" s="7">
        <v>283</v>
      </c>
      <c r="K110" s="7">
        <v>59</v>
      </c>
      <c r="L110" s="7">
        <v>86</v>
      </c>
      <c r="M110" s="7">
        <v>102</v>
      </c>
      <c r="N110" s="7">
        <v>126</v>
      </c>
      <c r="O110" s="8">
        <v>925</v>
      </c>
      <c r="P110">
        <f>VLOOKUP(B110,Advanced_Table[],2,FALSE)</f>
        <v>20.2</v>
      </c>
      <c r="Q110">
        <f t="shared" si="13"/>
        <v>0.19614799797263052</v>
      </c>
      <c r="R110">
        <f t="shared" si="14"/>
        <v>0.36644703497212366</v>
      </c>
      <c r="S110">
        <f t="shared" si="15"/>
        <v>3.9533705017739486E-2</v>
      </c>
      <c r="T110">
        <f t="shared" si="16"/>
        <v>4.8150025342118603E-2</v>
      </c>
      <c r="U110">
        <f t="shared" si="17"/>
        <v>6.0821084642676125E-2</v>
      </c>
      <c r="V110">
        <f t="shared" si="18"/>
        <v>0.17131272174353776</v>
      </c>
      <c r="W110">
        <f t="shared" si="19"/>
        <v>0.1434363912823112</v>
      </c>
      <c r="X110">
        <f t="shared" si="20"/>
        <v>2.9903699949315764E-2</v>
      </c>
      <c r="Y110">
        <f t="shared" si="21"/>
        <v>4.358844399391789E-2</v>
      </c>
      <c r="Z110">
        <f t="shared" si="22"/>
        <v>5.1697921946274705E-2</v>
      </c>
      <c r="AA110">
        <f t="shared" si="23"/>
        <v>6.3862138874809932E-2</v>
      </c>
      <c r="AB110">
        <f t="shared" si="24"/>
        <v>0.46882919412062851</v>
      </c>
      <c r="AC110">
        <v>20.204822679283424</v>
      </c>
      <c r="AD110">
        <f>RANK(AC110,$AC$2:AC$305,0)</f>
        <v>43</v>
      </c>
      <c r="AE110">
        <f t="shared" si="25"/>
        <v>42</v>
      </c>
    </row>
    <row r="111" spans="1:31" x14ac:dyDescent="0.3">
      <c r="A111" s="9">
        <v>363</v>
      </c>
      <c r="B111" s="10" t="s">
        <v>377</v>
      </c>
      <c r="C111" s="11">
        <v>1970</v>
      </c>
      <c r="D111" s="11">
        <v>346</v>
      </c>
      <c r="E111" s="11">
        <v>702</v>
      </c>
      <c r="F111" s="11">
        <v>65</v>
      </c>
      <c r="G111" s="11">
        <v>81</v>
      </c>
      <c r="H111" s="11">
        <v>35</v>
      </c>
      <c r="I111" s="11">
        <v>159</v>
      </c>
      <c r="J111" s="11">
        <v>297</v>
      </c>
      <c r="K111" s="11">
        <v>73</v>
      </c>
      <c r="L111" s="11">
        <v>4</v>
      </c>
      <c r="M111" s="11">
        <v>52</v>
      </c>
      <c r="N111" s="11">
        <v>102</v>
      </c>
      <c r="O111" s="12">
        <v>851</v>
      </c>
      <c r="P111">
        <f>VLOOKUP(B111,Advanced_Table[],2,FALSE)</f>
        <v>16.2</v>
      </c>
      <c r="Q111">
        <f t="shared" si="13"/>
        <v>0.17563451776649747</v>
      </c>
      <c r="R111">
        <f t="shared" si="14"/>
        <v>0.35634517766497464</v>
      </c>
      <c r="S111">
        <f t="shared" si="15"/>
        <v>3.2994923857868022E-2</v>
      </c>
      <c r="T111">
        <f t="shared" si="16"/>
        <v>4.111675126903553E-2</v>
      </c>
      <c r="U111">
        <f t="shared" si="17"/>
        <v>1.7766497461928935E-2</v>
      </c>
      <c r="V111">
        <f t="shared" si="18"/>
        <v>8.0710659898477158E-2</v>
      </c>
      <c r="W111">
        <f t="shared" si="19"/>
        <v>0.15076142131979695</v>
      </c>
      <c r="X111">
        <f t="shared" si="20"/>
        <v>3.7055837563451779E-2</v>
      </c>
      <c r="Y111">
        <f t="shared" si="21"/>
        <v>2.0304568527918783E-3</v>
      </c>
      <c r="Z111">
        <f t="shared" si="22"/>
        <v>2.6395939086294416E-2</v>
      </c>
      <c r="AA111">
        <f t="shared" si="23"/>
        <v>5.1776649746192893E-2</v>
      </c>
      <c r="AB111">
        <f t="shared" si="24"/>
        <v>0.43197969543147208</v>
      </c>
      <c r="AC111">
        <v>16.043489387846893</v>
      </c>
      <c r="AD111">
        <f>RANK(AC111,$AC$2:AC$305,0)</f>
        <v>107</v>
      </c>
      <c r="AE111">
        <f t="shared" si="25"/>
        <v>103</v>
      </c>
    </row>
    <row r="112" spans="1:31" x14ac:dyDescent="0.3">
      <c r="A112" s="9">
        <v>22</v>
      </c>
      <c r="B112" s="10" t="s">
        <v>36</v>
      </c>
      <c r="C112" s="11">
        <v>1961</v>
      </c>
      <c r="D112" s="11">
        <v>187</v>
      </c>
      <c r="E112" s="11">
        <v>418</v>
      </c>
      <c r="F112" s="11">
        <v>89</v>
      </c>
      <c r="G112" s="11">
        <v>102</v>
      </c>
      <c r="H112" s="11">
        <v>27</v>
      </c>
      <c r="I112" s="11">
        <v>192</v>
      </c>
      <c r="J112" s="11">
        <v>269</v>
      </c>
      <c r="K112" s="11">
        <v>65</v>
      </c>
      <c r="L112" s="11">
        <v>4</v>
      </c>
      <c r="M112" s="11">
        <v>63</v>
      </c>
      <c r="N112" s="11">
        <v>171</v>
      </c>
      <c r="O112" s="12">
        <v>544</v>
      </c>
      <c r="P112">
        <f>VLOOKUP(B112,Advanced_Table[],2,FALSE)</f>
        <v>11.6</v>
      </c>
      <c r="Q112">
        <f t="shared" si="13"/>
        <v>9.5359510453850077E-2</v>
      </c>
      <c r="R112">
        <f t="shared" si="14"/>
        <v>0.21315655277919429</v>
      </c>
      <c r="S112">
        <f t="shared" si="15"/>
        <v>4.5385007649158593E-2</v>
      </c>
      <c r="T112">
        <f t="shared" si="16"/>
        <v>5.2014278429372771E-2</v>
      </c>
      <c r="U112">
        <f t="shared" si="17"/>
        <v>1.3768485466598673E-2</v>
      </c>
      <c r="V112">
        <f t="shared" si="18"/>
        <v>9.7909229984701682E-2</v>
      </c>
      <c r="W112">
        <f t="shared" si="19"/>
        <v>0.13717491075981642</v>
      </c>
      <c r="X112">
        <f t="shared" si="20"/>
        <v>3.3146353901070881E-2</v>
      </c>
      <c r="Y112">
        <f t="shared" si="21"/>
        <v>2.0397756246812852E-3</v>
      </c>
      <c r="Z112">
        <f t="shared" si="22"/>
        <v>3.2126466088730238E-2</v>
      </c>
      <c r="AA112">
        <f t="shared" si="23"/>
        <v>8.7200407955124931E-2</v>
      </c>
      <c r="AB112">
        <f t="shared" si="24"/>
        <v>0.27740948495665479</v>
      </c>
      <c r="AC112">
        <v>11.177961518838753</v>
      </c>
      <c r="AD112">
        <f>RANK(AC112,$AC$2:AC$305,0)</f>
        <v>241</v>
      </c>
      <c r="AE112">
        <f t="shared" si="25"/>
        <v>229</v>
      </c>
    </row>
    <row r="113" spans="1:31" x14ac:dyDescent="0.3">
      <c r="A113" s="9">
        <v>520</v>
      </c>
      <c r="B113" s="10" t="s">
        <v>534</v>
      </c>
      <c r="C113" s="11">
        <v>1959</v>
      </c>
      <c r="D113" s="11">
        <v>324</v>
      </c>
      <c r="E113" s="11">
        <v>749</v>
      </c>
      <c r="F113" s="11">
        <v>86</v>
      </c>
      <c r="G113" s="11">
        <v>137</v>
      </c>
      <c r="H113" s="11">
        <v>63</v>
      </c>
      <c r="I113" s="11">
        <v>292</v>
      </c>
      <c r="J113" s="11">
        <v>282</v>
      </c>
      <c r="K113" s="11">
        <v>72</v>
      </c>
      <c r="L113" s="11">
        <v>19</v>
      </c>
      <c r="M113" s="11">
        <v>142</v>
      </c>
      <c r="N113" s="11">
        <v>177</v>
      </c>
      <c r="O113" s="12">
        <v>830</v>
      </c>
      <c r="P113">
        <f>VLOOKUP(B113,Advanced_Table[],2,FALSE)</f>
        <v>12.8</v>
      </c>
      <c r="Q113">
        <f t="shared" si="13"/>
        <v>0.16539050535987748</v>
      </c>
      <c r="R113">
        <f t="shared" si="14"/>
        <v>0.38233792751403778</v>
      </c>
      <c r="S113">
        <f t="shared" si="15"/>
        <v>4.3899948953547728E-2</v>
      </c>
      <c r="T113">
        <f t="shared" si="16"/>
        <v>6.9933639612046961E-2</v>
      </c>
      <c r="U113">
        <f t="shared" si="17"/>
        <v>3.2159264931087291E-2</v>
      </c>
      <c r="V113">
        <f t="shared" si="18"/>
        <v>0.14905564063297602</v>
      </c>
      <c r="W113">
        <f t="shared" si="19"/>
        <v>0.14395099540581929</v>
      </c>
      <c r="X113">
        <f t="shared" si="20"/>
        <v>3.6753445635528334E-2</v>
      </c>
      <c r="Y113">
        <f t="shared" si="21"/>
        <v>9.6988259315977533E-3</v>
      </c>
      <c r="Z113">
        <f t="shared" si="22"/>
        <v>7.2485962225625325E-2</v>
      </c>
      <c r="AA113">
        <f t="shared" si="23"/>
        <v>9.0352220520673807E-2</v>
      </c>
      <c r="AB113">
        <f t="shared" si="24"/>
        <v>0.42368555385400714</v>
      </c>
      <c r="AC113">
        <v>12.599371919308416</v>
      </c>
      <c r="AD113">
        <f>RANK(AC113,$AC$2:AC$305,0)</f>
        <v>189</v>
      </c>
      <c r="AE113">
        <f t="shared" si="25"/>
        <v>183</v>
      </c>
    </row>
    <row r="114" spans="1:31" x14ac:dyDescent="0.3">
      <c r="A114" s="9">
        <v>56</v>
      </c>
      <c r="B114" s="10" t="s">
        <v>70</v>
      </c>
      <c r="C114" s="11">
        <v>1947</v>
      </c>
      <c r="D114" s="11">
        <v>361</v>
      </c>
      <c r="E114" s="11">
        <v>863</v>
      </c>
      <c r="F114" s="11">
        <v>134</v>
      </c>
      <c r="G114" s="11">
        <v>162</v>
      </c>
      <c r="H114" s="11">
        <v>40</v>
      </c>
      <c r="I114" s="11">
        <v>203</v>
      </c>
      <c r="J114" s="11">
        <v>267</v>
      </c>
      <c r="K114" s="11">
        <v>72</v>
      </c>
      <c r="L114" s="11">
        <v>15</v>
      </c>
      <c r="M114" s="11">
        <v>117</v>
      </c>
      <c r="N114" s="11">
        <v>142</v>
      </c>
      <c r="O114" s="12">
        <v>990</v>
      </c>
      <c r="P114">
        <f>VLOOKUP(B114,Advanced_Table[],2,FALSE)</f>
        <v>14.1</v>
      </c>
      <c r="Q114">
        <f t="shared" si="13"/>
        <v>0.18541345659989728</v>
      </c>
      <c r="R114">
        <f t="shared" si="14"/>
        <v>0.44324601951720594</v>
      </c>
      <c r="S114">
        <f t="shared" si="15"/>
        <v>6.8823831535695948E-2</v>
      </c>
      <c r="T114">
        <f t="shared" si="16"/>
        <v>8.3204930662557783E-2</v>
      </c>
      <c r="U114">
        <f t="shared" si="17"/>
        <v>2.054442732408834E-2</v>
      </c>
      <c r="V114">
        <f t="shared" si="18"/>
        <v>0.10426296866974834</v>
      </c>
      <c r="W114">
        <f t="shared" si="19"/>
        <v>0.13713405238828968</v>
      </c>
      <c r="X114">
        <f t="shared" si="20"/>
        <v>3.6979969183359017E-2</v>
      </c>
      <c r="Y114">
        <f t="shared" si="21"/>
        <v>7.7041602465331279E-3</v>
      </c>
      <c r="Z114">
        <f t="shared" si="22"/>
        <v>6.0092449922958396E-2</v>
      </c>
      <c r="AA114">
        <f t="shared" si="23"/>
        <v>7.2932717000513611E-2</v>
      </c>
      <c r="AB114">
        <f t="shared" si="24"/>
        <v>0.50847457627118642</v>
      </c>
      <c r="AC114">
        <v>14.417751538519525</v>
      </c>
      <c r="AD114">
        <f>RANK(AC114,$AC$2:AC$305,0)</f>
        <v>136</v>
      </c>
      <c r="AE114">
        <f t="shared" si="25"/>
        <v>138</v>
      </c>
    </row>
    <row r="115" spans="1:31" x14ac:dyDescent="0.3">
      <c r="A115" s="5">
        <v>258</v>
      </c>
      <c r="B115" s="6" t="s">
        <v>272</v>
      </c>
      <c r="C115" s="7">
        <v>1937</v>
      </c>
      <c r="D115" s="7">
        <v>558</v>
      </c>
      <c r="E115" s="7">
        <v>1095</v>
      </c>
      <c r="F115" s="7">
        <v>278</v>
      </c>
      <c r="G115" s="7">
        <v>418</v>
      </c>
      <c r="H115" s="7">
        <v>57</v>
      </c>
      <c r="I115" s="7">
        <v>408</v>
      </c>
      <c r="J115" s="7">
        <v>454</v>
      </c>
      <c r="K115" s="7">
        <v>72</v>
      </c>
      <c r="L115" s="7">
        <v>33</v>
      </c>
      <c r="M115" s="7">
        <v>197</v>
      </c>
      <c r="N115" s="7">
        <v>94</v>
      </c>
      <c r="O115" s="8">
        <v>1505</v>
      </c>
      <c r="P115">
        <f>VLOOKUP(B115,Advanced_Table[],2,FALSE)</f>
        <v>25.6</v>
      </c>
      <c r="Q115">
        <f t="shared" si="13"/>
        <v>0.28807434176561691</v>
      </c>
      <c r="R115">
        <f t="shared" si="14"/>
        <v>0.56530717604543113</v>
      </c>
      <c r="S115">
        <f t="shared" si="15"/>
        <v>0.14352090862157976</v>
      </c>
      <c r="T115">
        <f t="shared" si="16"/>
        <v>0.21579762519359835</v>
      </c>
      <c r="U115">
        <f t="shared" si="17"/>
        <v>2.942694889003614E-2</v>
      </c>
      <c r="V115">
        <f t="shared" si="18"/>
        <v>0.21063500258131129</v>
      </c>
      <c r="W115">
        <f t="shared" si="19"/>
        <v>0.2343830665978317</v>
      </c>
      <c r="X115">
        <f t="shared" si="20"/>
        <v>3.7170882808466699E-2</v>
      </c>
      <c r="Y115">
        <f t="shared" si="21"/>
        <v>1.7036654620547237E-2</v>
      </c>
      <c r="Z115">
        <f t="shared" si="22"/>
        <v>0.10170366546205473</v>
      </c>
      <c r="AA115">
        <f t="shared" si="23"/>
        <v>4.8528652555498195E-2</v>
      </c>
      <c r="AB115">
        <f t="shared" si="24"/>
        <v>0.77697470314919981</v>
      </c>
      <c r="AC115">
        <v>25.772039657830703</v>
      </c>
      <c r="AD115">
        <f>RANK(AC115,$AC$2:AC$305,0)</f>
        <v>7</v>
      </c>
      <c r="AE115">
        <f t="shared" si="25"/>
        <v>8</v>
      </c>
    </row>
    <row r="116" spans="1:31" x14ac:dyDescent="0.3">
      <c r="A116" s="5">
        <v>392</v>
      </c>
      <c r="B116" s="6" t="s">
        <v>406</v>
      </c>
      <c r="C116" s="7">
        <v>1935</v>
      </c>
      <c r="D116" s="7">
        <v>375</v>
      </c>
      <c r="E116" s="7">
        <v>842</v>
      </c>
      <c r="F116" s="7">
        <v>189</v>
      </c>
      <c r="G116" s="7">
        <v>244</v>
      </c>
      <c r="H116" s="7">
        <v>71</v>
      </c>
      <c r="I116" s="7">
        <v>254</v>
      </c>
      <c r="J116" s="7">
        <v>84</v>
      </c>
      <c r="K116" s="7">
        <v>84</v>
      </c>
      <c r="L116" s="7">
        <v>59</v>
      </c>
      <c r="M116" s="7">
        <v>103</v>
      </c>
      <c r="N116" s="7">
        <v>181</v>
      </c>
      <c r="O116" s="8">
        <v>1047</v>
      </c>
      <c r="P116">
        <f>VLOOKUP(B116,Advanced_Table[],2,FALSE)</f>
        <v>15.2</v>
      </c>
      <c r="Q116">
        <f t="shared" si="13"/>
        <v>0.19379844961240311</v>
      </c>
      <c r="R116">
        <f t="shared" si="14"/>
        <v>0.4351421188630491</v>
      </c>
      <c r="S116">
        <f t="shared" si="15"/>
        <v>9.7674418604651161E-2</v>
      </c>
      <c r="T116">
        <f t="shared" si="16"/>
        <v>0.12609819121447027</v>
      </c>
      <c r="U116">
        <f t="shared" si="17"/>
        <v>3.6692506459948322E-2</v>
      </c>
      <c r="V116">
        <f t="shared" si="18"/>
        <v>0.13126614987080104</v>
      </c>
      <c r="W116">
        <f t="shared" si="19"/>
        <v>4.3410852713178294E-2</v>
      </c>
      <c r="X116">
        <f t="shared" si="20"/>
        <v>4.3410852713178294E-2</v>
      </c>
      <c r="Y116">
        <f t="shared" si="21"/>
        <v>3.049095607235142E-2</v>
      </c>
      <c r="Z116">
        <f t="shared" si="22"/>
        <v>5.3229974160206715E-2</v>
      </c>
      <c r="AA116">
        <f t="shared" si="23"/>
        <v>9.3540051679586567E-2</v>
      </c>
      <c r="AB116">
        <f t="shared" si="24"/>
        <v>0.54108527131782946</v>
      </c>
      <c r="AC116">
        <v>15.267644951925512</v>
      </c>
      <c r="AD116">
        <f>RANK(AC116,$AC$2:AC$305,0)</f>
        <v>124</v>
      </c>
      <c r="AE116">
        <f t="shared" si="25"/>
        <v>123</v>
      </c>
    </row>
    <row r="117" spans="1:31" x14ac:dyDescent="0.3">
      <c r="A117" s="5">
        <v>45</v>
      </c>
      <c r="B117" s="6" t="s">
        <v>59</v>
      </c>
      <c r="C117" s="7">
        <v>1931</v>
      </c>
      <c r="D117" s="7">
        <v>275</v>
      </c>
      <c r="E117" s="7">
        <v>616</v>
      </c>
      <c r="F117" s="7">
        <v>87</v>
      </c>
      <c r="G117" s="7">
        <v>136</v>
      </c>
      <c r="H117" s="7">
        <v>54</v>
      </c>
      <c r="I117" s="7">
        <v>304</v>
      </c>
      <c r="J117" s="7">
        <v>202</v>
      </c>
      <c r="K117" s="7">
        <v>105</v>
      </c>
      <c r="L117" s="7">
        <v>41</v>
      </c>
      <c r="M117" s="7">
        <v>142</v>
      </c>
      <c r="N117" s="7">
        <v>190</v>
      </c>
      <c r="O117" s="8">
        <v>687</v>
      </c>
      <c r="P117">
        <f>VLOOKUP(B117,Advanced_Table[],2,FALSE)</f>
        <v>10.8</v>
      </c>
      <c r="Q117">
        <f t="shared" si="13"/>
        <v>0.14241325737959606</v>
      </c>
      <c r="R117">
        <f t="shared" si="14"/>
        <v>0.3190056965302952</v>
      </c>
      <c r="S117">
        <f t="shared" si="15"/>
        <v>4.5054375970999483E-2</v>
      </c>
      <c r="T117">
        <f t="shared" si="16"/>
        <v>7.0429829104091138E-2</v>
      </c>
      <c r="U117">
        <f t="shared" si="17"/>
        <v>2.7964785085447953E-2</v>
      </c>
      <c r="V117">
        <f t="shared" si="18"/>
        <v>0.15743138270326257</v>
      </c>
      <c r="W117">
        <f t="shared" si="19"/>
        <v>0.1046090108751942</v>
      </c>
      <c r="X117">
        <f t="shared" si="20"/>
        <v>5.4375970999482132E-2</v>
      </c>
      <c r="Y117">
        <f t="shared" si="21"/>
        <v>2.1232522009321596E-2</v>
      </c>
      <c r="Z117">
        <f t="shared" si="22"/>
        <v>7.3537027446918701E-2</v>
      </c>
      <c r="AA117">
        <f t="shared" si="23"/>
        <v>9.8394614189539098E-2</v>
      </c>
      <c r="AB117">
        <f t="shared" si="24"/>
        <v>0.35577421025375455</v>
      </c>
      <c r="AC117">
        <v>11.279921695001846</v>
      </c>
      <c r="AD117">
        <f>RANK(AC117,$AC$2:AC$305,0)</f>
        <v>237</v>
      </c>
      <c r="AE117">
        <f t="shared" si="25"/>
        <v>255</v>
      </c>
    </row>
    <row r="118" spans="1:31" x14ac:dyDescent="0.3">
      <c r="A118" s="9">
        <v>166</v>
      </c>
      <c r="B118" s="10" t="s">
        <v>180</v>
      </c>
      <c r="C118" s="11">
        <v>1931</v>
      </c>
      <c r="D118" s="11">
        <v>185</v>
      </c>
      <c r="E118" s="11">
        <v>431</v>
      </c>
      <c r="F118" s="11">
        <v>37</v>
      </c>
      <c r="G118" s="11">
        <v>51</v>
      </c>
      <c r="H118" s="11">
        <v>33</v>
      </c>
      <c r="I118" s="11">
        <v>108</v>
      </c>
      <c r="J118" s="11">
        <v>72</v>
      </c>
      <c r="K118" s="11">
        <v>40</v>
      </c>
      <c r="L118" s="11">
        <v>16</v>
      </c>
      <c r="M118" s="11">
        <v>47</v>
      </c>
      <c r="N118" s="11">
        <v>231</v>
      </c>
      <c r="O118" s="12">
        <v>513</v>
      </c>
      <c r="P118">
        <f>VLOOKUP(B118,Advanced_Table[],2,FALSE)</f>
        <v>6.4</v>
      </c>
      <c r="Q118">
        <f t="shared" si="13"/>
        <v>9.5805282237182807E-2</v>
      </c>
      <c r="R118">
        <f t="shared" si="14"/>
        <v>0.22320041429311238</v>
      </c>
      <c r="S118">
        <f t="shared" si="15"/>
        <v>1.9161056447436563E-2</v>
      </c>
      <c r="T118">
        <f t="shared" si="16"/>
        <v>2.6411185914034178E-2</v>
      </c>
      <c r="U118">
        <f t="shared" si="17"/>
        <v>1.7089590885551526E-2</v>
      </c>
      <c r="V118">
        <f t="shared" si="18"/>
        <v>5.5929570170895906E-2</v>
      </c>
      <c r="W118">
        <f t="shared" si="19"/>
        <v>3.7286380113930609E-2</v>
      </c>
      <c r="X118">
        <f t="shared" si="20"/>
        <v>2.0714655618850338E-2</v>
      </c>
      <c r="Y118">
        <f t="shared" si="21"/>
        <v>8.285862247540134E-3</v>
      </c>
      <c r="Z118">
        <f t="shared" si="22"/>
        <v>2.4339720352149145E-2</v>
      </c>
      <c r="AA118">
        <f t="shared" si="23"/>
        <v>0.1196271361988607</v>
      </c>
      <c r="AB118">
        <f t="shared" si="24"/>
        <v>0.26566545831175559</v>
      </c>
      <c r="AC118">
        <v>6.4219575305644181</v>
      </c>
      <c r="AD118">
        <f>RANK(AC118,$AC$2:AC$305,0)</f>
        <v>303</v>
      </c>
      <c r="AE118">
        <f t="shared" si="25"/>
        <v>304</v>
      </c>
    </row>
    <row r="119" spans="1:31" x14ac:dyDescent="0.3">
      <c r="A119" s="9">
        <v>140</v>
      </c>
      <c r="B119" s="10" t="s">
        <v>154</v>
      </c>
      <c r="C119" s="11">
        <v>1914</v>
      </c>
      <c r="D119" s="11">
        <v>366</v>
      </c>
      <c r="E119" s="11">
        <v>828</v>
      </c>
      <c r="F119" s="11">
        <v>287</v>
      </c>
      <c r="G119" s="11">
        <v>356</v>
      </c>
      <c r="H119" s="11">
        <v>26</v>
      </c>
      <c r="I119" s="11">
        <v>140</v>
      </c>
      <c r="J119" s="11">
        <v>311</v>
      </c>
      <c r="K119" s="11">
        <v>40</v>
      </c>
      <c r="L119" s="11">
        <v>17</v>
      </c>
      <c r="M119" s="11">
        <v>152</v>
      </c>
      <c r="N119" s="11">
        <v>187</v>
      </c>
      <c r="O119" s="12">
        <v>1143</v>
      </c>
      <c r="P119">
        <f>VLOOKUP(B119,Advanced_Table[],2,FALSE)</f>
        <v>16.3</v>
      </c>
      <c r="Q119">
        <f t="shared" si="13"/>
        <v>0.19122257053291536</v>
      </c>
      <c r="R119">
        <f t="shared" si="14"/>
        <v>0.43260188087774293</v>
      </c>
      <c r="S119">
        <f t="shared" si="15"/>
        <v>0.14994775339602925</v>
      </c>
      <c r="T119">
        <f t="shared" si="16"/>
        <v>0.18599791013584116</v>
      </c>
      <c r="U119">
        <f t="shared" si="17"/>
        <v>1.3584117032392894E-2</v>
      </c>
      <c r="V119">
        <f t="shared" si="18"/>
        <v>7.314524555903866E-2</v>
      </c>
      <c r="W119">
        <f t="shared" si="19"/>
        <v>0.16248693834900732</v>
      </c>
      <c r="X119">
        <f t="shared" si="20"/>
        <v>2.0898641588296761E-2</v>
      </c>
      <c r="Y119">
        <f t="shared" si="21"/>
        <v>8.881922675026124E-3</v>
      </c>
      <c r="Z119">
        <f t="shared" si="22"/>
        <v>7.9414838035527693E-2</v>
      </c>
      <c r="AA119">
        <f t="shared" si="23"/>
        <v>9.7701149425287362E-2</v>
      </c>
      <c r="AB119">
        <f t="shared" si="24"/>
        <v>0.59717868338557989</v>
      </c>
      <c r="AC119">
        <v>16.112143076012813</v>
      </c>
      <c r="AD119">
        <f>RANK(AC119,$AC$2:AC$305,0)</f>
        <v>105</v>
      </c>
      <c r="AE119">
        <f t="shared" si="25"/>
        <v>101</v>
      </c>
    </row>
    <row r="120" spans="1:31" x14ac:dyDescent="0.3">
      <c r="A120" s="5">
        <v>5</v>
      </c>
      <c r="B120" s="6" t="s">
        <v>19</v>
      </c>
      <c r="C120" s="7">
        <v>1913</v>
      </c>
      <c r="D120" s="7">
        <v>280</v>
      </c>
      <c r="E120" s="7">
        <v>486</v>
      </c>
      <c r="F120" s="7">
        <v>166</v>
      </c>
      <c r="G120" s="7">
        <v>226</v>
      </c>
      <c r="H120" s="7">
        <v>165</v>
      </c>
      <c r="I120" s="7">
        <v>432</v>
      </c>
      <c r="J120" s="7">
        <v>184</v>
      </c>
      <c r="K120" s="7">
        <v>71</v>
      </c>
      <c r="L120" s="7">
        <v>65</v>
      </c>
      <c r="M120" s="7">
        <v>121</v>
      </c>
      <c r="N120" s="7">
        <v>203</v>
      </c>
      <c r="O120" s="8">
        <v>729</v>
      </c>
      <c r="P120">
        <f>VLOOKUP(B120,Advanced_Table[],2,FALSE)</f>
        <v>17.899999999999999</v>
      </c>
      <c r="Q120">
        <f t="shared" si="13"/>
        <v>0.14636696288552012</v>
      </c>
      <c r="R120">
        <f t="shared" si="14"/>
        <v>0.25405122843700995</v>
      </c>
      <c r="S120">
        <f t="shared" si="15"/>
        <v>8.6774699424986931E-2</v>
      </c>
      <c r="T120">
        <f t="shared" si="16"/>
        <v>0.11813904861474124</v>
      </c>
      <c r="U120">
        <f t="shared" si="17"/>
        <v>8.6251960271824357E-2</v>
      </c>
      <c r="V120">
        <f t="shared" si="18"/>
        <v>0.22582331416623105</v>
      </c>
      <c r="W120">
        <f t="shared" si="19"/>
        <v>9.6184004181913224E-2</v>
      </c>
      <c r="X120">
        <f t="shared" si="20"/>
        <v>3.7114479874542604E-2</v>
      </c>
      <c r="Y120">
        <f t="shared" si="21"/>
        <v>3.3978044955567173E-2</v>
      </c>
      <c r="Z120">
        <f t="shared" si="22"/>
        <v>6.3251437532671193E-2</v>
      </c>
      <c r="AA120">
        <f t="shared" si="23"/>
        <v>0.10611604809200209</v>
      </c>
      <c r="AB120">
        <f t="shared" si="24"/>
        <v>0.38107684265551489</v>
      </c>
      <c r="AC120">
        <v>17.660521405910725</v>
      </c>
      <c r="AD120">
        <f>RANK(AC120,$AC$2:AC$305,0)</f>
        <v>80</v>
      </c>
      <c r="AE120">
        <f t="shared" si="25"/>
        <v>72</v>
      </c>
    </row>
    <row r="121" spans="1:31" x14ac:dyDescent="0.3">
      <c r="A121" s="9">
        <v>74</v>
      </c>
      <c r="B121" s="10" t="s">
        <v>88</v>
      </c>
      <c r="C121" s="11">
        <v>1913</v>
      </c>
      <c r="D121" s="11">
        <v>368</v>
      </c>
      <c r="E121" s="11">
        <v>792</v>
      </c>
      <c r="F121" s="11">
        <v>133</v>
      </c>
      <c r="G121" s="11">
        <v>202</v>
      </c>
      <c r="H121" s="11">
        <v>65</v>
      </c>
      <c r="I121" s="11">
        <v>248</v>
      </c>
      <c r="J121" s="11">
        <v>100</v>
      </c>
      <c r="K121" s="11">
        <v>69</v>
      </c>
      <c r="L121" s="11">
        <v>32</v>
      </c>
      <c r="M121" s="11">
        <v>99</v>
      </c>
      <c r="N121" s="11">
        <v>186</v>
      </c>
      <c r="O121" s="12">
        <v>964</v>
      </c>
      <c r="P121">
        <f>VLOOKUP(B121,Advanced_Table[],2,FALSE)</f>
        <v>13.5</v>
      </c>
      <c r="Q121">
        <f t="shared" si="13"/>
        <v>0.19236800836382645</v>
      </c>
      <c r="R121">
        <f t="shared" si="14"/>
        <v>0.41400940930475694</v>
      </c>
      <c r="S121">
        <f t="shared" si="15"/>
        <v>6.9524307370622054E-2</v>
      </c>
      <c r="T121">
        <f t="shared" si="16"/>
        <v>0.10559330893883952</v>
      </c>
      <c r="U121">
        <f t="shared" si="17"/>
        <v>3.3978044955567173E-2</v>
      </c>
      <c r="V121">
        <f t="shared" si="18"/>
        <v>0.12963930998431783</v>
      </c>
      <c r="W121">
        <f t="shared" si="19"/>
        <v>5.2273915316257184E-2</v>
      </c>
      <c r="X121">
        <f t="shared" si="20"/>
        <v>3.6069001568217463E-2</v>
      </c>
      <c r="Y121">
        <f t="shared" si="21"/>
        <v>1.6727652901202299E-2</v>
      </c>
      <c r="Z121">
        <f t="shared" si="22"/>
        <v>5.1751176163094617E-2</v>
      </c>
      <c r="AA121">
        <f t="shared" si="23"/>
        <v>9.7229482488238372E-2</v>
      </c>
      <c r="AB121">
        <f t="shared" si="24"/>
        <v>0.5039205436487193</v>
      </c>
      <c r="AC121">
        <v>13.494089189454856</v>
      </c>
      <c r="AD121">
        <f>RANK(AC121,$AC$2:AC$305,0)</f>
        <v>159</v>
      </c>
      <c r="AE121">
        <f t="shared" si="25"/>
        <v>153</v>
      </c>
    </row>
    <row r="122" spans="1:31" x14ac:dyDescent="0.3">
      <c r="A122" s="9">
        <v>350</v>
      </c>
      <c r="B122" s="10" t="s">
        <v>364</v>
      </c>
      <c r="C122" s="11">
        <v>1908</v>
      </c>
      <c r="D122" s="11">
        <v>282</v>
      </c>
      <c r="E122" s="11">
        <v>663</v>
      </c>
      <c r="F122" s="11">
        <v>88</v>
      </c>
      <c r="G122" s="11">
        <v>103</v>
      </c>
      <c r="H122" s="11">
        <v>24</v>
      </c>
      <c r="I122" s="11">
        <v>158</v>
      </c>
      <c r="J122" s="11">
        <v>245</v>
      </c>
      <c r="K122" s="11">
        <v>49</v>
      </c>
      <c r="L122" s="11">
        <v>10</v>
      </c>
      <c r="M122" s="11">
        <v>93</v>
      </c>
      <c r="N122" s="11">
        <v>129</v>
      </c>
      <c r="O122" s="12">
        <v>811</v>
      </c>
      <c r="P122">
        <f>VLOOKUP(B122,Advanced_Table[],2,FALSE)</f>
        <v>13.2</v>
      </c>
      <c r="Q122">
        <f t="shared" si="13"/>
        <v>0.14779874213836477</v>
      </c>
      <c r="R122">
        <f t="shared" si="14"/>
        <v>0.34748427672955973</v>
      </c>
      <c r="S122">
        <f t="shared" si="15"/>
        <v>4.6121593291404611E-2</v>
      </c>
      <c r="T122">
        <f t="shared" si="16"/>
        <v>5.3983228511530396E-2</v>
      </c>
      <c r="U122">
        <f t="shared" si="17"/>
        <v>1.2578616352201259E-2</v>
      </c>
      <c r="V122">
        <f t="shared" si="18"/>
        <v>8.2809224318658281E-2</v>
      </c>
      <c r="W122">
        <f t="shared" si="19"/>
        <v>0.12840670859538783</v>
      </c>
      <c r="X122">
        <f t="shared" si="20"/>
        <v>2.5681341719077568E-2</v>
      </c>
      <c r="Y122">
        <f t="shared" si="21"/>
        <v>5.2410901467505244E-3</v>
      </c>
      <c r="Z122">
        <f t="shared" si="22"/>
        <v>4.8742138364779877E-2</v>
      </c>
      <c r="AA122">
        <f t="shared" si="23"/>
        <v>6.761006289308176E-2</v>
      </c>
      <c r="AB122">
        <f t="shared" si="24"/>
        <v>0.4250524109014675</v>
      </c>
      <c r="AC122">
        <v>12.703051884637748</v>
      </c>
      <c r="AD122">
        <f>RANK(AC122,$AC$2:AC$305,0)</f>
        <v>188</v>
      </c>
      <c r="AE122">
        <f t="shared" si="25"/>
        <v>167</v>
      </c>
    </row>
    <row r="123" spans="1:31" x14ac:dyDescent="0.3">
      <c r="A123" s="5">
        <v>63</v>
      </c>
      <c r="B123" s="6" t="s">
        <v>77</v>
      </c>
      <c r="C123" s="7">
        <v>1905</v>
      </c>
      <c r="D123" s="7">
        <v>248</v>
      </c>
      <c r="E123" s="7">
        <v>608</v>
      </c>
      <c r="F123" s="7">
        <v>43</v>
      </c>
      <c r="G123" s="7">
        <v>50</v>
      </c>
      <c r="H123" s="7">
        <v>43</v>
      </c>
      <c r="I123" s="7">
        <v>132</v>
      </c>
      <c r="J123" s="7">
        <v>152</v>
      </c>
      <c r="K123" s="7">
        <v>41</v>
      </c>
      <c r="L123" s="7">
        <v>16</v>
      </c>
      <c r="M123" s="7">
        <v>89</v>
      </c>
      <c r="N123" s="7">
        <v>167</v>
      </c>
      <c r="O123" s="8">
        <v>625</v>
      </c>
      <c r="P123">
        <f>VLOOKUP(B123,Advanced_Table[],2,FALSE)</f>
        <v>7.6</v>
      </c>
      <c r="Q123">
        <f t="shared" si="13"/>
        <v>0.13018372703412073</v>
      </c>
      <c r="R123">
        <f t="shared" si="14"/>
        <v>0.31916010498687664</v>
      </c>
      <c r="S123">
        <f t="shared" si="15"/>
        <v>2.2572178477690288E-2</v>
      </c>
      <c r="T123">
        <f t="shared" si="16"/>
        <v>2.6246719160104987E-2</v>
      </c>
      <c r="U123">
        <f t="shared" si="17"/>
        <v>2.2572178477690288E-2</v>
      </c>
      <c r="V123">
        <f t="shared" si="18"/>
        <v>6.9291338582677164E-2</v>
      </c>
      <c r="W123">
        <f t="shared" si="19"/>
        <v>7.9790026246719159E-2</v>
      </c>
      <c r="X123">
        <f t="shared" si="20"/>
        <v>2.1522309711286089E-2</v>
      </c>
      <c r="Y123">
        <f t="shared" si="21"/>
        <v>8.3989501312335957E-3</v>
      </c>
      <c r="Z123">
        <f t="shared" si="22"/>
        <v>4.6719160104986876E-2</v>
      </c>
      <c r="AA123">
        <f t="shared" si="23"/>
        <v>8.7664041994750655E-2</v>
      </c>
      <c r="AB123">
        <f t="shared" si="24"/>
        <v>0.32808398950131235</v>
      </c>
      <c r="AC123">
        <v>7.8099152489199755</v>
      </c>
      <c r="AD123">
        <f>RANK(AC123,$AC$2:AC$305,0)</f>
        <v>298</v>
      </c>
      <c r="AE123">
        <f t="shared" si="25"/>
        <v>301</v>
      </c>
    </row>
    <row r="124" spans="1:31" x14ac:dyDescent="0.3">
      <c r="A124" s="5">
        <v>212</v>
      </c>
      <c r="B124" s="6" t="s">
        <v>226</v>
      </c>
      <c r="C124" s="7">
        <v>1903</v>
      </c>
      <c r="D124" s="7">
        <v>424</v>
      </c>
      <c r="E124" s="7">
        <v>855</v>
      </c>
      <c r="F124" s="7">
        <v>192</v>
      </c>
      <c r="G124" s="7">
        <v>219</v>
      </c>
      <c r="H124" s="7">
        <v>37</v>
      </c>
      <c r="I124" s="7">
        <v>395</v>
      </c>
      <c r="J124" s="7">
        <v>150</v>
      </c>
      <c r="K124" s="7">
        <v>40</v>
      </c>
      <c r="L124" s="7">
        <v>24</v>
      </c>
      <c r="M124" s="7">
        <v>109</v>
      </c>
      <c r="N124" s="7">
        <v>123</v>
      </c>
      <c r="O124" s="8">
        <v>1152</v>
      </c>
      <c r="P124">
        <f>VLOOKUP(B124,Advanced_Table[],2,FALSE)</f>
        <v>17.2</v>
      </c>
      <c r="Q124">
        <f t="shared" si="13"/>
        <v>0.22280609563846557</v>
      </c>
      <c r="R124">
        <f t="shared" si="14"/>
        <v>0.44929059379926434</v>
      </c>
      <c r="S124">
        <f t="shared" si="15"/>
        <v>0.10089332632685234</v>
      </c>
      <c r="T124">
        <f t="shared" si="16"/>
        <v>0.11508145034156594</v>
      </c>
      <c r="U124">
        <f t="shared" si="17"/>
        <v>1.9442984760903836E-2</v>
      </c>
      <c r="V124">
        <f t="shared" si="18"/>
        <v>0.20756699947451393</v>
      </c>
      <c r="W124">
        <f t="shared" si="19"/>
        <v>7.8822911192853395E-2</v>
      </c>
      <c r="X124">
        <f t="shared" si="20"/>
        <v>2.1019442984760904E-2</v>
      </c>
      <c r="Y124">
        <f t="shared" si="21"/>
        <v>1.2611665790856543E-2</v>
      </c>
      <c r="Z124">
        <f t="shared" si="22"/>
        <v>5.727798213347346E-2</v>
      </c>
      <c r="AA124">
        <f t="shared" si="23"/>
        <v>6.463478717813978E-2</v>
      </c>
      <c r="AB124">
        <f t="shared" si="24"/>
        <v>0.60535995796111408</v>
      </c>
      <c r="AC124">
        <v>18.349500778490228</v>
      </c>
      <c r="AD124">
        <f>RANK(AC124,$AC$2:AC$305,0)</f>
        <v>63</v>
      </c>
      <c r="AE124">
        <f t="shared" si="25"/>
        <v>83</v>
      </c>
    </row>
    <row r="125" spans="1:31" x14ac:dyDescent="0.3">
      <c r="A125" s="5">
        <v>432</v>
      </c>
      <c r="B125" s="6" t="s">
        <v>446</v>
      </c>
      <c r="C125" s="7">
        <v>1899</v>
      </c>
      <c r="D125" s="7">
        <v>295</v>
      </c>
      <c r="E125" s="7">
        <v>730</v>
      </c>
      <c r="F125" s="7">
        <v>195</v>
      </c>
      <c r="G125" s="7">
        <v>228</v>
      </c>
      <c r="H125" s="7">
        <v>33</v>
      </c>
      <c r="I125" s="7">
        <v>210</v>
      </c>
      <c r="J125" s="7">
        <v>416</v>
      </c>
      <c r="K125" s="7">
        <v>91</v>
      </c>
      <c r="L125" s="7">
        <v>10</v>
      </c>
      <c r="M125" s="7">
        <v>180</v>
      </c>
      <c r="N125" s="7">
        <v>180</v>
      </c>
      <c r="O125" s="8">
        <v>864</v>
      </c>
      <c r="P125">
        <f>VLOOKUP(B125,Advanced_Table[],2,FALSE)</f>
        <v>14</v>
      </c>
      <c r="Q125">
        <f t="shared" si="13"/>
        <v>0.15534491837809372</v>
      </c>
      <c r="R125">
        <f t="shared" si="14"/>
        <v>0.38441284886782517</v>
      </c>
      <c r="S125">
        <f t="shared" si="15"/>
        <v>0.10268562401263823</v>
      </c>
      <c r="T125">
        <f t="shared" si="16"/>
        <v>0.12006319115323855</v>
      </c>
      <c r="U125">
        <f t="shared" si="17"/>
        <v>1.7377567140600316E-2</v>
      </c>
      <c r="V125">
        <f t="shared" si="18"/>
        <v>0.11058451816745656</v>
      </c>
      <c r="W125">
        <f t="shared" si="19"/>
        <v>0.21906266456029488</v>
      </c>
      <c r="X125">
        <f t="shared" si="20"/>
        <v>4.7919957872564506E-2</v>
      </c>
      <c r="Y125">
        <f t="shared" si="21"/>
        <v>5.2659294365455505E-3</v>
      </c>
      <c r="Z125">
        <f t="shared" si="22"/>
        <v>9.4786729857819899E-2</v>
      </c>
      <c r="AA125">
        <f t="shared" si="23"/>
        <v>9.4786729857819899E-2</v>
      </c>
      <c r="AB125">
        <f t="shared" si="24"/>
        <v>0.45497630331753552</v>
      </c>
      <c r="AC125">
        <v>14.180143798626053</v>
      </c>
      <c r="AD125">
        <f>RANK(AC125,$AC$2:AC$305,0)</f>
        <v>141</v>
      </c>
      <c r="AE125">
        <f t="shared" si="25"/>
        <v>140</v>
      </c>
    </row>
    <row r="126" spans="1:31" x14ac:dyDescent="0.3">
      <c r="A126" s="5">
        <v>351</v>
      </c>
      <c r="B126" s="6" t="s">
        <v>365</v>
      </c>
      <c r="C126" s="7">
        <v>1895</v>
      </c>
      <c r="D126" s="7">
        <v>322</v>
      </c>
      <c r="E126" s="7">
        <v>665</v>
      </c>
      <c r="F126" s="7">
        <v>181</v>
      </c>
      <c r="G126" s="7">
        <v>249</v>
      </c>
      <c r="H126" s="7">
        <v>153</v>
      </c>
      <c r="I126" s="7">
        <v>352</v>
      </c>
      <c r="J126" s="7">
        <v>141</v>
      </c>
      <c r="K126" s="7">
        <v>83</v>
      </c>
      <c r="L126" s="7">
        <v>54</v>
      </c>
      <c r="M126" s="7">
        <v>95</v>
      </c>
      <c r="N126" s="7">
        <v>183</v>
      </c>
      <c r="O126" s="8">
        <v>883</v>
      </c>
      <c r="P126">
        <f>VLOOKUP(B126,Advanced_Table[],2,FALSE)</f>
        <v>17.899999999999999</v>
      </c>
      <c r="Q126">
        <f t="shared" si="13"/>
        <v>0.16992084432717677</v>
      </c>
      <c r="R126">
        <f t="shared" si="14"/>
        <v>0.35092348284960423</v>
      </c>
      <c r="S126">
        <f t="shared" si="15"/>
        <v>9.551451187335093E-2</v>
      </c>
      <c r="T126">
        <f t="shared" si="16"/>
        <v>0.13139841688654352</v>
      </c>
      <c r="U126">
        <f t="shared" si="17"/>
        <v>8.0738786279683381E-2</v>
      </c>
      <c r="V126">
        <f t="shared" si="18"/>
        <v>0.18575197889182057</v>
      </c>
      <c r="W126">
        <f t="shared" si="19"/>
        <v>7.4406332453825857E-2</v>
      </c>
      <c r="X126">
        <f t="shared" si="20"/>
        <v>4.3799472295514515E-2</v>
      </c>
      <c r="Y126">
        <f t="shared" si="21"/>
        <v>2.849604221635884E-2</v>
      </c>
      <c r="Z126">
        <f t="shared" si="22"/>
        <v>5.0131926121372031E-2</v>
      </c>
      <c r="AA126">
        <f t="shared" si="23"/>
        <v>9.6569920844327181E-2</v>
      </c>
      <c r="AB126">
        <f t="shared" si="24"/>
        <v>0.46596306068601584</v>
      </c>
      <c r="AC126">
        <v>17.802880438896313</v>
      </c>
      <c r="AD126">
        <f>RANK(AC126,$AC$2:AC$305,0)</f>
        <v>76</v>
      </c>
      <c r="AE126">
        <f t="shared" si="25"/>
        <v>72</v>
      </c>
    </row>
    <row r="127" spans="1:31" x14ac:dyDescent="0.3">
      <c r="A127" s="9">
        <v>235</v>
      </c>
      <c r="B127" s="10" t="s">
        <v>249</v>
      </c>
      <c r="C127" s="11">
        <v>1893</v>
      </c>
      <c r="D127" s="11">
        <v>292</v>
      </c>
      <c r="E127" s="11">
        <v>671</v>
      </c>
      <c r="F127" s="11">
        <v>137</v>
      </c>
      <c r="G127" s="11">
        <v>155</v>
      </c>
      <c r="H127" s="11">
        <v>25</v>
      </c>
      <c r="I127" s="11">
        <v>132</v>
      </c>
      <c r="J127" s="11">
        <v>126</v>
      </c>
      <c r="K127" s="11">
        <v>59</v>
      </c>
      <c r="L127" s="11">
        <v>12</v>
      </c>
      <c r="M127" s="11">
        <v>55</v>
      </c>
      <c r="N127" s="11">
        <v>146</v>
      </c>
      <c r="O127" s="12">
        <v>805</v>
      </c>
      <c r="P127">
        <f>VLOOKUP(B127,Advanced_Table[],2,FALSE)</f>
        <v>12.3</v>
      </c>
      <c r="Q127">
        <f t="shared" si="13"/>
        <v>0.15425250924458531</v>
      </c>
      <c r="R127">
        <f t="shared" si="14"/>
        <v>0.35446381405176969</v>
      </c>
      <c r="S127">
        <f t="shared" si="15"/>
        <v>7.2371896460644486E-2</v>
      </c>
      <c r="T127">
        <f t="shared" si="16"/>
        <v>8.1880612783940834E-2</v>
      </c>
      <c r="U127">
        <f t="shared" si="17"/>
        <v>1.3206550449022716E-2</v>
      </c>
      <c r="V127">
        <f t="shared" si="18"/>
        <v>6.9730586370839939E-2</v>
      </c>
      <c r="W127">
        <f t="shared" si="19"/>
        <v>6.6561014263074481E-2</v>
      </c>
      <c r="X127">
        <f t="shared" si="20"/>
        <v>3.1167459059693609E-2</v>
      </c>
      <c r="Y127">
        <f t="shared" si="21"/>
        <v>6.3391442155309036E-3</v>
      </c>
      <c r="Z127">
        <f t="shared" si="22"/>
        <v>2.9054410987849975E-2</v>
      </c>
      <c r="AA127">
        <f t="shared" si="23"/>
        <v>7.7126254622292653E-2</v>
      </c>
      <c r="AB127">
        <f t="shared" si="24"/>
        <v>0.42525092445853141</v>
      </c>
      <c r="AC127">
        <v>11.722095377302807</v>
      </c>
      <c r="AD127">
        <f>RANK(AC127,$AC$2:AC$305,0)</f>
        <v>222</v>
      </c>
      <c r="AE127">
        <f t="shared" si="25"/>
        <v>199</v>
      </c>
    </row>
    <row r="128" spans="1:31" x14ac:dyDescent="0.3">
      <c r="A128" s="5">
        <v>493</v>
      </c>
      <c r="B128" s="6" t="s">
        <v>507</v>
      </c>
      <c r="C128" s="7">
        <v>1885</v>
      </c>
      <c r="D128" s="7">
        <v>416</v>
      </c>
      <c r="E128" s="7">
        <v>960</v>
      </c>
      <c r="F128" s="7">
        <v>165</v>
      </c>
      <c r="G128" s="7">
        <v>233</v>
      </c>
      <c r="H128" s="7">
        <v>69</v>
      </c>
      <c r="I128" s="7">
        <v>216</v>
      </c>
      <c r="J128" s="7">
        <v>301</v>
      </c>
      <c r="K128" s="7">
        <v>59</v>
      </c>
      <c r="L128" s="7">
        <v>38</v>
      </c>
      <c r="M128" s="7">
        <v>166</v>
      </c>
      <c r="N128" s="7">
        <v>118</v>
      </c>
      <c r="O128" s="8">
        <v>1083</v>
      </c>
      <c r="P128">
        <f>VLOOKUP(B128,Advanced_Table[],2,FALSE)</f>
        <v>15.8</v>
      </c>
      <c r="Q128">
        <f t="shared" si="13"/>
        <v>0.22068965517241379</v>
      </c>
      <c r="R128">
        <f t="shared" si="14"/>
        <v>0.50928381962864722</v>
      </c>
      <c r="S128">
        <f t="shared" si="15"/>
        <v>8.7533156498673742E-2</v>
      </c>
      <c r="T128">
        <f t="shared" si="16"/>
        <v>0.12360742705570292</v>
      </c>
      <c r="U128">
        <f t="shared" si="17"/>
        <v>3.6604774535809022E-2</v>
      </c>
      <c r="V128">
        <f t="shared" si="18"/>
        <v>0.11458885941644563</v>
      </c>
      <c r="W128">
        <f t="shared" si="19"/>
        <v>0.1596816976127321</v>
      </c>
      <c r="X128">
        <f t="shared" si="20"/>
        <v>3.1299734748010608E-2</v>
      </c>
      <c r="Y128">
        <f t="shared" si="21"/>
        <v>2.0159151193633953E-2</v>
      </c>
      <c r="Z128">
        <f t="shared" si="22"/>
        <v>8.8063660477453579E-2</v>
      </c>
      <c r="AA128">
        <f t="shared" si="23"/>
        <v>6.2599469496021215E-2</v>
      </c>
      <c r="AB128">
        <f t="shared" si="24"/>
        <v>0.5745358090185676</v>
      </c>
      <c r="AC128">
        <v>15.727196799070754</v>
      </c>
      <c r="AD128">
        <f>RANK(AC128,$AC$2:AC$305,0)</f>
        <v>112</v>
      </c>
      <c r="AE128">
        <f t="shared" si="25"/>
        <v>113</v>
      </c>
    </row>
    <row r="129" spans="1:31" x14ac:dyDescent="0.3">
      <c r="A129" s="5">
        <v>41</v>
      </c>
      <c r="B129" s="6" t="s">
        <v>55</v>
      </c>
      <c r="C129" s="7">
        <v>1879</v>
      </c>
      <c r="D129" s="7">
        <v>349</v>
      </c>
      <c r="E129" s="7">
        <v>737</v>
      </c>
      <c r="F129" s="7">
        <v>56</v>
      </c>
      <c r="G129" s="7">
        <v>66</v>
      </c>
      <c r="H129" s="7">
        <v>35</v>
      </c>
      <c r="I129" s="7">
        <v>165</v>
      </c>
      <c r="J129" s="7">
        <v>97</v>
      </c>
      <c r="K129" s="7">
        <v>55</v>
      </c>
      <c r="L129" s="7">
        <v>10</v>
      </c>
      <c r="M129" s="7">
        <v>55</v>
      </c>
      <c r="N129" s="7">
        <v>116</v>
      </c>
      <c r="O129" s="8">
        <v>917</v>
      </c>
      <c r="P129">
        <f>VLOOKUP(B129,Advanced_Table[],2,FALSE)</f>
        <v>14.2</v>
      </c>
      <c r="Q129">
        <f t="shared" si="13"/>
        <v>0.18573709419904205</v>
      </c>
      <c r="R129">
        <f t="shared" si="14"/>
        <v>0.39222990952634379</v>
      </c>
      <c r="S129">
        <f t="shared" si="15"/>
        <v>2.9803086748270355E-2</v>
      </c>
      <c r="T129">
        <f t="shared" si="16"/>
        <v>3.5125066524747207E-2</v>
      </c>
      <c r="U129">
        <f t="shared" si="17"/>
        <v>1.8626929217668974E-2</v>
      </c>
      <c r="V129">
        <f t="shared" si="18"/>
        <v>8.7812666311868015E-2</v>
      </c>
      <c r="W129">
        <f t="shared" si="19"/>
        <v>5.1623203831825441E-2</v>
      </c>
      <c r="X129">
        <f t="shared" si="20"/>
        <v>2.9270888770622672E-2</v>
      </c>
      <c r="Y129">
        <f t="shared" si="21"/>
        <v>5.3219797764768491E-3</v>
      </c>
      <c r="Z129">
        <f t="shared" si="22"/>
        <v>2.9270888770622672E-2</v>
      </c>
      <c r="AA129">
        <f t="shared" si="23"/>
        <v>6.1734965407131456E-2</v>
      </c>
      <c r="AB129">
        <f t="shared" si="24"/>
        <v>0.48802554550292709</v>
      </c>
      <c r="AC129">
        <v>14.020053759114344</v>
      </c>
      <c r="AD129">
        <f>RANK(AC129,$AC$2:AC$305,0)</f>
        <v>146</v>
      </c>
      <c r="AE129">
        <f t="shared" si="25"/>
        <v>136</v>
      </c>
    </row>
    <row r="130" spans="1:31" x14ac:dyDescent="0.3">
      <c r="A130" s="9">
        <v>80</v>
      </c>
      <c r="B130" s="10" t="s">
        <v>94</v>
      </c>
      <c r="C130" s="11">
        <v>1879</v>
      </c>
      <c r="D130" s="11">
        <v>245</v>
      </c>
      <c r="E130" s="11">
        <v>594</v>
      </c>
      <c r="F130" s="11">
        <v>73</v>
      </c>
      <c r="G130" s="11">
        <v>85</v>
      </c>
      <c r="H130" s="11">
        <v>22</v>
      </c>
      <c r="I130" s="11">
        <v>151</v>
      </c>
      <c r="J130" s="11">
        <v>129</v>
      </c>
      <c r="K130" s="11">
        <v>40</v>
      </c>
      <c r="L130" s="11">
        <v>12</v>
      </c>
      <c r="M130" s="11">
        <v>65</v>
      </c>
      <c r="N130" s="11">
        <v>109</v>
      </c>
      <c r="O130" s="12">
        <v>711</v>
      </c>
      <c r="P130">
        <f>VLOOKUP(B130,Advanced_Table[],2,FALSE)</f>
        <v>10.5</v>
      </c>
      <c r="Q130">
        <f t="shared" ref="Q130:Q193" si="26">D130/$C130</f>
        <v>0.13038850452368281</v>
      </c>
      <c r="R130">
        <f t="shared" ref="R130:R193" si="27">E130/$C130</f>
        <v>0.31612559872272483</v>
      </c>
      <c r="S130">
        <f t="shared" ref="S130:S193" si="28">F130/$C130</f>
        <v>3.8850452368281004E-2</v>
      </c>
      <c r="T130">
        <f t="shared" ref="T130:T193" si="29">G130/$C130</f>
        <v>4.5236828100053222E-2</v>
      </c>
      <c r="U130">
        <f t="shared" ref="U130:U193" si="30">H130/$C130</f>
        <v>1.1708355508249068E-2</v>
      </c>
      <c r="V130">
        <f t="shared" ref="V130:V193" si="31">I130/$C130</f>
        <v>8.0361894624800423E-2</v>
      </c>
      <c r="W130">
        <f t="shared" ref="W130:W193" si="32">J130/$C130</f>
        <v>6.8653539116551351E-2</v>
      </c>
      <c r="X130">
        <f t="shared" ref="X130:X193" si="33">K130/$C130</f>
        <v>2.1287919105907396E-2</v>
      </c>
      <c r="Y130">
        <f t="shared" ref="Y130:Y193" si="34">L130/$C130</f>
        <v>6.3863757317722189E-3</v>
      </c>
      <c r="Z130">
        <f t="shared" ref="Z130:Z193" si="35">M130/$C130</f>
        <v>3.4592868547099524E-2</v>
      </c>
      <c r="AA130">
        <f t="shared" ref="AA130:AA193" si="36">N130/$C130</f>
        <v>5.800957956359766E-2</v>
      </c>
      <c r="AB130">
        <f t="shared" ref="AB130:AB193" si="37">O130/$C130</f>
        <v>0.378392762107504</v>
      </c>
      <c r="AC130">
        <v>10.318887922871646</v>
      </c>
      <c r="AD130">
        <f>RANK(AC130,$AC$2:AC$305,0)</f>
        <v>272</v>
      </c>
      <c r="AE130">
        <f t="shared" si="25"/>
        <v>265</v>
      </c>
    </row>
    <row r="131" spans="1:31" x14ac:dyDescent="0.3">
      <c r="A131" s="5">
        <v>218</v>
      </c>
      <c r="B131" s="6" t="s">
        <v>232</v>
      </c>
      <c r="C131" s="7">
        <v>1863</v>
      </c>
      <c r="D131" s="7">
        <v>296</v>
      </c>
      <c r="E131" s="7">
        <v>635</v>
      </c>
      <c r="F131" s="7">
        <v>156</v>
      </c>
      <c r="G131" s="7">
        <v>187</v>
      </c>
      <c r="H131" s="7">
        <v>51</v>
      </c>
      <c r="I131" s="7">
        <v>271</v>
      </c>
      <c r="J131" s="7">
        <v>244</v>
      </c>
      <c r="K131" s="7">
        <v>62</v>
      </c>
      <c r="L131" s="7">
        <v>23</v>
      </c>
      <c r="M131" s="7">
        <v>105</v>
      </c>
      <c r="N131" s="7">
        <v>104</v>
      </c>
      <c r="O131" s="8">
        <v>825</v>
      </c>
      <c r="P131">
        <f>VLOOKUP(B131,Advanced_Table[],2,FALSE)</f>
        <v>15.6</v>
      </c>
      <c r="Q131">
        <f t="shared" si="26"/>
        <v>0.15888352120236179</v>
      </c>
      <c r="R131">
        <f t="shared" si="27"/>
        <v>0.34084809447128289</v>
      </c>
      <c r="S131">
        <f t="shared" si="28"/>
        <v>8.3735909822866342E-2</v>
      </c>
      <c r="T131">
        <f t="shared" si="29"/>
        <v>0.10037573805689748</v>
      </c>
      <c r="U131">
        <f t="shared" si="30"/>
        <v>2.7375201288244767E-2</v>
      </c>
      <c r="V131">
        <f t="shared" si="31"/>
        <v>0.14546430488459475</v>
      </c>
      <c r="W131">
        <f t="shared" si="32"/>
        <v>0.13097155126140633</v>
      </c>
      <c r="X131">
        <f t="shared" si="33"/>
        <v>3.3279656468062267E-2</v>
      </c>
      <c r="Y131">
        <f t="shared" si="34"/>
        <v>1.2345679012345678E-2</v>
      </c>
      <c r="Z131">
        <f t="shared" si="35"/>
        <v>5.6360708534621579E-2</v>
      </c>
      <c r="AA131">
        <f t="shared" si="36"/>
        <v>5.5823939881910895E-2</v>
      </c>
      <c r="AB131">
        <f t="shared" si="37"/>
        <v>0.44283413848631242</v>
      </c>
      <c r="AC131">
        <v>15.687090203110198</v>
      </c>
      <c r="AD131">
        <f>RANK(AC131,$AC$2:AC$305,0)</f>
        <v>115</v>
      </c>
      <c r="AE131">
        <f t="shared" ref="AE131:AE194" si="38">RANK(P131,$P$2:$P$305,0)</f>
        <v>115</v>
      </c>
    </row>
    <row r="132" spans="1:31" x14ac:dyDescent="0.3">
      <c r="A132" s="9">
        <v>399</v>
      </c>
      <c r="B132" s="10" t="s">
        <v>413</v>
      </c>
      <c r="C132" s="11">
        <v>1857</v>
      </c>
      <c r="D132" s="11">
        <v>302</v>
      </c>
      <c r="E132" s="11">
        <v>720</v>
      </c>
      <c r="F132" s="11">
        <v>175</v>
      </c>
      <c r="G132" s="11">
        <v>203</v>
      </c>
      <c r="H132" s="11">
        <v>36</v>
      </c>
      <c r="I132" s="11">
        <v>229</v>
      </c>
      <c r="J132" s="11">
        <v>473</v>
      </c>
      <c r="K132" s="11">
        <v>114</v>
      </c>
      <c r="L132" s="11">
        <v>18</v>
      </c>
      <c r="M132" s="11">
        <v>152</v>
      </c>
      <c r="N132" s="11">
        <v>146</v>
      </c>
      <c r="O132" s="12">
        <v>906</v>
      </c>
      <c r="P132">
        <f>VLOOKUP(B132,Advanced_Table[],2,FALSE)</f>
        <v>19.7</v>
      </c>
      <c r="Q132">
        <f t="shared" si="26"/>
        <v>0.16262789445341949</v>
      </c>
      <c r="R132">
        <f t="shared" si="27"/>
        <v>0.3877221324717286</v>
      </c>
      <c r="S132">
        <f t="shared" si="28"/>
        <v>9.4238018309100696E-2</v>
      </c>
      <c r="T132">
        <f t="shared" si="29"/>
        <v>0.10931610123855681</v>
      </c>
      <c r="U132">
        <f t="shared" si="30"/>
        <v>1.9386106623586429E-2</v>
      </c>
      <c r="V132">
        <f t="shared" si="31"/>
        <v>0.12331717824448034</v>
      </c>
      <c r="W132">
        <f t="shared" si="32"/>
        <v>0.25471190091545504</v>
      </c>
      <c r="X132">
        <f t="shared" si="33"/>
        <v>6.1389337641357025E-2</v>
      </c>
      <c r="Y132">
        <f t="shared" si="34"/>
        <v>9.6930533117932146E-3</v>
      </c>
      <c r="Z132">
        <f t="shared" si="35"/>
        <v>8.1852450188476034E-2</v>
      </c>
      <c r="AA132">
        <f t="shared" si="36"/>
        <v>7.8621432417878293E-2</v>
      </c>
      <c r="AB132">
        <f t="shared" si="37"/>
        <v>0.4878836833602585</v>
      </c>
      <c r="AC132">
        <v>18.679231530869064</v>
      </c>
      <c r="AD132">
        <f>RANK(AC132,$AC$2:AC$305,0)</f>
        <v>61</v>
      </c>
      <c r="AE132">
        <f t="shared" si="38"/>
        <v>47</v>
      </c>
    </row>
    <row r="133" spans="1:31" x14ac:dyDescent="0.3">
      <c r="A133" s="9">
        <v>126</v>
      </c>
      <c r="B133" s="10" t="s">
        <v>140</v>
      </c>
      <c r="C133" s="11">
        <v>1850</v>
      </c>
      <c r="D133" s="11">
        <v>530</v>
      </c>
      <c r="E133" s="11">
        <v>1026</v>
      </c>
      <c r="F133" s="11">
        <v>344</v>
      </c>
      <c r="G133" s="11">
        <v>433</v>
      </c>
      <c r="H133" s="11">
        <v>174</v>
      </c>
      <c r="I133" s="11">
        <v>498</v>
      </c>
      <c r="J133" s="11">
        <v>218</v>
      </c>
      <c r="K133" s="11">
        <v>88</v>
      </c>
      <c r="L133" s="11">
        <v>135</v>
      </c>
      <c r="M133" s="11">
        <v>112</v>
      </c>
      <c r="N133" s="11">
        <v>132</v>
      </c>
      <c r="O133" s="12">
        <v>1452</v>
      </c>
      <c r="P133">
        <f>VLOOKUP(B133,Advanced_Table[],2,FALSE)</f>
        <v>30.3</v>
      </c>
      <c r="Q133">
        <f t="shared" si="26"/>
        <v>0.2864864864864865</v>
      </c>
      <c r="R133">
        <f t="shared" si="27"/>
        <v>0.55459459459459459</v>
      </c>
      <c r="S133">
        <f t="shared" si="28"/>
        <v>0.18594594594594593</v>
      </c>
      <c r="T133">
        <f t="shared" si="29"/>
        <v>0.23405405405405405</v>
      </c>
      <c r="U133">
        <f t="shared" si="30"/>
        <v>9.4054054054054051E-2</v>
      </c>
      <c r="V133">
        <f t="shared" si="31"/>
        <v>0.26918918918918922</v>
      </c>
      <c r="W133">
        <f t="shared" si="32"/>
        <v>0.11783783783783784</v>
      </c>
      <c r="X133">
        <f t="shared" si="33"/>
        <v>4.7567567567567567E-2</v>
      </c>
      <c r="Y133">
        <f t="shared" si="34"/>
        <v>7.2972972972972977E-2</v>
      </c>
      <c r="Z133">
        <f t="shared" si="35"/>
        <v>6.054054054054054E-2</v>
      </c>
      <c r="AA133">
        <f t="shared" si="36"/>
        <v>7.1351351351351358E-2</v>
      </c>
      <c r="AB133">
        <f t="shared" si="37"/>
        <v>0.78486486486486484</v>
      </c>
      <c r="AC133">
        <v>31.217521626819725</v>
      </c>
      <c r="AD133">
        <f>RANK(AC133,$AC$2:AC$305,0)</f>
        <v>1</v>
      </c>
      <c r="AE133">
        <f t="shared" si="38"/>
        <v>3</v>
      </c>
    </row>
    <row r="134" spans="1:31" x14ac:dyDescent="0.3">
      <c r="A134" s="9">
        <v>182</v>
      </c>
      <c r="B134" s="10" t="s">
        <v>196</v>
      </c>
      <c r="C134" s="11">
        <v>1842</v>
      </c>
      <c r="D134" s="11">
        <v>376</v>
      </c>
      <c r="E134" s="11">
        <v>746</v>
      </c>
      <c r="F134" s="11">
        <v>120</v>
      </c>
      <c r="G134" s="11">
        <v>147</v>
      </c>
      <c r="H134" s="11">
        <v>63</v>
      </c>
      <c r="I134" s="11">
        <v>407</v>
      </c>
      <c r="J134" s="11">
        <v>182</v>
      </c>
      <c r="K134" s="11">
        <v>54</v>
      </c>
      <c r="L134" s="11">
        <v>34</v>
      </c>
      <c r="M134" s="11">
        <v>114</v>
      </c>
      <c r="N134" s="11">
        <v>159</v>
      </c>
      <c r="O134" s="12">
        <v>946</v>
      </c>
      <c r="P134">
        <f>VLOOKUP(B134,Advanced_Table[],2,FALSE)</f>
        <v>17.5</v>
      </c>
      <c r="Q134">
        <f t="shared" si="26"/>
        <v>0.20412595005428882</v>
      </c>
      <c r="R134">
        <f t="shared" si="27"/>
        <v>0.40499457111834963</v>
      </c>
      <c r="S134">
        <f t="shared" si="28"/>
        <v>6.5146579804560262E-2</v>
      </c>
      <c r="T134">
        <f t="shared" si="29"/>
        <v>7.9804560260586313E-2</v>
      </c>
      <c r="U134">
        <f t="shared" si="30"/>
        <v>3.4201954397394138E-2</v>
      </c>
      <c r="V134">
        <f t="shared" si="31"/>
        <v>0.22095548317046687</v>
      </c>
      <c r="W134">
        <f t="shared" si="32"/>
        <v>9.8805646036916397E-2</v>
      </c>
      <c r="X134">
        <f t="shared" si="33"/>
        <v>2.9315960912052116E-2</v>
      </c>
      <c r="Y134">
        <f t="shared" si="34"/>
        <v>1.8458197611292075E-2</v>
      </c>
      <c r="Z134">
        <f t="shared" si="35"/>
        <v>6.1889250814332247E-2</v>
      </c>
      <c r="AA134">
        <f t="shared" si="36"/>
        <v>8.6319218241042342E-2</v>
      </c>
      <c r="AB134">
        <f t="shared" si="37"/>
        <v>0.51357220412595006</v>
      </c>
      <c r="AC134">
        <v>16.970741689458997</v>
      </c>
      <c r="AD134">
        <f>RANK(AC134,$AC$2:AC$305,0)</f>
        <v>89</v>
      </c>
      <c r="AE134">
        <f t="shared" si="38"/>
        <v>78</v>
      </c>
    </row>
    <row r="135" spans="1:31" x14ac:dyDescent="0.3">
      <c r="A135" s="5">
        <v>434</v>
      </c>
      <c r="B135" s="6" t="s">
        <v>448</v>
      </c>
      <c r="C135" s="7">
        <v>1838</v>
      </c>
      <c r="D135" s="7">
        <v>413</v>
      </c>
      <c r="E135" s="7">
        <v>700</v>
      </c>
      <c r="F135" s="7">
        <v>208</v>
      </c>
      <c r="G135" s="7">
        <v>291</v>
      </c>
      <c r="H135" s="7">
        <v>186</v>
      </c>
      <c r="I135" s="7">
        <v>504</v>
      </c>
      <c r="J135" s="7">
        <v>212</v>
      </c>
      <c r="K135" s="7">
        <v>48</v>
      </c>
      <c r="L135" s="7">
        <v>30</v>
      </c>
      <c r="M135" s="7">
        <v>160</v>
      </c>
      <c r="N135" s="7">
        <v>239</v>
      </c>
      <c r="O135" s="8">
        <v>1043</v>
      </c>
      <c r="P135">
        <f>VLOOKUP(B135,Advanced_Table[],2,FALSE)</f>
        <v>21.9</v>
      </c>
      <c r="Q135">
        <f t="shared" si="26"/>
        <v>0.22470076169749728</v>
      </c>
      <c r="R135">
        <f t="shared" si="27"/>
        <v>0.38084874863982587</v>
      </c>
      <c r="S135">
        <f t="shared" si="28"/>
        <v>0.11316648531011969</v>
      </c>
      <c r="T135">
        <f t="shared" si="29"/>
        <v>0.15832426550598477</v>
      </c>
      <c r="U135">
        <f t="shared" si="30"/>
        <v>0.10119695321001088</v>
      </c>
      <c r="V135">
        <f t="shared" si="31"/>
        <v>0.27421109902067464</v>
      </c>
      <c r="W135">
        <f t="shared" si="32"/>
        <v>0.11534276387377584</v>
      </c>
      <c r="X135">
        <f t="shared" si="33"/>
        <v>2.6115342763873776E-2</v>
      </c>
      <c r="Y135">
        <f t="shared" si="34"/>
        <v>1.6322089227421111E-2</v>
      </c>
      <c r="Z135">
        <f t="shared" si="35"/>
        <v>8.7051142546245922E-2</v>
      </c>
      <c r="AA135">
        <f t="shared" si="36"/>
        <v>0.13003264417845484</v>
      </c>
      <c r="AB135">
        <f t="shared" si="37"/>
        <v>0.56746463547334058</v>
      </c>
      <c r="AC135">
        <v>21.569207289272814</v>
      </c>
      <c r="AD135">
        <f>RANK(AC135,$AC$2:AC$305,0)</f>
        <v>28</v>
      </c>
      <c r="AE135">
        <f t="shared" si="38"/>
        <v>26</v>
      </c>
    </row>
    <row r="136" spans="1:31" x14ac:dyDescent="0.3">
      <c r="A136" s="9">
        <v>70</v>
      </c>
      <c r="B136" s="10" t="s">
        <v>84</v>
      </c>
      <c r="C136" s="11">
        <v>1832</v>
      </c>
      <c r="D136" s="11">
        <v>378</v>
      </c>
      <c r="E136" s="11">
        <v>748</v>
      </c>
      <c r="F136" s="11">
        <v>141</v>
      </c>
      <c r="G136" s="11">
        <v>152</v>
      </c>
      <c r="H136" s="11">
        <v>65</v>
      </c>
      <c r="I136" s="11">
        <v>223</v>
      </c>
      <c r="J136" s="11">
        <v>205</v>
      </c>
      <c r="K136" s="11">
        <v>46</v>
      </c>
      <c r="L136" s="11">
        <v>13</v>
      </c>
      <c r="M136" s="11">
        <v>91</v>
      </c>
      <c r="N136" s="11">
        <v>102</v>
      </c>
      <c r="O136" s="12">
        <v>1001</v>
      </c>
      <c r="P136">
        <f>VLOOKUP(B136,Advanced_Table[],2,FALSE)</f>
        <v>17.8</v>
      </c>
      <c r="Q136">
        <f t="shared" si="26"/>
        <v>0.20633187772925765</v>
      </c>
      <c r="R136">
        <f t="shared" si="27"/>
        <v>0.40829694323144106</v>
      </c>
      <c r="S136">
        <f t="shared" si="28"/>
        <v>7.6965065502183405E-2</v>
      </c>
      <c r="T136">
        <f t="shared" si="29"/>
        <v>8.296943231441048E-2</v>
      </c>
      <c r="U136">
        <f t="shared" si="30"/>
        <v>3.5480349344978165E-2</v>
      </c>
      <c r="V136">
        <f t="shared" si="31"/>
        <v>0.12172489082969433</v>
      </c>
      <c r="W136">
        <f t="shared" si="32"/>
        <v>0.11189956331877729</v>
      </c>
      <c r="X136">
        <f t="shared" si="33"/>
        <v>2.5109170305676855E-2</v>
      </c>
      <c r="Y136">
        <f t="shared" si="34"/>
        <v>7.0960698689956333E-3</v>
      </c>
      <c r="Z136">
        <f t="shared" si="35"/>
        <v>4.967248908296943E-2</v>
      </c>
      <c r="AA136">
        <f t="shared" si="36"/>
        <v>5.5676855895196505E-2</v>
      </c>
      <c r="AB136">
        <f t="shared" si="37"/>
        <v>0.54639737991266379</v>
      </c>
      <c r="AC136">
        <v>18.32940001445192</v>
      </c>
      <c r="AD136">
        <f>RANK(AC136,$AC$2:AC$305,0)</f>
        <v>64</v>
      </c>
      <c r="AE136">
        <f t="shared" si="38"/>
        <v>74</v>
      </c>
    </row>
    <row r="137" spans="1:31" x14ac:dyDescent="0.3">
      <c r="A137" s="9">
        <v>108</v>
      </c>
      <c r="B137" s="10" t="s">
        <v>122</v>
      </c>
      <c r="C137" s="11">
        <v>1829</v>
      </c>
      <c r="D137" s="11">
        <v>465</v>
      </c>
      <c r="E137" s="11">
        <v>831</v>
      </c>
      <c r="F137" s="11">
        <v>203</v>
      </c>
      <c r="G137" s="11">
        <v>266</v>
      </c>
      <c r="H137" s="11">
        <v>219</v>
      </c>
      <c r="I137" s="11">
        <v>376</v>
      </c>
      <c r="J137" s="11">
        <v>121</v>
      </c>
      <c r="K137" s="11">
        <v>22</v>
      </c>
      <c r="L137" s="11">
        <v>39</v>
      </c>
      <c r="M137" s="11">
        <v>120</v>
      </c>
      <c r="N137" s="11">
        <v>199</v>
      </c>
      <c r="O137" s="12">
        <v>1188</v>
      </c>
      <c r="P137">
        <f>VLOOKUP(B137,Advanced_Table[],2,FALSE)</f>
        <v>21.8</v>
      </c>
      <c r="Q137">
        <f t="shared" si="26"/>
        <v>0.25423728813559321</v>
      </c>
      <c r="R137">
        <f t="shared" si="27"/>
        <v>0.45434663750683435</v>
      </c>
      <c r="S137">
        <f t="shared" si="28"/>
        <v>0.11098961180973209</v>
      </c>
      <c r="T137">
        <f t="shared" si="29"/>
        <v>0.14543466375068342</v>
      </c>
      <c r="U137">
        <f t="shared" si="30"/>
        <v>0.11973756150902132</v>
      </c>
      <c r="V137">
        <f t="shared" si="31"/>
        <v>0.20557681793329688</v>
      </c>
      <c r="W137">
        <f t="shared" si="32"/>
        <v>6.6156369600874801E-2</v>
      </c>
      <c r="X137">
        <f t="shared" si="33"/>
        <v>1.2028430836522689E-2</v>
      </c>
      <c r="Y137">
        <f t="shared" si="34"/>
        <v>2.1323127392017496E-2</v>
      </c>
      <c r="Z137">
        <f t="shared" si="35"/>
        <v>6.5609622744669222E-2</v>
      </c>
      <c r="AA137">
        <f t="shared" si="36"/>
        <v>0.10880262438490979</v>
      </c>
      <c r="AB137">
        <f t="shared" si="37"/>
        <v>0.64953526517222526</v>
      </c>
      <c r="AC137">
        <v>22.887620804928911</v>
      </c>
      <c r="AD137">
        <f>RANK(AC137,$AC$2:AC$305,0)</f>
        <v>21</v>
      </c>
      <c r="AE137">
        <f t="shared" si="38"/>
        <v>27</v>
      </c>
    </row>
    <row r="138" spans="1:31" x14ac:dyDescent="0.3">
      <c r="A138" s="5">
        <v>84</v>
      </c>
      <c r="B138" s="6" t="s">
        <v>98</v>
      </c>
      <c r="C138" s="7">
        <v>1824</v>
      </c>
      <c r="D138" s="7">
        <v>344</v>
      </c>
      <c r="E138" s="7">
        <v>747</v>
      </c>
      <c r="F138" s="7">
        <v>264</v>
      </c>
      <c r="G138" s="7">
        <v>304</v>
      </c>
      <c r="H138" s="7">
        <v>105</v>
      </c>
      <c r="I138" s="7">
        <v>185</v>
      </c>
      <c r="J138" s="7">
        <v>220</v>
      </c>
      <c r="K138" s="7">
        <v>99</v>
      </c>
      <c r="L138" s="7">
        <v>29</v>
      </c>
      <c r="M138" s="7">
        <v>81</v>
      </c>
      <c r="N138" s="7">
        <v>93</v>
      </c>
      <c r="O138" s="8">
        <v>1002</v>
      </c>
      <c r="P138">
        <f>VLOOKUP(B138,Advanced_Table[],2,FALSE)</f>
        <v>20.2</v>
      </c>
      <c r="Q138">
        <f t="shared" si="26"/>
        <v>0.18859649122807018</v>
      </c>
      <c r="R138">
        <f t="shared" si="27"/>
        <v>0.40953947368421051</v>
      </c>
      <c r="S138">
        <f t="shared" si="28"/>
        <v>0.14473684210526316</v>
      </c>
      <c r="T138">
        <f t="shared" si="29"/>
        <v>0.16666666666666666</v>
      </c>
      <c r="U138">
        <f t="shared" si="30"/>
        <v>5.7565789473684209E-2</v>
      </c>
      <c r="V138">
        <f t="shared" si="31"/>
        <v>0.10142543859649122</v>
      </c>
      <c r="W138">
        <f t="shared" si="32"/>
        <v>0.1206140350877193</v>
      </c>
      <c r="X138">
        <f t="shared" si="33"/>
        <v>5.4276315789473686E-2</v>
      </c>
      <c r="Y138">
        <f t="shared" si="34"/>
        <v>1.5899122807017545E-2</v>
      </c>
      <c r="Z138">
        <f t="shared" si="35"/>
        <v>4.4407894736842105E-2</v>
      </c>
      <c r="AA138">
        <f t="shared" si="36"/>
        <v>5.0986842105263157E-2</v>
      </c>
      <c r="AB138">
        <f t="shared" si="37"/>
        <v>0.54934210526315785</v>
      </c>
      <c r="AC138">
        <v>20.605946222697671</v>
      </c>
      <c r="AD138">
        <f>RANK(AC138,$AC$2:AC$305,0)</f>
        <v>40</v>
      </c>
      <c r="AE138">
        <f t="shared" si="38"/>
        <v>42</v>
      </c>
    </row>
    <row r="139" spans="1:31" x14ac:dyDescent="0.3">
      <c r="A139" s="5">
        <v>43</v>
      </c>
      <c r="B139" s="6" t="s">
        <v>57</v>
      </c>
      <c r="C139" s="7">
        <v>1815</v>
      </c>
      <c r="D139" s="7">
        <v>285</v>
      </c>
      <c r="E139" s="7">
        <v>690</v>
      </c>
      <c r="F139" s="7">
        <v>112</v>
      </c>
      <c r="G139" s="7">
        <v>124</v>
      </c>
      <c r="H139" s="7">
        <v>16</v>
      </c>
      <c r="I139" s="7">
        <v>182</v>
      </c>
      <c r="J139" s="7">
        <v>132</v>
      </c>
      <c r="K139" s="7">
        <v>35</v>
      </c>
      <c r="L139" s="7">
        <v>8</v>
      </c>
      <c r="M139" s="7">
        <v>72</v>
      </c>
      <c r="N139" s="7">
        <v>121</v>
      </c>
      <c r="O139" s="8">
        <v>829</v>
      </c>
      <c r="P139">
        <f>VLOOKUP(B139,Advanced_Table[],2,FALSE)</f>
        <v>11.9</v>
      </c>
      <c r="Q139">
        <f t="shared" si="26"/>
        <v>0.15702479338842976</v>
      </c>
      <c r="R139">
        <f t="shared" si="27"/>
        <v>0.38016528925619836</v>
      </c>
      <c r="S139">
        <f t="shared" si="28"/>
        <v>6.1707988980716257E-2</v>
      </c>
      <c r="T139">
        <f t="shared" si="29"/>
        <v>6.8319559228650142E-2</v>
      </c>
      <c r="U139">
        <f t="shared" si="30"/>
        <v>8.8154269972451783E-3</v>
      </c>
      <c r="V139">
        <f t="shared" si="31"/>
        <v>0.10027548209366391</v>
      </c>
      <c r="W139">
        <f t="shared" si="32"/>
        <v>7.2727272727272724E-2</v>
      </c>
      <c r="X139">
        <f t="shared" si="33"/>
        <v>1.928374655647383E-2</v>
      </c>
      <c r="Y139">
        <f t="shared" si="34"/>
        <v>4.4077134986225891E-3</v>
      </c>
      <c r="Z139">
        <f t="shared" si="35"/>
        <v>3.9669421487603308E-2</v>
      </c>
      <c r="AA139">
        <f t="shared" si="36"/>
        <v>6.6666666666666666E-2</v>
      </c>
      <c r="AB139">
        <f t="shared" si="37"/>
        <v>0.45674931129476581</v>
      </c>
      <c r="AC139">
        <v>11.640904519332084</v>
      </c>
      <c r="AD139">
        <f>RANK(AC139,$AC$2:AC$305,0)</f>
        <v>223</v>
      </c>
      <c r="AE139">
        <f t="shared" si="38"/>
        <v>214</v>
      </c>
    </row>
    <row r="140" spans="1:31" x14ac:dyDescent="0.3">
      <c r="A140" s="5">
        <v>390</v>
      </c>
      <c r="B140" s="6" t="s">
        <v>404</v>
      </c>
      <c r="C140" s="7">
        <v>1812</v>
      </c>
      <c r="D140" s="7">
        <v>261</v>
      </c>
      <c r="E140" s="7">
        <v>564</v>
      </c>
      <c r="F140" s="7">
        <v>152</v>
      </c>
      <c r="G140" s="7">
        <v>185</v>
      </c>
      <c r="H140" s="7">
        <v>72</v>
      </c>
      <c r="I140" s="7">
        <v>303</v>
      </c>
      <c r="J140" s="7">
        <v>140</v>
      </c>
      <c r="K140" s="7">
        <v>53</v>
      </c>
      <c r="L140" s="7">
        <v>37</v>
      </c>
      <c r="M140" s="7">
        <v>114</v>
      </c>
      <c r="N140" s="7">
        <v>183</v>
      </c>
      <c r="O140" s="8">
        <v>787</v>
      </c>
      <c r="P140">
        <f>VLOOKUP(B140,Advanced_Table[],2,FALSE)</f>
        <v>14.4</v>
      </c>
      <c r="Q140">
        <f t="shared" si="26"/>
        <v>0.14403973509933773</v>
      </c>
      <c r="R140">
        <f t="shared" si="27"/>
        <v>0.31125827814569534</v>
      </c>
      <c r="S140">
        <f t="shared" si="28"/>
        <v>8.3885209713024281E-2</v>
      </c>
      <c r="T140">
        <f t="shared" si="29"/>
        <v>0.1020971302428256</v>
      </c>
      <c r="U140">
        <f t="shared" si="30"/>
        <v>3.9735099337748346E-2</v>
      </c>
      <c r="V140">
        <f t="shared" si="31"/>
        <v>0.16721854304635761</v>
      </c>
      <c r="W140">
        <f t="shared" si="32"/>
        <v>7.7262693156732898E-2</v>
      </c>
      <c r="X140">
        <f t="shared" si="33"/>
        <v>2.9249448123620309E-2</v>
      </c>
      <c r="Y140">
        <f t="shared" si="34"/>
        <v>2.0419426048565122E-2</v>
      </c>
      <c r="Z140">
        <f t="shared" si="35"/>
        <v>6.2913907284768214E-2</v>
      </c>
      <c r="AA140">
        <f t="shared" si="36"/>
        <v>0.10099337748344371</v>
      </c>
      <c r="AB140">
        <f t="shared" si="37"/>
        <v>0.43432671081677704</v>
      </c>
      <c r="AC140">
        <v>14.091083010761929</v>
      </c>
      <c r="AD140">
        <f>RANK(AC140,$AC$2:AC$305,0)</f>
        <v>143</v>
      </c>
      <c r="AE140">
        <f t="shared" si="38"/>
        <v>135</v>
      </c>
    </row>
    <row r="141" spans="1:31" x14ac:dyDescent="0.3">
      <c r="A141" s="5">
        <v>444</v>
      </c>
      <c r="B141" s="6" t="s">
        <v>458</v>
      </c>
      <c r="C141" s="7">
        <v>1802</v>
      </c>
      <c r="D141" s="7">
        <v>240</v>
      </c>
      <c r="E141" s="7">
        <v>557</v>
      </c>
      <c r="F141" s="7">
        <v>75</v>
      </c>
      <c r="G141" s="7">
        <v>93</v>
      </c>
      <c r="H141" s="7">
        <v>21</v>
      </c>
      <c r="I141" s="7">
        <v>113</v>
      </c>
      <c r="J141" s="7">
        <v>117</v>
      </c>
      <c r="K141" s="7">
        <v>37</v>
      </c>
      <c r="L141" s="7">
        <v>10</v>
      </c>
      <c r="M141" s="7">
        <v>45</v>
      </c>
      <c r="N141" s="7">
        <v>155</v>
      </c>
      <c r="O141" s="8">
        <v>722</v>
      </c>
      <c r="P141">
        <f>VLOOKUP(B141,Advanced_Table[],2,FALSE)</f>
        <v>11</v>
      </c>
      <c r="Q141">
        <f t="shared" si="26"/>
        <v>0.13318534961154274</v>
      </c>
      <c r="R141">
        <f t="shared" si="27"/>
        <v>0.3091009988901221</v>
      </c>
      <c r="S141">
        <f t="shared" si="28"/>
        <v>4.1620421753607105E-2</v>
      </c>
      <c r="T141">
        <f t="shared" si="29"/>
        <v>5.1609322974472807E-2</v>
      </c>
      <c r="U141">
        <f t="shared" si="30"/>
        <v>1.1653718091009988E-2</v>
      </c>
      <c r="V141">
        <f t="shared" si="31"/>
        <v>6.2708102108768038E-2</v>
      </c>
      <c r="W141">
        <f t="shared" si="32"/>
        <v>6.4927857935627081E-2</v>
      </c>
      <c r="X141">
        <f t="shared" si="33"/>
        <v>2.0532741398446172E-2</v>
      </c>
      <c r="Y141">
        <f t="shared" si="34"/>
        <v>5.5493895671476137E-3</v>
      </c>
      <c r="Z141">
        <f t="shared" si="35"/>
        <v>2.4972253052164262E-2</v>
      </c>
      <c r="AA141">
        <f t="shared" si="36"/>
        <v>8.6015538290788007E-2</v>
      </c>
      <c r="AB141">
        <f t="shared" si="37"/>
        <v>0.40066592674805773</v>
      </c>
      <c r="AC141">
        <v>11.023149340843531</v>
      </c>
      <c r="AD141">
        <f>RANK(AC141,$AC$2:AC$305,0)</f>
        <v>249</v>
      </c>
      <c r="AE141">
        <f t="shared" si="38"/>
        <v>244</v>
      </c>
    </row>
    <row r="142" spans="1:31" x14ac:dyDescent="0.3">
      <c r="A142" s="5">
        <v>372</v>
      </c>
      <c r="B142" s="6" t="s">
        <v>386</v>
      </c>
      <c r="C142" s="7">
        <v>1795</v>
      </c>
      <c r="D142" s="7">
        <v>249</v>
      </c>
      <c r="E142" s="7">
        <v>479</v>
      </c>
      <c r="F142" s="7">
        <v>96</v>
      </c>
      <c r="G142" s="7">
        <v>134</v>
      </c>
      <c r="H142" s="7">
        <v>168</v>
      </c>
      <c r="I142" s="7">
        <v>384</v>
      </c>
      <c r="J142" s="7">
        <v>214</v>
      </c>
      <c r="K142" s="7">
        <v>100</v>
      </c>
      <c r="L142" s="7">
        <v>40</v>
      </c>
      <c r="M142" s="7">
        <v>97</v>
      </c>
      <c r="N142" s="7">
        <v>192</v>
      </c>
      <c r="O142" s="8">
        <v>627</v>
      </c>
      <c r="P142">
        <f>VLOOKUP(B142,Advanced_Table[],2,FALSE)</f>
        <v>18.600000000000001</v>
      </c>
      <c r="Q142">
        <f t="shared" si="26"/>
        <v>0.13871866295264623</v>
      </c>
      <c r="R142">
        <f t="shared" si="27"/>
        <v>0.26685236768802229</v>
      </c>
      <c r="S142">
        <f t="shared" si="28"/>
        <v>5.3481894150417826E-2</v>
      </c>
      <c r="T142">
        <f t="shared" si="29"/>
        <v>7.465181058495822E-2</v>
      </c>
      <c r="U142">
        <f t="shared" si="30"/>
        <v>9.3593314763231197E-2</v>
      </c>
      <c r="V142">
        <f t="shared" si="31"/>
        <v>0.2139275766016713</v>
      </c>
      <c r="W142">
        <f t="shared" si="32"/>
        <v>0.1192200557103064</v>
      </c>
      <c r="X142">
        <f t="shared" si="33"/>
        <v>5.5710306406685235E-2</v>
      </c>
      <c r="Y142">
        <f t="shared" si="34"/>
        <v>2.2284122562674095E-2</v>
      </c>
      <c r="Z142">
        <f t="shared" si="35"/>
        <v>5.4038997214484678E-2</v>
      </c>
      <c r="AA142">
        <f t="shared" si="36"/>
        <v>0.10696378830083565</v>
      </c>
      <c r="AB142">
        <f t="shared" si="37"/>
        <v>0.34930362116991642</v>
      </c>
      <c r="AC142">
        <v>17.645660127169382</v>
      </c>
      <c r="AD142">
        <f>RANK(AC142,$AC$2:AC$305,0)</f>
        <v>81</v>
      </c>
      <c r="AE142">
        <f t="shared" si="38"/>
        <v>63</v>
      </c>
    </row>
    <row r="143" spans="1:31" x14ac:dyDescent="0.3">
      <c r="A143" s="9">
        <v>431</v>
      </c>
      <c r="B143" s="10" t="s">
        <v>445</v>
      </c>
      <c r="C143" s="11">
        <v>1791</v>
      </c>
      <c r="D143" s="11">
        <v>258</v>
      </c>
      <c r="E143" s="11">
        <v>666</v>
      </c>
      <c r="F143" s="11">
        <v>73</v>
      </c>
      <c r="G143" s="11">
        <v>93</v>
      </c>
      <c r="H143" s="11">
        <v>32</v>
      </c>
      <c r="I143" s="11">
        <v>275</v>
      </c>
      <c r="J143" s="11">
        <v>231</v>
      </c>
      <c r="K143" s="11">
        <v>68</v>
      </c>
      <c r="L143" s="11">
        <v>21</v>
      </c>
      <c r="M143" s="11">
        <v>68</v>
      </c>
      <c r="N143" s="11">
        <v>101</v>
      </c>
      <c r="O143" s="12">
        <v>708</v>
      </c>
      <c r="P143">
        <f>VLOOKUP(B143,Advanced_Table[],2,FALSE)</f>
        <v>12.9</v>
      </c>
      <c r="Q143">
        <f t="shared" si="26"/>
        <v>0.1440536013400335</v>
      </c>
      <c r="R143">
        <f t="shared" si="27"/>
        <v>0.37185929648241206</v>
      </c>
      <c r="S143">
        <f t="shared" si="28"/>
        <v>4.0759352317141263E-2</v>
      </c>
      <c r="T143">
        <f t="shared" si="29"/>
        <v>5.1926298157453935E-2</v>
      </c>
      <c r="U143">
        <f t="shared" si="30"/>
        <v>1.7867113344500279E-2</v>
      </c>
      <c r="V143">
        <f t="shared" si="31"/>
        <v>0.15354550530429928</v>
      </c>
      <c r="W143">
        <f t="shared" si="32"/>
        <v>0.12897822445561138</v>
      </c>
      <c r="X143">
        <f t="shared" si="33"/>
        <v>3.796761585706309E-2</v>
      </c>
      <c r="Y143">
        <f t="shared" si="34"/>
        <v>1.1725293132328308E-2</v>
      </c>
      <c r="Z143">
        <f t="shared" si="35"/>
        <v>3.796761585706309E-2</v>
      </c>
      <c r="AA143">
        <f t="shared" si="36"/>
        <v>5.6393076493579004E-2</v>
      </c>
      <c r="AB143">
        <f t="shared" si="37"/>
        <v>0.39530988274706869</v>
      </c>
      <c r="AC143">
        <v>13.029034764026644</v>
      </c>
      <c r="AD143">
        <f>RANK(AC143,$AC$2:AC$305,0)</f>
        <v>179</v>
      </c>
      <c r="AE143">
        <f t="shared" si="38"/>
        <v>180</v>
      </c>
    </row>
    <row r="144" spans="1:31" x14ac:dyDescent="0.3">
      <c r="A144" s="9">
        <v>52</v>
      </c>
      <c r="B144" s="10" t="s">
        <v>66</v>
      </c>
      <c r="C144" s="11">
        <v>1788</v>
      </c>
      <c r="D144" s="11">
        <v>284</v>
      </c>
      <c r="E144" s="11">
        <v>593</v>
      </c>
      <c r="F144" s="11">
        <v>70</v>
      </c>
      <c r="G144" s="11">
        <v>92</v>
      </c>
      <c r="H144" s="11">
        <v>125</v>
      </c>
      <c r="I144" s="11">
        <v>319</v>
      </c>
      <c r="J144" s="11">
        <v>147</v>
      </c>
      <c r="K144" s="11">
        <v>54</v>
      </c>
      <c r="L144" s="11">
        <v>56</v>
      </c>
      <c r="M144" s="11">
        <v>82</v>
      </c>
      <c r="N144" s="11">
        <v>197</v>
      </c>
      <c r="O144" s="12">
        <v>741</v>
      </c>
      <c r="P144">
        <f>VLOOKUP(B144,Advanced_Table[],2,FALSE)</f>
        <v>15.4</v>
      </c>
      <c r="Q144">
        <f t="shared" si="26"/>
        <v>0.15883668903803133</v>
      </c>
      <c r="R144">
        <f t="shared" si="27"/>
        <v>0.33165548098434006</v>
      </c>
      <c r="S144">
        <f t="shared" si="28"/>
        <v>3.9149888143176735E-2</v>
      </c>
      <c r="T144">
        <f t="shared" si="29"/>
        <v>5.145413870246085E-2</v>
      </c>
      <c r="U144">
        <f t="shared" si="30"/>
        <v>6.9910514541387025E-2</v>
      </c>
      <c r="V144">
        <f t="shared" si="31"/>
        <v>0.17841163310961969</v>
      </c>
      <c r="W144">
        <f t="shared" si="32"/>
        <v>8.2214765100671147E-2</v>
      </c>
      <c r="X144">
        <f t="shared" si="33"/>
        <v>3.0201342281879196E-2</v>
      </c>
      <c r="Y144">
        <f t="shared" si="34"/>
        <v>3.1319910514541388E-2</v>
      </c>
      <c r="Z144">
        <f t="shared" si="35"/>
        <v>4.5861297539149887E-2</v>
      </c>
      <c r="AA144">
        <f t="shared" si="36"/>
        <v>0.11017897091722595</v>
      </c>
      <c r="AB144">
        <f t="shared" si="37"/>
        <v>0.41442953020134227</v>
      </c>
      <c r="AC144">
        <v>15.722989592959429</v>
      </c>
      <c r="AD144">
        <f>RANK(AC144,$AC$2:AC$305,0)</f>
        <v>113</v>
      </c>
      <c r="AE144">
        <f t="shared" si="38"/>
        <v>119</v>
      </c>
    </row>
    <row r="145" spans="1:31" x14ac:dyDescent="0.3">
      <c r="A145" s="5">
        <v>180</v>
      </c>
      <c r="B145" s="6" t="s">
        <v>194</v>
      </c>
      <c r="C145" s="7">
        <v>1788</v>
      </c>
      <c r="D145" s="7">
        <v>303</v>
      </c>
      <c r="E145" s="7">
        <v>683</v>
      </c>
      <c r="F145" s="7">
        <v>152</v>
      </c>
      <c r="G145" s="7">
        <v>201</v>
      </c>
      <c r="H145" s="7">
        <v>56</v>
      </c>
      <c r="I145" s="7">
        <v>399</v>
      </c>
      <c r="J145" s="7">
        <v>248</v>
      </c>
      <c r="K145" s="7">
        <v>60</v>
      </c>
      <c r="L145" s="7">
        <v>63</v>
      </c>
      <c r="M145" s="7">
        <v>119</v>
      </c>
      <c r="N145" s="7">
        <v>147</v>
      </c>
      <c r="O145" s="8">
        <v>834</v>
      </c>
      <c r="P145">
        <f>VLOOKUP(B145,Advanced_Table[],2,FALSE)</f>
        <v>16.7</v>
      </c>
      <c r="Q145">
        <f t="shared" si="26"/>
        <v>0.16946308724832215</v>
      </c>
      <c r="R145">
        <f t="shared" si="27"/>
        <v>0.3819910514541387</v>
      </c>
      <c r="S145">
        <f t="shared" si="28"/>
        <v>8.5011185682326629E-2</v>
      </c>
      <c r="T145">
        <f t="shared" si="29"/>
        <v>0.11241610738255034</v>
      </c>
      <c r="U145">
        <f t="shared" si="30"/>
        <v>3.1319910514541388E-2</v>
      </c>
      <c r="V145">
        <f t="shared" si="31"/>
        <v>0.22315436241610739</v>
      </c>
      <c r="W145">
        <f t="shared" si="32"/>
        <v>0.13870246085011187</v>
      </c>
      <c r="X145">
        <f t="shared" si="33"/>
        <v>3.3557046979865772E-2</v>
      </c>
      <c r="Y145">
        <f t="shared" si="34"/>
        <v>3.5234899328859058E-2</v>
      </c>
      <c r="Z145">
        <f t="shared" si="35"/>
        <v>6.6554809843400453E-2</v>
      </c>
      <c r="AA145">
        <f t="shared" si="36"/>
        <v>8.2214765100671147E-2</v>
      </c>
      <c r="AB145">
        <f t="shared" si="37"/>
        <v>0.46644295302013422</v>
      </c>
      <c r="AC145">
        <v>16.391577004272694</v>
      </c>
      <c r="AD145">
        <f>RANK(AC145,$AC$2:AC$305,0)</f>
        <v>96</v>
      </c>
      <c r="AE145">
        <f t="shared" si="38"/>
        <v>93</v>
      </c>
    </row>
    <row r="146" spans="1:31" x14ac:dyDescent="0.3">
      <c r="A146" s="5">
        <v>163</v>
      </c>
      <c r="B146" s="6" t="s">
        <v>177</v>
      </c>
      <c r="C146" s="7">
        <v>1766</v>
      </c>
      <c r="D146" s="7">
        <v>363</v>
      </c>
      <c r="E146" s="7">
        <v>619</v>
      </c>
      <c r="F146" s="7">
        <v>154</v>
      </c>
      <c r="G146" s="7">
        <v>228</v>
      </c>
      <c r="H146" s="7">
        <v>207</v>
      </c>
      <c r="I146" s="7">
        <v>353</v>
      </c>
      <c r="J146" s="7">
        <v>89</v>
      </c>
      <c r="K146" s="7">
        <v>56</v>
      </c>
      <c r="L146" s="7">
        <v>106</v>
      </c>
      <c r="M146" s="7">
        <v>84</v>
      </c>
      <c r="N146" s="7">
        <v>163</v>
      </c>
      <c r="O146" s="8">
        <v>897</v>
      </c>
      <c r="P146">
        <f>VLOOKUP(B146,Advanced_Table[],2,FALSE)</f>
        <v>21.8</v>
      </c>
      <c r="Q146">
        <f t="shared" si="26"/>
        <v>0.20554926387315969</v>
      </c>
      <c r="R146">
        <f t="shared" si="27"/>
        <v>0.35050962627406568</v>
      </c>
      <c r="S146">
        <f t="shared" si="28"/>
        <v>8.7202718006795021E-2</v>
      </c>
      <c r="T146">
        <f t="shared" si="29"/>
        <v>0.12910532276330691</v>
      </c>
      <c r="U146">
        <f t="shared" si="30"/>
        <v>0.11721404303510759</v>
      </c>
      <c r="V146">
        <f t="shared" si="31"/>
        <v>0.19988674971687428</v>
      </c>
      <c r="W146">
        <f t="shared" si="32"/>
        <v>5.0396375990939976E-2</v>
      </c>
      <c r="X146">
        <f t="shared" si="33"/>
        <v>3.1710079275198186E-2</v>
      </c>
      <c r="Y146">
        <f t="shared" si="34"/>
        <v>6.0022650056625139E-2</v>
      </c>
      <c r="Z146">
        <f t="shared" si="35"/>
        <v>4.7565118912797279E-2</v>
      </c>
      <c r="AA146">
        <f t="shared" si="36"/>
        <v>9.2298980747451867E-2</v>
      </c>
      <c r="AB146">
        <f t="shared" si="37"/>
        <v>0.50792751981879958</v>
      </c>
      <c r="AC146">
        <v>22.174418330606965</v>
      </c>
      <c r="AD146">
        <f>RANK(AC146,$AC$2:AC$305,0)</f>
        <v>25</v>
      </c>
      <c r="AE146">
        <f t="shared" si="38"/>
        <v>27</v>
      </c>
    </row>
    <row r="147" spans="1:31" x14ac:dyDescent="0.3">
      <c r="A147" s="5">
        <v>248</v>
      </c>
      <c r="B147" s="6" t="s">
        <v>262</v>
      </c>
      <c r="C147" s="7">
        <v>1760</v>
      </c>
      <c r="D147" s="7">
        <v>362</v>
      </c>
      <c r="E147" s="7">
        <v>729</v>
      </c>
      <c r="F147" s="7">
        <v>195</v>
      </c>
      <c r="G147" s="7">
        <v>289</v>
      </c>
      <c r="H147" s="7">
        <v>41</v>
      </c>
      <c r="I147" s="7">
        <v>226</v>
      </c>
      <c r="J147" s="7">
        <v>154</v>
      </c>
      <c r="K147" s="7">
        <v>28</v>
      </c>
      <c r="L147" s="7">
        <v>31</v>
      </c>
      <c r="M147" s="7">
        <v>129</v>
      </c>
      <c r="N147" s="7">
        <v>149</v>
      </c>
      <c r="O147" s="8">
        <v>950</v>
      </c>
      <c r="P147">
        <f>VLOOKUP(B147,Advanced_Table[],2,FALSE)</f>
        <v>13.4</v>
      </c>
      <c r="Q147">
        <f t="shared" si="26"/>
        <v>0.20568181818181819</v>
      </c>
      <c r="R147">
        <f t="shared" si="27"/>
        <v>0.41420454545454544</v>
      </c>
      <c r="S147">
        <f t="shared" si="28"/>
        <v>0.11079545454545454</v>
      </c>
      <c r="T147">
        <f t="shared" si="29"/>
        <v>0.16420454545454546</v>
      </c>
      <c r="U147">
        <f t="shared" si="30"/>
        <v>2.3295454545454546E-2</v>
      </c>
      <c r="V147">
        <f t="shared" si="31"/>
        <v>0.12840909090909092</v>
      </c>
      <c r="W147">
        <f t="shared" si="32"/>
        <v>8.7499999999999994E-2</v>
      </c>
      <c r="X147">
        <f t="shared" si="33"/>
        <v>1.5909090909090907E-2</v>
      </c>
      <c r="Y147">
        <f t="shared" si="34"/>
        <v>1.7613636363636363E-2</v>
      </c>
      <c r="Z147">
        <f t="shared" si="35"/>
        <v>7.3295454545454539E-2</v>
      </c>
      <c r="AA147">
        <f t="shared" si="36"/>
        <v>8.4659090909090906E-2</v>
      </c>
      <c r="AB147">
        <f t="shared" si="37"/>
        <v>0.53977272727272729</v>
      </c>
      <c r="AC147">
        <v>13.772296170767364</v>
      </c>
      <c r="AD147">
        <f>RANK(AC147,$AC$2:AC$305,0)</f>
        <v>154</v>
      </c>
      <c r="AE147">
        <f t="shared" si="38"/>
        <v>160</v>
      </c>
    </row>
    <row r="148" spans="1:31" x14ac:dyDescent="0.3">
      <c r="A148" s="9">
        <v>490</v>
      </c>
      <c r="B148" s="10" t="s">
        <v>504</v>
      </c>
      <c r="C148" s="11">
        <v>1760</v>
      </c>
      <c r="D148" s="11">
        <v>246</v>
      </c>
      <c r="E148" s="11">
        <v>600</v>
      </c>
      <c r="F148" s="11">
        <v>97</v>
      </c>
      <c r="G148" s="11">
        <v>115</v>
      </c>
      <c r="H148" s="11">
        <v>21</v>
      </c>
      <c r="I148" s="11">
        <v>146</v>
      </c>
      <c r="J148" s="11">
        <v>307</v>
      </c>
      <c r="K148" s="11">
        <v>57</v>
      </c>
      <c r="L148" s="11">
        <v>20</v>
      </c>
      <c r="M148" s="11">
        <v>82</v>
      </c>
      <c r="N148" s="11">
        <v>110</v>
      </c>
      <c r="O148" s="12">
        <v>701</v>
      </c>
      <c r="P148">
        <f>VLOOKUP(B148,Advanced_Table[],2,FALSE)</f>
        <v>13.7</v>
      </c>
      <c r="Q148">
        <f t="shared" si="26"/>
        <v>0.13977272727272727</v>
      </c>
      <c r="R148">
        <f t="shared" si="27"/>
        <v>0.34090909090909088</v>
      </c>
      <c r="S148">
        <f t="shared" si="28"/>
        <v>5.5113636363636365E-2</v>
      </c>
      <c r="T148">
        <f t="shared" si="29"/>
        <v>6.5340909090909088E-2</v>
      </c>
      <c r="U148">
        <f t="shared" si="30"/>
        <v>1.1931818181818182E-2</v>
      </c>
      <c r="V148">
        <f t="shared" si="31"/>
        <v>8.2954545454545461E-2</v>
      </c>
      <c r="W148">
        <f t="shared" si="32"/>
        <v>0.17443181818181819</v>
      </c>
      <c r="X148">
        <f t="shared" si="33"/>
        <v>3.2386363636363637E-2</v>
      </c>
      <c r="Y148">
        <f t="shared" si="34"/>
        <v>1.1363636363636364E-2</v>
      </c>
      <c r="Z148">
        <f t="shared" si="35"/>
        <v>4.6590909090909093E-2</v>
      </c>
      <c r="AA148">
        <f t="shared" si="36"/>
        <v>6.25E-2</v>
      </c>
      <c r="AB148">
        <f t="shared" si="37"/>
        <v>0.39829545454545456</v>
      </c>
      <c r="AC148">
        <v>13.656793978134868</v>
      </c>
      <c r="AD148">
        <f>RANK(AC148,$AC$2:AC$305,0)</f>
        <v>157</v>
      </c>
      <c r="AE148">
        <f t="shared" si="38"/>
        <v>147</v>
      </c>
    </row>
    <row r="149" spans="1:31" x14ac:dyDescent="0.3">
      <c r="A149" s="9">
        <v>348</v>
      </c>
      <c r="B149" s="10" t="s">
        <v>362</v>
      </c>
      <c r="C149" s="11">
        <v>1757</v>
      </c>
      <c r="D149" s="11">
        <v>189</v>
      </c>
      <c r="E149" s="11">
        <v>484</v>
      </c>
      <c r="F149" s="11">
        <v>56</v>
      </c>
      <c r="G149" s="11">
        <v>71</v>
      </c>
      <c r="H149" s="11">
        <v>14</v>
      </c>
      <c r="I149" s="11">
        <v>114</v>
      </c>
      <c r="J149" s="11">
        <v>146</v>
      </c>
      <c r="K149" s="11">
        <v>40</v>
      </c>
      <c r="L149" s="11">
        <v>23</v>
      </c>
      <c r="M149" s="11">
        <v>59</v>
      </c>
      <c r="N149" s="11">
        <v>165</v>
      </c>
      <c r="O149" s="12">
        <v>567</v>
      </c>
      <c r="P149">
        <f>VLOOKUP(B149,Advanced_Table[],2,FALSE)</f>
        <v>8.4</v>
      </c>
      <c r="Q149">
        <f t="shared" si="26"/>
        <v>0.10756972111553785</v>
      </c>
      <c r="R149">
        <f t="shared" si="27"/>
        <v>0.2754695503699488</v>
      </c>
      <c r="S149">
        <f t="shared" si="28"/>
        <v>3.1872509960159362E-2</v>
      </c>
      <c r="T149">
        <f t="shared" si="29"/>
        <v>4.0409789413773475E-2</v>
      </c>
      <c r="U149">
        <f t="shared" si="30"/>
        <v>7.9681274900398405E-3</v>
      </c>
      <c r="V149">
        <f t="shared" si="31"/>
        <v>6.488332384746727E-2</v>
      </c>
      <c r="W149">
        <f t="shared" si="32"/>
        <v>8.3096186681844056E-2</v>
      </c>
      <c r="X149">
        <f t="shared" si="33"/>
        <v>2.2766078542970972E-2</v>
      </c>
      <c r="Y149">
        <f t="shared" si="34"/>
        <v>1.309049516220831E-2</v>
      </c>
      <c r="Z149">
        <f t="shared" si="35"/>
        <v>3.3579965850882187E-2</v>
      </c>
      <c r="AA149">
        <f t="shared" si="36"/>
        <v>9.3910073989755261E-2</v>
      </c>
      <c r="AB149">
        <f t="shared" si="37"/>
        <v>0.32270916334661354</v>
      </c>
      <c r="AC149">
        <v>8.5938747929987471</v>
      </c>
      <c r="AD149">
        <f>RANK(AC149,$AC$2:AC$305,0)</f>
        <v>292</v>
      </c>
      <c r="AE149">
        <f t="shared" si="38"/>
        <v>295</v>
      </c>
    </row>
    <row r="150" spans="1:31" x14ac:dyDescent="0.3">
      <c r="A150" s="5">
        <v>388</v>
      </c>
      <c r="B150" s="6" t="s">
        <v>402</v>
      </c>
      <c r="C150" s="7">
        <v>1757</v>
      </c>
      <c r="D150" s="7">
        <v>196</v>
      </c>
      <c r="E150" s="7">
        <v>508</v>
      </c>
      <c r="F150" s="7">
        <v>118</v>
      </c>
      <c r="G150" s="7">
        <v>162</v>
      </c>
      <c r="H150" s="7">
        <v>41</v>
      </c>
      <c r="I150" s="7">
        <v>177</v>
      </c>
      <c r="J150" s="7">
        <v>91</v>
      </c>
      <c r="K150" s="7">
        <v>88</v>
      </c>
      <c r="L150" s="7">
        <v>33</v>
      </c>
      <c r="M150" s="7">
        <v>63</v>
      </c>
      <c r="N150" s="7">
        <v>166</v>
      </c>
      <c r="O150" s="8">
        <v>570</v>
      </c>
      <c r="P150">
        <f>VLOOKUP(B150,Advanced_Table[],2,FALSE)</f>
        <v>9.4</v>
      </c>
      <c r="Q150">
        <f t="shared" si="26"/>
        <v>0.11155378486055777</v>
      </c>
      <c r="R150">
        <f t="shared" si="27"/>
        <v>0.28912919749573135</v>
      </c>
      <c r="S150">
        <f t="shared" si="28"/>
        <v>6.7159931701764375E-2</v>
      </c>
      <c r="T150">
        <f t="shared" si="29"/>
        <v>9.2202618099032435E-2</v>
      </c>
      <c r="U150">
        <f t="shared" si="30"/>
        <v>2.3335230506545249E-2</v>
      </c>
      <c r="V150">
        <f t="shared" si="31"/>
        <v>0.10073989755264656</v>
      </c>
      <c r="W150">
        <f t="shared" si="32"/>
        <v>5.1792828685258967E-2</v>
      </c>
      <c r="X150">
        <f t="shared" si="33"/>
        <v>5.0085372794536141E-2</v>
      </c>
      <c r="Y150">
        <f t="shared" si="34"/>
        <v>1.8782014797951052E-2</v>
      </c>
      <c r="Z150">
        <f t="shared" si="35"/>
        <v>3.5856573705179286E-2</v>
      </c>
      <c r="AA150">
        <f t="shared" si="36"/>
        <v>9.447922595332954E-2</v>
      </c>
      <c r="AB150">
        <f t="shared" si="37"/>
        <v>0.32441661923733639</v>
      </c>
      <c r="AC150">
        <v>9.4201211435698902</v>
      </c>
      <c r="AD150">
        <f>RANK(AC150,$AC$2:AC$305,0)</f>
        <v>282</v>
      </c>
      <c r="AE150">
        <f t="shared" si="38"/>
        <v>279</v>
      </c>
    </row>
    <row r="151" spans="1:31" x14ac:dyDescent="0.3">
      <c r="A151" s="9">
        <v>178</v>
      </c>
      <c r="B151" s="10" t="s">
        <v>192</v>
      </c>
      <c r="C151" s="11">
        <v>1745</v>
      </c>
      <c r="D151" s="11">
        <v>228</v>
      </c>
      <c r="E151" s="11">
        <v>587</v>
      </c>
      <c r="F151" s="11">
        <v>81</v>
      </c>
      <c r="G151" s="11">
        <v>96</v>
      </c>
      <c r="H151" s="11">
        <v>49</v>
      </c>
      <c r="I151" s="11">
        <v>122</v>
      </c>
      <c r="J151" s="11">
        <v>85</v>
      </c>
      <c r="K151" s="11">
        <v>37</v>
      </c>
      <c r="L151" s="11">
        <v>8</v>
      </c>
      <c r="M151" s="11">
        <v>24</v>
      </c>
      <c r="N151" s="11">
        <v>135</v>
      </c>
      <c r="O151" s="12">
        <v>672</v>
      </c>
      <c r="P151">
        <f>VLOOKUP(B151,Advanced_Table[],2,FALSE)</f>
        <v>10.7</v>
      </c>
      <c r="Q151">
        <f t="shared" si="26"/>
        <v>0.13065902578796562</v>
      </c>
      <c r="R151">
        <f t="shared" si="27"/>
        <v>0.33638968481375359</v>
      </c>
      <c r="S151">
        <f t="shared" si="28"/>
        <v>4.6418338108882524E-2</v>
      </c>
      <c r="T151">
        <f t="shared" si="29"/>
        <v>5.501432664756447E-2</v>
      </c>
      <c r="U151">
        <f t="shared" si="30"/>
        <v>2.8080229226361032E-2</v>
      </c>
      <c r="V151">
        <f t="shared" si="31"/>
        <v>6.9914040114613177E-2</v>
      </c>
      <c r="W151">
        <f t="shared" si="32"/>
        <v>4.8710601719197708E-2</v>
      </c>
      <c r="X151">
        <f t="shared" si="33"/>
        <v>2.1203438395415473E-2</v>
      </c>
      <c r="Y151">
        <f t="shared" si="34"/>
        <v>4.5845272206303722E-3</v>
      </c>
      <c r="Z151">
        <f t="shared" si="35"/>
        <v>1.3753581661891117E-2</v>
      </c>
      <c r="AA151">
        <f t="shared" si="36"/>
        <v>7.7363896848137534E-2</v>
      </c>
      <c r="AB151">
        <f t="shared" si="37"/>
        <v>0.38510028653295131</v>
      </c>
      <c r="AC151">
        <v>10.38125676234916</v>
      </c>
      <c r="AD151">
        <f>RANK(AC151,$AC$2:AC$305,0)</f>
        <v>270</v>
      </c>
      <c r="AE151">
        <f t="shared" si="38"/>
        <v>261</v>
      </c>
    </row>
    <row r="152" spans="1:31" x14ac:dyDescent="0.3">
      <c r="A152" s="5">
        <v>404</v>
      </c>
      <c r="B152" s="6" t="s">
        <v>418</v>
      </c>
      <c r="C152" s="7">
        <v>1731</v>
      </c>
      <c r="D152" s="7">
        <v>262</v>
      </c>
      <c r="E152" s="7">
        <v>442</v>
      </c>
      <c r="F152" s="7">
        <v>111</v>
      </c>
      <c r="G152" s="7">
        <v>198</v>
      </c>
      <c r="H152" s="7">
        <v>165</v>
      </c>
      <c r="I152" s="7">
        <v>359</v>
      </c>
      <c r="J152" s="7">
        <v>243</v>
      </c>
      <c r="K152" s="7">
        <v>66</v>
      </c>
      <c r="L152" s="7">
        <v>76</v>
      </c>
      <c r="M152" s="7">
        <v>126</v>
      </c>
      <c r="N152" s="7">
        <v>252</v>
      </c>
      <c r="O152" s="8">
        <v>637</v>
      </c>
      <c r="P152">
        <f>VLOOKUP(B152,Advanced_Table[],2,FALSE)</f>
        <v>17.8</v>
      </c>
      <c r="Q152">
        <f t="shared" si="26"/>
        <v>0.15135759676487578</v>
      </c>
      <c r="R152">
        <f t="shared" si="27"/>
        <v>0.2553437319468515</v>
      </c>
      <c r="S152">
        <f t="shared" si="28"/>
        <v>6.4124783362218371E-2</v>
      </c>
      <c r="T152">
        <f t="shared" si="29"/>
        <v>0.11438474870017332</v>
      </c>
      <c r="U152">
        <f t="shared" si="30"/>
        <v>9.5320623916811092E-2</v>
      </c>
      <c r="V152">
        <f t="shared" si="31"/>
        <v>0.2073945696129405</v>
      </c>
      <c r="W152">
        <f t="shared" si="32"/>
        <v>0.14038128249566725</v>
      </c>
      <c r="X152">
        <f t="shared" si="33"/>
        <v>3.8128249566724434E-2</v>
      </c>
      <c r="Y152">
        <f t="shared" si="34"/>
        <v>4.3905257076834202E-2</v>
      </c>
      <c r="Z152">
        <f t="shared" si="35"/>
        <v>7.2790294627383012E-2</v>
      </c>
      <c r="AA152">
        <f t="shared" si="36"/>
        <v>0.14558058925476602</v>
      </c>
      <c r="AB152">
        <f t="shared" si="37"/>
        <v>0.36799537839399193</v>
      </c>
      <c r="AC152">
        <v>17.425777968372604</v>
      </c>
      <c r="AD152">
        <f>RANK(AC152,$AC$2:AC$305,0)</f>
        <v>85</v>
      </c>
      <c r="AE152">
        <f t="shared" si="38"/>
        <v>74</v>
      </c>
    </row>
    <row r="153" spans="1:31" x14ac:dyDescent="0.3">
      <c r="A153" s="5">
        <v>507</v>
      </c>
      <c r="B153" s="6" t="s">
        <v>521</v>
      </c>
      <c r="C153" s="7">
        <v>1728</v>
      </c>
      <c r="D153" s="7">
        <v>260</v>
      </c>
      <c r="E153" s="7">
        <v>543</v>
      </c>
      <c r="F153" s="7">
        <v>95</v>
      </c>
      <c r="G153" s="7">
        <v>123</v>
      </c>
      <c r="H153" s="7">
        <v>35</v>
      </c>
      <c r="I153" s="7">
        <v>212</v>
      </c>
      <c r="J153" s="7">
        <v>263</v>
      </c>
      <c r="K153" s="7">
        <v>67</v>
      </c>
      <c r="L153" s="7">
        <v>47</v>
      </c>
      <c r="M153" s="7">
        <v>97</v>
      </c>
      <c r="N153" s="7">
        <v>145</v>
      </c>
      <c r="O153" s="8">
        <v>663</v>
      </c>
      <c r="P153">
        <f>VLOOKUP(B153,Advanced_Table[],2,FALSE)</f>
        <v>14.8</v>
      </c>
      <c r="Q153">
        <f t="shared" si="26"/>
        <v>0.15046296296296297</v>
      </c>
      <c r="R153">
        <f t="shared" si="27"/>
        <v>0.3142361111111111</v>
      </c>
      <c r="S153">
        <f t="shared" si="28"/>
        <v>5.4976851851851853E-2</v>
      </c>
      <c r="T153">
        <f t="shared" si="29"/>
        <v>7.1180555555555552E-2</v>
      </c>
      <c r="U153">
        <f t="shared" si="30"/>
        <v>2.0254629629629629E-2</v>
      </c>
      <c r="V153">
        <f t="shared" si="31"/>
        <v>0.12268518518518519</v>
      </c>
      <c r="W153">
        <f t="shared" si="32"/>
        <v>0.15219907407407407</v>
      </c>
      <c r="X153">
        <f t="shared" si="33"/>
        <v>3.8773148148148147E-2</v>
      </c>
      <c r="Y153">
        <f t="shared" si="34"/>
        <v>2.7199074074074073E-2</v>
      </c>
      <c r="Z153">
        <f t="shared" si="35"/>
        <v>5.6134259259259259E-2</v>
      </c>
      <c r="AA153">
        <f t="shared" si="36"/>
        <v>8.3912037037037035E-2</v>
      </c>
      <c r="AB153">
        <f t="shared" si="37"/>
        <v>0.38368055555555558</v>
      </c>
      <c r="AC153">
        <v>14.333919326991492</v>
      </c>
      <c r="AD153">
        <f>RANK(AC153,$AC$2:AC$305,0)</f>
        <v>139</v>
      </c>
      <c r="AE153">
        <f t="shared" si="38"/>
        <v>131</v>
      </c>
    </row>
    <row r="154" spans="1:31" x14ac:dyDescent="0.3">
      <c r="A154" s="5">
        <v>394</v>
      </c>
      <c r="B154" s="6" t="s">
        <v>408</v>
      </c>
      <c r="C154" s="7">
        <v>1724</v>
      </c>
      <c r="D154" s="7">
        <v>369</v>
      </c>
      <c r="E154" s="7">
        <v>749</v>
      </c>
      <c r="F154" s="7">
        <v>131</v>
      </c>
      <c r="G154" s="7">
        <v>184</v>
      </c>
      <c r="H154" s="7">
        <v>79</v>
      </c>
      <c r="I154" s="7">
        <v>342</v>
      </c>
      <c r="J154" s="7">
        <v>152</v>
      </c>
      <c r="K154" s="7">
        <v>46</v>
      </c>
      <c r="L154" s="7">
        <v>30</v>
      </c>
      <c r="M154" s="7">
        <v>151</v>
      </c>
      <c r="N154" s="7">
        <v>145</v>
      </c>
      <c r="O154" s="8">
        <v>930</v>
      </c>
      <c r="P154">
        <f>VLOOKUP(B154,Advanced_Table[],2,FALSE)</f>
        <v>15.5</v>
      </c>
      <c r="Q154">
        <f t="shared" si="26"/>
        <v>0.2140371229698376</v>
      </c>
      <c r="R154">
        <f t="shared" si="27"/>
        <v>0.43445475638051045</v>
      </c>
      <c r="S154">
        <f t="shared" si="28"/>
        <v>7.5986078886310898E-2</v>
      </c>
      <c r="T154">
        <f t="shared" si="29"/>
        <v>0.10672853828306264</v>
      </c>
      <c r="U154">
        <f t="shared" si="30"/>
        <v>4.5823665893271463E-2</v>
      </c>
      <c r="V154">
        <f t="shared" si="31"/>
        <v>0.19837587006960558</v>
      </c>
      <c r="W154">
        <f t="shared" si="32"/>
        <v>8.8167053364269138E-2</v>
      </c>
      <c r="X154">
        <f t="shared" si="33"/>
        <v>2.668213457076566E-2</v>
      </c>
      <c r="Y154">
        <f t="shared" si="34"/>
        <v>1.7401392111368909E-2</v>
      </c>
      <c r="Z154">
        <f t="shared" si="35"/>
        <v>8.7587006960556851E-2</v>
      </c>
      <c r="AA154">
        <f t="shared" si="36"/>
        <v>8.4106728538283063E-2</v>
      </c>
      <c r="AB154">
        <f t="shared" si="37"/>
        <v>0.53944315545243615</v>
      </c>
      <c r="AC154">
        <v>15.421237371612669</v>
      </c>
      <c r="AD154">
        <f>RANK(AC154,$AC$2:AC$305,0)</f>
        <v>118</v>
      </c>
      <c r="AE154">
        <f t="shared" si="38"/>
        <v>116</v>
      </c>
    </row>
    <row r="155" spans="1:31" x14ac:dyDescent="0.3">
      <c r="A155" s="5">
        <v>491</v>
      </c>
      <c r="B155" s="6" t="s">
        <v>505</v>
      </c>
      <c r="C155" s="7">
        <v>1722</v>
      </c>
      <c r="D155" s="7">
        <v>207</v>
      </c>
      <c r="E155" s="7">
        <v>440</v>
      </c>
      <c r="F155" s="7">
        <v>111</v>
      </c>
      <c r="G155" s="7">
        <v>156</v>
      </c>
      <c r="H155" s="7">
        <v>113</v>
      </c>
      <c r="I155" s="7">
        <v>415</v>
      </c>
      <c r="J155" s="7">
        <v>129</v>
      </c>
      <c r="K155" s="7">
        <v>46</v>
      </c>
      <c r="L155" s="7">
        <v>51</v>
      </c>
      <c r="M155" s="7">
        <v>88</v>
      </c>
      <c r="N155" s="7">
        <v>174</v>
      </c>
      <c r="O155" s="8">
        <v>571</v>
      </c>
      <c r="P155">
        <f>VLOOKUP(B155,Advanced_Table[],2,FALSE)</f>
        <v>13.9</v>
      </c>
      <c r="Q155">
        <f t="shared" si="26"/>
        <v>0.12020905923344948</v>
      </c>
      <c r="R155">
        <f t="shared" si="27"/>
        <v>0.25551684088269455</v>
      </c>
      <c r="S155">
        <f t="shared" si="28"/>
        <v>6.4459930313588848E-2</v>
      </c>
      <c r="T155">
        <f t="shared" si="29"/>
        <v>9.0592334494773524E-2</v>
      </c>
      <c r="U155">
        <f t="shared" si="30"/>
        <v>6.5621370499419282E-2</v>
      </c>
      <c r="V155">
        <f t="shared" si="31"/>
        <v>0.24099883855981416</v>
      </c>
      <c r="W155">
        <f t="shared" si="32"/>
        <v>7.4912891986062713E-2</v>
      </c>
      <c r="X155">
        <f t="shared" si="33"/>
        <v>2.6713124274099883E-2</v>
      </c>
      <c r="Y155">
        <f t="shared" si="34"/>
        <v>2.9616724738675958E-2</v>
      </c>
      <c r="Z155">
        <f t="shared" si="35"/>
        <v>5.1103368176538912E-2</v>
      </c>
      <c r="AA155">
        <f t="shared" si="36"/>
        <v>0.10104529616724739</v>
      </c>
      <c r="AB155">
        <f t="shared" si="37"/>
        <v>0.33159117305458768</v>
      </c>
      <c r="AC155">
        <v>13.666576524502041</v>
      </c>
      <c r="AD155">
        <f>RANK(AC155,$AC$2:AC$305,0)</f>
        <v>156</v>
      </c>
      <c r="AE155">
        <f t="shared" si="38"/>
        <v>145</v>
      </c>
    </row>
    <row r="156" spans="1:31" x14ac:dyDescent="0.3">
      <c r="A156" s="9">
        <v>215</v>
      </c>
      <c r="B156" s="10" t="s">
        <v>229</v>
      </c>
      <c r="C156" s="11">
        <v>1715</v>
      </c>
      <c r="D156" s="11">
        <v>189</v>
      </c>
      <c r="E156" s="11">
        <v>464</v>
      </c>
      <c r="F156" s="11">
        <v>55</v>
      </c>
      <c r="G156" s="11">
        <v>80</v>
      </c>
      <c r="H156" s="11">
        <v>35</v>
      </c>
      <c r="I156" s="11">
        <v>213</v>
      </c>
      <c r="J156" s="11">
        <v>93</v>
      </c>
      <c r="K156" s="11">
        <v>64</v>
      </c>
      <c r="L156" s="11">
        <v>40</v>
      </c>
      <c r="M156" s="11">
        <v>58</v>
      </c>
      <c r="N156" s="11">
        <v>147</v>
      </c>
      <c r="O156" s="12">
        <v>525</v>
      </c>
      <c r="P156">
        <f>VLOOKUP(B156,Advanced_Table[],2,FALSE)</f>
        <v>9.3000000000000007</v>
      </c>
      <c r="Q156">
        <f t="shared" si="26"/>
        <v>0.11020408163265306</v>
      </c>
      <c r="R156">
        <f t="shared" si="27"/>
        <v>0.27055393586005833</v>
      </c>
      <c r="S156">
        <f t="shared" si="28"/>
        <v>3.2069970845481049E-2</v>
      </c>
      <c r="T156">
        <f t="shared" si="29"/>
        <v>4.6647230320699708E-2</v>
      </c>
      <c r="U156">
        <f t="shared" si="30"/>
        <v>2.0408163265306121E-2</v>
      </c>
      <c r="V156">
        <f t="shared" si="31"/>
        <v>0.12419825072886298</v>
      </c>
      <c r="W156">
        <f t="shared" si="32"/>
        <v>5.4227405247813408E-2</v>
      </c>
      <c r="X156">
        <f t="shared" si="33"/>
        <v>3.7317784256559766E-2</v>
      </c>
      <c r="Y156">
        <f t="shared" si="34"/>
        <v>2.3323615160349854E-2</v>
      </c>
      <c r="Z156">
        <f t="shared" si="35"/>
        <v>3.3819241982507291E-2</v>
      </c>
      <c r="AA156">
        <f t="shared" si="36"/>
        <v>8.5714285714285715E-2</v>
      </c>
      <c r="AB156">
        <f t="shared" si="37"/>
        <v>0.30612244897959184</v>
      </c>
      <c r="AC156">
        <v>9.5758650063998996</v>
      </c>
      <c r="AD156">
        <f>RANK(AC156,$AC$2:AC$305,0)</f>
        <v>280</v>
      </c>
      <c r="AE156">
        <f t="shared" si="38"/>
        <v>282</v>
      </c>
    </row>
    <row r="157" spans="1:31" x14ac:dyDescent="0.3">
      <c r="A157" s="9">
        <v>90</v>
      </c>
      <c r="B157" s="10" t="s">
        <v>104</v>
      </c>
      <c r="C157" s="11">
        <v>1703</v>
      </c>
      <c r="D157" s="11">
        <v>227</v>
      </c>
      <c r="E157" s="11">
        <v>575</v>
      </c>
      <c r="F157" s="11">
        <v>184</v>
      </c>
      <c r="G157" s="11">
        <v>242</v>
      </c>
      <c r="H157" s="11">
        <v>68</v>
      </c>
      <c r="I157" s="11">
        <v>281</v>
      </c>
      <c r="J157" s="11">
        <v>85</v>
      </c>
      <c r="K157" s="11">
        <v>31</v>
      </c>
      <c r="L157" s="11">
        <v>10</v>
      </c>
      <c r="M157" s="11">
        <v>73</v>
      </c>
      <c r="N157" s="11">
        <v>114</v>
      </c>
      <c r="O157" s="12">
        <v>744</v>
      </c>
      <c r="P157">
        <f>VLOOKUP(B157,Advanced_Table[],2,FALSE)</f>
        <v>12.1</v>
      </c>
      <c r="Q157">
        <f t="shared" si="26"/>
        <v>0.13329418672930124</v>
      </c>
      <c r="R157">
        <f t="shared" si="27"/>
        <v>0.33763945977686438</v>
      </c>
      <c r="S157">
        <f t="shared" si="28"/>
        <v>0.1080446271285966</v>
      </c>
      <c r="T157">
        <f t="shared" si="29"/>
        <v>0.14210217263652378</v>
      </c>
      <c r="U157">
        <f t="shared" si="30"/>
        <v>3.992953611274222E-2</v>
      </c>
      <c r="V157">
        <f t="shared" si="31"/>
        <v>0.16500293599530241</v>
      </c>
      <c r="W157">
        <f t="shared" si="32"/>
        <v>4.9911920140927775E-2</v>
      </c>
      <c r="X157">
        <f t="shared" si="33"/>
        <v>1.8203170874926601E-2</v>
      </c>
      <c r="Y157">
        <f t="shared" si="34"/>
        <v>5.8719906048150319E-3</v>
      </c>
      <c r="Z157">
        <f t="shared" si="35"/>
        <v>4.2865531415149732E-2</v>
      </c>
      <c r="AA157">
        <f t="shared" si="36"/>
        <v>6.6940692894891365E-2</v>
      </c>
      <c r="AB157">
        <f t="shared" si="37"/>
        <v>0.43687610099823843</v>
      </c>
      <c r="AC157">
        <v>12.281509332154654</v>
      </c>
      <c r="AD157">
        <f>RANK(AC157,$AC$2:AC$305,0)</f>
        <v>204</v>
      </c>
      <c r="AE157">
        <f t="shared" si="38"/>
        <v>206</v>
      </c>
    </row>
    <row r="158" spans="1:31" x14ac:dyDescent="0.3">
      <c r="A158" s="9">
        <v>522</v>
      </c>
      <c r="B158" s="10" t="s">
        <v>536</v>
      </c>
      <c r="C158" s="11">
        <v>1699</v>
      </c>
      <c r="D158" s="11">
        <v>242</v>
      </c>
      <c r="E158" s="11">
        <v>558</v>
      </c>
      <c r="F158" s="11">
        <v>119</v>
      </c>
      <c r="G158" s="11">
        <v>150</v>
      </c>
      <c r="H158" s="11">
        <v>68</v>
      </c>
      <c r="I158" s="11">
        <v>198</v>
      </c>
      <c r="J158" s="11">
        <v>248</v>
      </c>
      <c r="K158" s="11">
        <v>88</v>
      </c>
      <c r="L158" s="11">
        <v>30</v>
      </c>
      <c r="M158" s="11">
        <v>77</v>
      </c>
      <c r="N158" s="11">
        <v>103</v>
      </c>
      <c r="O158" s="12">
        <v>653</v>
      </c>
      <c r="P158">
        <f>VLOOKUP(B158,Advanced_Table[],2,FALSE)</f>
        <v>15.5</v>
      </c>
      <c r="Q158">
        <f t="shared" si="26"/>
        <v>0.14243672748675693</v>
      </c>
      <c r="R158">
        <f t="shared" si="27"/>
        <v>0.32842848734549734</v>
      </c>
      <c r="S158">
        <f t="shared" si="28"/>
        <v>7.0041200706297824E-2</v>
      </c>
      <c r="T158">
        <f t="shared" si="29"/>
        <v>8.8287227781047681E-2</v>
      </c>
      <c r="U158">
        <f t="shared" si="30"/>
        <v>4.0023543260741611E-2</v>
      </c>
      <c r="V158">
        <f t="shared" si="31"/>
        <v>0.11653914067098294</v>
      </c>
      <c r="W158">
        <f t="shared" si="32"/>
        <v>0.14596821659799883</v>
      </c>
      <c r="X158">
        <f t="shared" si="33"/>
        <v>5.1795173631547967E-2</v>
      </c>
      <c r="Y158">
        <f t="shared" si="34"/>
        <v>1.7657445556209534E-2</v>
      </c>
      <c r="Z158">
        <f t="shared" si="35"/>
        <v>4.5320776927604473E-2</v>
      </c>
      <c r="AA158">
        <f t="shared" si="36"/>
        <v>6.0623896409652739E-2</v>
      </c>
      <c r="AB158">
        <f t="shared" si="37"/>
        <v>0.38434373160682755</v>
      </c>
      <c r="AC158">
        <v>15.399222686540197</v>
      </c>
      <c r="AD158">
        <f>RANK(AC158,$AC$2:AC$305,0)</f>
        <v>120</v>
      </c>
      <c r="AE158">
        <f t="shared" si="38"/>
        <v>116</v>
      </c>
    </row>
    <row r="159" spans="1:31" x14ac:dyDescent="0.3">
      <c r="A159" s="5">
        <v>67</v>
      </c>
      <c r="B159" s="6" t="s">
        <v>81</v>
      </c>
      <c r="C159" s="7">
        <v>1696</v>
      </c>
      <c r="D159" s="7">
        <v>237</v>
      </c>
      <c r="E159" s="7">
        <v>511</v>
      </c>
      <c r="F159" s="7">
        <v>58</v>
      </c>
      <c r="G159" s="7">
        <v>77</v>
      </c>
      <c r="H159" s="7">
        <v>67</v>
      </c>
      <c r="I159" s="7">
        <v>256</v>
      </c>
      <c r="J159" s="7">
        <v>95</v>
      </c>
      <c r="K159" s="7">
        <v>55</v>
      </c>
      <c r="L159" s="7">
        <v>49</v>
      </c>
      <c r="M159" s="7">
        <v>50</v>
      </c>
      <c r="N159" s="7">
        <v>111</v>
      </c>
      <c r="O159" s="8">
        <v>597</v>
      </c>
      <c r="P159">
        <f>VLOOKUP(B159,Advanced_Table[],2,FALSE)</f>
        <v>13.1</v>
      </c>
      <c r="Q159">
        <f t="shared" si="26"/>
        <v>0.13974056603773585</v>
      </c>
      <c r="R159">
        <f t="shared" si="27"/>
        <v>0.30129716981132076</v>
      </c>
      <c r="S159">
        <f t="shared" si="28"/>
        <v>3.4198113207547169E-2</v>
      </c>
      <c r="T159">
        <f t="shared" si="29"/>
        <v>4.5400943396226412E-2</v>
      </c>
      <c r="U159">
        <f t="shared" si="30"/>
        <v>3.9504716981132074E-2</v>
      </c>
      <c r="V159">
        <f t="shared" si="31"/>
        <v>0.15094339622641509</v>
      </c>
      <c r="W159">
        <f t="shared" si="32"/>
        <v>5.6014150943396228E-2</v>
      </c>
      <c r="X159">
        <f t="shared" si="33"/>
        <v>3.2429245283018868E-2</v>
      </c>
      <c r="Y159">
        <f t="shared" si="34"/>
        <v>2.8891509433962265E-2</v>
      </c>
      <c r="Z159">
        <f t="shared" si="35"/>
        <v>2.9481132075471699E-2</v>
      </c>
      <c r="AA159">
        <f t="shared" si="36"/>
        <v>6.5448113207547176E-2</v>
      </c>
      <c r="AB159">
        <f t="shared" si="37"/>
        <v>0.35200471698113206</v>
      </c>
      <c r="AC159">
        <v>12.991833275790366</v>
      </c>
      <c r="AD159">
        <f>RANK(AC159,$AC$2:AC$305,0)</f>
        <v>180</v>
      </c>
      <c r="AE159">
        <f t="shared" si="38"/>
        <v>170</v>
      </c>
    </row>
    <row r="160" spans="1:31" x14ac:dyDescent="0.3">
      <c r="A160" s="9">
        <v>184</v>
      </c>
      <c r="B160" s="10" t="s">
        <v>198</v>
      </c>
      <c r="C160" s="11">
        <v>1686</v>
      </c>
      <c r="D160" s="11">
        <v>304</v>
      </c>
      <c r="E160" s="11">
        <v>537</v>
      </c>
      <c r="F160" s="11">
        <v>134</v>
      </c>
      <c r="G160" s="11">
        <v>177</v>
      </c>
      <c r="H160" s="11">
        <v>172</v>
      </c>
      <c r="I160" s="11">
        <v>286</v>
      </c>
      <c r="J160" s="11">
        <v>84</v>
      </c>
      <c r="K160" s="11">
        <v>53</v>
      </c>
      <c r="L160" s="11">
        <v>39</v>
      </c>
      <c r="M160" s="11">
        <v>73</v>
      </c>
      <c r="N160" s="11">
        <v>186</v>
      </c>
      <c r="O160" s="12">
        <v>753</v>
      </c>
      <c r="P160">
        <f>VLOOKUP(B160,Advanced_Table[],2,FALSE)</f>
        <v>17.8</v>
      </c>
      <c r="Q160">
        <f t="shared" si="26"/>
        <v>0.18030842230130487</v>
      </c>
      <c r="R160">
        <f t="shared" si="27"/>
        <v>0.31850533807829179</v>
      </c>
      <c r="S160">
        <f t="shared" si="28"/>
        <v>7.9478054567022532E-2</v>
      </c>
      <c r="T160">
        <f t="shared" si="29"/>
        <v>0.10498220640569395</v>
      </c>
      <c r="U160">
        <f t="shared" si="30"/>
        <v>0.10201660735468565</v>
      </c>
      <c r="V160">
        <f t="shared" si="31"/>
        <v>0.16963226571767498</v>
      </c>
      <c r="W160">
        <f t="shared" si="32"/>
        <v>4.9822064056939501E-2</v>
      </c>
      <c r="X160">
        <f t="shared" si="33"/>
        <v>3.1435349940688022E-2</v>
      </c>
      <c r="Y160">
        <f t="shared" si="34"/>
        <v>2.3131672597864767E-2</v>
      </c>
      <c r="Z160">
        <f t="shared" si="35"/>
        <v>4.3297746144721233E-2</v>
      </c>
      <c r="AA160">
        <f t="shared" si="36"/>
        <v>0.1103202846975089</v>
      </c>
      <c r="AB160">
        <f t="shared" si="37"/>
        <v>0.44661921708185054</v>
      </c>
      <c r="AC160">
        <v>17.965723889271988</v>
      </c>
      <c r="AD160">
        <f>RANK(AC160,$AC$2:AC$305,0)</f>
        <v>71</v>
      </c>
      <c r="AE160">
        <f t="shared" si="38"/>
        <v>74</v>
      </c>
    </row>
    <row r="161" spans="1:31" x14ac:dyDescent="0.3">
      <c r="A161" s="5">
        <v>408</v>
      </c>
      <c r="B161" s="6" t="s">
        <v>422</v>
      </c>
      <c r="C161" s="7">
        <v>1683</v>
      </c>
      <c r="D161" s="7">
        <v>299</v>
      </c>
      <c r="E161" s="7">
        <v>643</v>
      </c>
      <c r="F161" s="7">
        <v>78</v>
      </c>
      <c r="G161" s="7">
        <v>96</v>
      </c>
      <c r="H161" s="7">
        <v>54</v>
      </c>
      <c r="I161" s="7">
        <v>260</v>
      </c>
      <c r="J161" s="7">
        <v>120</v>
      </c>
      <c r="K161" s="7">
        <v>82</v>
      </c>
      <c r="L161" s="7">
        <v>31</v>
      </c>
      <c r="M161" s="7">
        <v>65</v>
      </c>
      <c r="N161" s="7">
        <v>108</v>
      </c>
      <c r="O161" s="8">
        <v>780</v>
      </c>
      <c r="P161">
        <f>VLOOKUP(B161,Advanced_Table[],2,FALSE)</f>
        <v>15.9</v>
      </c>
      <c r="Q161">
        <f t="shared" si="26"/>
        <v>0.17765894236482471</v>
      </c>
      <c r="R161">
        <f t="shared" si="27"/>
        <v>0.38205585264408792</v>
      </c>
      <c r="S161">
        <f t="shared" si="28"/>
        <v>4.6345811051693407E-2</v>
      </c>
      <c r="T161">
        <f t="shared" si="29"/>
        <v>5.7040998217468802E-2</v>
      </c>
      <c r="U161">
        <f t="shared" si="30"/>
        <v>3.2085561497326207E-2</v>
      </c>
      <c r="V161">
        <f t="shared" si="31"/>
        <v>0.15448603683897802</v>
      </c>
      <c r="W161">
        <f t="shared" si="32"/>
        <v>7.130124777183601E-2</v>
      </c>
      <c r="X161">
        <f t="shared" si="33"/>
        <v>4.8722519310754601E-2</v>
      </c>
      <c r="Y161">
        <f t="shared" si="34"/>
        <v>1.8419489007724301E-2</v>
      </c>
      <c r="Z161">
        <f t="shared" si="35"/>
        <v>3.8621509209744505E-2</v>
      </c>
      <c r="AA161">
        <f t="shared" si="36"/>
        <v>6.4171122994652413E-2</v>
      </c>
      <c r="AB161">
        <f t="shared" si="37"/>
        <v>0.46345811051693403</v>
      </c>
      <c r="AC161">
        <v>15.878304369628019</v>
      </c>
      <c r="AD161">
        <f>RANK(AC161,$AC$2:AC$305,0)</f>
        <v>109</v>
      </c>
      <c r="AE161">
        <f t="shared" si="38"/>
        <v>110</v>
      </c>
    </row>
    <row r="162" spans="1:31" x14ac:dyDescent="0.3">
      <c r="A162" s="5">
        <v>326</v>
      </c>
      <c r="B162" s="6" t="s">
        <v>340</v>
      </c>
      <c r="C162" s="7">
        <v>1682</v>
      </c>
      <c r="D162" s="7">
        <v>342</v>
      </c>
      <c r="E162" s="7">
        <v>795</v>
      </c>
      <c r="F162" s="7">
        <v>170</v>
      </c>
      <c r="G162" s="7">
        <v>195</v>
      </c>
      <c r="H162" s="7">
        <v>74</v>
      </c>
      <c r="I162" s="7">
        <v>396</v>
      </c>
      <c r="J162" s="7">
        <v>75</v>
      </c>
      <c r="K162" s="7">
        <v>37</v>
      </c>
      <c r="L162" s="7">
        <v>33</v>
      </c>
      <c r="M162" s="7">
        <v>85</v>
      </c>
      <c r="N162" s="7">
        <v>122</v>
      </c>
      <c r="O162" s="8">
        <v>974</v>
      </c>
      <c r="P162">
        <f>VLOOKUP(B162,Advanced_Table[],2,FALSE)</f>
        <v>17.100000000000001</v>
      </c>
      <c r="Q162">
        <f t="shared" si="26"/>
        <v>0.20332936979785968</v>
      </c>
      <c r="R162">
        <f t="shared" si="27"/>
        <v>0.47265160523186683</v>
      </c>
      <c r="S162">
        <f t="shared" si="28"/>
        <v>0.10107015457788347</v>
      </c>
      <c r="T162">
        <f t="shared" si="29"/>
        <v>0.1159334126040428</v>
      </c>
      <c r="U162">
        <f t="shared" si="30"/>
        <v>4.3995243757431628E-2</v>
      </c>
      <c r="V162">
        <f t="shared" si="31"/>
        <v>0.23543400713436385</v>
      </c>
      <c r="W162">
        <f t="shared" si="32"/>
        <v>4.4589774078478001E-2</v>
      </c>
      <c r="X162">
        <f t="shared" si="33"/>
        <v>2.1997621878715814E-2</v>
      </c>
      <c r="Y162">
        <f t="shared" si="34"/>
        <v>1.9619500594530322E-2</v>
      </c>
      <c r="Z162">
        <f t="shared" si="35"/>
        <v>5.0535077288941736E-2</v>
      </c>
      <c r="AA162">
        <f t="shared" si="36"/>
        <v>7.2532699167657547E-2</v>
      </c>
      <c r="AB162">
        <f t="shared" si="37"/>
        <v>0.5790725326991677</v>
      </c>
      <c r="AC162">
        <v>16.737665655218073</v>
      </c>
      <c r="AD162">
        <f>RANK(AC162,$AC$2:AC$305,0)</f>
        <v>92</v>
      </c>
      <c r="AE162">
        <f t="shared" si="38"/>
        <v>89</v>
      </c>
    </row>
    <row r="163" spans="1:31" x14ac:dyDescent="0.3">
      <c r="A163" s="5">
        <v>509</v>
      </c>
      <c r="B163" s="6" t="s">
        <v>523</v>
      </c>
      <c r="C163" s="7">
        <v>1674</v>
      </c>
      <c r="D163" s="7">
        <v>388</v>
      </c>
      <c r="E163" s="7">
        <v>680</v>
      </c>
      <c r="F163" s="7">
        <v>109</v>
      </c>
      <c r="G163" s="7">
        <v>243</v>
      </c>
      <c r="H163" s="7">
        <v>257</v>
      </c>
      <c r="I163" s="7">
        <v>560</v>
      </c>
      <c r="J163" s="7">
        <v>56</v>
      </c>
      <c r="K163" s="7">
        <v>46</v>
      </c>
      <c r="L163" s="7">
        <v>136</v>
      </c>
      <c r="M163" s="7">
        <v>97</v>
      </c>
      <c r="N163" s="7">
        <v>192</v>
      </c>
      <c r="O163" s="8">
        <v>887</v>
      </c>
      <c r="P163">
        <f>VLOOKUP(B163,Advanced_Table[],2,FALSE)</f>
        <v>23.5</v>
      </c>
      <c r="Q163">
        <f t="shared" si="26"/>
        <v>0.23178016726403824</v>
      </c>
      <c r="R163">
        <f t="shared" si="27"/>
        <v>0.40621266427718039</v>
      </c>
      <c r="S163">
        <f t="shared" si="28"/>
        <v>6.511350059737156E-2</v>
      </c>
      <c r="T163">
        <f t="shared" si="29"/>
        <v>0.14516129032258066</v>
      </c>
      <c r="U163">
        <f t="shared" si="30"/>
        <v>0.15352449223416964</v>
      </c>
      <c r="V163">
        <f t="shared" si="31"/>
        <v>0.33452807646356031</v>
      </c>
      <c r="W163">
        <f t="shared" si="32"/>
        <v>3.3452807646356032E-2</v>
      </c>
      <c r="X163">
        <f t="shared" si="33"/>
        <v>2.7479091995221028E-2</v>
      </c>
      <c r="Y163">
        <f t="shared" si="34"/>
        <v>8.1242532855436075E-2</v>
      </c>
      <c r="Z163">
        <f t="shared" si="35"/>
        <v>5.7945041816009561E-2</v>
      </c>
      <c r="AA163">
        <f t="shared" si="36"/>
        <v>0.11469534050179211</v>
      </c>
      <c r="AB163">
        <f t="shared" si="37"/>
        <v>0.52986857825567502</v>
      </c>
      <c r="AC163">
        <v>23.086821897411422</v>
      </c>
      <c r="AD163">
        <f>RANK(AC163,$AC$2:AC$305,0)</f>
        <v>17</v>
      </c>
      <c r="AE163">
        <f t="shared" si="38"/>
        <v>17</v>
      </c>
    </row>
    <row r="164" spans="1:31" x14ac:dyDescent="0.3">
      <c r="A164" s="5">
        <v>337</v>
      </c>
      <c r="B164" s="6" t="s">
        <v>351</v>
      </c>
      <c r="C164" s="7">
        <v>1671</v>
      </c>
      <c r="D164" s="7">
        <v>400</v>
      </c>
      <c r="E164" s="7">
        <v>641</v>
      </c>
      <c r="F164" s="7">
        <v>96</v>
      </c>
      <c r="G164" s="7">
        <v>152</v>
      </c>
      <c r="H164" s="7">
        <v>195</v>
      </c>
      <c r="I164" s="7">
        <v>371</v>
      </c>
      <c r="J164" s="7">
        <v>52</v>
      </c>
      <c r="K164" s="7">
        <v>47</v>
      </c>
      <c r="L164" s="7">
        <v>148</v>
      </c>
      <c r="M164" s="7">
        <v>108</v>
      </c>
      <c r="N164" s="7">
        <v>208</v>
      </c>
      <c r="O164" s="8">
        <v>897</v>
      </c>
      <c r="P164">
        <f>VLOOKUP(B164,Advanced_Table[],2,FALSE)</f>
        <v>21.8</v>
      </c>
      <c r="Q164">
        <f t="shared" si="26"/>
        <v>0.23937761819269898</v>
      </c>
      <c r="R164">
        <f t="shared" si="27"/>
        <v>0.38360263315380011</v>
      </c>
      <c r="S164">
        <f t="shared" si="28"/>
        <v>5.7450628366247758E-2</v>
      </c>
      <c r="T164">
        <f t="shared" si="29"/>
        <v>9.0963494913225612E-2</v>
      </c>
      <c r="U164">
        <f t="shared" si="30"/>
        <v>0.11669658886894076</v>
      </c>
      <c r="V164">
        <f t="shared" si="31"/>
        <v>0.22202274087372831</v>
      </c>
      <c r="W164">
        <f t="shared" si="32"/>
        <v>3.1119090365050867E-2</v>
      </c>
      <c r="X164">
        <f t="shared" si="33"/>
        <v>2.8126870137642132E-2</v>
      </c>
      <c r="Y164">
        <f t="shared" si="34"/>
        <v>8.8569718731298624E-2</v>
      </c>
      <c r="Z164">
        <f t="shared" si="35"/>
        <v>6.4631956912028721E-2</v>
      </c>
      <c r="AA164">
        <f t="shared" si="36"/>
        <v>0.12447636146020347</v>
      </c>
      <c r="AB164">
        <f t="shared" si="37"/>
        <v>0.53680430879712748</v>
      </c>
      <c r="AC164">
        <v>22.432563921819369</v>
      </c>
      <c r="AD164">
        <f>RANK(AC164,$AC$2:AC$305,0)</f>
        <v>24</v>
      </c>
      <c r="AE164">
        <f t="shared" si="38"/>
        <v>27</v>
      </c>
    </row>
    <row r="165" spans="1:31" x14ac:dyDescent="0.3">
      <c r="A165" s="9">
        <v>383</v>
      </c>
      <c r="B165" s="10" t="s">
        <v>397</v>
      </c>
      <c r="C165" s="11">
        <v>1671</v>
      </c>
      <c r="D165" s="11">
        <v>163</v>
      </c>
      <c r="E165" s="11">
        <v>343</v>
      </c>
      <c r="F165" s="11">
        <v>32</v>
      </c>
      <c r="G165" s="11">
        <v>42</v>
      </c>
      <c r="H165" s="11">
        <v>22</v>
      </c>
      <c r="I165" s="11">
        <v>263</v>
      </c>
      <c r="J165" s="11">
        <v>124</v>
      </c>
      <c r="K165" s="11">
        <v>54</v>
      </c>
      <c r="L165" s="11">
        <v>24</v>
      </c>
      <c r="M165" s="11">
        <v>70</v>
      </c>
      <c r="N165" s="11">
        <v>172</v>
      </c>
      <c r="O165" s="12">
        <v>426</v>
      </c>
      <c r="P165">
        <f>VLOOKUP(B165,Advanced_Table[],2,FALSE)</f>
        <v>9</v>
      </c>
      <c r="Q165">
        <f t="shared" si="26"/>
        <v>9.7546379413524842E-2</v>
      </c>
      <c r="R165">
        <f t="shared" si="27"/>
        <v>0.20526630760023937</v>
      </c>
      <c r="S165">
        <f t="shared" si="28"/>
        <v>1.9150209455415918E-2</v>
      </c>
      <c r="T165">
        <f t="shared" si="29"/>
        <v>2.5134649910233394E-2</v>
      </c>
      <c r="U165">
        <f t="shared" si="30"/>
        <v>1.3165769000598444E-2</v>
      </c>
      <c r="V165">
        <f t="shared" si="31"/>
        <v>0.15739078396169959</v>
      </c>
      <c r="W165">
        <f t="shared" si="32"/>
        <v>7.4207061639736685E-2</v>
      </c>
      <c r="X165">
        <f t="shared" si="33"/>
        <v>3.231597845601436E-2</v>
      </c>
      <c r="Y165">
        <f t="shared" si="34"/>
        <v>1.4362657091561939E-2</v>
      </c>
      <c r="Z165">
        <f t="shared" si="35"/>
        <v>4.1891083183722325E-2</v>
      </c>
      <c r="AA165">
        <f t="shared" si="36"/>
        <v>0.10293237582286056</v>
      </c>
      <c r="AB165">
        <f t="shared" si="37"/>
        <v>0.25493716337522443</v>
      </c>
      <c r="AC165">
        <v>9.0396833264401533</v>
      </c>
      <c r="AD165">
        <f>RANK(AC165,$AC$2:AC$305,0)</f>
        <v>284</v>
      </c>
      <c r="AE165">
        <f t="shared" si="38"/>
        <v>286</v>
      </c>
    </row>
    <row r="166" spans="1:31" x14ac:dyDescent="0.3">
      <c r="A166" s="5">
        <v>410</v>
      </c>
      <c r="B166" s="6" t="s">
        <v>424</v>
      </c>
      <c r="C166" s="7">
        <v>1662</v>
      </c>
      <c r="D166" s="7">
        <v>290</v>
      </c>
      <c r="E166" s="7">
        <v>486</v>
      </c>
      <c r="F166" s="7">
        <v>196</v>
      </c>
      <c r="G166" s="7">
        <v>254</v>
      </c>
      <c r="H166" s="7">
        <v>140</v>
      </c>
      <c r="I166" s="7">
        <v>271</v>
      </c>
      <c r="J166" s="7">
        <v>112</v>
      </c>
      <c r="K166" s="7">
        <v>44</v>
      </c>
      <c r="L166" s="7">
        <v>50</v>
      </c>
      <c r="M166" s="7">
        <v>67</v>
      </c>
      <c r="N166" s="7">
        <v>201</v>
      </c>
      <c r="O166" s="8">
        <v>815</v>
      </c>
      <c r="P166">
        <f>VLOOKUP(B166,Advanced_Table[],2,FALSE)</f>
        <v>20.399999999999999</v>
      </c>
      <c r="Q166">
        <f t="shared" si="26"/>
        <v>0.17448856799037304</v>
      </c>
      <c r="R166">
        <f t="shared" si="27"/>
        <v>0.29241877256317689</v>
      </c>
      <c r="S166">
        <f t="shared" si="28"/>
        <v>0.11793020457280386</v>
      </c>
      <c r="T166">
        <f t="shared" si="29"/>
        <v>0.15282791817087846</v>
      </c>
      <c r="U166">
        <f t="shared" si="30"/>
        <v>8.4235860409145602E-2</v>
      </c>
      <c r="V166">
        <f t="shared" si="31"/>
        <v>0.16305655836341756</v>
      </c>
      <c r="W166">
        <f t="shared" si="32"/>
        <v>6.7388688327316482E-2</v>
      </c>
      <c r="X166">
        <f t="shared" si="33"/>
        <v>2.6474127557160047E-2</v>
      </c>
      <c r="Y166">
        <f t="shared" si="34"/>
        <v>3.0084235860409144E-2</v>
      </c>
      <c r="Z166">
        <f t="shared" si="35"/>
        <v>4.0312876052948254E-2</v>
      </c>
      <c r="AA166">
        <f t="shared" si="36"/>
        <v>0.12093862815884476</v>
      </c>
      <c r="AB166">
        <f t="shared" si="37"/>
        <v>0.49037304452466907</v>
      </c>
      <c r="AC166">
        <v>19.990710404721725</v>
      </c>
      <c r="AD166">
        <f>RANK(AC166,$AC$2:AC$305,0)</f>
        <v>46</v>
      </c>
      <c r="AE166">
        <f t="shared" si="38"/>
        <v>41</v>
      </c>
    </row>
    <row r="167" spans="1:31" x14ac:dyDescent="0.3">
      <c r="A167" s="5">
        <v>39</v>
      </c>
      <c r="B167" s="6" t="s">
        <v>53</v>
      </c>
      <c r="C167" s="7">
        <v>1643</v>
      </c>
      <c r="D167" s="7">
        <v>278</v>
      </c>
      <c r="E167" s="7">
        <v>691</v>
      </c>
      <c r="F167" s="7">
        <v>127</v>
      </c>
      <c r="G167" s="7">
        <v>175</v>
      </c>
      <c r="H167" s="7">
        <v>37</v>
      </c>
      <c r="I167" s="7">
        <v>224</v>
      </c>
      <c r="J167" s="7">
        <v>152</v>
      </c>
      <c r="K167" s="7">
        <v>89</v>
      </c>
      <c r="L167" s="7">
        <v>42</v>
      </c>
      <c r="M167" s="7">
        <v>121</v>
      </c>
      <c r="N167" s="7">
        <v>170</v>
      </c>
      <c r="O167" s="8">
        <v>779</v>
      </c>
      <c r="P167">
        <f>VLOOKUP(B167,Advanced_Table[],2,FALSE)</f>
        <v>11.9</v>
      </c>
      <c r="Q167">
        <f t="shared" si="26"/>
        <v>0.16920267802799757</v>
      </c>
      <c r="R167">
        <f t="shared" si="27"/>
        <v>0.42057212416311623</v>
      </c>
      <c r="S167">
        <f t="shared" si="28"/>
        <v>7.7297626293365798E-2</v>
      </c>
      <c r="T167">
        <f t="shared" si="29"/>
        <v>0.10651247717589775</v>
      </c>
      <c r="U167">
        <f t="shared" si="30"/>
        <v>2.251978088861838E-2</v>
      </c>
      <c r="V167">
        <f t="shared" si="31"/>
        <v>0.13633597078514911</v>
      </c>
      <c r="W167">
        <f t="shared" si="32"/>
        <v>9.2513694461351187E-2</v>
      </c>
      <c r="X167">
        <f t="shared" si="33"/>
        <v>5.4169202678027994E-2</v>
      </c>
      <c r="Y167">
        <f t="shared" si="34"/>
        <v>2.556299452221546E-2</v>
      </c>
      <c r="Z167">
        <f t="shared" si="35"/>
        <v>7.3645769933049304E-2</v>
      </c>
      <c r="AA167">
        <f t="shared" si="36"/>
        <v>0.10346926354230067</v>
      </c>
      <c r="AB167">
        <f t="shared" si="37"/>
        <v>0.47413268411442483</v>
      </c>
      <c r="AC167">
        <v>12.403319921885549</v>
      </c>
      <c r="AD167">
        <f>RANK(AC167,$AC$2:AC$305,0)</f>
        <v>197</v>
      </c>
      <c r="AE167">
        <f t="shared" si="38"/>
        <v>214</v>
      </c>
    </row>
    <row r="168" spans="1:31" x14ac:dyDescent="0.3">
      <c r="A168" s="9">
        <v>279</v>
      </c>
      <c r="B168" s="10" t="s">
        <v>293</v>
      </c>
      <c r="C168" s="11">
        <v>1640</v>
      </c>
      <c r="D168" s="11">
        <v>375</v>
      </c>
      <c r="E168" s="11">
        <v>683</v>
      </c>
      <c r="F168" s="11">
        <v>155</v>
      </c>
      <c r="G168" s="11">
        <v>197</v>
      </c>
      <c r="H168" s="11">
        <v>257</v>
      </c>
      <c r="I168" s="11">
        <v>402</v>
      </c>
      <c r="J168" s="11">
        <v>116</v>
      </c>
      <c r="K168" s="11">
        <v>32</v>
      </c>
      <c r="L168" s="11">
        <v>26</v>
      </c>
      <c r="M168" s="11">
        <v>118</v>
      </c>
      <c r="N168" s="11">
        <v>167</v>
      </c>
      <c r="O168" s="12">
        <v>915</v>
      </c>
      <c r="P168">
        <f>VLOOKUP(B168,Advanced_Table[],2,FALSE)</f>
        <v>22.3</v>
      </c>
      <c r="Q168">
        <f t="shared" si="26"/>
        <v>0.22865853658536586</v>
      </c>
      <c r="R168">
        <f t="shared" si="27"/>
        <v>0.41646341463414632</v>
      </c>
      <c r="S168">
        <f t="shared" si="28"/>
        <v>9.451219512195122E-2</v>
      </c>
      <c r="T168">
        <f t="shared" si="29"/>
        <v>0.12012195121951219</v>
      </c>
      <c r="U168">
        <f t="shared" si="30"/>
        <v>0.15670731707317073</v>
      </c>
      <c r="V168">
        <f t="shared" si="31"/>
        <v>0.24512195121951219</v>
      </c>
      <c r="W168">
        <f t="shared" si="32"/>
        <v>7.0731707317073164E-2</v>
      </c>
      <c r="X168">
        <f t="shared" si="33"/>
        <v>1.9512195121951219E-2</v>
      </c>
      <c r="Y168">
        <f t="shared" si="34"/>
        <v>1.5853658536585366E-2</v>
      </c>
      <c r="Z168">
        <f t="shared" si="35"/>
        <v>7.1951219512195116E-2</v>
      </c>
      <c r="AA168">
        <f t="shared" si="36"/>
        <v>0.10182926829268292</v>
      </c>
      <c r="AB168">
        <f t="shared" si="37"/>
        <v>0.55792682926829273</v>
      </c>
      <c r="AC168">
        <v>22.135018988112364</v>
      </c>
      <c r="AD168">
        <f>RANK(AC168,$AC$2:AC$305,0)</f>
        <v>26</v>
      </c>
      <c r="AE168">
        <f t="shared" si="38"/>
        <v>23</v>
      </c>
    </row>
    <row r="169" spans="1:31" x14ac:dyDescent="0.3">
      <c r="A169" s="9">
        <v>210</v>
      </c>
      <c r="B169" s="10" t="s">
        <v>224</v>
      </c>
      <c r="C169" s="11">
        <v>1639</v>
      </c>
      <c r="D169" s="11">
        <v>270</v>
      </c>
      <c r="E169" s="11">
        <v>637</v>
      </c>
      <c r="F169" s="11">
        <v>115</v>
      </c>
      <c r="G169" s="11">
        <v>144</v>
      </c>
      <c r="H169" s="11">
        <v>41</v>
      </c>
      <c r="I169" s="11">
        <v>119</v>
      </c>
      <c r="J169" s="11">
        <v>127</v>
      </c>
      <c r="K169" s="11">
        <v>55</v>
      </c>
      <c r="L169" s="11">
        <v>19</v>
      </c>
      <c r="M169" s="11">
        <v>68</v>
      </c>
      <c r="N169" s="11">
        <v>113</v>
      </c>
      <c r="O169" s="12">
        <v>737</v>
      </c>
      <c r="P169">
        <f>VLOOKUP(B169,Advanced_Table[],2,FALSE)</f>
        <v>12.2</v>
      </c>
      <c r="Q169">
        <f t="shared" si="26"/>
        <v>0.16473459426479561</v>
      </c>
      <c r="R169">
        <f t="shared" si="27"/>
        <v>0.38865161683953631</v>
      </c>
      <c r="S169">
        <f t="shared" si="28"/>
        <v>7.0164734594264797E-2</v>
      </c>
      <c r="T169">
        <f t="shared" si="29"/>
        <v>8.7858450274557659E-2</v>
      </c>
      <c r="U169">
        <f t="shared" si="30"/>
        <v>2.5015253203172667E-2</v>
      </c>
      <c r="V169">
        <f t="shared" si="31"/>
        <v>7.2605247101891396E-2</v>
      </c>
      <c r="W169">
        <f t="shared" si="32"/>
        <v>7.7486272117144595E-2</v>
      </c>
      <c r="X169">
        <f t="shared" si="33"/>
        <v>3.3557046979865772E-2</v>
      </c>
      <c r="Y169">
        <f t="shared" si="34"/>
        <v>1.1592434411226357E-2</v>
      </c>
      <c r="Z169">
        <f t="shared" si="35"/>
        <v>4.148871262965223E-2</v>
      </c>
      <c r="AA169">
        <f t="shared" si="36"/>
        <v>6.894447834045149E-2</v>
      </c>
      <c r="AB169">
        <f t="shared" si="37"/>
        <v>0.44966442953020136</v>
      </c>
      <c r="AC169">
        <v>12.313057207338126</v>
      </c>
      <c r="AD169">
        <f>RANK(AC169,$AC$2:AC$305,0)</f>
        <v>200</v>
      </c>
      <c r="AE169">
        <f t="shared" si="38"/>
        <v>203</v>
      </c>
    </row>
    <row r="170" spans="1:31" x14ac:dyDescent="0.3">
      <c r="A170" s="9">
        <v>48</v>
      </c>
      <c r="B170" s="10" t="s">
        <v>62</v>
      </c>
      <c r="C170" s="11">
        <v>1632</v>
      </c>
      <c r="D170" s="11">
        <v>204</v>
      </c>
      <c r="E170" s="11">
        <v>453</v>
      </c>
      <c r="F170" s="11">
        <v>53</v>
      </c>
      <c r="G170" s="11">
        <v>60</v>
      </c>
      <c r="H170" s="11">
        <v>23</v>
      </c>
      <c r="I170" s="11">
        <v>241</v>
      </c>
      <c r="J170" s="11">
        <v>100</v>
      </c>
      <c r="K170" s="11">
        <v>35</v>
      </c>
      <c r="L170" s="11">
        <v>33</v>
      </c>
      <c r="M170" s="11">
        <v>43</v>
      </c>
      <c r="N170" s="11">
        <v>133</v>
      </c>
      <c r="O170" s="12">
        <v>606</v>
      </c>
      <c r="P170">
        <f>VLOOKUP(B170,Advanced_Table[],2,FALSE)</f>
        <v>13</v>
      </c>
      <c r="Q170">
        <f t="shared" si="26"/>
        <v>0.125</v>
      </c>
      <c r="R170">
        <f t="shared" si="27"/>
        <v>0.27757352941176472</v>
      </c>
      <c r="S170">
        <f t="shared" si="28"/>
        <v>3.2475490196078434E-2</v>
      </c>
      <c r="T170">
        <f t="shared" si="29"/>
        <v>3.6764705882352942E-2</v>
      </c>
      <c r="U170">
        <f t="shared" si="30"/>
        <v>1.4093137254901961E-2</v>
      </c>
      <c r="V170">
        <f t="shared" si="31"/>
        <v>0.14767156862745098</v>
      </c>
      <c r="W170">
        <f t="shared" si="32"/>
        <v>6.1274509803921566E-2</v>
      </c>
      <c r="X170">
        <f t="shared" si="33"/>
        <v>2.1446078431372549E-2</v>
      </c>
      <c r="Y170">
        <f t="shared" si="34"/>
        <v>2.0220588235294119E-2</v>
      </c>
      <c r="Z170">
        <f t="shared" si="35"/>
        <v>2.6348039215686275E-2</v>
      </c>
      <c r="AA170">
        <f t="shared" si="36"/>
        <v>8.1495098039215688E-2</v>
      </c>
      <c r="AB170">
        <f t="shared" si="37"/>
        <v>0.37132352941176472</v>
      </c>
      <c r="AC170">
        <v>12.443947337523177</v>
      </c>
      <c r="AD170">
        <f>RANK(AC170,$AC$2:AC$305,0)</f>
        <v>193</v>
      </c>
      <c r="AE170">
        <f t="shared" si="38"/>
        <v>177</v>
      </c>
    </row>
    <row r="171" spans="1:31" x14ac:dyDescent="0.3">
      <c r="A171" s="9">
        <v>437</v>
      </c>
      <c r="B171" s="10" t="s">
        <v>451</v>
      </c>
      <c r="C171" s="11">
        <v>1627</v>
      </c>
      <c r="D171" s="11">
        <v>256</v>
      </c>
      <c r="E171" s="11">
        <v>564</v>
      </c>
      <c r="F171" s="11">
        <v>105</v>
      </c>
      <c r="G171" s="11">
        <v>120</v>
      </c>
      <c r="H171" s="11">
        <v>105</v>
      </c>
      <c r="I171" s="11">
        <v>266</v>
      </c>
      <c r="J171" s="11">
        <v>101</v>
      </c>
      <c r="K171" s="11">
        <v>41</v>
      </c>
      <c r="L171" s="11">
        <v>6</v>
      </c>
      <c r="M171" s="11">
        <v>72</v>
      </c>
      <c r="N171" s="11">
        <v>143</v>
      </c>
      <c r="O171" s="12">
        <v>714</v>
      </c>
      <c r="P171">
        <f>VLOOKUP(B171,Advanced_Table[],2,FALSE)</f>
        <v>13.1</v>
      </c>
      <c r="Q171">
        <f t="shared" si="26"/>
        <v>0.15734480639213275</v>
      </c>
      <c r="R171">
        <f t="shared" si="27"/>
        <v>0.3466502765826675</v>
      </c>
      <c r="S171">
        <f t="shared" si="28"/>
        <v>6.4535955746773205E-2</v>
      </c>
      <c r="T171">
        <f t="shared" si="29"/>
        <v>7.3755377996312238E-2</v>
      </c>
      <c r="U171">
        <f t="shared" si="30"/>
        <v>6.4535955746773205E-2</v>
      </c>
      <c r="V171">
        <f t="shared" si="31"/>
        <v>0.16349108789182545</v>
      </c>
      <c r="W171">
        <f t="shared" si="32"/>
        <v>6.207744314689613E-2</v>
      </c>
      <c r="X171">
        <f t="shared" si="33"/>
        <v>2.5199754148740011E-2</v>
      </c>
      <c r="Y171">
        <f t="shared" si="34"/>
        <v>3.6877688998156115E-3</v>
      </c>
      <c r="Z171">
        <f t="shared" si="35"/>
        <v>4.4253226797787336E-2</v>
      </c>
      <c r="AA171">
        <f t="shared" si="36"/>
        <v>8.7891825445605407E-2</v>
      </c>
      <c r="AB171">
        <f t="shared" si="37"/>
        <v>0.43884449907805778</v>
      </c>
      <c r="AC171">
        <v>14.465389186135505</v>
      </c>
      <c r="AD171">
        <f>RANK(AC171,$AC$2:AC$305,0)</f>
        <v>134</v>
      </c>
      <c r="AE171">
        <f t="shared" si="38"/>
        <v>170</v>
      </c>
    </row>
    <row r="172" spans="1:31" x14ac:dyDescent="0.3">
      <c r="A172" s="5">
        <v>256</v>
      </c>
      <c r="B172" s="6" t="s">
        <v>270</v>
      </c>
      <c r="C172" s="7">
        <v>1614</v>
      </c>
      <c r="D172" s="7">
        <v>217</v>
      </c>
      <c r="E172" s="7">
        <v>485</v>
      </c>
      <c r="F172" s="7">
        <v>62</v>
      </c>
      <c r="G172" s="7">
        <v>79</v>
      </c>
      <c r="H172" s="7">
        <v>44</v>
      </c>
      <c r="I172" s="7">
        <v>168</v>
      </c>
      <c r="J172" s="7">
        <v>96</v>
      </c>
      <c r="K172" s="7">
        <v>32</v>
      </c>
      <c r="L172" s="7">
        <v>14</v>
      </c>
      <c r="M172" s="7">
        <v>29</v>
      </c>
      <c r="N172" s="7">
        <v>99</v>
      </c>
      <c r="O172" s="8">
        <v>583</v>
      </c>
      <c r="P172">
        <f>VLOOKUP(B172,Advanced_Table[],2,FALSE)</f>
        <v>11.3</v>
      </c>
      <c r="Q172">
        <f t="shared" si="26"/>
        <v>0.13444857496902107</v>
      </c>
      <c r="R172">
        <f t="shared" si="27"/>
        <v>0.30049566294919455</v>
      </c>
      <c r="S172">
        <f t="shared" si="28"/>
        <v>3.8413878562577448E-2</v>
      </c>
      <c r="T172">
        <f t="shared" si="29"/>
        <v>4.8946716232961589E-2</v>
      </c>
      <c r="U172">
        <f t="shared" si="30"/>
        <v>2.7261462205700124E-2</v>
      </c>
      <c r="V172">
        <f t="shared" si="31"/>
        <v>0.10408921933085502</v>
      </c>
      <c r="W172">
        <f t="shared" si="32"/>
        <v>5.9479553903345722E-2</v>
      </c>
      <c r="X172">
        <f t="shared" si="33"/>
        <v>1.9826517967781909E-2</v>
      </c>
      <c r="Y172">
        <f t="shared" si="34"/>
        <v>8.6741016109045856E-3</v>
      </c>
      <c r="Z172">
        <f t="shared" si="35"/>
        <v>1.7967781908302356E-2</v>
      </c>
      <c r="AA172">
        <f t="shared" si="36"/>
        <v>6.1338289962825282E-2</v>
      </c>
      <c r="AB172">
        <f t="shared" si="37"/>
        <v>0.36121437422552666</v>
      </c>
      <c r="AC172">
        <v>11.586107986917717</v>
      </c>
      <c r="AD172">
        <f>RANK(AC172,$AC$2:AC$305,0)</f>
        <v>227</v>
      </c>
      <c r="AE172">
        <f t="shared" si="38"/>
        <v>239</v>
      </c>
    </row>
    <row r="173" spans="1:31" x14ac:dyDescent="0.3">
      <c r="A173" s="9">
        <v>130</v>
      </c>
      <c r="B173" s="10" t="s">
        <v>144</v>
      </c>
      <c r="C173" s="11">
        <v>1609</v>
      </c>
      <c r="D173" s="11">
        <v>259</v>
      </c>
      <c r="E173" s="11">
        <v>526</v>
      </c>
      <c r="F173" s="11">
        <v>92</v>
      </c>
      <c r="G173" s="11">
        <v>113</v>
      </c>
      <c r="H173" s="11">
        <v>105</v>
      </c>
      <c r="I173" s="11">
        <v>375</v>
      </c>
      <c r="J173" s="11">
        <v>90</v>
      </c>
      <c r="K173" s="11">
        <v>69</v>
      </c>
      <c r="L173" s="11">
        <v>71</v>
      </c>
      <c r="M173" s="11">
        <v>84</v>
      </c>
      <c r="N173" s="11">
        <v>214</v>
      </c>
      <c r="O173" s="12">
        <v>693</v>
      </c>
      <c r="P173">
        <f>VLOOKUP(B173,Advanced_Table[],2,FALSE)</f>
        <v>16</v>
      </c>
      <c r="Q173">
        <f t="shared" si="26"/>
        <v>0.16096954630205096</v>
      </c>
      <c r="R173">
        <f t="shared" si="27"/>
        <v>0.326911124922312</v>
      </c>
      <c r="S173">
        <f t="shared" si="28"/>
        <v>5.7178371659415785E-2</v>
      </c>
      <c r="T173">
        <f t="shared" si="29"/>
        <v>7.0229956494717222E-2</v>
      </c>
      <c r="U173">
        <f t="shared" si="30"/>
        <v>6.5257924176507151E-2</v>
      </c>
      <c r="V173">
        <f t="shared" si="31"/>
        <v>0.23306401491609696</v>
      </c>
      <c r="W173">
        <f t="shared" si="32"/>
        <v>5.593536357986327E-2</v>
      </c>
      <c r="X173">
        <f t="shared" si="33"/>
        <v>4.288377874456184E-2</v>
      </c>
      <c r="Y173">
        <f t="shared" si="34"/>
        <v>4.4126786824114354E-2</v>
      </c>
      <c r="Z173">
        <f t="shared" si="35"/>
        <v>5.2206339341205721E-2</v>
      </c>
      <c r="AA173">
        <f t="shared" si="36"/>
        <v>0.13300186451211932</v>
      </c>
      <c r="AB173">
        <f t="shared" si="37"/>
        <v>0.43070229956494716</v>
      </c>
      <c r="AC173">
        <v>16.615483563606357</v>
      </c>
      <c r="AD173">
        <f>RANK(AC173,$AC$2:AC$305,0)</f>
        <v>93</v>
      </c>
      <c r="AE173">
        <f t="shared" si="38"/>
        <v>108</v>
      </c>
    </row>
    <row r="174" spans="1:31" x14ac:dyDescent="0.3">
      <c r="A174" s="5">
        <v>366</v>
      </c>
      <c r="B174" s="6" t="s">
        <v>380</v>
      </c>
      <c r="C174" s="7">
        <v>1607</v>
      </c>
      <c r="D174" s="7">
        <v>330</v>
      </c>
      <c r="E174" s="7">
        <v>740</v>
      </c>
      <c r="F174" s="7">
        <v>144</v>
      </c>
      <c r="G174" s="7">
        <v>186</v>
      </c>
      <c r="H174" s="7">
        <v>33</v>
      </c>
      <c r="I174" s="7">
        <v>163</v>
      </c>
      <c r="J174" s="7">
        <v>228</v>
      </c>
      <c r="K174" s="7">
        <v>43</v>
      </c>
      <c r="L174" s="7">
        <v>19</v>
      </c>
      <c r="M174" s="7">
        <v>140</v>
      </c>
      <c r="N174" s="7">
        <v>103</v>
      </c>
      <c r="O174" s="8">
        <v>873</v>
      </c>
      <c r="P174">
        <f>VLOOKUP(B174,Advanced_Table[],2,FALSE)</f>
        <v>14.6</v>
      </c>
      <c r="Q174">
        <f t="shared" si="26"/>
        <v>0.20535158680771623</v>
      </c>
      <c r="R174">
        <f t="shared" si="27"/>
        <v>0.46048537647790916</v>
      </c>
      <c r="S174">
        <f t="shared" si="28"/>
        <v>8.9607965152458002E-2</v>
      </c>
      <c r="T174">
        <f t="shared" si="29"/>
        <v>0.11574362165525824</v>
      </c>
      <c r="U174">
        <f t="shared" si="30"/>
        <v>2.0535158680771624E-2</v>
      </c>
      <c r="V174">
        <f t="shared" si="31"/>
        <v>0.1014312383322962</v>
      </c>
      <c r="W174">
        <f t="shared" si="32"/>
        <v>0.14187927815805848</v>
      </c>
      <c r="X174">
        <f t="shared" si="33"/>
        <v>2.6757934038581208E-2</v>
      </c>
      <c r="Y174">
        <f t="shared" si="34"/>
        <v>1.1823273179838207E-2</v>
      </c>
      <c r="Z174">
        <f t="shared" si="35"/>
        <v>8.7118855009334167E-2</v>
      </c>
      <c r="AA174">
        <f t="shared" si="36"/>
        <v>6.4094586185438701E-2</v>
      </c>
      <c r="AB174">
        <f t="shared" si="37"/>
        <v>0.54324828873677655</v>
      </c>
      <c r="AC174">
        <v>14.140689186392112</v>
      </c>
      <c r="AD174">
        <f>RANK(AC174,$AC$2:AC$305,0)</f>
        <v>142</v>
      </c>
      <c r="AE174">
        <f t="shared" si="38"/>
        <v>133</v>
      </c>
    </row>
    <row r="175" spans="1:31" x14ac:dyDescent="0.3">
      <c r="A175" s="9">
        <v>311</v>
      </c>
      <c r="B175" s="10" t="s">
        <v>325</v>
      </c>
      <c r="C175" s="11">
        <v>1606</v>
      </c>
      <c r="D175" s="11">
        <v>304</v>
      </c>
      <c r="E175" s="11">
        <v>535</v>
      </c>
      <c r="F175" s="11">
        <v>89</v>
      </c>
      <c r="G175" s="11">
        <v>123</v>
      </c>
      <c r="H175" s="11">
        <v>140</v>
      </c>
      <c r="I175" s="11">
        <v>146</v>
      </c>
      <c r="J175" s="11">
        <v>89</v>
      </c>
      <c r="K175" s="11">
        <v>11</v>
      </c>
      <c r="L175" s="11">
        <v>78</v>
      </c>
      <c r="M175" s="11">
        <v>96</v>
      </c>
      <c r="N175" s="11">
        <v>124</v>
      </c>
      <c r="O175" s="12">
        <v>704</v>
      </c>
      <c r="P175">
        <f>VLOOKUP(B175,Advanced_Table[],2,FALSE)</f>
        <v>15.9</v>
      </c>
      <c r="Q175">
        <f t="shared" si="26"/>
        <v>0.18929016189290163</v>
      </c>
      <c r="R175">
        <f t="shared" si="27"/>
        <v>0.33312577833125778</v>
      </c>
      <c r="S175">
        <f t="shared" si="28"/>
        <v>5.5417185554171855E-2</v>
      </c>
      <c r="T175">
        <f t="shared" si="29"/>
        <v>7.6587795765877958E-2</v>
      </c>
      <c r="U175">
        <f t="shared" si="30"/>
        <v>8.717310087173101E-2</v>
      </c>
      <c r="V175">
        <f t="shared" si="31"/>
        <v>9.0909090909090912E-2</v>
      </c>
      <c r="W175">
        <f t="shared" si="32"/>
        <v>5.5417185554171855E-2</v>
      </c>
      <c r="X175">
        <f t="shared" si="33"/>
        <v>6.8493150684931503E-3</v>
      </c>
      <c r="Y175">
        <f t="shared" si="34"/>
        <v>4.8567870485678705E-2</v>
      </c>
      <c r="Z175">
        <f t="shared" si="35"/>
        <v>5.9775840597758409E-2</v>
      </c>
      <c r="AA175">
        <f t="shared" si="36"/>
        <v>7.7210460772104611E-2</v>
      </c>
      <c r="AB175">
        <f t="shared" si="37"/>
        <v>0.43835616438356162</v>
      </c>
      <c r="AC175">
        <v>15.702506658011833</v>
      </c>
      <c r="AD175">
        <f>RANK(AC175,$AC$2:AC$305,0)</f>
        <v>114</v>
      </c>
      <c r="AE175">
        <f t="shared" si="38"/>
        <v>110</v>
      </c>
    </row>
    <row r="176" spans="1:31" x14ac:dyDescent="0.3">
      <c r="A176" s="9">
        <v>484</v>
      </c>
      <c r="B176" s="10" t="s">
        <v>498</v>
      </c>
      <c r="C176" s="11">
        <v>1605</v>
      </c>
      <c r="D176" s="11">
        <v>204</v>
      </c>
      <c r="E176" s="11">
        <v>443</v>
      </c>
      <c r="F176" s="11">
        <v>75</v>
      </c>
      <c r="G176" s="11">
        <v>106</v>
      </c>
      <c r="H176" s="11">
        <v>37</v>
      </c>
      <c r="I176" s="11">
        <v>291</v>
      </c>
      <c r="J176" s="11">
        <v>283</v>
      </c>
      <c r="K176" s="11">
        <v>33</v>
      </c>
      <c r="L176" s="11">
        <v>18</v>
      </c>
      <c r="M176" s="11">
        <v>114</v>
      </c>
      <c r="N176" s="11">
        <v>110</v>
      </c>
      <c r="O176" s="12">
        <v>494</v>
      </c>
      <c r="P176">
        <f>VLOOKUP(B176,Advanced_Table[],2,FALSE)</f>
        <v>11.6</v>
      </c>
      <c r="Q176">
        <f t="shared" si="26"/>
        <v>0.12710280373831775</v>
      </c>
      <c r="R176">
        <f t="shared" si="27"/>
        <v>0.27601246105919003</v>
      </c>
      <c r="S176">
        <f t="shared" si="28"/>
        <v>4.6728971962616821E-2</v>
      </c>
      <c r="T176">
        <f t="shared" si="29"/>
        <v>6.6043613707165105E-2</v>
      </c>
      <c r="U176">
        <f t="shared" si="30"/>
        <v>2.3052959501557634E-2</v>
      </c>
      <c r="V176">
        <f t="shared" si="31"/>
        <v>0.18130841121495328</v>
      </c>
      <c r="W176">
        <f t="shared" si="32"/>
        <v>0.1763239875389408</v>
      </c>
      <c r="X176">
        <f t="shared" si="33"/>
        <v>2.0560747663551402E-2</v>
      </c>
      <c r="Y176">
        <f t="shared" si="34"/>
        <v>1.1214953271028037E-2</v>
      </c>
      <c r="Z176">
        <f t="shared" si="35"/>
        <v>7.1028037383177575E-2</v>
      </c>
      <c r="AA176">
        <f t="shared" si="36"/>
        <v>6.8535825545171333E-2</v>
      </c>
      <c r="AB176">
        <f t="shared" si="37"/>
        <v>0.30778816199376946</v>
      </c>
      <c r="AC176">
        <v>11.474981968228548</v>
      </c>
      <c r="AD176">
        <f>RANK(AC176,$AC$2:AC$305,0)</f>
        <v>233</v>
      </c>
      <c r="AE176">
        <f t="shared" si="38"/>
        <v>229</v>
      </c>
    </row>
    <row r="177" spans="1:31" x14ac:dyDescent="0.3">
      <c r="A177" s="9">
        <v>78</v>
      </c>
      <c r="B177" s="10" t="s">
        <v>92</v>
      </c>
      <c r="C177" s="11">
        <v>1591</v>
      </c>
      <c r="D177" s="11">
        <v>264</v>
      </c>
      <c r="E177" s="11">
        <v>565</v>
      </c>
      <c r="F177" s="11">
        <v>87</v>
      </c>
      <c r="G177" s="11">
        <v>120</v>
      </c>
      <c r="H177" s="11">
        <v>25</v>
      </c>
      <c r="I177" s="11">
        <v>144</v>
      </c>
      <c r="J177" s="11">
        <v>230</v>
      </c>
      <c r="K177" s="11">
        <v>37</v>
      </c>
      <c r="L177" s="11">
        <v>4</v>
      </c>
      <c r="M177" s="11">
        <v>88</v>
      </c>
      <c r="N177" s="11">
        <v>127</v>
      </c>
      <c r="O177" s="12">
        <v>678</v>
      </c>
      <c r="P177">
        <f>VLOOKUP(B177,Advanced_Table[],2,FALSE)</f>
        <v>12.8</v>
      </c>
      <c r="Q177">
        <f t="shared" si="26"/>
        <v>0.16593337523570081</v>
      </c>
      <c r="R177">
        <f t="shared" si="27"/>
        <v>0.35512256442488999</v>
      </c>
      <c r="S177">
        <f t="shared" si="28"/>
        <v>5.4682589566310495E-2</v>
      </c>
      <c r="T177">
        <f t="shared" si="29"/>
        <v>7.5424261470773094E-2</v>
      </c>
      <c r="U177">
        <f t="shared" si="30"/>
        <v>1.5713387806411062E-2</v>
      </c>
      <c r="V177">
        <f t="shared" si="31"/>
        <v>9.0509113764927721E-2</v>
      </c>
      <c r="W177">
        <f t="shared" si="32"/>
        <v>0.14456316781898176</v>
      </c>
      <c r="X177">
        <f t="shared" si="33"/>
        <v>2.3255813953488372E-2</v>
      </c>
      <c r="Y177">
        <f t="shared" si="34"/>
        <v>2.51414204902577E-3</v>
      </c>
      <c r="Z177">
        <f t="shared" si="35"/>
        <v>5.531112507856694E-2</v>
      </c>
      <c r="AA177">
        <f t="shared" si="36"/>
        <v>7.9824010056568195E-2</v>
      </c>
      <c r="AB177">
        <f t="shared" si="37"/>
        <v>0.42614707730986801</v>
      </c>
      <c r="AC177">
        <v>12.580979697024997</v>
      </c>
      <c r="AD177">
        <f>RANK(AC177,$AC$2:AC$305,0)</f>
        <v>191</v>
      </c>
      <c r="AE177">
        <f t="shared" si="38"/>
        <v>183</v>
      </c>
    </row>
    <row r="178" spans="1:31" x14ac:dyDescent="0.3">
      <c r="A178" s="9">
        <v>33</v>
      </c>
      <c r="B178" s="10" t="s">
        <v>47</v>
      </c>
      <c r="C178" s="11">
        <v>1584</v>
      </c>
      <c r="D178" s="11">
        <v>290</v>
      </c>
      <c r="E178" s="11">
        <v>717</v>
      </c>
      <c r="F178" s="11">
        <v>165</v>
      </c>
      <c r="G178" s="11">
        <v>198</v>
      </c>
      <c r="H178" s="11">
        <v>36</v>
      </c>
      <c r="I178" s="11">
        <v>171</v>
      </c>
      <c r="J178" s="11">
        <v>62</v>
      </c>
      <c r="K178" s="11">
        <v>33</v>
      </c>
      <c r="L178" s="11">
        <v>11</v>
      </c>
      <c r="M178" s="11">
        <v>68</v>
      </c>
      <c r="N178" s="11">
        <v>79</v>
      </c>
      <c r="O178" s="12">
        <v>866</v>
      </c>
      <c r="P178">
        <f>VLOOKUP(B178,Advanced_Table[],2,FALSE)</f>
        <v>12.8</v>
      </c>
      <c r="Q178">
        <f t="shared" si="26"/>
        <v>0.18308080808080809</v>
      </c>
      <c r="R178">
        <f t="shared" si="27"/>
        <v>0.45265151515151514</v>
      </c>
      <c r="S178">
        <f t="shared" si="28"/>
        <v>0.10416666666666667</v>
      </c>
      <c r="T178">
        <f t="shared" si="29"/>
        <v>0.125</v>
      </c>
      <c r="U178">
        <f t="shared" si="30"/>
        <v>2.2727272727272728E-2</v>
      </c>
      <c r="V178">
        <f t="shared" si="31"/>
        <v>0.10795454545454546</v>
      </c>
      <c r="W178">
        <f t="shared" si="32"/>
        <v>3.9141414141414144E-2</v>
      </c>
      <c r="X178">
        <f t="shared" si="33"/>
        <v>2.0833333333333332E-2</v>
      </c>
      <c r="Y178">
        <f t="shared" si="34"/>
        <v>6.9444444444444441E-3</v>
      </c>
      <c r="Z178">
        <f t="shared" si="35"/>
        <v>4.2929292929292928E-2</v>
      </c>
      <c r="AA178">
        <f t="shared" si="36"/>
        <v>4.9873737373737376E-2</v>
      </c>
      <c r="AB178">
        <f t="shared" si="37"/>
        <v>0.54671717171717171</v>
      </c>
      <c r="AC178">
        <v>13.14880370368965</v>
      </c>
      <c r="AD178">
        <f>RANK(AC178,$AC$2:AC$305,0)</f>
        <v>172</v>
      </c>
      <c r="AE178">
        <f t="shared" si="38"/>
        <v>183</v>
      </c>
    </row>
    <row r="179" spans="1:31" x14ac:dyDescent="0.3">
      <c r="A179" s="5">
        <v>244</v>
      </c>
      <c r="B179" s="6" t="s">
        <v>258</v>
      </c>
      <c r="C179" s="7">
        <v>1578</v>
      </c>
      <c r="D179" s="7">
        <v>151</v>
      </c>
      <c r="E179" s="7">
        <v>302</v>
      </c>
      <c r="F179" s="7">
        <v>39</v>
      </c>
      <c r="G179" s="7">
        <v>67</v>
      </c>
      <c r="H179" s="7">
        <v>48</v>
      </c>
      <c r="I179" s="7">
        <v>204</v>
      </c>
      <c r="J179" s="7">
        <v>216</v>
      </c>
      <c r="K179" s="7">
        <v>61</v>
      </c>
      <c r="L179" s="7">
        <v>51</v>
      </c>
      <c r="M179" s="7">
        <v>52</v>
      </c>
      <c r="N179" s="7">
        <v>95</v>
      </c>
      <c r="O179" s="8">
        <v>389</v>
      </c>
      <c r="P179">
        <f>VLOOKUP(B179,Advanced_Table[],2,FALSE)</f>
        <v>13.1</v>
      </c>
      <c r="Q179">
        <f t="shared" si="26"/>
        <v>9.5690747782002539E-2</v>
      </c>
      <c r="R179">
        <f t="shared" si="27"/>
        <v>0.19138149556400508</v>
      </c>
      <c r="S179">
        <f t="shared" si="28"/>
        <v>2.4714828897338403E-2</v>
      </c>
      <c r="T179">
        <f t="shared" si="29"/>
        <v>4.2458808618504436E-2</v>
      </c>
      <c r="U179">
        <f t="shared" si="30"/>
        <v>3.0418250950570342E-2</v>
      </c>
      <c r="V179">
        <f t="shared" si="31"/>
        <v>0.12927756653992395</v>
      </c>
      <c r="W179">
        <f t="shared" si="32"/>
        <v>0.13688212927756654</v>
      </c>
      <c r="X179">
        <f t="shared" si="33"/>
        <v>3.8656527249683145E-2</v>
      </c>
      <c r="Y179">
        <f t="shared" si="34"/>
        <v>3.2319391634980987E-2</v>
      </c>
      <c r="Z179">
        <f t="shared" si="35"/>
        <v>3.2953105196451206E-2</v>
      </c>
      <c r="AA179">
        <f t="shared" si="36"/>
        <v>6.0202788339670466E-2</v>
      </c>
      <c r="AB179">
        <f t="shared" si="37"/>
        <v>0.24651457541191382</v>
      </c>
      <c r="AC179">
        <v>13.328961435827658</v>
      </c>
      <c r="AD179">
        <f>RANK(AC179,$AC$2:AC$305,0)</f>
        <v>164</v>
      </c>
      <c r="AE179">
        <f t="shared" si="38"/>
        <v>170</v>
      </c>
    </row>
    <row r="180" spans="1:31" x14ac:dyDescent="0.3">
      <c r="A180" s="5">
        <v>27</v>
      </c>
      <c r="B180" s="6" t="s">
        <v>41</v>
      </c>
      <c r="C180" s="7">
        <v>1567</v>
      </c>
      <c r="D180" s="7">
        <v>356</v>
      </c>
      <c r="E180" s="7">
        <v>706</v>
      </c>
      <c r="F180" s="7">
        <v>181</v>
      </c>
      <c r="G180" s="7">
        <v>262</v>
      </c>
      <c r="H180" s="7">
        <v>162</v>
      </c>
      <c r="I180" s="7">
        <v>309</v>
      </c>
      <c r="J180" s="7">
        <v>62</v>
      </c>
      <c r="K180" s="7">
        <v>33</v>
      </c>
      <c r="L180" s="7">
        <v>59</v>
      </c>
      <c r="M180" s="7">
        <v>98</v>
      </c>
      <c r="N180" s="7">
        <v>120</v>
      </c>
      <c r="O180" s="8">
        <v>923</v>
      </c>
      <c r="P180">
        <f>VLOOKUP(B180,Advanced_Table[],2,FALSE)</f>
        <v>18.899999999999999</v>
      </c>
      <c r="Q180">
        <f t="shared" si="26"/>
        <v>0.22718570516911296</v>
      </c>
      <c r="R180">
        <f t="shared" si="27"/>
        <v>0.45054243777919589</v>
      </c>
      <c r="S180">
        <f t="shared" si="28"/>
        <v>0.11550733886407147</v>
      </c>
      <c r="T180">
        <f t="shared" si="29"/>
        <v>0.16719846841097638</v>
      </c>
      <c r="U180">
        <f t="shared" si="30"/>
        <v>0.10338225909380983</v>
      </c>
      <c r="V180">
        <f t="shared" si="31"/>
        <v>0.19719208679004468</v>
      </c>
      <c r="W180">
        <f t="shared" si="32"/>
        <v>3.9566049776643269E-2</v>
      </c>
      <c r="X180">
        <f t="shared" si="33"/>
        <v>2.1059349074664963E-2</v>
      </c>
      <c r="Y180">
        <f t="shared" si="34"/>
        <v>3.7651563497128268E-2</v>
      </c>
      <c r="Z180">
        <f t="shared" si="35"/>
        <v>6.2539885130823231E-2</v>
      </c>
      <c r="AA180">
        <f t="shared" si="36"/>
        <v>7.6579451180599875E-2</v>
      </c>
      <c r="AB180">
        <f t="shared" si="37"/>
        <v>0.58902361199744735</v>
      </c>
      <c r="AC180">
        <v>19.587591195857126</v>
      </c>
      <c r="AD180">
        <f>RANK(AC180,$AC$2:AC$305,0)</f>
        <v>49</v>
      </c>
      <c r="AE180">
        <f t="shared" si="38"/>
        <v>58</v>
      </c>
    </row>
    <row r="181" spans="1:31" x14ac:dyDescent="0.3">
      <c r="A181" s="9">
        <v>275</v>
      </c>
      <c r="B181" s="10" t="s">
        <v>289</v>
      </c>
      <c r="C181" s="11">
        <v>1560</v>
      </c>
      <c r="D181" s="11">
        <v>185</v>
      </c>
      <c r="E181" s="11">
        <v>446</v>
      </c>
      <c r="F181" s="11">
        <v>58</v>
      </c>
      <c r="G181" s="11">
        <v>69</v>
      </c>
      <c r="H181" s="11">
        <v>23</v>
      </c>
      <c r="I181" s="11">
        <v>111</v>
      </c>
      <c r="J181" s="11">
        <v>327</v>
      </c>
      <c r="K181" s="11">
        <v>81</v>
      </c>
      <c r="L181" s="11">
        <v>5</v>
      </c>
      <c r="M181" s="11">
        <v>47</v>
      </c>
      <c r="N181" s="11">
        <v>78</v>
      </c>
      <c r="O181" s="12">
        <v>468</v>
      </c>
      <c r="P181">
        <f>VLOOKUP(B181,Advanced_Table[],2,FALSE)</f>
        <v>13.7</v>
      </c>
      <c r="Q181">
        <f t="shared" si="26"/>
        <v>0.11858974358974358</v>
      </c>
      <c r="R181">
        <f t="shared" si="27"/>
        <v>0.28589743589743588</v>
      </c>
      <c r="S181">
        <f t="shared" si="28"/>
        <v>3.7179487179487179E-2</v>
      </c>
      <c r="T181">
        <f t="shared" si="29"/>
        <v>4.4230769230769233E-2</v>
      </c>
      <c r="U181">
        <f t="shared" si="30"/>
        <v>1.4743589743589743E-2</v>
      </c>
      <c r="V181">
        <f t="shared" si="31"/>
        <v>7.1153846153846151E-2</v>
      </c>
      <c r="W181">
        <f t="shared" si="32"/>
        <v>0.20961538461538462</v>
      </c>
      <c r="X181">
        <f t="shared" si="33"/>
        <v>5.1923076923076926E-2</v>
      </c>
      <c r="Y181">
        <f t="shared" si="34"/>
        <v>3.205128205128205E-3</v>
      </c>
      <c r="Z181">
        <f t="shared" si="35"/>
        <v>3.0128205128205129E-2</v>
      </c>
      <c r="AA181">
        <f t="shared" si="36"/>
        <v>0.05</v>
      </c>
      <c r="AB181">
        <f t="shared" si="37"/>
        <v>0.3</v>
      </c>
      <c r="AC181">
        <v>13.733807609558406</v>
      </c>
      <c r="AD181">
        <f>RANK(AC181,$AC$2:AC$305,0)</f>
        <v>155</v>
      </c>
      <c r="AE181">
        <f t="shared" si="38"/>
        <v>147</v>
      </c>
    </row>
    <row r="182" spans="1:31" x14ac:dyDescent="0.3">
      <c r="A182" s="9">
        <v>276</v>
      </c>
      <c r="B182" s="10" t="s">
        <v>290</v>
      </c>
      <c r="C182" s="11">
        <v>1554</v>
      </c>
      <c r="D182" s="11">
        <v>208</v>
      </c>
      <c r="E182" s="11">
        <v>323</v>
      </c>
      <c r="F182" s="11">
        <v>135</v>
      </c>
      <c r="G182" s="11">
        <v>198</v>
      </c>
      <c r="H182" s="11">
        <v>161</v>
      </c>
      <c r="I182" s="11">
        <v>525</v>
      </c>
      <c r="J182" s="11">
        <v>99</v>
      </c>
      <c r="K182" s="11">
        <v>33</v>
      </c>
      <c r="L182" s="11">
        <v>53</v>
      </c>
      <c r="M182" s="11">
        <v>111</v>
      </c>
      <c r="N182" s="11">
        <v>125</v>
      </c>
      <c r="O182" s="12">
        <v>551</v>
      </c>
      <c r="P182">
        <f>VLOOKUP(B182,Advanced_Table[],2,FALSE)</f>
        <v>19</v>
      </c>
      <c r="Q182">
        <f t="shared" si="26"/>
        <v>0.13384813384813385</v>
      </c>
      <c r="R182">
        <f t="shared" si="27"/>
        <v>0.20785070785070786</v>
      </c>
      <c r="S182">
        <f t="shared" si="28"/>
        <v>8.6872586872586879E-2</v>
      </c>
      <c r="T182">
        <f t="shared" si="29"/>
        <v>0.12741312741312741</v>
      </c>
      <c r="U182">
        <f t="shared" si="30"/>
        <v>0.1036036036036036</v>
      </c>
      <c r="V182">
        <f t="shared" si="31"/>
        <v>0.33783783783783783</v>
      </c>
      <c r="W182">
        <f t="shared" si="32"/>
        <v>6.3706563706563704E-2</v>
      </c>
      <c r="X182">
        <f t="shared" si="33"/>
        <v>2.1235521235521235E-2</v>
      </c>
      <c r="Y182">
        <f t="shared" si="34"/>
        <v>3.4105534105534102E-2</v>
      </c>
      <c r="Z182">
        <f t="shared" si="35"/>
        <v>7.1428571428571425E-2</v>
      </c>
      <c r="AA182">
        <f t="shared" si="36"/>
        <v>8.0437580437580439E-2</v>
      </c>
      <c r="AB182">
        <f t="shared" si="37"/>
        <v>0.35456885456885456</v>
      </c>
      <c r="AC182">
        <v>18.050169694105559</v>
      </c>
      <c r="AD182">
        <f>RANK(AC182,$AC$2:AC$305,0)</f>
        <v>70</v>
      </c>
      <c r="AE182">
        <f t="shared" si="38"/>
        <v>56</v>
      </c>
    </row>
    <row r="183" spans="1:31" x14ac:dyDescent="0.3">
      <c r="A183" s="9">
        <v>500</v>
      </c>
      <c r="B183" s="10" t="s">
        <v>514</v>
      </c>
      <c r="C183" s="11">
        <v>1552</v>
      </c>
      <c r="D183" s="11">
        <v>262</v>
      </c>
      <c r="E183" s="11">
        <v>594</v>
      </c>
      <c r="F183" s="11">
        <v>95</v>
      </c>
      <c r="G183" s="11">
        <v>116</v>
      </c>
      <c r="H183" s="11">
        <v>22</v>
      </c>
      <c r="I183" s="11">
        <v>177</v>
      </c>
      <c r="J183" s="11">
        <v>118</v>
      </c>
      <c r="K183" s="11">
        <v>53</v>
      </c>
      <c r="L183" s="11">
        <v>19</v>
      </c>
      <c r="M183" s="11">
        <v>100</v>
      </c>
      <c r="N183" s="11">
        <v>141</v>
      </c>
      <c r="O183" s="12">
        <v>742</v>
      </c>
      <c r="P183">
        <f>VLOOKUP(B183,Advanced_Table[],2,FALSE)</f>
        <v>11.9</v>
      </c>
      <c r="Q183">
        <f t="shared" si="26"/>
        <v>0.16881443298969073</v>
      </c>
      <c r="R183">
        <f t="shared" si="27"/>
        <v>0.38273195876288657</v>
      </c>
      <c r="S183">
        <f t="shared" si="28"/>
        <v>6.1211340206185565E-2</v>
      </c>
      <c r="T183">
        <f t="shared" si="29"/>
        <v>7.4742268041237112E-2</v>
      </c>
      <c r="U183">
        <f t="shared" si="30"/>
        <v>1.4175257731958763E-2</v>
      </c>
      <c r="V183">
        <f t="shared" si="31"/>
        <v>0.11404639175257732</v>
      </c>
      <c r="W183">
        <f t="shared" si="32"/>
        <v>7.603092783505154E-2</v>
      </c>
      <c r="X183">
        <f t="shared" si="33"/>
        <v>3.4149484536082471E-2</v>
      </c>
      <c r="Y183">
        <f t="shared" si="34"/>
        <v>1.2242268041237113E-2</v>
      </c>
      <c r="Z183">
        <f t="shared" si="35"/>
        <v>6.4432989690721643E-2</v>
      </c>
      <c r="AA183">
        <f t="shared" si="36"/>
        <v>9.0850515463917522E-2</v>
      </c>
      <c r="AB183">
        <f t="shared" si="37"/>
        <v>0.47809278350515466</v>
      </c>
      <c r="AC183">
        <v>12.412733566824752</v>
      </c>
      <c r="AD183">
        <f>RANK(AC183,$AC$2:AC$305,0)</f>
        <v>195</v>
      </c>
      <c r="AE183">
        <f t="shared" si="38"/>
        <v>214</v>
      </c>
    </row>
    <row r="184" spans="1:31" x14ac:dyDescent="0.3">
      <c r="A184" s="9">
        <v>338</v>
      </c>
      <c r="B184" s="10" t="s">
        <v>352</v>
      </c>
      <c r="C184" s="11">
        <v>1550</v>
      </c>
      <c r="D184" s="11">
        <v>186</v>
      </c>
      <c r="E184" s="11">
        <v>461</v>
      </c>
      <c r="F184" s="11">
        <v>52</v>
      </c>
      <c r="G184" s="11">
        <v>72</v>
      </c>
      <c r="H184" s="11">
        <v>60</v>
      </c>
      <c r="I184" s="11">
        <v>178</v>
      </c>
      <c r="J184" s="11">
        <v>112</v>
      </c>
      <c r="K184" s="11">
        <v>36</v>
      </c>
      <c r="L184" s="11">
        <v>12</v>
      </c>
      <c r="M184" s="11">
        <v>64</v>
      </c>
      <c r="N184" s="11">
        <v>115</v>
      </c>
      <c r="O184" s="12">
        <v>503</v>
      </c>
      <c r="P184">
        <f>VLOOKUP(B184,Advanced_Table[],2,FALSE)</f>
        <v>9.4</v>
      </c>
      <c r="Q184">
        <f t="shared" si="26"/>
        <v>0.12</v>
      </c>
      <c r="R184">
        <f t="shared" si="27"/>
        <v>0.29741935483870968</v>
      </c>
      <c r="S184">
        <f t="shared" si="28"/>
        <v>3.3548387096774192E-2</v>
      </c>
      <c r="T184">
        <f t="shared" si="29"/>
        <v>4.645161290322581E-2</v>
      </c>
      <c r="U184">
        <f t="shared" si="30"/>
        <v>3.870967741935484E-2</v>
      </c>
      <c r="V184">
        <f t="shared" si="31"/>
        <v>0.11483870967741935</v>
      </c>
      <c r="W184">
        <f t="shared" si="32"/>
        <v>7.2258064516129039E-2</v>
      </c>
      <c r="X184">
        <f t="shared" si="33"/>
        <v>2.3225806451612905E-2</v>
      </c>
      <c r="Y184">
        <f t="shared" si="34"/>
        <v>7.7419354838709677E-3</v>
      </c>
      <c r="Z184">
        <f t="shared" si="35"/>
        <v>4.1290322580645161E-2</v>
      </c>
      <c r="AA184">
        <f t="shared" si="36"/>
        <v>7.4193548387096769E-2</v>
      </c>
      <c r="AB184">
        <f t="shared" si="37"/>
        <v>0.32451612903225807</v>
      </c>
      <c r="AC184">
        <v>9.494068871654008</v>
      </c>
      <c r="AD184">
        <f>RANK(AC184,$AC$2:AC$305,0)</f>
        <v>281</v>
      </c>
      <c r="AE184">
        <f t="shared" si="38"/>
        <v>279</v>
      </c>
    </row>
    <row r="185" spans="1:31" x14ac:dyDescent="0.3">
      <c r="A185" s="5">
        <v>300</v>
      </c>
      <c r="B185" s="6" t="s">
        <v>314</v>
      </c>
      <c r="C185" s="7">
        <v>1544</v>
      </c>
      <c r="D185" s="7">
        <v>320</v>
      </c>
      <c r="E185" s="7">
        <v>648</v>
      </c>
      <c r="F185" s="7">
        <v>140</v>
      </c>
      <c r="G185" s="7">
        <v>216</v>
      </c>
      <c r="H185" s="7">
        <v>158</v>
      </c>
      <c r="I185" s="7">
        <v>266</v>
      </c>
      <c r="J185" s="7">
        <v>86</v>
      </c>
      <c r="K185" s="7">
        <v>27</v>
      </c>
      <c r="L185" s="7">
        <v>69</v>
      </c>
      <c r="M185" s="7">
        <v>97</v>
      </c>
      <c r="N185" s="7">
        <v>200</v>
      </c>
      <c r="O185" s="8">
        <v>854</v>
      </c>
      <c r="P185">
        <f>VLOOKUP(B185,Advanced_Table[],2,FALSE)</f>
        <v>17.2</v>
      </c>
      <c r="Q185">
        <f t="shared" si="26"/>
        <v>0.20725388601036268</v>
      </c>
      <c r="R185">
        <f t="shared" si="27"/>
        <v>0.41968911917098445</v>
      </c>
      <c r="S185">
        <f t="shared" si="28"/>
        <v>9.0673575129533682E-2</v>
      </c>
      <c r="T185">
        <f t="shared" si="29"/>
        <v>0.13989637305699482</v>
      </c>
      <c r="U185">
        <f t="shared" si="30"/>
        <v>0.10233160621761658</v>
      </c>
      <c r="V185">
        <f t="shared" si="31"/>
        <v>0.17227979274611399</v>
      </c>
      <c r="W185">
        <f t="shared" si="32"/>
        <v>5.5699481865284971E-2</v>
      </c>
      <c r="X185">
        <f t="shared" si="33"/>
        <v>1.7487046632124352E-2</v>
      </c>
      <c r="Y185">
        <f t="shared" si="34"/>
        <v>4.4689119170984455E-2</v>
      </c>
      <c r="Z185">
        <f t="shared" si="35"/>
        <v>6.2823834196891193E-2</v>
      </c>
      <c r="AA185">
        <f t="shared" si="36"/>
        <v>0.12953367875647667</v>
      </c>
      <c r="AB185">
        <f t="shared" si="37"/>
        <v>0.55310880829015541</v>
      </c>
      <c r="AC185">
        <v>17.956079541602939</v>
      </c>
      <c r="AD185">
        <f>RANK(AC185,$AC$2:AC$305,0)</f>
        <v>73</v>
      </c>
      <c r="AE185">
        <f t="shared" si="38"/>
        <v>83</v>
      </c>
    </row>
    <row r="186" spans="1:31" x14ac:dyDescent="0.3">
      <c r="A186" s="5">
        <v>468</v>
      </c>
      <c r="B186" s="6" t="s">
        <v>482</v>
      </c>
      <c r="C186" s="7">
        <v>1530</v>
      </c>
      <c r="D186" s="7">
        <v>166</v>
      </c>
      <c r="E186" s="7">
        <v>387</v>
      </c>
      <c r="F186" s="7">
        <v>57</v>
      </c>
      <c r="G186" s="7">
        <v>76</v>
      </c>
      <c r="H186" s="7">
        <v>18</v>
      </c>
      <c r="I186" s="7">
        <v>134</v>
      </c>
      <c r="J186" s="7">
        <v>69</v>
      </c>
      <c r="K186" s="7">
        <v>50</v>
      </c>
      <c r="L186" s="7">
        <v>25</v>
      </c>
      <c r="M186" s="7">
        <v>54</v>
      </c>
      <c r="N186" s="7">
        <v>134</v>
      </c>
      <c r="O186" s="8">
        <v>463</v>
      </c>
      <c r="P186">
        <f>VLOOKUP(B186,Advanced_Table[],2,FALSE)</f>
        <v>8.5</v>
      </c>
      <c r="Q186">
        <f t="shared" si="26"/>
        <v>0.10849673202614379</v>
      </c>
      <c r="R186">
        <f t="shared" si="27"/>
        <v>0.25294117647058822</v>
      </c>
      <c r="S186">
        <f t="shared" si="28"/>
        <v>3.7254901960784313E-2</v>
      </c>
      <c r="T186">
        <f t="shared" si="29"/>
        <v>4.9673202614379082E-2</v>
      </c>
      <c r="U186">
        <f t="shared" si="30"/>
        <v>1.1764705882352941E-2</v>
      </c>
      <c r="V186">
        <f t="shared" si="31"/>
        <v>8.7581699346405223E-2</v>
      </c>
      <c r="W186">
        <f t="shared" si="32"/>
        <v>4.5098039215686274E-2</v>
      </c>
      <c r="X186">
        <f t="shared" si="33"/>
        <v>3.2679738562091505E-2</v>
      </c>
      <c r="Y186">
        <f t="shared" si="34"/>
        <v>1.6339869281045753E-2</v>
      </c>
      <c r="Z186">
        <f t="shared" si="35"/>
        <v>3.5294117647058823E-2</v>
      </c>
      <c r="AA186">
        <f t="shared" si="36"/>
        <v>8.7581699346405223E-2</v>
      </c>
      <c r="AB186">
        <f t="shared" si="37"/>
        <v>0.3026143790849673</v>
      </c>
      <c r="AC186">
        <v>8.4222212583657914</v>
      </c>
      <c r="AD186">
        <f>RANK(AC186,$AC$2:AC$305,0)</f>
        <v>294</v>
      </c>
      <c r="AE186">
        <f t="shared" si="38"/>
        <v>291</v>
      </c>
    </row>
    <row r="187" spans="1:31" x14ac:dyDescent="0.3">
      <c r="A187" s="9">
        <v>267</v>
      </c>
      <c r="B187" s="10" t="s">
        <v>281</v>
      </c>
      <c r="C187" s="11">
        <v>1529</v>
      </c>
      <c r="D187" s="11">
        <v>217</v>
      </c>
      <c r="E187" s="11">
        <v>526</v>
      </c>
      <c r="F187" s="11">
        <v>95</v>
      </c>
      <c r="G187" s="11">
        <v>127</v>
      </c>
      <c r="H187" s="11">
        <v>34</v>
      </c>
      <c r="I187" s="11">
        <v>139</v>
      </c>
      <c r="J187" s="11">
        <v>166</v>
      </c>
      <c r="K187" s="11">
        <v>54</v>
      </c>
      <c r="L187" s="11">
        <v>27</v>
      </c>
      <c r="M187" s="11">
        <v>77</v>
      </c>
      <c r="N187" s="11">
        <v>97</v>
      </c>
      <c r="O187" s="12">
        <v>619</v>
      </c>
      <c r="P187">
        <f>VLOOKUP(B187,Advanced_Table[],2,FALSE)</f>
        <v>12.4</v>
      </c>
      <c r="Q187">
        <f t="shared" si="26"/>
        <v>0.14192282537606279</v>
      </c>
      <c r="R187">
        <f t="shared" si="27"/>
        <v>0.34401569653368214</v>
      </c>
      <c r="S187">
        <f t="shared" si="28"/>
        <v>6.2132112491824723E-2</v>
      </c>
      <c r="T187">
        <f t="shared" si="29"/>
        <v>8.3060824068018319E-2</v>
      </c>
      <c r="U187">
        <f t="shared" si="30"/>
        <v>2.2236756049705691E-2</v>
      </c>
      <c r="V187">
        <f t="shared" si="31"/>
        <v>9.0909090909090912E-2</v>
      </c>
      <c r="W187">
        <f t="shared" si="32"/>
        <v>0.10856769130150425</v>
      </c>
      <c r="X187">
        <f t="shared" si="33"/>
        <v>3.5317200784826683E-2</v>
      </c>
      <c r="Y187">
        <f t="shared" si="34"/>
        <v>1.7658600392413341E-2</v>
      </c>
      <c r="Z187">
        <f t="shared" si="35"/>
        <v>5.0359712230215826E-2</v>
      </c>
      <c r="AA187">
        <f t="shared" si="36"/>
        <v>6.3440156965336822E-2</v>
      </c>
      <c r="AB187">
        <f t="shared" si="37"/>
        <v>0.40483976455199477</v>
      </c>
      <c r="AC187">
        <v>12.362670209535267</v>
      </c>
      <c r="AD187">
        <f>RANK(AC187,$AC$2:AC$305,0)</f>
        <v>198</v>
      </c>
      <c r="AE187">
        <f t="shared" si="38"/>
        <v>194</v>
      </c>
    </row>
    <row r="188" spans="1:31" x14ac:dyDescent="0.3">
      <c r="A188" s="5">
        <v>254</v>
      </c>
      <c r="B188" s="6" t="s">
        <v>268</v>
      </c>
      <c r="C188" s="7">
        <v>1515</v>
      </c>
      <c r="D188" s="7">
        <v>298</v>
      </c>
      <c r="E188" s="7">
        <v>589</v>
      </c>
      <c r="F188" s="7">
        <v>151</v>
      </c>
      <c r="G188" s="7">
        <v>197</v>
      </c>
      <c r="H188" s="7">
        <v>73</v>
      </c>
      <c r="I188" s="7">
        <v>199</v>
      </c>
      <c r="J188" s="7">
        <v>64</v>
      </c>
      <c r="K188" s="7">
        <v>52</v>
      </c>
      <c r="L188" s="7">
        <v>82</v>
      </c>
      <c r="M188" s="7">
        <v>98</v>
      </c>
      <c r="N188" s="7">
        <v>220</v>
      </c>
      <c r="O188" s="8">
        <v>798</v>
      </c>
      <c r="P188">
        <f>VLOOKUP(B188,Advanced_Table[],2,FALSE)</f>
        <v>16.399999999999999</v>
      </c>
      <c r="Q188">
        <f t="shared" si="26"/>
        <v>0.1966996699669967</v>
      </c>
      <c r="R188">
        <f t="shared" si="27"/>
        <v>0.38877887788778875</v>
      </c>
      <c r="S188">
        <f t="shared" si="28"/>
        <v>9.9669966996699666E-2</v>
      </c>
      <c r="T188">
        <f t="shared" si="29"/>
        <v>0.13003300330033005</v>
      </c>
      <c r="U188">
        <f t="shared" si="30"/>
        <v>4.8184818481848184E-2</v>
      </c>
      <c r="V188">
        <f t="shared" si="31"/>
        <v>0.13135313531353135</v>
      </c>
      <c r="W188">
        <f t="shared" si="32"/>
        <v>4.2244224422442245E-2</v>
      </c>
      <c r="X188">
        <f t="shared" si="33"/>
        <v>3.4323432343234324E-2</v>
      </c>
      <c r="Y188">
        <f t="shared" si="34"/>
        <v>5.4125412541254123E-2</v>
      </c>
      <c r="Z188">
        <f t="shared" si="35"/>
        <v>6.4686468646864684E-2</v>
      </c>
      <c r="AA188">
        <f t="shared" si="36"/>
        <v>0.14521452145214522</v>
      </c>
      <c r="AB188">
        <f t="shared" si="37"/>
        <v>0.52673267326732676</v>
      </c>
      <c r="AC188">
        <v>15.764539498861119</v>
      </c>
      <c r="AD188">
        <f>RANK(AC188,$AC$2:AC$305,0)</f>
        <v>111</v>
      </c>
      <c r="AE188">
        <f t="shared" si="38"/>
        <v>100</v>
      </c>
    </row>
    <row r="189" spans="1:31" x14ac:dyDescent="0.3">
      <c r="A189" s="9">
        <v>453</v>
      </c>
      <c r="B189" s="10" t="s">
        <v>467</v>
      </c>
      <c r="C189" s="11">
        <v>1508</v>
      </c>
      <c r="D189" s="11">
        <v>278</v>
      </c>
      <c r="E189" s="11">
        <v>650</v>
      </c>
      <c r="F189" s="11">
        <v>99</v>
      </c>
      <c r="G189" s="11">
        <v>156</v>
      </c>
      <c r="H189" s="11">
        <v>32</v>
      </c>
      <c r="I189" s="11">
        <v>123</v>
      </c>
      <c r="J189" s="11">
        <v>252</v>
      </c>
      <c r="K189" s="11">
        <v>67</v>
      </c>
      <c r="L189" s="11">
        <v>20</v>
      </c>
      <c r="M189" s="11">
        <v>154</v>
      </c>
      <c r="N189" s="11">
        <v>129</v>
      </c>
      <c r="O189" s="12">
        <v>722</v>
      </c>
      <c r="P189">
        <f>VLOOKUP(B189,Advanced_Table[],2,FALSE)</f>
        <v>12.3</v>
      </c>
      <c r="Q189">
        <f t="shared" si="26"/>
        <v>0.1843501326259947</v>
      </c>
      <c r="R189">
        <f t="shared" si="27"/>
        <v>0.43103448275862066</v>
      </c>
      <c r="S189">
        <f t="shared" si="28"/>
        <v>6.56498673740053E-2</v>
      </c>
      <c r="T189">
        <f t="shared" si="29"/>
        <v>0.10344827586206896</v>
      </c>
      <c r="U189">
        <f t="shared" si="30"/>
        <v>2.1220159151193633E-2</v>
      </c>
      <c r="V189">
        <f t="shared" si="31"/>
        <v>8.1564986737400536E-2</v>
      </c>
      <c r="W189">
        <f t="shared" si="32"/>
        <v>0.16710875331564987</v>
      </c>
      <c r="X189">
        <f t="shared" si="33"/>
        <v>4.442970822281167E-2</v>
      </c>
      <c r="Y189">
        <f t="shared" si="34"/>
        <v>1.3262599469496022E-2</v>
      </c>
      <c r="Z189">
        <f t="shared" si="35"/>
        <v>0.10212201591511937</v>
      </c>
      <c r="AA189">
        <f t="shared" si="36"/>
        <v>8.5543766578249331E-2</v>
      </c>
      <c r="AB189">
        <f t="shared" si="37"/>
        <v>0.47877984084880637</v>
      </c>
      <c r="AC189">
        <v>11.976631800419346</v>
      </c>
      <c r="AD189">
        <f>RANK(AC189,$AC$2:AC$305,0)</f>
        <v>213</v>
      </c>
      <c r="AE189">
        <f t="shared" si="38"/>
        <v>199</v>
      </c>
    </row>
    <row r="190" spans="1:31" x14ac:dyDescent="0.3">
      <c r="A190" s="9">
        <v>118</v>
      </c>
      <c r="B190" s="10" t="s">
        <v>132</v>
      </c>
      <c r="C190" s="11">
        <v>1503</v>
      </c>
      <c r="D190" s="11">
        <v>160</v>
      </c>
      <c r="E190" s="11">
        <v>362</v>
      </c>
      <c r="F190" s="11">
        <v>49</v>
      </c>
      <c r="G190" s="11">
        <v>70</v>
      </c>
      <c r="H190" s="11">
        <v>89</v>
      </c>
      <c r="I190" s="11">
        <v>174</v>
      </c>
      <c r="J190" s="11">
        <v>72</v>
      </c>
      <c r="K190" s="11">
        <v>37</v>
      </c>
      <c r="L190" s="11">
        <v>46</v>
      </c>
      <c r="M190" s="11">
        <v>44</v>
      </c>
      <c r="N190" s="11">
        <v>175</v>
      </c>
      <c r="O190" s="12">
        <v>430</v>
      </c>
      <c r="P190">
        <f>VLOOKUP(B190,Advanced_Table[],2,FALSE)</f>
        <v>10.4</v>
      </c>
      <c r="Q190">
        <f t="shared" si="26"/>
        <v>0.10645375914836992</v>
      </c>
      <c r="R190">
        <f t="shared" si="27"/>
        <v>0.24085163007318697</v>
      </c>
      <c r="S190">
        <f t="shared" si="28"/>
        <v>3.2601463739188291E-2</v>
      </c>
      <c r="T190">
        <f t="shared" si="29"/>
        <v>4.6573519627411845E-2</v>
      </c>
      <c r="U190">
        <f t="shared" si="30"/>
        <v>5.9214903526280775E-2</v>
      </c>
      <c r="V190">
        <f t="shared" si="31"/>
        <v>0.1157684630738523</v>
      </c>
      <c r="W190">
        <f t="shared" si="32"/>
        <v>4.790419161676647E-2</v>
      </c>
      <c r="X190">
        <f t="shared" si="33"/>
        <v>2.4617431803060547E-2</v>
      </c>
      <c r="Y190">
        <f t="shared" si="34"/>
        <v>3.0605455755156354E-2</v>
      </c>
      <c r="Z190">
        <f t="shared" si="35"/>
        <v>2.927478376580173E-2</v>
      </c>
      <c r="AA190">
        <f t="shared" si="36"/>
        <v>0.1164337990685296</v>
      </c>
      <c r="AB190">
        <f t="shared" si="37"/>
        <v>0.28609447771124419</v>
      </c>
      <c r="AC190">
        <v>10.416071286533509</v>
      </c>
      <c r="AD190">
        <f>RANK(AC190,$AC$2:AC$305,0)</f>
        <v>269</v>
      </c>
      <c r="AE190">
        <f t="shared" si="38"/>
        <v>267</v>
      </c>
    </row>
    <row r="191" spans="1:31" x14ac:dyDescent="0.3">
      <c r="A191" s="9">
        <v>283</v>
      </c>
      <c r="B191" s="10" t="s">
        <v>297</v>
      </c>
      <c r="C191" s="11">
        <v>1502</v>
      </c>
      <c r="D191" s="11">
        <v>175</v>
      </c>
      <c r="E191" s="11">
        <v>386</v>
      </c>
      <c r="F191" s="11">
        <v>58</v>
      </c>
      <c r="G191" s="11">
        <v>74</v>
      </c>
      <c r="H191" s="11">
        <v>90</v>
      </c>
      <c r="I191" s="11">
        <v>239</v>
      </c>
      <c r="J191" s="11">
        <v>70</v>
      </c>
      <c r="K191" s="11">
        <v>36</v>
      </c>
      <c r="L191" s="11">
        <v>78</v>
      </c>
      <c r="M191" s="11">
        <v>54</v>
      </c>
      <c r="N191" s="11">
        <v>143</v>
      </c>
      <c r="O191" s="12">
        <v>485</v>
      </c>
      <c r="P191">
        <f>VLOOKUP(B191,Advanced_Table[],2,FALSE)</f>
        <v>13.1</v>
      </c>
      <c r="Q191">
        <f t="shared" si="26"/>
        <v>0.11651131824234354</v>
      </c>
      <c r="R191">
        <f t="shared" si="27"/>
        <v>0.2569906790945406</v>
      </c>
      <c r="S191">
        <f t="shared" si="28"/>
        <v>3.8615179760319571E-2</v>
      </c>
      <c r="T191">
        <f t="shared" si="29"/>
        <v>4.9267643142476697E-2</v>
      </c>
      <c r="U191">
        <f t="shared" si="30"/>
        <v>5.9920106524633823E-2</v>
      </c>
      <c r="V191">
        <f t="shared" si="31"/>
        <v>0.15912117177097204</v>
      </c>
      <c r="W191">
        <f t="shared" si="32"/>
        <v>4.6604527296937419E-2</v>
      </c>
      <c r="X191">
        <f t="shared" si="33"/>
        <v>2.3968042609853527E-2</v>
      </c>
      <c r="Y191">
        <f t="shared" si="34"/>
        <v>5.1930758988015982E-2</v>
      </c>
      <c r="Z191">
        <f t="shared" si="35"/>
        <v>3.5952063914780293E-2</v>
      </c>
      <c r="AA191">
        <f t="shared" si="36"/>
        <v>9.5206391478029298E-2</v>
      </c>
      <c r="AB191">
        <f t="shared" si="37"/>
        <v>0.32290279627163782</v>
      </c>
      <c r="AC191">
        <v>13.060747408226439</v>
      </c>
      <c r="AD191">
        <f>RANK(AC191,$AC$2:AC$305,0)</f>
        <v>177</v>
      </c>
      <c r="AE191">
        <f t="shared" si="38"/>
        <v>170</v>
      </c>
    </row>
    <row r="192" spans="1:31" x14ac:dyDescent="0.3">
      <c r="A192" s="9">
        <v>205</v>
      </c>
      <c r="B192" s="10" t="s">
        <v>219</v>
      </c>
      <c r="C192" s="11">
        <v>1499</v>
      </c>
      <c r="D192" s="11">
        <v>282</v>
      </c>
      <c r="E192" s="11">
        <v>726</v>
      </c>
      <c r="F192" s="11">
        <v>199</v>
      </c>
      <c r="G192" s="11">
        <v>233</v>
      </c>
      <c r="H192" s="11">
        <v>26</v>
      </c>
      <c r="I192" s="11">
        <v>135</v>
      </c>
      <c r="J192" s="11">
        <v>122</v>
      </c>
      <c r="K192" s="11">
        <v>42</v>
      </c>
      <c r="L192" s="11">
        <v>6</v>
      </c>
      <c r="M192" s="11">
        <v>81</v>
      </c>
      <c r="N192" s="11">
        <v>106</v>
      </c>
      <c r="O192" s="12">
        <v>880</v>
      </c>
      <c r="P192">
        <f>VLOOKUP(B192,Advanced_Table[],2,FALSE)</f>
        <v>13.6</v>
      </c>
      <c r="Q192">
        <f t="shared" si="26"/>
        <v>0.18812541694462975</v>
      </c>
      <c r="R192">
        <f t="shared" si="27"/>
        <v>0.48432288192128087</v>
      </c>
      <c r="S192">
        <f t="shared" si="28"/>
        <v>0.13275517011340893</v>
      </c>
      <c r="T192">
        <f t="shared" si="29"/>
        <v>0.15543695797198132</v>
      </c>
      <c r="U192">
        <f t="shared" si="30"/>
        <v>1.7344896597731821E-2</v>
      </c>
      <c r="V192">
        <f t="shared" si="31"/>
        <v>9.0060040026684454E-2</v>
      </c>
      <c r="W192">
        <f t="shared" si="32"/>
        <v>8.1387591727818551E-2</v>
      </c>
      <c r="X192">
        <f t="shared" si="33"/>
        <v>2.8018679119412943E-2</v>
      </c>
      <c r="Y192">
        <f t="shared" si="34"/>
        <v>4.0026684456304206E-3</v>
      </c>
      <c r="Z192">
        <f t="shared" si="35"/>
        <v>5.4036024016010674E-2</v>
      </c>
      <c r="AA192">
        <f t="shared" si="36"/>
        <v>7.0713809206137429E-2</v>
      </c>
      <c r="AB192">
        <f t="shared" si="37"/>
        <v>0.58705803869246165</v>
      </c>
      <c r="AC192">
        <v>13.918089609085516</v>
      </c>
      <c r="AD192">
        <f>RANK(AC192,$AC$2:AC$305,0)</f>
        <v>149</v>
      </c>
      <c r="AE192">
        <f t="shared" si="38"/>
        <v>149</v>
      </c>
    </row>
    <row r="193" spans="1:31" x14ac:dyDescent="0.3">
      <c r="A193" s="5">
        <v>79</v>
      </c>
      <c r="B193" s="6" t="s">
        <v>93</v>
      </c>
      <c r="C193" s="7">
        <v>1496</v>
      </c>
      <c r="D193" s="7">
        <v>309</v>
      </c>
      <c r="E193" s="7">
        <v>502</v>
      </c>
      <c r="F193" s="7">
        <v>107</v>
      </c>
      <c r="G193" s="7">
        <v>137</v>
      </c>
      <c r="H193" s="7">
        <v>113</v>
      </c>
      <c r="I193" s="7">
        <v>341</v>
      </c>
      <c r="J193" s="7">
        <v>92</v>
      </c>
      <c r="K193" s="7">
        <v>25</v>
      </c>
      <c r="L193" s="7">
        <v>67</v>
      </c>
      <c r="M193" s="7">
        <v>60</v>
      </c>
      <c r="N193" s="7">
        <v>126</v>
      </c>
      <c r="O193" s="8">
        <v>758</v>
      </c>
      <c r="P193">
        <f>VLOOKUP(B193,Advanced_Table[],2,FALSE)</f>
        <v>21</v>
      </c>
      <c r="Q193">
        <f t="shared" si="26"/>
        <v>0.20655080213903743</v>
      </c>
      <c r="R193">
        <f t="shared" si="27"/>
        <v>0.33556149732620322</v>
      </c>
      <c r="S193">
        <f t="shared" si="28"/>
        <v>7.1524064171122989E-2</v>
      </c>
      <c r="T193">
        <f t="shared" si="29"/>
        <v>9.1577540106951877E-2</v>
      </c>
      <c r="U193">
        <f t="shared" si="30"/>
        <v>7.5534759358288767E-2</v>
      </c>
      <c r="V193">
        <f t="shared" si="31"/>
        <v>0.22794117647058823</v>
      </c>
      <c r="W193">
        <f t="shared" si="32"/>
        <v>6.1497326203208559E-2</v>
      </c>
      <c r="X193">
        <f t="shared" si="33"/>
        <v>1.6711229946524065E-2</v>
      </c>
      <c r="Y193">
        <f t="shared" si="34"/>
        <v>4.4786096256684491E-2</v>
      </c>
      <c r="Z193">
        <f t="shared" si="35"/>
        <v>4.0106951871657755E-2</v>
      </c>
      <c r="AA193">
        <f t="shared" si="36"/>
        <v>8.4224598930481287E-2</v>
      </c>
      <c r="AB193">
        <f t="shared" si="37"/>
        <v>0.50668449197860965</v>
      </c>
      <c r="AC193">
        <v>21.315605327540759</v>
      </c>
      <c r="AD193">
        <f>RANK(AC193,$AC$2:AC$305,0)</f>
        <v>31</v>
      </c>
      <c r="AE193">
        <f t="shared" si="38"/>
        <v>34</v>
      </c>
    </row>
    <row r="194" spans="1:31" x14ac:dyDescent="0.3">
      <c r="A194" s="9">
        <v>309</v>
      </c>
      <c r="B194" s="10" t="s">
        <v>323</v>
      </c>
      <c r="C194" s="11">
        <v>1481</v>
      </c>
      <c r="D194" s="11">
        <v>217</v>
      </c>
      <c r="E194" s="11">
        <v>347</v>
      </c>
      <c r="F194" s="11">
        <v>65</v>
      </c>
      <c r="G194" s="11">
        <v>105</v>
      </c>
      <c r="H194" s="11">
        <v>194</v>
      </c>
      <c r="I194" s="11">
        <v>223</v>
      </c>
      <c r="J194" s="11">
        <v>123</v>
      </c>
      <c r="K194" s="11">
        <v>46</v>
      </c>
      <c r="L194" s="11">
        <v>53</v>
      </c>
      <c r="M194" s="11">
        <v>51</v>
      </c>
      <c r="N194" s="11">
        <v>211</v>
      </c>
      <c r="O194" s="12">
        <v>500</v>
      </c>
      <c r="P194">
        <f>VLOOKUP(B194,Advanced_Table[],2,FALSE)</f>
        <v>17.3</v>
      </c>
      <c r="Q194">
        <f t="shared" ref="Q194:Q257" si="39">D194/$C194</f>
        <v>0.14652261985145174</v>
      </c>
      <c r="R194">
        <f t="shared" ref="R194:R257" si="40">E194/$C194</f>
        <v>0.23430114787305875</v>
      </c>
      <c r="S194">
        <f t="shared" ref="S194:S257" si="41">F194/$C194</f>
        <v>4.3889264010803508E-2</v>
      </c>
      <c r="T194">
        <f t="shared" ref="T194:T257" si="42">G194/$C194</f>
        <v>7.0898041863605668E-2</v>
      </c>
      <c r="U194">
        <f t="shared" ref="U194:U257" si="43">H194/$C194</f>
        <v>0.13099257258609048</v>
      </c>
      <c r="V194">
        <f t="shared" ref="V194:V257" si="44">I194/$C194</f>
        <v>0.15057393652937204</v>
      </c>
      <c r="W194">
        <f t="shared" ref="W194:W257" si="45">J194/$C194</f>
        <v>8.3051991897366645E-2</v>
      </c>
      <c r="X194">
        <f t="shared" ref="X194:X257" si="46">K194/$C194</f>
        <v>3.1060094530722483E-2</v>
      </c>
      <c r="Y194">
        <f t="shared" ref="Y194:Y257" si="47">L194/$C194</f>
        <v>3.5786630654962862E-2</v>
      </c>
      <c r="Z194">
        <f t="shared" ref="Z194:Z257" si="48">M194/$C194</f>
        <v>3.4436191762322751E-2</v>
      </c>
      <c r="AA194">
        <f t="shared" ref="AA194:AA257" si="49">N194/$C194</f>
        <v>0.14247130317353141</v>
      </c>
      <c r="AB194">
        <f t="shared" ref="AB194:AB257" si="50">O194/$C194</f>
        <v>0.33760972316002702</v>
      </c>
      <c r="AC194">
        <v>17.794081295804268</v>
      </c>
      <c r="AD194">
        <f>RANK(AC194,$AC$2:AC$305,0)</f>
        <v>78</v>
      </c>
      <c r="AE194">
        <f t="shared" si="38"/>
        <v>80</v>
      </c>
    </row>
    <row r="195" spans="1:31" x14ac:dyDescent="0.3">
      <c r="A195" s="9">
        <v>445</v>
      </c>
      <c r="B195" s="10" t="s">
        <v>459</v>
      </c>
      <c r="C195" s="11">
        <v>1481</v>
      </c>
      <c r="D195" s="11">
        <v>167</v>
      </c>
      <c r="E195" s="11">
        <v>446</v>
      </c>
      <c r="F195" s="11">
        <v>36</v>
      </c>
      <c r="G195" s="11">
        <v>45</v>
      </c>
      <c r="H195" s="11">
        <v>27</v>
      </c>
      <c r="I195" s="11">
        <v>156</v>
      </c>
      <c r="J195" s="11">
        <v>112</v>
      </c>
      <c r="K195" s="11">
        <v>59</v>
      </c>
      <c r="L195" s="11">
        <v>24</v>
      </c>
      <c r="M195" s="11">
        <v>50</v>
      </c>
      <c r="N195" s="11">
        <v>127</v>
      </c>
      <c r="O195" s="12">
        <v>465</v>
      </c>
      <c r="P195">
        <f>VLOOKUP(B195,Advanced_Table[],2,FALSE)</f>
        <v>9.1</v>
      </c>
      <c r="Q195">
        <f t="shared" si="39"/>
        <v>0.11276164753544902</v>
      </c>
      <c r="R195">
        <f t="shared" si="40"/>
        <v>0.30114787305874408</v>
      </c>
      <c r="S195">
        <f t="shared" si="41"/>
        <v>2.4307900067521943E-2</v>
      </c>
      <c r="T195">
        <f t="shared" si="42"/>
        <v>3.0384875084402432E-2</v>
      </c>
      <c r="U195">
        <f t="shared" si="43"/>
        <v>1.8230925050641458E-2</v>
      </c>
      <c r="V195">
        <f t="shared" si="44"/>
        <v>0.10533423362592843</v>
      </c>
      <c r="W195">
        <f t="shared" si="45"/>
        <v>7.5624577987846053E-2</v>
      </c>
      <c r="X195">
        <f t="shared" si="46"/>
        <v>3.9837947332883185E-2</v>
      </c>
      <c r="Y195">
        <f t="shared" si="47"/>
        <v>1.6205266711681297E-2</v>
      </c>
      <c r="Z195">
        <f t="shared" si="48"/>
        <v>3.3760972316002703E-2</v>
      </c>
      <c r="AA195">
        <f t="shared" si="49"/>
        <v>8.5752869682646865E-2</v>
      </c>
      <c r="AB195">
        <f t="shared" si="50"/>
        <v>0.31397704253882514</v>
      </c>
      <c r="AC195">
        <v>9.265787546289646</v>
      </c>
      <c r="AD195">
        <f>RANK(AC195,$AC$2:AC$305,0)</f>
        <v>283</v>
      </c>
      <c r="AE195">
        <f t="shared" ref="AE195:AE258" si="51">RANK(P195,$P$2:$P$305,0)</f>
        <v>284</v>
      </c>
    </row>
    <row r="196" spans="1:31" x14ac:dyDescent="0.3">
      <c r="A196" s="5">
        <v>199</v>
      </c>
      <c r="B196" s="6" t="s">
        <v>213</v>
      </c>
      <c r="C196" s="7">
        <v>1473</v>
      </c>
      <c r="D196" s="7">
        <v>231</v>
      </c>
      <c r="E196" s="7">
        <v>578</v>
      </c>
      <c r="F196" s="7">
        <v>57</v>
      </c>
      <c r="G196" s="7">
        <v>68</v>
      </c>
      <c r="H196" s="7">
        <v>30</v>
      </c>
      <c r="I196" s="7">
        <v>152</v>
      </c>
      <c r="J196" s="7">
        <v>40</v>
      </c>
      <c r="K196" s="7">
        <v>33</v>
      </c>
      <c r="L196" s="7">
        <v>27</v>
      </c>
      <c r="M196" s="7">
        <v>55</v>
      </c>
      <c r="N196" s="7">
        <v>126</v>
      </c>
      <c r="O196" s="8">
        <v>675</v>
      </c>
      <c r="P196">
        <f>VLOOKUP(B196,Advanced_Table[],2,FALSE)</f>
        <v>11.4</v>
      </c>
      <c r="Q196">
        <f t="shared" si="39"/>
        <v>0.15682281059063136</v>
      </c>
      <c r="R196">
        <f t="shared" si="40"/>
        <v>0.39239646978954512</v>
      </c>
      <c r="S196">
        <f t="shared" si="41"/>
        <v>3.8696537678207736E-2</v>
      </c>
      <c r="T196">
        <f t="shared" si="42"/>
        <v>4.6164290563475902E-2</v>
      </c>
      <c r="U196">
        <f t="shared" si="43"/>
        <v>2.0366598778004074E-2</v>
      </c>
      <c r="V196">
        <f t="shared" si="44"/>
        <v>0.10319076714188731</v>
      </c>
      <c r="W196">
        <f t="shared" si="45"/>
        <v>2.7155465037338764E-2</v>
      </c>
      <c r="X196">
        <f t="shared" si="46"/>
        <v>2.2403258655804479E-2</v>
      </c>
      <c r="Y196">
        <f t="shared" si="47"/>
        <v>1.8329938900203666E-2</v>
      </c>
      <c r="Z196">
        <f t="shared" si="48"/>
        <v>3.7338764426340799E-2</v>
      </c>
      <c r="AA196">
        <f t="shared" si="49"/>
        <v>8.5539714867617106E-2</v>
      </c>
      <c r="AB196">
        <f t="shared" si="50"/>
        <v>0.45824847250509165</v>
      </c>
      <c r="AC196">
        <v>10.828784444690298</v>
      </c>
      <c r="AD196">
        <f>RANK(AC196,$AC$2:AC$305,0)</f>
        <v>254</v>
      </c>
      <c r="AE196">
        <f t="shared" si="51"/>
        <v>236</v>
      </c>
    </row>
    <row r="197" spans="1:31" x14ac:dyDescent="0.3">
      <c r="A197" s="5">
        <v>335</v>
      </c>
      <c r="B197" s="6" t="s">
        <v>349</v>
      </c>
      <c r="C197" s="7">
        <v>1470</v>
      </c>
      <c r="D197" s="7">
        <v>220</v>
      </c>
      <c r="E197" s="7">
        <v>419</v>
      </c>
      <c r="F197" s="7">
        <v>29</v>
      </c>
      <c r="G197" s="7">
        <v>37</v>
      </c>
      <c r="H197" s="7">
        <v>28</v>
      </c>
      <c r="I197" s="7">
        <v>146</v>
      </c>
      <c r="J197" s="7">
        <v>258</v>
      </c>
      <c r="K197" s="7">
        <v>79</v>
      </c>
      <c r="L197" s="7">
        <v>17</v>
      </c>
      <c r="M197" s="7">
        <v>91</v>
      </c>
      <c r="N197" s="7">
        <v>105</v>
      </c>
      <c r="O197" s="8">
        <v>483</v>
      </c>
      <c r="P197">
        <f>VLOOKUP(B197,Advanced_Table[],2,FALSE)</f>
        <v>13.4</v>
      </c>
      <c r="Q197">
        <f t="shared" si="39"/>
        <v>0.14965986394557823</v>
      </c>
      <c r="R197">
        <f t="shared" si="40"/>
        <v>0.28503401360544217</v>
      </c>
      <c r="S197">
        <f t="shared" si="41"/>
        <v>1.9727891156462583E-2</v>
      </c>
      <c r="T197">
        <f t="shared" si="42"/>
        <v>2.5170068027210883E-2</v>
      </c>
      <c r="U197">
        <f t="shared" si="43"/>
        <v>1.9047619047619049E-2</v>
      </c>
      <c r="V197">
        <f t="shared" si="44"/>
        <v>9.9319727891156465E-2</v>
      </c>
      <c r="W197">
        <f t="shared" si="45"/>
        <v>0.17551020408163265</v>
      </c>
      <c r="X197">
        <f t="shared" si="46"/>
        <v>5.3741496598639457E-2</v>
      </c>
      <c r="Y197">
        <f t="shared" si="47"/>
        <v>1.1564625850340135E-2</v>
      </c>
      <c r="Z197">
        <f t="shared" si="48"/>
        <v>6.1904761904761907E-2</v>
      </c>
      <c r="AA197">
        <f t="shared" si="49"/>
        <v>7.1428571428571425E-2</v>
      </c>
      <c r="AB197">
        <f t="shared" si="50"/>
        <v>0.32857142857142857</v>
      </c>
      <c r="AC197">
        <v>13.772953418906173</v>
      </c>
      <c r="AD197">
        <f>RANK(AC197,$AC$2:AC$305,0)</f>
        <v>153</v>
      </c>
      <c r="AE197">
        <f t="shared" si="51"/>
        <v>160</v>
      </c>
    </row>
    <row r="198" spans="1:31" x14ac:dyDescent="0.3">
      <c r="A198" s="5">
        <v>23</v>
      </c>
      <c r="B198" s="6" t="s">
        <v>37</v>
      </c>
      <c r="C198" s="7">
        <v>1465</v>
      </c>
      <c r="D198" s="7">
        <v>208</v>
      </c>
      <c r="E198" s="7">
        <v>509</v>
      </c>
      <c r="F198" s="7">
        <v>94</v>
      </c>
      <c r="G198" s="7">
        <v>121</v>
      </c>
      <c r="H198" s="7">
        <v>34</v>
      </c>
      <c r="I198" s="7">
        <v>192</v>
      </c>
      <c r="J198" s="7">
        <v>165</v>
      </c>
      <c r="K198" s="7">
        <v>53</v>
      </c>
      <c r="L198" s="7">
        <v>13</v>
      </c>
      <c r="M198" s="7">
        <v>67</v>
      </c>
      <c r="N198" s="7">
        <v>86</v>
      </c>
      <c r="O198" s="8">
        <v>605</v>
      </c>
      <c r="P198">
        <f>VLOOKUP(B198,Advanced_Table[],2,FALSE)</f>
        <v>12</v>
      </c>
      <c r="Q198">
        <f t="shared" si="39"/>
        <v>0.14197952218430035</v>
      </c>
      <c r="R198">
        <f t="shared" si="40"/>
        <v>0.34744027303754266</v>
      </c>
      <c r="S198">
        <f t="shared" si="41"/>
        <v>6.4163822525597269E-2</v>
      </c>
      <c r="T198">
        <f t="shared" si="42"/>
        <v>8.2593856655290107E-2</v>
      </c>
      <c r="U198">
        <f t="shared" si="43"/>
        <v>2.3208191126279865E-2</v>
      </c>
      <c r="V198">
        <f t="shared" si="44"/>
        <v>0.1310580204778157</v>
      </c>
      <c r="W198">
        <f t="shared" si="45"/>
        <v>0.11262798634812286</v>
      </c>
      <c r="X198">
        <f t="shared" si="46"/>
        <v>3.6177474402730378E-2</v>
      </c>
      <c r="Y198">
        <f t="shared" si="47"/>
        <v>8.8737201365187719E-3</v>
      </c>
      <c r="Z198">
        <f t="shared" si="48"/>
        <v>4.5733788395904439E-2</v>
      </c>
      <c r="AA198">
        <f t="shared" si="49"/>
        <v>5.8703071672354952E-2</v>
      </c>
      <c r="AB198">
        <f t="shared" si="50"/>
        <v>0.41296928327645049</v>
      </c>
      <c r="AC198">
        <v>13.281324216525288</v>
      </c>
      <c r="AD198">
        <f>RANK(AC198,$AC$2:AC$305,0)</f>
        <v>168</v>
      </c>
      <c r="AE198">
        <f t="shared" si="51"/>
        <v>210</v>
      </c>
    </row>
    <row r="199" spans="1:31" x14ac:dyDescent="0.3">
      <c r="A199" s="9">
        <v>63</v>
      </c>
      <c r="B199" s="10" t="s">
        <v>77</v>
      </c>
      <c r="C199" s="11">
        <v>1463</v>
      </c>
      <c r="D199" s="11">
        <v>161</v>
      </c>
      <c r="E199" s="11">
        <v>420</v>
      </c>
      <c r="F199" s="11">
        <v>20</v>
      </c>
      <c r="G199" s="11">
        <v>25</v>
      </c>
      <c r="H199" s="11">
        <v>35</v>
      </c>
      <c r="I199" s="11">
        <v>96</v>
      </c>
      <c r="J199" s="11">
        <v>96</v>
      </c>
      <c r="K199" s="11">
        <v>27</v>
      </c>
      <c r="L199" s="11">
        <v>16</v>
      </c>
      <c r="M199" s="11">
        <v>61</v>
      </c>
      <c r="N199" s="11">
        <v>133</v>
      </c>
      <c r="O199" s="12">
        <v>400</v>
      </c>
      <c r="P199">
        <f>VLOOKUP(B199,Advanced_Table[],2,FALSE)</f>
        <v>7.6</v>
      </c>
      <c r="Q199">
        <f t="shared" si="39"/>
        <v>0.11004784688995216</v>
      </c>
      <c r="R199">
        <f t="shared" si="40"/>
        <v>0.28708133971291866</v>
      </c>
      <c r="S199">
        <f t="shared" si="41"/>
        <v>1.367053998632946E-2</v>
      </c>
      <c r="T199">
        <f t="shared" si="42"/>
        <v>1.7088174982911826E-2</v>
      </c>
      <c r="U199">
        <f t="shared" si="43"/>
        <v>2.3923444976076555E-2</v>
      </c>
      <c r="V199">
        <f t="shared" si="44"/>
        <v>6.5618591934381409E-2</v>
      </c>
      <c r="W199">
        <f t="shared" si="45"/>
        <v>6.5618591934381409E-2</v>
      </c>
      <c r="X199">
        <f t="shared" si="46"/>
        <v>1.845522898154477E-2</v>
      </c>
      <c r="Y199">
        <f t="shared" si="47"/>
        <v>1.0936431989063569E-2</v>
      </c>
      <c r="Z199">
        <f t="shared" si="48"/>
        <v>4.1695146958304855E-2</v>
      </c>
      <c r="AA199">
        <f t="shared" si="49"/>
        <v>9.0909090909090912E-2</v>
      </c>
      <c r="AB199">
        <f t="shared" si="50"/>
        <v>0.27341079972658922</v>
      </c>
      <c r="AC199">
        <v>5.8879165532346471</v>
      </c>
      <c r="AD199">
        <f>RANK(AC199,$AC$2:AC$305,0)</f>
        <v>304</v>
      </c>
      <c r="AE199">
        <f t="shared" si="51"/>
        <v>301</v>
      </c>
    </row>
    <row r="200" spans="1:31" x14ac:dyDescent="0.3">
      <c r="A200" s="5">
        <v>358</v>
      </c>
      <c r="B200" s="6" t="s">
        <v>372</v>
      </c>
      <c r="C200" s="7">
        <v>1463</v>
      </c>
      <c r="D200" s="7">
        <v>256</v>
      </c>
      <c r="E200" s="7">
        <v>532</v>
      </c>
      <c r="F200" s="7">
        <v>45</v>
      </c>
      <c r="G200" s="7">
        <v>59</v>
      </c>
      <c r="H200" s="7">
        <v>35</v>
      </c>
      <c r="I200" s="7">
        <v>92</v>
      </c>
      <c r="J200" s="7">
        <v>102</v>
      </c>
      <c r="K200" s="7">
        <v>40</v>
      </c>
      <c r="L200" s="7">
        <v>8</v>
      </c>
      <c r="M200" s="7">
        <v>59</v>
      </c>
      <c r="N200" s="7">
        <v>112</v>
      </c>
      <c r="O200" s="8">
        <v>633</v>
      </c>
      <c r="P200">
        <f>VLOOKUP(B200,Advanced_Table[],2,FALSE)</f>
        <v>11.5</v>
      </c>
      <c r="Q200">
        <f t="shared" si="39"/>
        <v>0.1749829118250171</v>
      </c>
      <c r="R200">
        <f t="shared" si="40"/>
        <v>0.36363636363636365</v>
      </c>
      <c r="S200">
        <f t="shared" si="41"/>
        <v>3.0758714969241284E-2</v>
      </c>
      <c r="T200">
        <f t="shared" si="42"/>
        <v>4.0328092959671907E-2</v>
      </c>
      <c r="U200">
        <f t="shared" si="43"/>
        <v>2.3923444976076555E-2</v>
      </c>
      <c r="V200">
        <f t="shared" si="44"/>
        <v>6.2884483937115515E-2</v>
      </c>
      <c r="W200">
        <f t="shared" si="45"/>
        <v>6.9719753930280251E-2</v>
      </c>
      <c r="X200">
        <f t="shared" si="46"/>
        <v>2.7341079972658919E-2</v>
      </c>
      <c r="Y200">
        <f t="shared" si="47"/>
        <v>5.4682159945317844E-3</v>
      </c>
      <c r="Z200">
        <f t="shared" si="48"/>
        <v>4.0328092959671907E-2</v>
      </c>
      <c r="AA200">
        <f t="shared" si="49"/>
        <v>7.6555023923444973E-2</v>
      </c>
      <c r="AB200">
        <f t="shared" si="50"/>
        <v>0.43267259056732743</v>
      </c>
      <c r="AC200">
        <v>11.94999533865389</v>
      </c>
      <c r="AD200">
        <f>RANK(AC200,$AC$2:AC$305,0)</f>
        <v>216</v>
      </c>
      <c r="AE200">
        <f t="shared" si="51"/>
        <v>233</v>
      </c>
    </row>
    <row r="201" spans="1:31" x14ac:dyDescent="0.3">
      <c r="A201" s="9">
        <v>482</v>
      </c>
      <c r="B201" s="10" t="s">
        <v>496</v>
      </c>
      <c r="C201" s="11">
        <v>1459</v>
      </c>
      <c r="D201" s="11">
        <v>232</v>
      </c>
      <c r="E201" s="11">
        <v>518</v>
      </c>
      <c r="F201" s="11">
        <v>179</v>
      </c>
      <c r="G201" s="11">
        <v>223</v>
      </c>
      <c r="H201" s="11">
        <v>31</v>
      </c>
      <c r="I201" s="11">
        <v>166</v>
      </c>
      <c r="J201" s="11">
        <v>119</v>
      </c>
      <c r="K201" s="11">
        <v>28</v>
      </c>
      <c r="L201" s="11">
        <v>14</v>
      </c>
      <c r="M201" s="11">
        <v>116</v>
      </c>
      <c r="N201" s="11">
        <v>117</v>
      </c>
      <c r="O201" s="12">
        <v>695</v>
      </c>
      <c r="P201">
        <f>VLOOKUP(B201,Advanced_Table[],2,FALSE)</f>
        <v>12.2</v>
      </c>
      <c r="Q201">
        <f t="shared" si="39"/>
        <v>0.15901302261823166</v>
      </c>
      <c r="R201">
        <f t="shared" si="40"/>
        <v>0.35503769705277588</v>
      </c>
      <c r="S201">
        <f t="shared" si="41"/>
        <v>0.12268677176148046</v>
      </c>
      <c r="T201">
        <f t="shared" si="42"/>
        <v>0.15284441398217957</v>
      </c>
      <c r="U201">
        <f t="shared" si="43"/>
        <v>2.1247429746401644E-2</v>
      </c>
      <c r="V201">
        <f t="shared" si="44"/>
        <v>0.113776559287183</v>
      </c>
      <c r="W201">
        <f t="shared" si="45"/>
        <v>8.1562714187799867E-2</v>
      </c>
      <c r="X201">
        <f t="shared" si="46"/>
        <v>1.9191226867717615E-2</v>
      </c>
      <c r="Y201">
        <f t="shared" si="47"/>
        <v>9.5956134338588076E-3</v>
      </c>
      <c r="Z201">
        <f t="shared" si="48"/>
        <v>7.9506511309115832E-2</v>
      </c>
      <c r="AA201">
        <f t="shared" si="49"/>
        <v>8.0191912268677182E-2</v>
      </c>
      <c r="AB201">
        <f t="shared" si="50"/>
        <v>0.47635366689513364</v>
      </c>
      <c r="AC201">
        <v>11.827178541796842</v>
      </c>
      <c r="AD201">
        <f>RANK(AC201,$AC$2:AC$305,0)</f>
        <v>219</v>
      </c>
      <c r="AE201">
        <f t="shared" si="51"/>
        <v>203</v>
      </c>
    </row>
    <row r="202" spans="1:31" x14ac:dyDescent="0.3">
      <c r="A202" s="5">
        <v>73</v>
      </c>
      <c r="B202" s="6" t="s">
        <v>87</v>
      </c>
      <c r="C202" s="7">
        <v>1449</v>
      </c>
      <c r="D202" s="7">
        <v>125</v>
      </c>
      <c r="E202" s="7">
        <v>314</v>
      </c>
      <c r="F202" s="7">
        <v>45</v>
      </c>
      <c r="G202" s="7">
        <v>60</v>
      </c>
      <c r="H202" s="7">
        <v>48</v>
      </c>
      <c r="I202" s="7">
        <v>137</v>
      </c>
      <c r="J202" s="7">
        <v>91</v>
      </c>
      <c r="K202" s="7">
        <v>40</v>
      </c>
      <c r="L202" s="7">
        <v>36</v>
      </c>
      <c r="M202" s="7">
        <v>46</v>
      </c>
      <c r="N202" s="7">
        <v>178</v>
      </c>
      <c r="O202" s="8">
        <v>319</v>
      </c>
      <c r="P202">
        <f>VLOOKUP(B202,Advanced_Table[],2,FALSE)</f>
        <v>6.9</v>
      </c>
      <c r="Q202">
        <f t="shared" si="39"/>
        <v>8.6266390614216704E-2</v>
      </c>
      <c r="R202">
        <f t="shared" si="40"/>
        <v>0.21670117322291235</v>
      </c>
      <c r="S202">
        <f t="shared" si="41"/>
        <v>3.1055900621118012E-2</v>
      </c>
      <c r="T202">
        <f t="shared" si="42"/>
        <v>4.1407867494824016E-2</v>
      </c>
      <c r="U202">
        <f t="shared" si="43"/>
        <v>3.3126293995859216E-2</v>
      </c>
      <c r="V202">
        <f t="shared" si="44"/>
        <v>9.4547964113181504E-2</v>
      </c>
      <c r="W202">
        <f t="shared" si="45"/>
        <v>6.280193236714976E-2</v>
      </c>
      <c r="X202">
        <f t="shared" si="46"/>
        <v>2.7605244996549344E-2</v>
      </c>
      <c r="Y202">
        <f t="shared" si="47"/>
        <v>2.4844720496894408E-2</v>
      </c>
      <c r="Z202">
        <f t="shared" si="48"/>
        <v>3.1746031746031744E-2</v>
      </c>
      <c r="AA202">
        <f t="shared" si="49"/>
        <v>0.12284334023464458</v>
      </c>
      <c r="AB202">
        <f t="shared" si="50"/>
        <v>0.22015182884748102</v>
      </c>
      <c r="AC202">
        <v>6.8808823586521131</v>
      </c>
      <c r="AD202">
        <f>RANK(AC202,$AC$2:AC$305,0)</f>
        <v>302</v>
      </c>
      <c r="AE202">
        <f t="shared" si="51"/>
        <v>303</v>
      </c>
    </row>
    <row r="203" spans="1:31" x14ac:dyDescent="0.3">
      <c r="A203" s="9">
        <v>128</v>
      </c>
      <c r="B203" s="10" t="s">
        <v>142</v>
      </c>
      <c r="C203" s="11">
        <v>1446</v>
      </c>
      <c r="D203" s="11">
        <v>186</v>
      </c>
      <c r="E203" s="11">
        <v>302</v>
      </c>
      <c r="F203" s="11">
        <v>100</v>
      </c>
      <c r="G203" s="11">
        <v>162</v>
      </c>
      <c r="H203" s="11">
        <v>216</v>
      </c>
      <c r="I203" s="11">
        <v>478</v>
      </c>
      <c r="J203" s="11">
        <v>61</v>
      </c>
      <c r="K203" s="11">
        <v>35</v>
      </c>
      <c r="L203" s="11">
        <v>33</v>
      </c>
      <c r="M203" s="11">
        <v>64</v>
      </c>
      <c r="N203" s="11">
        <v>226</v>
      </c>
      <c r="O203" s="12">
        <v>472</v>
      </c>
      <c r="P203">
        <f>VLOOKUP(B203,Advanced_Table[],2,FALSE)</f>
        <v>17.3</v>
      </c>
      <c r="Q203">
        <f t="shared" si="39"/>
        <v>0.12863070539419086</v>
      </c>
      <c r="R203">
        <f t="shared" si="40"/>
        <v>0.20885200553250347</v>
      </c>
      <c r="S203">
        <f t="shared" si="41"/>
        <v>6.9156293222683268E-2</v>
      </c>
      <c r="T203">
        <f t="shared" si="42"/>
        <v>0.11203319502074689</v>
      </c>
      <c r="U203">
        <f t="shared" si="43"/>
        <v>0.14937759336099585</v>
      </c>
      <c r="V203">
        <f t="shared" si="44"/>
        <v>0.33056708160442599</v>
      </c>
      <c r="W203">
        <f t="shared" si="45"/>
        <v>4.2185338865836794E-2</v>
      </c>
      <c r="X203">
        <f t="shared" si="46"/>
        <v>2.4204702627939143E-2</v>
      </c>
      <c r="Y203">
        <f t="shared" si="47"/>
        <v>2.2821576763485476E-2</v>
      </c>
      <c r="Z203">
        <f t="shared" si="48"/>
        <v>4.4260027662517291E-2</v>
      </c>
      <c r="AA203">
        <f t="shared" si="49"/>
        <v>0.15629322268326418</v>
      </c>
      <c r="AB203">
        <f t="shared" si="50"/>
        <v>0.32641770401106501</v>
      </c>
      <c r="AC203">
        <v>17.465744381955219</v>
      </c>
      <c r="AD203">
        <f>RANK(AC203,$AC$2:AC$305,0)</f>
        <v>84</v>
      </c>
      <c r="AE203">
        <f t="shared" si="51"/>
        <v>80</v>
      </c>
    </row>
    <row r="204" spans="1:31" x14ac:dyDescent="0.3">
      <c r="A204" s="5">
        <v>442</v>
      </c>
      <c r="B204" s="6" t="s">
        <v>456</v>
      </c>
      <c r="C204" s="7">
        <v>1439</v>
      </c>
      <c r="D204" s="7">
        <v>196</v>
      </c>
      <c r="E204" s="7">
        <v>483</v>
      </c>
      <c r="F204" s="7">
        <v>67</v>
      </c>
      <c r="G204" s="7">
        <v>92</v>
      </c>
      <c r="H204" s="7">
        <v>37</v>
      </c>
      <c r="I204" s="7">
        <v>143</v>
      </c>
      <c r="J204" s="7">
        <v>109</v>
      </c>
      <c r="K204" s="7">
        <v>33</v>
      </c>
      <c r="L204" s="7">
        <v>13</v>
      </c>
      <c r="M204" s="7">
        <v>79</v>
      </c>
      <c r="N204" s="7">
        <v>131</v>
      </c>
      <c r="O204" s="8">
        <v>514</v>
      </c>
      <c r="P204">
        <f>VLOOKUP(B204,Advanced_Table[],2,FALSE)</f>
        <v>8.3000000000000007</v>
      </c>
      <c r="Q204">
        <f t="shared" si="39"/>
        <v>0.13620569840166782</v>
      </c>
      <c r="R204">
        <f t="shared" si="40"/>
        <v>0.33564975677553854</v>
      </c>
      <c r="S204">
        <f t="shared" si="41"/>
        <v>4.6560111188325225E-2</v>
      </c>
      <c r="T204">
        <f t="shared" si="42"/>
        <v>6.3933287004864489E-2</v>
      </c>
      <c r="U204">
        <f t="shared" si="43"/>
        <v>2.571230020847811E-2</v>
      </c>
      <c r="V204">
        <f t="shared" si="44"/>
        <v>9.9374565670604584E-2</v>
      </c>
      <c r="W204">
        <f t="shared" si="45"/>
        <v>7.5747046560111192E-2</v>
      </c>
      <c r="X204">
        <f t="shared" si="46"/>
        <v>2.2932592077831826E-2</v>
      </c>
      <c r="Y204">
        <f t="shared" si="47"/>
        <v>9.0340514246004169E-3</v>
      </c>
      <c r="Z204">
        <f t="shared" si="48"/>
        <v>5.4899235580264071E-2</v>
      </c>
      <c r="AA204">
        <f t="shared" si="49"/>
        <v>9.1035441278665738E-2</v>
      </c>
      <c r="AB204">
        <f t="shared" si="50"/>
        <v>0.35719249478804727</v>
      </c>
      <c r="AC204">
        <v>8.2481351761999058</v>
      </c>
      <c r="AD204">
        <f>RANK(AC204,$AC$2:AC$305,0)</f>
        <v>296</v>
      </c>
      <c r="AE204">
        <f t="shared" si="51"/>
        <v>296</v>
      </c>
    </row>
    <row r="205" spans="1:31" x14ac:dyDescent="0.3">
      <c r="A205" s="5">
        <v>280</v>
      </c>
      <c r="B205" s="6" t="s">
        <v>294</v>
      </c>
      <c r="C205" s="7">
        <v>1437</v>
      </c>
      <c r="D205" s="7">
        <v>228</v>
      </c>
      <c r="E205" s="7">
        <v>520</v>
      </c>
      <c r="F205" s="7">
        <v>51</v>
      </c>
      <c r="G205" s="7">
        <v>61</v>
      </c>
      <c r="H205" s="7">
        <v>12</v>
      </c>
      <c r="I205" s="7">
        <v>171</v>
      </c>
      <c r="J205" s="7">
        <v>114</v>
      </c>
      <c r="K205" s="7">
        <v>26</v>
      </c>
      <c r="L205" s="7">
        <v>10</v>
      </c>
      <c r="M205" s="7">
        <v>57</v>
      </c>
      <c r="N205" s="7">
        <v>92</v>
      </c>
      <c r="O205" s="8">
        <v>613</v>
      </c>
      <c r="P205">
        <f>VLOOKUP(B205,Advanced_Table[],2,FALSE)</f>
        <v>11.9</v>
      </c>
      <c r="Q205">
        <f t="shared" si="39"/>
        <v>0.15866388308977036</v>
      </c>
      <c r="R205">
        <f t="shared" si="40"/>
        <v>0.36186499652052889</v>
      </c>
      <c r="S205">
        <f t="shared" si="41"/>
        <v>3.5490605427974949E-2</v>
      </c>
      <c r="T205">
        <f t="shared" si="42"/>
        <v>4.2449547668754348E-2</v>
      </c>
      <c r="U205">
        <f t="shared" si="43"/>
        <v>8.350730688935281E-3</v>
      </c>
      <c r="V205">
        <f t="shared" si="44"/>
        <v>0.11899791231732777</v>
      </c>
      <c r="W205">
        <f t="shared" si="45"/>
        <v>7.9331941544885182E-2</v>
      </c>
      <c r="X205">
        <f t="shared" si="46"/>
        <v>1.8093249826026444E-2</v>
      </c>
      <c r="Y205">
        <f t="shared" si="47"/>
        <v>6.9589422407794017E-3</v>
      </c>
      <c r="Z205">
        <f t="shared" si="48"/>
        <v>3.9665970772442591E-2</v>
      </c>
      <c r="AA205">
        <f t="shared" si="49"/>
        <v>6.4022268615170491E-2</v>
      </c>
      <c r="AB205">
        <f t="shared" si="50"/>
        <v>0.42658315935977731</v>
      </c>
      <c r="AC205">
        <v>11.544709425143866</v>
      </c>
      <c r="AD205">
        <f>RANK(AC205,$AC$2:AC$305,0)</f>
        <v>229</v>
      </c>
      <c r="AE205">
        <f t="shared" si="51"/>
        <v>214</v>
      </c>
    </row>
    <row r="206" spans="1:31" x14ac:dyDescent="0.3">
      <c r="A206" s="5">
        <v>306</v>
      </c>
      <c r="B206" s="6" t="s">
        <v>320</v>
      </c>
      <c r="C206" s="7">
        <v>1436</v>
      </c>
      <c r="D206" s="7">
        <v>238</v>
      </c>
      <c r="E206" s="7">
        <v>541</v>
      </c>
      <c r="F206" s="7">
        <v>176</v>
      </c>
      <c r="G206" s="7">
        <v>210</v>
      </c>
      <c r="H206" s="7">
        <v>22</v>
      </c>
      <c r="I206" s="7">
        <v>157</v>
      </c>
      <c r="J206" s="7">
        <v>231</v>
      </c>
      <c r="K206" s="7">
        <v>47</v>
      </c>
      <c r="L206" s="7">
        <v>13</v>
      </c>
      <c r="M206" s="7">
        <v>124</v>
      </c>
      <c r="N206" s="7">
        <v>144</v>
      </c>
      <c r="O206" s="8">
        <v>707</v>
      </c>
      <c r="P206">
        <f>VLOOKUP(B206,Advanced_Table[],2,FALSE)</f>
        <v>13.5</v>
      </c>
      <c r="Q206">
        <f t="shared" si="39"/>
        <v>0.16573816155988857</v>
      </c>
      <c r="R206">
        <f t="shared" si="40"/>
        <v>0.37674094707520889</v>
      </c>
      <c r="S206">
        <f t="shared" si="41"/>
        <v>0.12256267409470752</v>
      </c>
      <c r="T206">
        <f t="shared" si="42"/>
        <v>0.14623955431754876</v>
      </c>
      <c r="U206">
        <f t="shared" si="43"/>
        <v>1.532033426183844E-2</v>
      </c>
      <c r="V206">
        <f t="shared" si="44"/>
        <v>0.10933147632311978</v>
      </c>
      <c r="W206">
        <f t="shared" si="45"/>
        <v>0.16086350974930363</v>
      </c>
      <c r="X206">
        <f t="shared" si="46"/>
        <v>3.2729805013927575E-2</v>
      </c>
      <c r="Y206">
        <f t="shared" si="47"/>
        <v>9.0529247910863513E-3</v>
      </c>
      <c r="Z206">
        <f t="shared" si="48"/>
        <v>8.6350974930362118E-2</v>
      </c>
      <c r="AA206">
        <f t="shared" si="49"/>
        <v>0.10027855153203342</v>
      </c>
      <c r="AB206">
        <f t="shared" si="50"/>
        <v>0.49233983286908078</v>
      </c>
      <c r="AC206">
        <v>14.021921346669767</v>
      </c>
      <c r="AD206">
        <f>RANK(AC206,$AC$2:AC$305,0)</f>
        <v>145</v>
      </c>
      <c r="AE206">
        <f t="shared" si="51"/>
        <v>153</v>
      </c>
    </row>
    <row r="207" spans="1:31" x14ac:dyDescent="0.3">
      <c r="A207" s="5">
        <v>214</v>
      </c>
      <c r="B207" s="6" t="s">
        <v>228</v>
      </c>
      <c r="C207" s="7">
        <v>1430</v>
      </c>
      <c r="D207" s="7">
        <v>184</v>
      </c>
      <c r="E207" s="7">
        <v>426</v>
      </c>
      <c r="F207" s="7">
        <v>82</v>
      </c>
      <c r="G207" s="7">
        <v>123</v>
      </c>
      <c r="H207" s="7">
        <v>33</v>
      </c>
      <c r="I207" s="7">
        <v>189</v>
      </c>
      <c r="J207" s="7">
        <v>139</v>
      </c>
      <c r="K207" s="7">
        <v>89</v>
      </c>
      <c r="L207" s="7">
        <v>30</v>
      </c>
      <c r="M207" s="7">
        <v>60</v>
      </c>
      <c r="N207" s="7">
        <v>124</v>
      </c>
      <c r="O207" s="8">
        <v>474</v>
      </c>
      <c r="P207">
        <f>VLOOKUP(B207,Advanced_Table[],2,FALSE)</f>
        <v>12.4</v>
      </c>
      <c r="Q207">
        <f t="shared" si="39"/>
        <v>0.12867132867132866</v>
      </c>
      <c r="R207">
        <f t="shared" si="40"/>
        <v>0.29790209790209793</v>
      </c>
      <c r="S207">
        <f t="shared" si="41"/>
        <v>5.7342657342657345E-2</v>
      </c>
      <c r="T207">
        <f t="shared" si="42"/>
        <v>8.6013986013986007E-2</v>
      </c>
      <c r="U207">
        <f t="shared" si="43"/>
        <v>2.3076923076923078E-2</v>
      </c>
      <c r="V207">
        <f t="shared" si="44"/>
        <v>0.13216783216783218</v>
      </c>
      <c r="W207">
        <f t="shared" si="45"/>
        <v>9.7202797202797203E-2</v>
      </c>
      <c r="X207">
        <f t="shared" si="46"/>
        <v>6.2237762237762236E-2</v>
      </c>
      <c r="Y207">
        <f t="shared" si="47"/>
        <v>2.097902097902098E-2</v>
      </c>
      <c r="Z207">
        <f t="shared" si="48"/>
        <v>4.195804195804196E-2</v>
      </c>
      <c r="AA207">
        <f t="shared" si="49"/>
        <v>8.6713286713286708E-2</v>
      </c>
      <c r="AB207">
        <f t="shared" si="50"/>
        <v>0.33146853146853145</v>
      </c>
      <c r="AC207">
        <v>11.963630068572591</v>
      </c>
      <c r="AD207">
        <f>RANK(AC207,$AC$2:AC$305,0)</f>
        <v>214</v>
      </c>
      <c r="AE207">
        <f t="shared" si="51"/>
        <v>194</v>
      </c>
    </row>
    <row r="208" spans="1:31" x14ac:dyDescent="0.3">
      <c r="A208" s="9">
        <v>30</v>
      </c>
      <c r="B208" s="10" t="s">
        <v>44</v>
      </c>
      <c r="C208" s="11">
        <v>1423</v>
      </c>
      <c r="D208" s="11">
        <v>185</v>
      </c>
      <c r="E208" s="11">
        <v>456</v>
      </c>
      <c r="F208" s="11">
        <v>20</v>
      </c>
      <c r="G208" s="11">
        <v>48</v>
      </c>
      <c r="H208" s="11">
        <v>54</v>
      </c>
      <c r="I208" s="11">
        <v>197</v>
      </c>
      <c r="J208" s="11">
        <v>255</v>
      </c>
      <c r="K208" s="11">
        <v>69</v>
      </c>
      <c r="L208" s="11">
        <v>19</v>
      </c>
      <c r="M208" s="11">
        <v>103</v>
      </c>
      <c r="N208" s="11">
        <v>114</v>
      </c>
      <c r="O208" s="12">
        <v>465</v>
      </c>
      <c r="P208">
        <f>VLOOKUP(B208,Advanced_Table[],2,FALSE)</f>
        <v>11.7</v>
      </c>
      <c r="Q208">
        <f t="shared" si="39"/>
        <v>0.13000702740688685</v>
      </c>
      <c r="R208">
        <f t="shared" si="40"/>
        <v>0.32044975404075898</v>
      </c>
      <c r="S208">
        <f t="shared" si="41"/>
        <v>1.4054813773717497E-2</v>
      </c>
      <c r="T208">
        <f t="shared" si="42"/>
        <v>3.3731553056921992E-2</v>
      </c>
      <c r="U208">
        <f t="shared" si="43"/>
        <v>3.7947997189037248E-2</v>
      </c>
      <c r="V208">
        <f t="shared" si="44"/>
        <v>0.13843991567111735</v>
      </c>
      <c r="W208">
        <f t="shared" si="45"/>
        <v>0.17919887561489811</v>
      </c>
      <c r="X208">
        <f t="shared" si="46"/>
        <v>4.8489107519325371E-2</v>
      </c>
      <c r="Y208">
        <f t="shared" si="47"/>
        <v>1.3352073085031623E-2</v>
      </c>
      <c r="Z208">
        <f t="shared" si="48"/>
        <v>7.2382290934645113E-2</v>
      </c>
      <c r="AA208">
        <f t="shared" si="49"/>
        <v>8.0112438510189746E-2</v>
      </c>
      <c r="AB208">
        <f t="shared" si="50"/>
        <v>0.32677442023893183</v>
      </c>
      <c r="AC208">
        <v>12.066008748672342</v>
      </c>
      <c r="AD208">
        <f>RANK(AC208,$AC$2:AC$305,0)</f>
        <v>210</v>
      </c>
      <c r="AE208">
        <f t="shared" si="51"/>
        <v>225</v>
      </c>
    </row>
    <row r="209" spans="1:31" x14ac:dyDescent="0.3">
      <c r="A209" s="5">
        <v>207</v>
      </c>
      <c r="B209" s="6" t="s">
        <v>221</v>
      </c>
      <c r="C209" s="7">
        <v>1415</v>
      </c>
      <c r="D209" s="7">
        <v>189</v>
      </c>
      <c r="E209" s="7">
        <v>388</v>
      </c>
      <c r="F209" s="7">
        <v>49</v>
      </c>
      <c r="G209" s="7">
        <v>73</v>
      </c>
      <c r="H209" s="7">
        <v>77</v>
      </c>
      <c r="I209" s="7">
        <v>192</v>
      </c>
      <c r="J209" s="7">
        <v>74</v>
      </c>
      <c r="K209" s="7">
        <v>67</v>
      </c>
      <c r="L209" s="7">
        <v>53</v>
      </c>
      <c r="M209" s="7">
        <v>45</v>
      </c>
      <c r="N209" s="7">
        <v>163</v>
      </c>
      <c r="O209" s="8">
        <v>460</v>
      </c>
      <c r="P209">
        <f>VLOOKUP(B209,Advanced_Table[],2,FALSE)</f>
        <v>13.2</v>
      </c>
      <c r="Q209">
        <f t="shared" si="39"/>
        <v>0.13356890459363957</v>
      </c>
      <c r="R209">
        <f t="shared" si="40"/>
        <v>0.27420494699646641</v>
      </c>
      <c r="S209">
        <f t="shared" si="41"/>
        <v>3.4628975265017667E-2</v>
      </c>
      <c r="T209">
        <f t="shared" si="42"/>
        <v>5.1590106007067135E-2</v>
      </c>
      <c r="U209">
        <f t="shared" si="43"/>
        <v>5.4416961130742049E-2</v>
      </c>
      <c r="V209">
        <f t="shared" si="44"/>
        <v>0.13568904593639575</v>
      </c>
      <c r="W209">
        <f t="shared" si="45"/>
        <v>5.2296819787985865E-2</v>
      </c>
      <c r="X209">
        <f t="shared" si="46"/>
        <v>4.7349823321554768E-2</v>
      </c>
      <c r="Y209">
        <f t="shared" si="47"/>
        <v>3.7455830388692581E-2</v>
      </c>
      <c r="Z209">
        <f t="shared" si="48"/>
        <v>3.1802120141342753E-2</v>
      </c>
      <c r="AA209">
        <f t="shared" si="49"/>
        <v>0.11519434628975266</v>
      </c>
      <c r="AB209">
        <f t="shared" si="50"/>
        <v>0.32508833922261482</v>
      </c>
      <c r="AC209">
        <v>12.875260003865066</v>
      </c>
      <c r="AD209">
        <f>RANK(AC209,$AC$2:AC$305,0)</f>
        <v>183</v>
      </c>
      <c r="AE209">
        <f t="shared" si="51"/>
        <v>167</v>
      </c>
    </row>
    <row r="210" spans="1:31" x14ac:dyDescent="0.3">
      <c r="A210" s="9">
        <v>160</v>
      </c>
      <c r="B210" s="10" t="s">
        <v>174</v>
      </c>
      <c r="C210" s="11">
        <v>1402</v>
      </c>
      <c r="D210" s="11">
        <v>257</v>
      </c>
      <c r="E210" s="11">
        <v>660</v>
      </c>
      <c r="F210" s="11">
        <v>115</v>
      </c>
      <c r="G210" s="11">
        <v>160</v>
      </c>
      <c r="H210" s="11">
        <v>33</v>
      </c>
      <c r="I210" s="11">
        <v>168</v>
      </c>
      <c r="J210" s="11">
        <v>166</v>
      </c>
      <c r="K210" s="11">
        <v>58</v>
      </c>
      <c r="L210" s="11">
        <v>18</v>
      </c>
      <c r="M210" s="11">
        <v>118</v>
      </c>
      <c r="N210" s="11">
        <v>117</v>
      </c>
      <c r="O210" s="12">
        <v>706</v>
      </c>
      <c r="P210">
        <f>VLOOKUP(B210,Advanced_Table[],2,FALSE)</f>
        <v>11.5</v>
      </c>
      <c r="Q210">
        <f t="shared" si="39"/>
        <v>0.1833095577746077</v>
      </c>
      <c r="R210">
        <f t="shared" si="40"/>
        <v>0.47075606276747506</v>
      </c>
      <c r="S210">
        <f t="shared" si="41"/>
        <v>8.2025677603423677E-2</v>
      </c>
      <c r="T210">
        <f t="shared" si="42"/>
        <v>0.11412268188302425</v>
      </c>
      <c r="U210">
        <f t="shared" si="43"/>
        <v>2.3537803138373753E-2</v>
      </c>
      <c r="V210">
        <f t="shared" si="44"/>
        <v>0.11982881597717546</v>
      </c>
      <c r="W210">
        <f t="shared" si="45"/>
        <v>0.11840228245363767</v>
      </c>
      <c r="X210">
        <f t="shared" si="46"/>
        <v>4.136947218259629E-2</v>
      </c>
      <c r="Y210">
        <f t="shared" si="47"/>
        <v>1.2838801711840228E-2</v>
      </c>
      <c r="Z210">
        <f t="shared" si="48"/>
        <v>8.4165477888730383E-2</v>
      </c>
      <c r="AA210">
        <f t="shared" si="49"/>
        <v>8.3452211126961481E-2</v>
      </c>
      <c r="AB210">
        <f t="shared" si="50"/>
        <v>0.50356633380884452</v>
      </c>
      <c r="AC210">
        <v>11.543852061883632</v>
      </c>
      <c r="AD210">
        <f>RANK(AC210,$AC$2:AC$305,0)</f>
        <v>230</v>
      </c>
      <c r="AE210">
        <f t="shared" si="51"/>
        <v>233</v>
      </c>
    </row>
    <row r="211" spans="1:31" x14ac:dyDescent="0.3">
      <c r="A211" s="5">
        <v>123</v>
      </c>
      <c r="B211" s="6" t="s">
        <v>137</v>
      </c>
      <c r="C211" s="7">
        <v>1399</v>
      </c>
      <c r="D211" s="7">
        <v>212</v>
      </c>
      <c r="E211" s="7">
        <v>465</v>
      </c>
      <c r="F211" s="7">
        <v>44</v>
      </c>
      <c r="G211" s="7">
        <v>52</v>
      </c>
      <c r="H211" s="7">
        <v>27</v>
      </c>
      <c r="I211" s="7">
        <v>93</v>
      </c>
      <c r="J211" s="7">
        <v>66</v>
      </c>
      <c r="K211" s="7">
        <v>36</v>
      </c>
      <c r="L211" s="7">
        <v>12</v>
      </c>
      <c r="M211" s="7">
        <v>61</v>
      </c>
      <c r="N211" s="7">
        <v>97</v>
      </c>
      <c r="O211" s="8">
        <v>581</v>
      </c>
      <c r="P211">
        <f>VLOOKUP(B211,Advanced_Table[],2,FALSE)</f>
        <v>11.4</v>
      </c>
      <c r="Q211">
        <f t="shared" si="39"/>
        <v>0.15153681200857755</v>
      </c>
      <c r="R211">
        <f t="shared" si="40"/>
        <v>0.33238027162258754</v>
      </c>
      <c r="S211">
        <f t="shared" si="41"/>
        <v>3.1451036454610434E-2</v>
      </c>
      <c r="T211">
        <f t="shared" si="42"/>
        <v>3.7169406719085057E-2</v>
      </c>
      <c r="U211">
        <f t="shared" si="43"/>
        <v>1.9299499642601858E-2</v>
      </c>
      <c r="V211">
        <f t="shared" si="44"/>
        <v>6.6476054324517517E-2</v>
      </c>
      <c r="W211">
        <f t="shared" si="45"/>
        <v>4.7176554681915651E-2</v>
      </c>
      <c r="X211">
        <f t="shared" si="46"/>
        <v>2.5732666190135811E-2</v>
      </c>
      <c r="Y211">
        <f t="shared" si="47"/>
        <v>8.5775553967119365E-3</v>
      </c>
      <c r="Z211">
        <f t="shared" si="48"/>
        <v>4.360257326661901E-2</v>
      </c>
      <c r="AA211">
        <f t="shared" si="49"/>
        <v>6.9335239456754821E-2</v>
      </c>
      <c r="AB211">
        <f t="shared" si="50"/>
        <v>0.41529664045746961</v>
      </c>
      <c r="AC211">
        <v>11.013411105635328</v>
      </c>
      <c r="AD211">
        <f>RANK(AC211,$AC$2:AC$305,0)</f>
        <v>250</v>
      </c>
      <c r="AE211">
        <f t="shared" si="51"/>
        <v>236</v>
      </c>
    </row>
    <row r="212" spans="1:31" x14ac:dyDescent="0.3">
      <c r="A212" s="5">
        <v>440</v>
      </c>
      <c r="B212" s="6" t="s">
        <v>454</v>
      </c>
      <c r="C212" s="7">
        <v>1395</v>
      </c>
      <c r="D212" s="7">
        <v>168</v>
      </c>
      <c r="E212" s="7">
        <v>420</v>
      </c>
      <c r="F212" s="7">
        <v>22</v>
      </c>
      <c r="G212" s="7">
        <v>33</v>
      </c>
      <c r="H212" s="7">
        <v>43</v>
      </c>
      <c r="I212" s="7">
        <v>233</v>
      </c>
      <c r="J212" s="7">
        <v>66</v>
      </c>
      <c r="K212" s="7">
        <v>26</v>
      </c>
      <c r="L212" s="7">
        <v>13</v>
      </c>
      <c r="M212" s="7">
        <v>44</v>
      </c>
      <c r="N212" s="7">
        <v>156</v>
      </c>
      <c r="O212" s="8">
        <v>459</v>
      </c>
      <c r="P212">
        <f>VLOOKUP(B212,Advanced_Table[],2,FALSE)</f>
        <v>8.6</v>
      </c>
      <c r="Q212">
        <f t="shared" si="39"/>
        <v>0.12043010752688173</v>
      </c>
      <c r="R212">
        <f t="shared" si="40"/>
        <v>0.30107526881720431</v>
      </c>
      <c r="S212">
        <f t="shared" si="41"/>
        <v>1.5770609318996417E-2</v>
      </c>
      <c r="T212">
        <f t="shared" si="42"/>
        <v>2.3655913978494623E-2</v>
      </c>
      <c r="U212">
        <f t="shared" si="43"/>
        <v>3.0824372759856632E-2</v>
      </c>
      <c r="V212">
        <f t="shared" si="44"/>
        <v>0.16702508960573476</v>
      </c>
      <c r="W212">
        <f t="shared" si="45"/>
        <v>4.7311827956989246E-2</v>
      </c>
      <c r="X212">
        <f t="shared" si="46"/>
        <v>1.863799283154122E-2</v>
      </c>
      <c r="Y212">
        <f t="shared" si="47"/>
        <v>9.3189964157706102E-3</v>
      </c>
      <c r="Z212">
        <f t="shared" si="48"/>
        <v>3.1541218637992835E-2</v>
      </c>
      <c r="AA212">
        <f t="shared" si="49"/>
        <v>0.11182795698924732</v>
      </c>
      <c r="AB212">
        <f t="shared" si="50"/>
        <v>0.32903225806451614</v>
      </c>
      <c r="AC212">
        <v>8.7979281606369657</v>
      </c>
      <c r="AD212">
        <f>RANK(AC212,$AC$2:AC$305,0)</f>
        <v>289</v>
      </c>
      <c r="AE212">
        <f t="shared" si="51"/>
        <v>289</v>
      </c>
    </row>
    <row r="213" spans="1:31" x14ac:dyDescent="0.3">
      <c r="A213" s="9">
        <v>429</v>
      </c>
      <c r="B213" s="10" t="s">
        <v>443</v>
      </c>
      <c r="C213" s="11">
        <v>1392</v>
      </c>
      <c r="D213" s="11">
        <v>363</v>
      </c>
      <c r="E213" s="11">
        <v>753</v>
      </c>
      <c r="F213" s="11">
        <v>137</v>
      </c>
      <c r="G213" s="11">
        <v>160</v>
      </c>
      <c r="H213" s="11">
        <v>33</v>
      </c>
      <c r="I213" s="11">
        <v>107</v>
      </c>
      <c r="J213" s="11">
        <v>220</v>
      </c>
      <c r="K213" s="11">
        <v>31</v>
      </c>
      <c r="L213" s="11">
        <v>12</v>
      </c>
      <c r="M213" s="11">
        <v>82</v>
      </c>
      <c r="N213" s="11">
        <v>57</v>
      </c>
      <c r="O213" s="12">
        <v>917</v>
      </c>
      <c r="P213">
        <f>VLOOKUP(B213,Advanced_Table[],2,FALSE)</f>
        <v>19.5</v>
      </c>
      <c r="Q213">
        <f t="shared" si="39"/>
        <v>0.26077586206896552</v>
      </c>
      <c r="R213">
        <f t="shared" si="40"/>
        <v>0.54094827586206895</v>
      </c>
      <c r="S213">
        <f t="shared" si="41"/>
        <v>9.8419540229885055E-2</v>
      </c>
      <c r="T213">
        <f t="shared" si="42"/>
        <v>0.11494252873563218</v>
      </c>
      <c r="U213">
        <f t="shared" si="43"/>
        <v>2.3706896551724137E-2</v>
      </c>
      <c r="V213">
        <f t="shared" si="44"/>
        <v>7.6867816091954019E-2</v>
      </c>
      <c r="W213">
        <f t="shared" si="45"/>
        <v>0.15804597701149425</v>
      </c>
      <c r="X213">
        <f t="shared" si="46"/>
        <v>2.2270114942528736E-2</v>
      </c>
      <c r="Y213">
        <f t="shared" si="47"/>
        <v>8.6206896551724137E-3</v>
      </c>
      <c r="Z213">
        <f t="shared" si="48"/>
        <v>5.8908045977011492E-2</v>
      </c>
      <c r="AA213">
        <f t="shared" si="49"/>
        <v>4.0948275862068964E-2</v>
      </c>
      <c r="AB213">
        <f t="shared" si="50"/>
        <v>0.65876436781609193</v>
      </c>
      <c r="AC213">
        <v>19.551122070070544</v>
      </c>
      <c r="AD213">
        <f>RANK(AC213,$AC$2:AC$305,0)</f>
        <v>50</v>
      </c>
      <c r="AE213">
        <f t="shared" si="51"/>
        <v>50</v>
      </c>
    </row>
    <row r="214" spans="1:31" x14ac:dyDescent="0.3">
      <c r="A214" s="5">
        <v>149</v>
      </c>
      <c r="B214" s="6" t="s">
        <v>163</v>
      </c>
      <c r="C214" s="7">
        <v>1389</v>
      </c>
      <c r="D214" s="7">
        <v>215</v>
      </c>
      <c r="E214" s="7">
        <v>506</v>
      </c>
      <c r="F214" s="7">
        <v>55</v>
      </c>
      <c r="G214" s="7">
        <v>69</v>
      </c>
      <c r="H214" s="7">
        <v>19</v>
      </c>
      <c r="I214" s="7">
        <v>168</v>
      </c>
      <c r="J214" s="7">
        <v>277</v>
      </c>
      <c r="K214" s="7">
        <v>68</v>
      </c>
      <c r="L214" s="7">
        <v>21</v>
      </c>
      <c r="M214" s="7">
        <v>104</v>
      </c>
      <c r="N214" s="7">
        <v>166</v>
      </c>
      <c r="O214" s="8">
        <v>519</v>
      </c>
      <c r="P214">
        <f>VLOOKUP(B214,Advanced_Table[],2,FALSE)</f>
        <v>12.4</v>
      </c>
      <c r="Q214">
        <f t="shared" si="39"/>
        <v>0.15478761699064075</v>
      </c>
      <c r="R214">
        <f t="shared" si="40"/>
        <v>0.3642908567314615</v>
      </c>
      <c r="S214">
        <f t="shared" si="41"/>
        <v>3.9596832253419728E-2</v>
      </c>
      <c r="T214">
        <f t="shared" si="42"/>
        <v>4.9676025917926567E-2</v>
      </c>
      <c r="U214">
        <f t="shared" si="43"/>
        <v>1.3678905687544997E-2</v>
      </c>
      <c r="V214">
        <f t="shared" si="44"/>
        <v>0.12095032397408208</v>
      </c>
      <c r="W214">
        <f t="shared" si="45"/>
        <v>0.19942404607631389</v>
      </c>
      <c r="X214">
        <f t="shared" si="46"/>
        <v>4.8956083513318933E-2</v>
      </c>
      <c r="Y214">
        <f t="shared" si="47"/>
        <v>1.511879049676026E-2</v>
      </c>
      <c r="Z214">
        <f t="shared" si="48"/>
        <v>7.487401007919367E-2</v>
      </c>
      <c r="AA214">
        <f t="shared" si="49"/>
        <v>0.11951043916486681</v>
      </c>
      <c r="AB214">
        <f t="shared" si="50"/>
        <v>0.37365010799136067</v>
      </c>
      <c r="AC214">
        <v>11.95774552967478</v>
      </c>
      <c r="AD214">
        <f>RANK(AC214,$AC$2:AC$305,0)</f>
        <v>215</v>
      </c>
      <c r="AE214">
        <f t="shared" si="51"/>
        <v>194</v>
      </c>
    </row>
    <row r="215" spans="1:31" x14ac:dyDescent="0.3">
      <c r="A215" s="9">
        <v>82</v>
      </c>
      <c r="B215" s="10" t="s">
        <v>96</v>
      </c>
      <c r="C215" s="11">
        <v>1375</v>
      </c>
      <c r="D215" s="11">
        <v>192</v>
      </c>
      <c r="E215" s="11">
        <v>474</v>
      </c>
      <c r="F215" s="11">
        <v>116</v>
      </c>
      <c r="G215" s="11">
        <v>141</v>
      </c>
      <c r="H215" s="11">
        <v>30</v>
      </c>
      <c r="I215" s="11">
        <v>205</v>
      </c>
      <c r="J215" s="11">
        <v>128</v>
      </c>
      <c r="K215" s="11">
        <v>39</v>
      </c>
      <c r="L215" s="11">
        <v>21</v>
      </c>
      <c r="M215" s="11">
        <v>65</v>
      </c>
      <c r="N215" s="11">
        <v>91</v>
      </c>
      <c r="O215" s="12">
        <v>561</v>
      </c>
      <c r="P215">
        <f>VLOOKUP(B215,Advanced_Table[],2,FALSE)</f>
        <v>12.7</v>
      </c>
      <c r="Q215">
        <f t="shared" si="39"/>
        <v>0.13963636363636364</v>
      </c>
      <c r="R215">
        <f t="shared" si="40"/>
        <v>0.34472727272727272</v>
      </c>
      <c r="S215">
        <f t="shared" si="41"/>
        <v>8.4363636363636363E-2</v>
      </c>
      <c r="T215">
        <f t="shared" si="42"/>
        <v>0.10254545454545455</v>
      </c>
      <c r="U215">
        <f t="shared" si="43"/>
        <v>2.181818181818182E-2</v>
      </c>
      <c r="V215">
        <f t="shared" si="44"/>
        <v>0.14909090909090908</v>
      </c>
      <c r="W215">
        <f t="shared" si="45"/>
        <v>9.3090909090909085E-2</v>
      </c>
      <c r="X215">
        <f t="shared" si="46"/>
        <v>2.8363636363636365E-2</v>
      </c>
      <c r="Y215">
        <f t="shared" si="47"/>
        <v>1.5272727272727273E-2</v>
      </c>
      <c r="Z215">
        <f t="shared" si="48"/>
        <v>4.7272727272727272E-2</v>
      </c>
      <c r="AA215">
        <f t="shared" si="49"/>
        <v>6.6181818181818175E-2</v>
      </c>
      <c r="AB215">
        <f t="shared" si="50"/>
        <v>0.40799999999999997</v>
      </c>
      <c r="AC215">
        <v>12.361078358314872</v>
      </c>
      <c r="AD215">
        <f>RANK(AC215,$AC$2:AC$305,0)</f>
        <v>199</v>
      </c>
      <c r="AE215">
        <f t="shared" si="51"/>
        <v>188</v>
      </c>
    </row>
    <row r="216" spans="1:31" x14ac:dyDescent="0.3">
      <c r="A216" s="9">
        <v>200</v>
      </c>
      <c r="B216" s="10" t="s">
        <v>214</v>
      </c>
      <c r="C216" s="11">
        <v>1371</v>
      </c>
      <c r="D216" s="11">
        <v>230</v>
      </c>
      <c r="E216" s="11">
        <v>476</v>
      </c>
      <c r="F216" s="11">
        <v>80</v>
      </c>
      <c r="G216" s="11">
        <v>101</v>
      </c>
      <c r="H216" s="11">
        <v>104</v>
      </c>
      <c r="I216" s="11">
        <v>305</v>
      </c>
      <c r="J216" s="11">
        <v>50</v>
      </c>
      <c r="K216" s="11">
        <v>45</v>
      </c>
      <c r="L216" s="11">
        <v>34</v>
      </c>
      <c r="M216" s="11">
        <v>87</v>
      </c>
      <c r="N216" s="11">
        <v>193</v>
      </c>
      <c r="O216" s="12">
        <v>611</v>
      </c>
      <c r="P216">
        <f>VLOOKUP(B216,Advanced_Table[],2,FALSE)</f>
        <v>14.7</v>
      </c>
      <c r="Q216">
        <f t="shared" si="39"/>
        <v>0.16776075857038658</v>
      </c>
      <c r="R216">
        <f t="shared" si="40"/>
        <v>0.34719183078045224</v>
      </c>
      <c r="S216">
        <f t="shared" si="41"/>
        <v>5.8351568198395334E-2</v>
      </c>
      <c r="T216">
        <f t="shared" si="42"/>
        <v>7.36688548504741E-2</v>
      </c>
      <c r="U216">
        <f t="shared" si="43"/>
        <v>7.5857038657913933E-2</v>
      </c>
      <c r="V216">
        <f t="shared" si="44"/>
        <v>0.22246535375638221</v>
      </c>
      <c r="W216">
        <f t="shared" si="45"/>
        <v>3.6469730123997082E-2</v>
      </c>
      <c r="X216">
        <f t="shared" si="46"/>
        <v>3.2822757111597371E-2</v>
      </c>
      <c r="Y216">
        <f t="shared" si="47"/>
        <v>2.4799416484318017E-2</v>
      </c>
      <c r="Z216">
        <f t="shared" si="48"/>
        <v>6.3457330415754923E-2</v>
      </c>
      <c r="AA216">
        <f t="shared" si="49"/>
        <v>0.14077315827862874</v>
      </c>
      <c r="AB216">
        <f t="shared" si="50"/>
        <v>0.44566010211524437</v>
      </c>
      <c r="AC216">
        <v>14.494807845120937</v>
      </c>
      <c r="AD216">
        <f>RANK(AC216,$AC$2:AC$305,0)</f>
        <v>133</v>
      </c>
      <c r="AE216">
        <f t="shared" si="51"/>
        <v>132</v>
      </c>
    </row>
    <row r="217" spans="1:31" x14ac:dyDescent="0.3">
      <c r="A217" s="5">
        <v>428</v>
      </c>
      <c r="B217" s="6" t="s">
        <v>442</v>
      </c>
      <c r="C217" s="7">
        <v>1369</v>
      </c>
      <c r="D217" s="7">
        <v>175</v>
      </c>
      <c r="E217" s="7">
        <v>432</v>
      </c>
      <c r="F217" s="7">
        <v>23</v>
      </c>
      <c r="G217" s="7">
        <v>36</v>
      </c>
      <c r="H217" s="7">
        <v>34</v>
      </c>
      <c r="I217" s="7">
        <v>209</v>
      </c>
      <c r="J217" s="7">
        <v>367</v>
      </c>
      <c r="K217" s="7">
        <v>57</v>
      </c>
      <c r="L217" s="7">
        <v>7</v>
      </c>
      <c r="M217" s="7">
        <v>127</v>
      </c>
      <c r="N217" s="7">
        <v>100</v>
      </c>
      <c r="O217" s="8">
        <v>424</v>
      </c>
      <c r="P217">
        <f>VLOOKUP(B217,Advanced_Table[],2,FALSE)</f>
        <v>12.1</v>
      </c>
      <c r="Q217">
        <f t="shared" si="39"/>
        <v>0.12783053323593865</v>
      </c>
      <c r="R217">
        <f t="shared" si="40"/>
        <v>0.31555880204528852</v>
      </c>
      <c r="S217">
        <f t="shared" si="41"/>
        <v>1.6800584368151936E-2</v>
      </c>
      <c r="T217">
        <f t="shared" si="42"/>
        <v>2.6296566837107377E-2</v>
      </c>
      <c r="U217">
        <f t="shared" si="43"/>
        <v>2.483564645726808E-2</v>
      </c>
      <c r="V217">
        <f t="shared" si="44"/>
        <v>0.15266617969320673</v>
      </c>
      <c r="W217">
        <f t="shared" si="45"/>
        <v>0.2680788897005113</v>
      </c>
      <c r="X217">
        <f t="shared" si="46"/>
        <v>4.1636230825420013E-2</v>
      </c>
      <c r="Y217">
        <f t="shared" si="47"/>
        <v>5.1132213294375461E-3</v>
      </c>
      <c r="Z217">
        <f t="shared" si="48"/>
        <v>9.2768444119795471E-2</v>
      </c>
      <c r="AA217">
        <f t="shared" si="49"/>
        <v>7.3046018991964931E-2</v>
      </c>
      <c r="AB217">
        <f t="shared" si="50"/>
        <v>0.30971512052593136</v>
      </c>
      <c r="AC217">
        <v>12.502208483643734</v>
      </c>
      <c r="AD217">
        <f>RANK(AC217,$AC$2:AC$305,0)</f>
        <v>192</v>
      </c>
      <c r="AE217">
        <f t="shared" si="51"/>
        <v>206</v>
      </c>
    </row>
    <row r="218" spans="1:31" x14ac:dyDescent="0.3">
      <c r="A218" s="9">
        <v>427</v>
      </c>
      <c r="B218" s="10" t="s">
        <v>441</v>
      </c>
      <c r="C218" s="11">
        <v>1360</v>
      </c>
      <c r="D218" s="11">
        <v>202</v>
      </c>
      <c r="E218" s="11">
        <v>291</v>
      </c>
      <c r="F218" s="11">
        <v>81</v>
      </c>
      <c r="G218" s="11">
        <v>135</v>
      </c>
      <c r="H218" s="11">
        <v>177</v>
      </c>
      <c r="I218" s="11">
        <v>246</v>
      </c>
      <c r="J218" s="11">
        <v>37</v>
      </c>
      <c r="K218" s="11">
        <v>52</v>
      </c>
      <c r="L218" s="11">
        <v>161</v>
      </c>
      <c r="M218" s="11">
        <v>35</v>
      </c>
      <c r="N218" s="11">
        <v>217</v>
      </c>
      <c r="O218" s="12">
        <v>485</v>
      </c>
      <c r="P218">
        <f>VLOOKUP(B218,Advanced_Table[],2,FALSE)</f>
        <v>22</v>
      </c>
      <c r="Q218">
        <f t="shared" si="39"/>
        <v>0.14852941176470588</v>
      </c>
      <c r="R218">
        <f t="shared" si="40"/>
        <v>0.21397058823529411</v>
      </c>
      <c r="S218">
        <f t="shared" si="41"/>
        <v>5.9558823529411761E-2</v>
      </c>
      <c r="T218">
        <f t="shared" si="42"/>
        <v>9.9264705882352935E-2</v>
      </c>
      <c r="U218">
        <f t="shared" si="43"/>
        <v>0.13014705882352942</v>
      </c>
      <c r="V218">
        <f t="shared" si="44"/>
        <v>0.18088235294117647</v>
      </c>
      <c r="W218">
        <f t="shared" si="45"/>
        <v>2.7205882352941177E-2</v>
      </c>
      <c r="X218">
        <f t="shared" si="46"/>
        <v>3.8235294117647062E-2</v>
      </c>
      <c r="Y218">
        <f t="shared" si="47"/>
        <v>0.11838235294117647</v>
      </c>
      <c r="Z218">
        <f t="shared" si="48"/>
        <v>2.5735294117647058E-2</v>
      </c>
      <c r="AA218">
        <f t="shared" si="49"/>
        <v>0.15955882352941175</v>
      </c>
      <c r="AB218">
        <f t="shared" si="50"/>
        <v>0.35661764705882354</v>
      </c>
      <c r="AC218">
        <v>21.267359957049539</v>
      </c>
      <c r="AD218">
        <f>RANK(AC218,$AC$2:AC$305,0)</f>
        <v>32</v>
      </c>
      <c r="AE218">
        <f t="shared" si="51"/>
        <v>25</v>
      </c>
    </row>
    <row r="219" spans="1:31" x14ac:dyDescent="0.3">
      <c r="A219" s="9">
        <v>502</v>
      </c>
      <c r="B219" s="10" t="s">
        <v>516</v>
      </c>
      <c r="C219" s="11">
        <v>1360</v>
      </c>
      <c r="D219" s="11">
        <v>297</v>
      </c>
      <c r="E219" s="11">
        <v>611</v>
      </c>
      <c r="F219" s="11">
        <v>101</v>
      </c>
      <c r="G219" s="11">
        <v>124</v>
      </c>
      <c r="H219" s="11">
        <v>31</v>
      </c>
      <c r="I219" s="11">
        <v>143</v>
      </c>
      <c r="J219" s="11">
        <v>64</v>
      </c>
      <c r="K219" s="11">
        <v>51</v>
      </c>
      <c r="L219" s="11">
        <v>29</v>
      </c>
      <c r="M219" s="11">
        <v>52</v>
      </c>
      <c r="N219" s="11">
        <v>119</v>
      </c>
      <c r="O219" s="12">
        <v>772</v>
      </c>
      <c r="P219">
        <f>VLOOKUP(B219,Advanced_Table[],2,FALSE)</f>
        <v>16.3</v>
      </c>
      <c r="Q219">
        <f t="shared" si="39"/>
        <v>0.21838235294117647</v>
      </c>
      <c r="R219">
        <f t="shared" si="40"/>
        <v>0.44926470588235295</v>
      </c>
      <c r="S219">
        <f t="shared" si="41"/>
        <v>7.4264705882352941E-2</v>
      </c>
      <c r="T219">
        <f t="shared" si="42"/>
        <v>9.1176470588235289E-2</v>
      </c>
      <c r="U219">
        <f t="shared" si="43"/>
        <v>2.2794117647058822E-2</v>
      </c>
      <c r="V219">
        <f t="shared" si="44"/>
        <v>0.10514705882352941</v>
      </c>
      <c r="W219">
        <f t="shared" si="45"/>
        <v>4.7058823529411764E-2</v>
      </c>
      <c r="X219">
        <f t="shared" si="46"/>
        <v>3.7499999999999999E-2</v>
      </c>
      <c r="Y219">
        <f t="shared" si="47"/>
        <v>2.1323529411764706E-2</v>
      </c>
      <c r="Z219">
        <f t="shared" si="48"/>
        <v>3.8235294117647062E-2</v>
      </c>
      <c r="AA219">
        <f t="shared" si="49"/>
        <v>8.7499999999999994E-2</v>
      </c>
      <c r="AB219">
        <f t="shared" si="50"/>
        <v>0.56764705882352939</v>
      </c>
      <c r="AC219">
        <v>16.208158953701584</v>
      </c>
      <c r="AD219">
        <f>RANK(AC219,$AC$2:AC$305,0)</f>
        <v>102</v>
      </c>
      <c r="AE219">
        <f t="shared" si="51"/>
        <v>101</v>
      </c>
    </row>
    <row r="220" spans="1:31" x14ac:dyDescent="0.3">
      <c r="A220" s="5">
        <v>220</v>
      </c>
      <c r="B220" s="6" t="s">
        <v>234</v>
      </c>
      <c r="C220" s="7">
        <v>1358</v>
      </c>
      <c r="D220" s="7">
        <v>138</v>
      </c>
      <c r="E220" s="7">
        <v>314</v>
      </c>
      <c r="F220" s="7">
        <v>66</v>
      </c>
      <c r="G220" s="7">
        <v>86</v>
      </c>
      <c r="H220" s="7">
        <v>64</v>
      </c>
      <c r="I220" s="7">
        <v>201</v>
      </c>
      <c r="J220" s="7">
        <v>55</v>
      </c>
      <c r="K220" s="7">
        <v>27</v>
      </c>
      <c r="L220" s="7">
        <v>24</v>
      </c>
      <c r="M220" s="7">
        <v>37</v>
      </c>
      <c r="N220" s="7">
        <v>94</v>
      </c>
      <c r="O220" s="8">
        <v>408</v>
      </c>
      <c r="P220">
        <f>VLOOKUP(B220,Advanced_Table[],2,FALSE)</f>
        <v>11</v>
      </c>
      <c r="Q220">
        <f t="shared" si="39"/>
        <v>0.101620029455081</v>
      </c>
      <c r="R220">
        <f t="shared" si="40"/>
        <v>0.23122238586156113</v>
      </c>
      <c r="S220">
        <f t="shared" si="41"/>
        <v>4.8600883652430045E-2</v>
      </c>
      <c r="T220">
        <f t="shared" si="42"/>
        <v>6.3328424153166418E-2</v>
      </c>
      <c r="U220">
        <f t="shared" si="43"/>
        <v>4.7128129602356406E-2</v>
      </c>
      <c r="V220">
        <f t="shared" si="44"/>
        <v>0.14801178203240059</v>
      </c>
      <c r="W220">
        <f t="shared" si="45"/>
        <v>4.0500736377025039E-2</v>
      </c>
      <c r="X220">
        <f t="shared" si="46"/>
        <v>1.9882179675994108E-2</v>
      </c>
      <c r="Y220">
        <f t="shared" si="47"/>
        <v>1.7673048600883652E-2</v>
      </c>
      <c r="Z220">
        <f t="shared" si="48"/>
        <v>2.7245949926362298E-2</v>
      </c>
      <c r="AA220">
        <f t="shared" si="49"/>
        <v>6.9219440353460976E-2</v>
      </c>
      <c r="AB220">
        <f t="shared" si="50"/>
        <v>0.30044182621502208</v>
      </c>
      <c r="AC220">
        <v>11.114727225543872</v>
      </c>
      <c r="AD220">
        <f>RANK(AC220,$AC$2:AC$305,0)</f>
        <v>246</v>
      </c>
      <c r="AE220">
        <f t="shared" si="51"/>
        <v>244</v>
      </c>
    </row>
    <row r="221" spans="1:31" x14ac:dyDescent="0.3">
      <c r="A221" s="5">
        <v>109</v>
      </c>
      <c r="B221" s="6" t="s">
        <v>123</v>
      </c>
      <c r="C221" s="7">
        <v>1356</v>
      </c>
      <c r="D221" s="7">
        <v>189</v>
      </c>
      <c r="E221" s="7">
        <v>400</v>
      </c>
      <c r="F221" s="7">
        <v>94</v>
      </c>
      <c r="G221" s="7">
        <v>126</v>
      </c>
      <c r="H221" s="7">
        <v>109</v>
      </c>
      <c r="I221" s="7">
        <v>215</v>
      </c>
      <c r="J221" s="7">
        <v>71</v>
      </c>
      <c r="K221" s="7">
        <v>25</v>
      </c>
      <c r="L221" s="7">
        <v>66</v>
      </c>
      <c r="M221" s="7">
        <v>77</v>
      </c>
      <c r="N221" s="7">
        <v>174</v>
      </c>
      <c r="O221" s="8">
        <v>512</v>
      </c>
      <c r="P221">
        <f>VLOOKUP(B221,Advanced_Table[],2,FALSE)</f>
        <v>13.5</v>
      </c>
      <c r="Q221">
        <f t="shared" si="39"/>
        <v>0.13938053097345132</v>
      </c>
      <c r="R221">
        <f t="shared" si="40"/>
        <v>0.29498525073746312</v>
      </c>
      <c r="S221">
        <f t="shared" si="41"/>
        <v>6.9321533923303841E-2</v>
      </c>
      <c r="T221">
        <f t="shared" si="42"/>
        <v>9.2920353982300891E-2</v>
      </c>
      <c r="U221">
        <f t="shared" si="43"/>
        <v>8.0383480825958697E-2</v>
      </c>
      <c r="V221">
        <f t="shared" si="44"/>
        <v>0.15855457227138642</v>
      </c>
      <c r="W221">
        <f t="shared" si="45"/>
        <v>5.2359882005899708E-2</v>
      </c>
      <c r="X221">
        <f t="shared" si="46"/>
        <v>1.8436578171091445E-2</v>
      </c>
      <c r="Y221">
        <f t="shared" si="47"/>
        <v>4.8672566371681415E-2</v>
      </c>
      <c r="Z221">
        <f t="shared" si="48"/>
        <v>5.6784660766961655E-2</v>
      </c>
      <c r="AA221">
        <f t="shared" si="49"/>
        <v>0.12831858407079647</v>
      </c>
      <c r="AB221">
        <f t="shared" si="50"/>
        <v>0.3775811209439528</v>
      </c>
      <c r="AC221">
        <v>13.302639499876838</v>
      </c>
      <c r="AD221">
        <f>RANK(AC221,$AC$2:AC$305,0)</f>
        <v>166</v>
      </c>
      <c r="AE221">
        <f t="shared" si="51"/>
        <v>153</v>
      </c>
    </row>
    <row r="222" spans="1:31" x14ac:dyDescent="0.3">
      <c r="A222" s="5">
        <v>80</v>
      </c>
      <c r="B222" s="6" t="s">
        <v>94</v>
      </c>
      <c r="C222" s="7">
        <v>1355</v>
      </c>
      <c r="D222" s="7">
        <v>182</v>
      </c>
      <c r="E222" s="7">
        <v>441</v>
      </c>
      <c r="F222" s="7">
        <v>56</v>
      </c>
      <c r="G222" s="7">
        <v>64</v>
      </c>
      <c r="H222" s="7">
        <v>20</v>
      </c>
      <c r="I222" s="7">
        <v>103</v>
      </c>
      <c r="J222" s="7">
        <v>109</v>
      </c>
      <c r="K222" s="7">
        <v>24</v>
      </c>
      <c r="L222" s="7">
        <v>5</v>
      </c>
      <c r="M222" s="7">
        <v>54</v>
      </c>
      <c r="N222" s="7">
        <v>79</v>
      </c>
      <c r="O222" s="8">
        <v>534</v>
      </c>
      <c r="P222">
        <f>VLOOKUP(B222,Advanced_Table[],2,FALSE)</f>
        <v>10.5</v>
      </c>
      <c r="Q222">
        <f t="shared" si="39"/>
        <v>0.13431734317343175</v>
      </c>
      <c r="R222">
        <f t="shared" si="40"/>
        <v>0.3254612546125461</v>
      </c>
      <c r="S222">
        <f t="shared" si="41"/>
        <v>4.1328413284132844E-2</v>
      </c>
      <c r="T222">
        <f t="shared" si="42"/>
        <v>4.7232472324723246E-2</v>
      </c>
      <c r="U222">
        <f t="shared" si="43"/>
        <v>1.4760147601476014E-2</v>
      </c>
      <c r="V222">
        <f t="shared" si="44"/>
        <v>7.6014760147601473E-2</v>
      </c>
      <c r="W222">
        <f t="shared" si="45"/>
        <v>8.0442804428044287E-2</v>
      </c>
      <c r="X222">
        <f t="shared" si="46"/>
        <v>1.7712177121771217E-2</v>
      </c>
      <c r="Y222">
        <f t="shared" si="47"/>
        <v>3.6900369003690036E-3</v>
      </c>
      <c r="Z222">
        <f t="shared" si="48"/>
        <v>3.9852398523985241E-2</v>
      </c>
      <c r="AA222">
        <f t="shared" si="49"/>
        <v>5.830258302583026E-2</v>
      </c>
      <c r="AB222">
        <f t="shared" si="50"/>
        <v>0.39409594095940959</v>
      </c>
      <c r="AC222">
        <v>10.654339889486469</v>
      </c>
      <c r="AD222">
        <f>RANK(AC222,$AC$2:AC$305,0)</f>
        <v>263</v>
      </c>
      <c r="AE222">
        <f t="shared" si="51"/>
        <v>265</v>
      </c>
    </row>
    <row r="223" spans="1:31" x14ac:dyDescent="0.3">
      <c r="A223" s="5">
        <v>21</v>
      </c>
      <c r="B223" s="6" t="s">
        <v>35</v>
      </c>
      <c r="C223" s="7">
        <v>1352</v>
      </c>
      <c r="D223" s="7">
        <v>183</v>
      </c>
      <c r="E223" s="7">
        <v>404</v>
      </c>
      <c r="F223" s="7">
        <v>36</v>
      </c>
      <c r="G223" s="7">
        <v>62</v>
      </c>
      <c r="H223" s="7">
        <v>58</v>
      </c>
      <c r="I223" s="7">
        <v>139</v>
      </c>
      <c r="J223" s="7">
        <v>47</v>
      </c>
      <c r="K223" s="7">
        <v>46</v>
      </c>
      <c r="L223" s="7">
        <v>22</v>
      </c>
      <c r="M223" s="7">
        <v>55</v>
      </c>
      <c r="N223" s="7">
        <v>140</v>
      </c>
      <c r="O223" s="8">
        <v>469</v>
      </c>
      <c r="P223">
        <f>VLOOKUP(B223,Advanced_Table[],2,FALSE)</f>
        <v>9.8000000000000007</v>
      </c>
      <c r="Q223">
        <f t="shared" si="39"/>
        <v>0.13535502958579881</v>
      </c>
      <c r="R223">
        <f t="shared" si="40"/>
        <v>0.29881656804733731</v>
      </c>
      <c r="S223">
        <f t="shared" si="41"/>
        <v>2.6627218934911243E-2</v>
      </c>
      <c r="T223">
        <f t="shared" si="42"/>
        <v>4.5857988165680472E-2</v>
      </c>
      <c r="U223">
        <f t="shared" si="43"/>
        <v>4.2899408284023666E-2</v>
      </c>
      <c r="V223">
        <f t="shared" si="44"/>
        <v>0.10281065088757396</v>
      </c>
      <c r="W223">
        <f t="shared" si="45"/>
        <v>3.4763313609467453E-2</v>
      </c>
      <c r="X223">
        <f t="shared" si="46"/>
        <v>3.4023668639053255E-2</v>
      </c>
      <c r="Y223">
        <f t="shared" si="47"/>
        <v>1.6272189349112426E-2</v>
      </c>
      <c r="Z223">
        <f t="shared" si="48"/>
        <v>4.0680473372781065E-2</v>
      </c>
      <c r="AA223">
        <f t="shared" si="49"/>
        <v>0.10355029585798817</v>
      </c>
      <c r="AB223">
        <f t="shared" si="50"/>
        <v>0.34689349112426038</v>
      </c>
      <c r="AC223">
        <v>9.8502268176073393</v>
      </c>
      <c r="AD223">
        <f>RANK(AC223,$AC$2:AC$305,0)</f>
        <v>278</v>
      </c>
      <c r="AE223">
        <f t="shared" si="51"/>
        <v>276</v>
      </c>
    </row>
    <row r="224" spans="1:31" x14ac:dyDescent="0.3">
      <c r="A224" s="5">
        <v>422</v>
      </c>
      <c r="B224" s="6" t="s">
        <v>436</v>
      </c>
      <c r="C224" s="7">
        <v>1345</v>
      </c>
      <c r="D224" s="7">
        <v>156</v>
      </c>
      <c r="E224" s="7">
        <v>378</v>
      </c>
      <c r="F224" s="7">
        <v>25</v>
      </c>
      <c r="G224" s="7">
        <v>49</v>
      </c>
      <c r="H224" s="7">
        <v>15</v>
      </c>
      <c r="I224" s="7">
        <v>76</v>
      </c>
      <c r="J224" s="7">
        <v>109</v>
      </c>
      <c r="K224" s="7">
        <v>29</v>
      </c>
      <c r="L224" s="7">
        <v>13</v>
      </c>
      <c r="M224" s="7">
        <v>32</v>
      </c>
      <c r="N224" s="7">
        <v>135</v>
      </c>
      <c r="O224" s="8">
        <v>408</v>
      </c>
      <c r="P224">
        <f>VLOOKUP(B224,Advanced_Table[],2,FALSE)</f>
        <v>7.7</v>
      </c>
      <c r="Q224">
        <f t="shared" si="39"/>
        <v>0.11598513011152416</v>
      </c>
      <c r="R224">
        <f t="shared" si="40"/>
        <v>0.28104089219330852</v>
      </c>
      <c r="S224">
        <f t="shared" si="41"/>
        <v>1.858736059479554E-2</v>
      </c>
      <c r="T224">
        <f t="shared" si="42"/>
        <v>3.6431226765799254E-2</v>
      </c>
      <c r="U224">
        <f t="shared" si="43"/>
        <v>1.1152416356877323E-2</v>
      </c>
      <c r="V224">
        <f t="shared" si="44"/>
        <v>5.6505576208178442E-2</v>
      </c>
      <c r="W224">
        <f t="shared" si="45"/>
        <v>8.1040892193308553E-2</v>
      </c>
      <c r="X224">
        <f t="shared" si="46"/>
        <v>2.1561338289962824E-2</v>
      </c>
      <c r="Y224">
        <f t="shared" si="47"/>
        <v>9.6654275092936809E-3</v>
      </c>
      <c r="Z224">
        <f t="shared" si="48"/>
        <v>2.379182156133829E-2</v>
      </c>
      <c r="AA224">
        <f t="shared" si="49"/>
        <v>0.10037174721189591</v>
      </c>
      <c r="AB224">
        <f t="shared" si="50"/>
        <v>0.30334572490706319</v>
      </c>
      <c r="AC224">
        <v>7.7153778249806102</v>
      </c>
      <c r="AD224">
        <f>RANK(AC224,$AC$2:AC$305,0)</f>
        <v>300</v>
      </c>
      <c r="AE224">
        <f t="shared" si="51"/>
        <v>298</v>
      </c>
    </row>
    <row r="225" spans="1:31" x14ac:dyDescent="0.3">
      <c r="A225" s="9">
        <v>336</v>
      </c>
      <c r="B225" s="10" t="s">
        <v>350</v>
      </c>
      <c r="C225" s="11">
        <v>1340</v>
      </c>
      <c r="D225" s="11">
        <v>207</v>
      </c>
      <c r="E225" s="11">
        <v>422</v>
      </c>
      <c r="F225" s="11">
        <v>66</v>
      </c>
      <c r="G225" s="11">
        <v>79</v>
      </c>
      <c r="H225" s="11">
        <v>17</v>
      </c>
      <c r="I225" s="11">
        <v>92</v>
      </c>
      <c r="J225" s="11">
        <v>67</v>
      </c>
      <c r="K225" s="11">
        <v>18</v>
      </c>
      <c r="L225" s="11">
        <v>8</v>
      </c>
      <c r="M225" s="11">
        <v>42</v>
      </c>
      <c r="N225" s="11">
        <v>104</v>
      </c>
      <c r="O225" s="12">
        <v>564</v>
      </c>
      <c r="P225">
        <f>VLOOKUP(B225,Advanced_Table[],2,FALSE)</f>
        <v>11.6</v>
      </c>
      <c r="Q225">
        <f t="shared" si="39"/>
        <v>0.15447761194029852</v>
      </c>
      <c r="R225">
        <f t="shared" si="40"/>
        <v>0.31492537313432833</v>
      </c>
      <c r="S225">
        <f t="shared" si="41"/>
        <v>4.9253731343283584E-2</v>
      </c>
      <c r="T225">
        <f t="shared" si="42"/>
        <v>5.8955223880597013E-2</v>
      </c>
      <c r="U225">
        <f t="shared" si="43"/>
        <v>1.2686567164179104E-2</v>
      </c>
      <c r="V225">
        <f t="shared" si="44"/>
        <v>6.8656716417910449E-2</v>
      </c>
      <c r="W225">
        <f t="shared" si="45"/>
        <v>0.05</v>
      </c>
      <c r="X225">
        <f t="shared" si="46"/>
        <v>1.3432835820895522E-2</v>
      </c>
      <c r="Y225">
        <f t="shared" si="47"/>
        <v>5.9701492537313433E-3</v>
      </c>
      <c r="Z225">
        <f t="shared" si="48"/>
        <v>3.134328358208955E-2</v>
      </c>
      <c r="AA225">
        <f t="shared" si="49"/>
        <v>7.7611940298507459E-2</v>
      </c>
      <c r="AB225">
        <f t="shared" si="50"/>
        <v>0.42089552238805972</v>
      </c>
      <c r="AC225">
        <v>11.434405629636222</v>
      </c>
      <c r="AD225">
        <f>RANK(AC225,$AC$2:AC$305,0)</f>
        <v>234</v>
      </c>
      <c r="AE225">
        <f t="shared" si="51"/>
        <v>229</v>
      </c>
    </row>
    <row r="226" spans="1:31" x14ac:dyDescent="0.3">
      <c r="A226" s="5">
        <v>288</v>
      </c>
      <c r="B226" s="6" t="s">
        <v>302</v>
      </c>
      <c r="C226" s="7">
        <v>1334</v>
      </c>
      <c r="D226" s="7">
        <v>201</v>
      </c>
      <c r="E226" s="7">
        <v>483</v>
      </c>
      <c r="F226" s="7">
        <v>60</v>
      </c>
      <c r="G226" s="7">
        <v>73</v>
      </c>
      <c r="H226" s="7">
        <v>9</v>
      </c>
      <c r="I226" s="7">
        <v>153</v>
      </c>
      <c r="J226" s="7">
        <v>81</v>
      </c>
      <c r="K226" s="7">
        <v>25</v>
      </c>
      <c r="L226" s="7">
        <v>12</v>
      </c>
      <c r="M226" s="7">
        <v>59</v>
      </c>
      <c r="N226" s="7">
        <v>106</v>
      </c>
      <c r="O226" s="8">
        <v>600</v>
      </c>
      <c r="P226">
        <f>VLOOKUP(B226,Advanced_Table[],2,FALSE)</f>
        <v>11.2</v>
      </c>
      <c r="Q226">
        <f t="shared" si="39"/>
        <v>0.15067466266866567</v>
      </c>
      <c r="R226">
        <f t="shared" si="40"/>
        <v>0.36206896551724138</v>
      </c>
      <c r="S226">
        <f t="shared" si="41"/>
        <v>4.4977511244377814E-2</v>
      </c>
      <c r="T226">
        <f t="shared" si="42"/>
        <v>5.4722638680659672E-2</v>
      </c>
      <c r="U226">
        <f t="shared" si="43"/>
        <v>6.746626686656672E-3</v>
      </c>
      <c r="V226">
        <f t="shared" si="44"/>
        <v>0.11469265367316342</v>
      </c>
      <c r="W226">
        <f t="shared" si="45"/>
        <v>6.0719640179910044E-2</v>
      </c>
      <c r="X226">
        <f t="shared" si="46"/>
        <v>1.8740629685157422E-2</v>
      </c>
      <c r="Y226">
        <f t="shared" si="47"/>
        <v>8.9955022488755615E-3</v>
      </c>
      <c r="Z226">
        <f t="shared" si="48"/>
        <v>4.4227886056971512E-2</v>
      </c>
      <c r="AA226">
        <f t="shared" si="49"/>
        <v>7.9460269865067462E-2</v>
      </c>
      <c r="AB226">
        <f t="shared" si="50"/>
        <v>0.4497751124437781</v>
      </c>
      <c r="AC226">
        <v>11.14453467863899</v>
      </c>
      <c r="AD226">
        <f>RANK(AC226,$AC$2:AC$305,0)</f>
        <v>244</v>
      </c>
      <c r="AE226">
        <f t="shared" si="51"/>
        <v>241</v>
      </c>
    </row>
    <row r="227" spans="1:31" x14ac:dyDescent="0.3">
      <c r="A227" s="9">
        <v>92</v>
      </c>
      <c r="B227" s="10" t="s">
        <v>106</v>
      </c>
      <c r="C227" s="11">
        <v>1330</v>
      </c>
      <c r="D227" s="11">
        <v>196</v>
      </c>
      <c r="E227" s="11">
        <v>468</v>
      </c>
      <c r="F227" s="11">
        <v>47</v>
      </c>
      <c r="G227" s="11">
        <v>66</v>
      </c>
      <c r="H227" s="11">
        <v>31</v>
      </c>
      <c r="I227" s="11">
        <v>163</v>
      </c>
      <c r="J227" s="11">
        <v>87</v>
      </c>
      <c r="K227" s="11">
        <v>44</v>
      </c>
      <c r="L227" s="11">
        <v>27</v>
      </c>
      <c r="M227" s="11">
        <v>48</v>
      </c>
      <c r="N227" s="11">
        <v>141</v>
      </c>
      <c r="O227" s="12">
        <v>562</v>
      </c>
      <c r="P227">
        <f>VLOOKUP(B227,Advanced_Table[],2,FALSE)</f>
        <v>11.8</v>
      </c>
      <c r="Q227">
        <f t="shared" si="39"/>
        <v>0.14736842105263157</v>
      </c>
      <c r="R227">
        <f t="shared" si="40"/>
        <v>0.35187969924812029</v>
      </c>
      <c r="S227">
        <f t="shared" si="41"/>
        <v>3.5338345864661655E-2</v>
      </c>
      <c r="T227">
        <f t="shared" si="42"/>
        <v>4.9624060150375938E-2</v>
      </c>
      <c r="U227">
        <f t="shared" si="43"/>
        <v>2.3308270676691729E-2</v>
      </c>
      <c r="V227">
        <f t="shared" si="44"/>
        <v>0.12255639097744361</v>
      </c>
      <c r="W227">
        <f t="shared" si="45"/>
        <v>6.5413533834586465E-2</v>
      </c>
      <c r="X227">
        <f t="shared" si="46"/>
        <v>3.308270676691729E-2</v>
      </c>
      <c r="Y227">
        <f t="shared" si="47"/>
        <v>2.030075187969925E-2</v>
      </c>
      <c r="Z227">
        <f t="shared" si="48"/>
        <v>3.6090225563909777E-2</v>
      </c>
      <c r="AA227">
        <f t="shared" si="49"/>
        <v>0.10601503759398496</v>
      </c>
      <c r="AB227">
        <f t="shared" si="50"/>
        <v>0.42255639097744363</v>
      </c>
      <c r="AC227">
        <v>12.110468263969125</v>
      </c>
      <c r="AD227">
        <f>RANK(AC227,$AC$2:AC$305,0)</f>
        <v>208</v>
      </c>
      <c r="AE227">
        <f t="shared" si="51"/>
        <v>219</v>
      </c>
    </row>
    <row r="228" spans="1:31" x14ac:dyDescent="0.3">
      <c r="A228" s="9">
        <v>295</v>
      </c>
      <c r="B228" s="10" t="s">
        <v>309</v>
      </c>
      <c r="C228" s="11">
        <v>1327</v>
      </c>
      <c r="D228" s="11">
        <v>216</v>
      </c>
      <c r="E228" s="11">
        <v>424</v>
      </c>
      <c r="F228" s="11">
        <v>50</v>
      </c>
      <c r="G228" s="11">
        <v>71</v>
      </c>
      <c r="H228" s="11">
        <v>56</v>
      </c>
      <c r="I228" s="11">
        <v>161</v>
      </c>
      <c r="J228" s="11">
        <v>53</v>
      </c>
      <c r="K228" s="11">
        <v>31</v>
      </c>
      <c r="L228" s="11">
        <v>30</v>
      </c>
      <c r="M228" s="11">
        <v>46</v>
      </c>
      <c r="N228" s="11">
        <v>116</v>
      </c>
      <c r="O228" s="12">
        <v>541</v>
      </c>
      <c r="P228">
        <f>VLOOKUP(B228,Advanced_Table[],2,FALSE)</f>
        <v>13.5</v>
      </c>
      <c r="Q228">
        <f t="shared" si="39"/>
        <v>0.16277317256970611</v>
      </c>
      <c r="R228">
        <f t="shared" si="40"/>
        <v>0.31951770911831195</v>
      </c>
      <c r="S228">
        <f t="shared" si="41"/>
        <v>3.7678975131876416E-2</v>
      </c>
      <c r="T228">
        <f t="shared" si="42"/>
        <v>5.3504144687264506E-2</v>
      </c>
      <c r="U228">
        <f t="shared" si="43"/>
        <v>4.220045214770158E-2</v>
      </c>
      <c r="V228">
        <f t="shared" si="44"/>
        <v>0.12132629992464206</v>
      </c>
      <c r="W228">
        <f t="shared" si="45"/>
        <v>3.9939713639788994E-2</v>
      </c>
      <c r="X228">
        <f t="shared" si="46"/>
        <v>2.3360964581763375E-2</v>
      </c>
      <c r="Y228">
        <f t="shared" si="47"/>
        <v>2.2607385079125849E-2</v>
      </c>
      <c r="Z228">
        <f t="shared" si="48"/>
        <v>3.4664657121326298E-2</v>
      </c>
      <c r="AA228">
        <f t="shared" si="49"/>
        <v>8.7415222305953277E-2</v>
      </c>
      <c r="AB228">
        <f t="shared" si="50"/>
        <v>0.40768651092690278</v>
      </c>
      <c r="AC228">
        <v>13.107907552171675</v>
      </c>
      <c r="AD228">
        <f>RANK(AC228,$AC$2:AC$305,0)</f>
        <v>174</v>
      </c>
      <c r="AE228">
        <f t="shared" si="51"/>
        <v>153</v>
      </c>
    </row>
    <row r="229" spans="1:31" x14ac:dyDescent="0.3">
      <c r="A229" s="5">
        <v>231</v>
      </c>
      <c r="B229" s="6" t="s">
        <v>245</v>
      </c>
      <c r="C229" s="7">
        <v>1325</v>
      </c>
      <c r="D229" s="7">
        <v>151</v>
      </c>
      <c r="E229" s="7">
        <v>394</v>
      </c>
      <c r="F229" s="7">
        <v>41</v>
      </c>
      <c r="G229" s="7">
        <v>46</v>
      </c>
      <c r="H229" s="7">
        <v>19</v>
      </c>
      <c r="I229" s="7">
        <v>150</v>
      </c>
      <c r="J229" s="7">
        <v>85</v>
      </c>
      <c r="K229" s="7">
        <v>67</v>
      </c>
      <c r="L229" s="7">
        <v>21</v>
      </c>
      <c r="M229" s="7">
        <v>47</v>
      </c>
      <c r="N229" s="7">
        <v>79</v>
      </c>
      <c r="O229" s="8">
        <v>440</v>
      </c>
      <c r="P229">
        <f>VLOOKUP(B229,Advanced_Table[],2,FALSE)</f>
        <v>10</v>
      </c>
      <c r="Q229">
        <f t="shared" si="39"/>
        <v>0.11396226415094339</v>
      </c>
      <c r="R229">
        <f t="shared" si="40"/>
        <v>0.29735849056603775</v>
      </c>
      <c r="S229">
        <f t="shared" si="41"/>
        <v>3.0943396226415093E-2</v>
      </c>
      <c r="T229">
        <f t="shared" si="42"/>
        <v>3.471698113207547E-2</v>
      </c>
      <c r="U229">
        <f t="shared" si="43"/>
        <v>1.4339622641509434E-2</v>
      </c>
      <c r="V229">
        <f t="shared" si="44"/>
        <v>0.11320754716981132</v>
      </c>
      <c r="W229">
        <f t="shared" si="45"/>
        <v>6.4150943396226415E-2</v>
      </c>
      <c r="X229">
        <f t="shared" si="46"/>
        <v>5.0566037735849056E-2</v>
      </c>
      <c r="Y229">
        <f t="shared" si="47"/>
        <v>1.5849056603773583E-2</v>
      </c>
      <c r="Z229">
        <f t="shared" si="48"/>
        <v>3.547169811320755E-2</v>
      </c>
      <c r="AA229">
        <f t="shared" si="49"/>
        <v>5.9622641509433964E-2</v>
      </c>
      <c r="AB229">
        <f t="shared" si="50"/>
        <v>0.33207547169811319</v>
      </c>
      <c r="AC229">
        <v>10.726744552915353</v>
      </c>
      <c r="AD229">
        <f>RANK(AC229,$AC$2:AC$305,0)</f>
        <v>260</v>
      </c>
      <c r="AE229">
        <f t="shared" si="51"/>
        <v>273</v>
      </c>
    </row>
    <row r="230" spans="1:31" x14ac:dyDescent="0.3">
      <c r="A230" s="9">
        <v>330</v>
      </c>
      <c r="B230" s="10" t="s">
        <v>344</v>
      </c>
      <c r="C230" s="11">
        <v>1312</v>
      </c>
      <c r="D230" s="11">
        <v>194</v>
      </c>
      <c r="E230" s="11">
        <v>469</v>
      </c>
      <c r="F230" s="11">
        <v>87</v>
      </c>
      <c r="G230" s="11">
        <v>110</v>
      </c>
      <c r="H230" s="11">
        <v>20</v>
      </c>
      <c r="I230" s="11">
        <v>82</v>
      </c>
      <c r="J230" s="11">
        <v>100</v>
      </c>
      <c r="K230" s="11">
        <v>33</v>
      </c>
      <c r="L230" s="11">
        <v>12</v>
      </c>
      <c r="M230" s="11">
        <v>58</v>
      </c>
      <c r="N230" s="11">
        <v>102</v>
      </c>
      <c r="O230" s="12">
        <v>575</v>
      </c>
      <c r="P230">
        <f>VLOOKUP(B230,Advanced_Table[],2,FALSE)</f>
        <v>10.3</v>
      </c>
      <c r="Q230">
        <f t="shared" si="39"/>
        <v>0.14786585365853658</v>
      </c>
      <c r="R230">
        <f t="shared" si="40"/>
        <v>0.35746951219512196</v>
      </c>
      <c r="S230">
        <f t="shared" si="41"/>
        <v>6.6310975609756101E-2</v>
      </c>
      <c r="T230">
        <f t="shared" si="42"/>
        <v>8.3841463414634151E-2</v>
      </c>
      <c r="U230">
        <f t="shared" si="43"/>
        <v>1.524390243902439E-2</v>
      </c>
      <c r="V230">
        <f t="shared" si="44"/>
        <v>6.25E-2</v>
      </c>
      <c r="W230">
        <f t="shared" si="45"/>
        <v>7.621951219512195E-2</v>
      </c>
      <c r="X230">
        <f t="shared" si="46"/>
        <v>2.5152439024390245E-2</v>
      </c>
      <c r="Y230">
        <f t="shared" si="47"/>
        <v>9.1463414634146336E-3</v>
      </c>
      <c r="Z230">
        <f t="shared" si="48"/>
        <v>4.4207317073170729E-2</v>
      </c>
      <c r="AA230">
        <f t="shared" si="49"/>
        <v>7.774390243902439E-2</v>
      </c>
      <c r="AB230">
        <f t="shared" si="50"/>
        <v>0.43826219512195119</v>
      </c>
      <c r="AC230">
        <v>11.146515086020429</v>
      </c>
      <c r="AD230">
        <f>RANK(AC230,$AC$2:AC$305,0)</f>
        <v>243</v>
      </c>
      <c r="AE230">
        <f t="shared" si="51"/>
        <v>270</v>
      </c>
    </row>
    <row r="231" spans="1:31" x14ac:dyDescent="0.3">
      <c r="A231" s="9">
        <v>369</v>
      </c>
      <c r="B231" s="10" t="s">
        <v>383</v>
      </c>
      <c r="C231" s="11">
        <v>1306</v>
      </c>
      <c r="D231" s="11">
        <v>145</v>
      </c>
      <c r="E231" s="11">
        <v>361</v>
      </c>
      <c r="F231" s="11">
        <v>70</v>
      </c>
      <c r="G231" s="11">
        <v>85</v>
      </c>
      <c r="H231" s="11">
        <v>57</v>
      </c>
      <c r="I231" s="11">
        <v>187</v>
      </c>
      <c r="J231" s="11">
        <v>76</v>
      </c>
      <c r="K231" s="11">
        <v>22</v>
      </c>
      <c r="L231" s="11">
        <v>38</v>
      </c>
      <c r="M231" s="11">
        <v>48</v>
      </c>
      <c r="N231" s="11">
        <v>130</v>
      </c>
      <c r="O231" s="12">
        <v>449</v>
      </c>
      <c r="P231">
        <f>VLOOKUP(B231,Advanced_Table[],2,FALSE)</f>
        <v>10.8</v>
      </c>
      <c r="Q231">
        <f t="shared" si="39"/>
        <v>0.1110260336906585</v>
      </c>
      <c r="R231">
        <f t="shared" si="40"/>
        <v>0.27641653905053598</v>
      </c>
      <c r="S231">
        <f t="shared" si="41"/>
        <v>5.359877488514548E-2</v>
      </c>
      <c r="T231">
        <f t="shared" si="42"/>
        <v>6.5084226646248092E-2</v>
      </c>
      <c r="U231">
        <f t="shared" si="43"/>
        <v>4.3644716692189896E-2</v>
      </c>
      <c r="V231">
        <f t="shared" si="44"/>
        <v>0.14318529862174578</v>
      </c>
      <c r="W231">
        <f t="shared" si="45"/>
        <v>5.8192955589586523E-2</v>
      </c>
      <c r="X231">
        <f t="shared" si="46"/>
        <v>1.6845329249617153E-2</v>
      </c>
      <c r="Y231">
        <f t="shared" si="47"/>
        <v>2.9096477794793262E-2</v>
      </c>
      <c r="Z231">
        <f t="shared" si="48"/>
        <v>3.6753445635528334E-2</v>
      </c>
      <c r="AA231">
        <f t="shared" si="49"/>
        <v>9.9540581929555894E-2</v>
      </c>
      <c r="AB231">
        <f t="shared" si="50"/>
        <v>0.34379785604900459</v>
      </c>
      <c r="AC231">
        <v>11.216446751843838</v>
      </c>
      <c r="AD231">
        <f>RANK(AC231,$AC$2:AC$305,0)</f>
        <v>239</v>
      </c>
      <c r="AE231">
        <f t="shared" si="51"/>
        <v>255</v>
      </c>
    </row>
    <row r="232" spans="1:31" x14ac:dyDescent="0.3">
      <c r="A232" s="9">
        <v>458</v>
      </c>
      <c r="B232" s="10" t="s">
        <v>472</v>
      </c>
      <c r="C232" s="11">
        <v>1304</v>
      </c>
      <c r="D232" s="11">
        <v>163</v>
      </c>
      <c r="E232" s="11">
        <v>361</v>
      </c>
      <c r="F232" s="11">
        <v>37</v>
      </c>
      <c r="G232" s="11">
        <v>42</v>
      </c>
      <c r="H232" s="11">
        <v>29</v>
      </c>
      <c r="I232" s="11">
        <v>128</v>
      </c>
      <c r="J232" s="11">
        <v>68</v>
      </c>
      <c r="K232" s="11">
        <v>26</v>
      </c>
      <c r="L232" s="11">
        <v>18</v>
      </c>
      <c r="M232" s="11">
        <v>23</v>
      </c>
      <c r="N232" s="11">
        <v>90</v>
      </c>
      <c r="O232" s="12">
        <v>444</v>
      </c>
      <c r="P232">
        <f>VLOOKUP(B232,Advanced_Table[],2,FALSE)</f>
        <v>10.7</v>
      </c>
      <c r="Q232">
        <f t="shared" si="39"/>
        <v>0.125</v>
      </c>
      <c r="R232">
        <f t="shared" si="40"/>
        <v>0.27684049079754602</v>
      </c>
      <c r="S232">
        <f t="shared" si="41"/>
        <v>2.8374233128834355E-2</v>
      </c>
      <c r="T232">
        <f t="shared" si="42"/>
        <v>3.2208588957055216E-2</v>
      </c>
      <c r="U232">
        <f t="shared" si="43"/>
        <v>2.2239263803680982E-2</v>
      </c>
      <c r="V232">
        <f t="shared" si="44"/>
        <v>9.815950920245399E-2</v>
      </c>
      <c r="W232">
        <f t="shared" si="45"/>
        <v>5.2147239263803678E-2</v>
      </c>
      <c r="X232">
        <f t="shared" si="46"/>
        <v>1.9938650306748466E-2</v>
      </c>
      <c r="Y232">
        <f t="shared" si="47"/>
        <v>1.3803680981595092E-2</v>
      </c>
      <c r="Z232">
        <f t="shared" si="48"/>
        <v>1.763803680981595E-2</v>
      </c>
      <c r="AA232">
        <f t="shared" si="49"/>
        <v>6.9018404907975464E-2</v>
      </c>
      <c r="AB232">
        <f t="shared" si="50"/>
        <v>0.34049079754601225</v>
      </c>
      <c r="AC232">
        <v>11.055926991703505</v>
      </c>
      <c r="AD232">
        <f>RANK(AC232,$AC$2:AC$305,0)</f>
        <v>248</v>
      </c>
      <c r="AE232">
        <f t="shared" si="51"/>
        <v>261</v>
      </c>
    </row>
    <row r="233" spans="1:31" x14ac:dyDescent="0.3">
      <c r="A233" s="9">
        <v>227</v>
      </c>
      <c r="B233" s="10" t="s">
        <v>241</v>
      </c>
      <c r="C233" s="11">
        <v>1302</v>
      </c>
      <c r="D233" s="11">
        <v>170</v>
      </c>
      <c r="E233" s="11">
        <v>376</v>
      </c>
      <c r="F233" s="11">
        <v>70</v>
      </c>
      <c r="G233" s="11">
        <v>85</v>
      </c>
      <c r="H233" s="11">
        <v>39</v>
      </c>
      <c r="I233" s="11">
        <v>109</v>
      </c>
      <c r="J233" s="11">
        <v>135</v>
      </c>
      <c r="K233" s="11">
        <v>52</v>
      </c>
      <c r="L233" s="11">
        <v>8</v>
      </c>
      <c r="M233" s="11">
        <v>51</v>
      </c>
      <c r="N233" s="11">
        <v>102</v>
      </c>
      <c r="O233" s="12">
        <v>458</v>
      </c>
      <c r="P233">
        <f>VLOOKUP(B233,Advanced_Table[],2,FALSE)</f>
        <v>12.1</v>
      </c>
      <c r="Q233">
        <f t="shared" si="39"/>
        <v>0.13056835637480799</v>
      </c>
      <c r="R233">
        <f t="shared" si="40"/>
        <v>0.28878648233486942</v>
      </c>
      <c r="S233">
        <f t="shared" si="41"/>
        <v>5.3763440860215055E-2</v>
      </c>
      <c r="T233">
        <f t="shared" si="42"/>
        <v>6.5284178187403993E-2</v>
      </c>
      <c r="U233">
        <f t="shared" si="43"/>
        <v>2.9953917050691243E-2</v>
      </c>
      <c r="V233">
        <f t="shared" si="44"/>
        <v>8.3717357910906301E-2</v>
      </c>
      <c r="W233">
        <f t="shared" si="45"/>
        <v>0.10368663594470046</v>
      </c>
      <c r="X233">
        <f t="shared" si="46"/>
        <v>3.9938556067588324E-2</v>
      </c>
      <c r="Y233">
        <f t="shared" si="47"/>
        <v>6.1443932411674347E-3</v>
      </c>
      <c r="Z233">
        <f t="shared" si="48"/>
        <v>3.9170506912442393E-2</v>
      </c>
      <c r="AA233">
        <f t="shared" si="49"/>
        <v>7.8341013824884786E-2</v>
      </c>
      <c r="AB233">
        <f t="shared" si="50"/>
        <v>0.35176651305683565</v>
      </c>
      <c r="AC233">
        <v>12.212600453879592</v>
      </c>
      <c r="AD233">
        <f>RANK(AC233,$AC$2:AC$305,0)</f>
        <v>205</v>
      </c>
      <c r="AE233">
        <f t="shared" si="51"/>
        <v>206</v>
      </c>
    </row>
    <row r="234" spans="1:31" x14ac:dyDescent="0.3">
      <c r="A234" s="9">
        <v>409</v>
      </c>
      <c r="B234" s="10" t="s">
        <v>423</v>
      </c>
      <c r="C234" s="11">
        <v>1299</v>
      </c>
      <c r="D234" s="11">
        <v>279</v>
      </c>
      <c r="E234" s="11">
        <v>628</v>
      </c>
      <c r="F234" s="11">
        <v>77</v>
      </c>
      <c r="G234" s="11">
        <v>97</v>
      </c>
      <c r="H234" s="11">
        <v>109</v>
      </c>
      <c r="I234" s="11">
        <v>294</v>
      </c>
      <c r="J234" s="11">
        <v>72</v>
      </c>
      <c r="K234" s="11">
        <v>35</v>
      </c>
      <c r="L234" s="11">
        <v>20</v>
      </c>
      <c r="M234" s="11">
        <v>74</v>
      </c>
      <c r="N234" s="11">
        <v>145</v>
      </c>
      <c r="O234" s="12">
        <v>710</v>
      </c>
      <c r="P234">
        <f>VLOOKUP(B234,Advanced_Table[],2,FALSE)</f>
        <v>16.100000000000001</v>
      </c>
      <c r="Q234">
        <f t="shared" si="39"/>
        <v>0.21478060046189376</v>
      </c>
      <c r="R234">
        <f t="shared" si="40"/>
        <v>0.48344880677444185</v>
      </c>
      <c r="S234">
        <f t="shared" si="41"/>
        <v>5.9276366435719784E-2</v>
      </c>
      <c r="T234">
        <f t="shared" si="42"/>
        <v>7.4672825250192462E-2</v>
      </c>
      <c r="U234">
        <f t="shared" si="43"/>
        <v>8.391070053887606E-2</v>
      </c>
      <c r="V234">
        <f t="shared" si="44"/>
        <v>0.22632794457274827</v>
      </c>
      <c r="W234">
        <f t="shared" si="45"/>
        <v>5.5427251732101619E-2</v>
      </c>
      <c r="X234">
        <f t="shared" si="46"/>
        <v>2.6943802925327175E-2</v>
      </c>
      <c r="Y234">
        <f t="shared" si="47"/>
        <v>1.5396458814472672E-2</v>
      </c>
      <c r="Z234">
        <f t="shared" si="48"/>
        <v>5.6966897613548881E-2</v>
      </c>
      <c r="AA234">
        <f t="shared" si="49"/>
        <v>0.11162432640492687</v>
      </c>
      <c r="AB234">
        <f t="shared" si="50"/>
        <v>0.54657428791377982</v>
      </c>
      <c r="AC234">
        <v>16.229783344490144</v>
      </c>
      <c r="AD234">
        <f>RANK(AC234,$AC$2:AC$305,0)</f>
        <v>101</v>
      </c>
      <c r="AE234">
        <f t="shared" si="51"/>
        <v>106</v>
      </c>
    </row>
    <row r="235" spans="1:31" x14ac:dyDescent="0.3">
      <c r="A235" s="9">
        <v>154</v>
      </c>
      <c r="B235" s="10" t="s">
        <v>168</v>
      </c>
      <c r="C235" s="11">
        <v>1297</v>
      </c>
      <c r="D235" s="11">
        <v>184</v>
      </c>
      <c r="E235" s="11">
        <v>457</v>
      </c>
      <c r="F235" s="11">
        <v>39</v>
      </c>
      <c r="G235" s="11">
        <v>49</v>
      </c>
      <c r="H235" s="11">
        <v>14</v>
      </c>
      <c r="I235" s="11">
        <v>93</v>
      </c>
      <c r="J235" s="11">
        <v>72</v>
      </c>
      <c r="K235" s="11">
        <v>54</v>
      </c>
      <c r="L235" s="11">
        <v>6</v>
      </c>
      <c r="M235" s="11">
        <v>40</v>
      </c>
      <c r="N235" s="11">
        <v>92</v>
      </c>
      <c r="O235" s="12">
        <v>545</v>
      </c>
      <c r="P235">
        <f>VLOOKUP(B235,Advanced_Table[],2,FALSE)</f>
        <v>11.8</v>
      </c>
      <c r="Q235">
        <f t="shared" si="39"/>
        <v>0.14186584425597532</v>
      </c>
      <c r="R235">
        <f t="shared" si="40"/>
        <v>0.35235158057054744</v>
      </c>
      <c r="S235">
        <f t="shared" si="41"/>
        <v>3.0069390902081727E-2</v>
      </c>
      <c r="T235">
        <f t="shared" si="42"/>
        <v>3.7779491133384732E-2</v>
      </c>
      <c r="U235">
        <f t="shared" si="43"/>
        <v>1.0794140323824209E-2</v>
      </c>
      <c r="V235">
        <f t="shared" si="44"/>
        <v>7.1703932151117963E-2</v>
      </c>
      <c r="W235">
        <f t="shared" si="45"/>
        <v>5.5512721665381647E-2</v>
      </c>
      <c r="X235">
        <f t="shared" si="46"/>
        <v>4.163454124903624E-2</v>
      </c>
      <c r="Y235">
        <f t="shared" si="47"/>
        <v>4.6260601387818042E-3</v>
      </c>
      <c r="Z235">
        <f t="shared" si="48"/>
        <v>3.0840400925212029E-2</v>
      </c>
      <c r="AA235">
        <f t="shared" si="49"/>
        <v>7.0932922127987658E-2</v>
      </c>
      <c r="AB235">
        <f t="shared" si="50"/>
        <v>0.4202004626060139</v>
      </c>
      <c r="AC235">
        <v>11.319794039462671</v>
      </c>
      <c r="AD235">
        <f>RANK(AC235,$AC$2:AC$305,0)</f>
        <v>235</v>
      </c>
      <c r="AE235">
        <f t="shared" si="51"/>
        <v>219</v>
      </c>
    </row>
    <row r="236" spans="1:31" x14ac:dyDescent="0.3">
      <c r="A236" s="5">
        <v>290</v>
      </c>
      <c r="B236" s="6" t="s">
        <v>304</v>
      </c>
      <c r="C236" s="7">
        <v>1294</v>
      </c>
      <c r="D236" s="7">
        <v>202</v>
      </c>
      <c r="E236" s="7">
        <v>449</v>
      </c>
      <c r="F236" s="7">
        <v>72</v>
      </c>
      <c r="G236" s="7">
        <v>92</v>
      </c>
      <c r="H236" s="7">
        <v>56</v>
      </c>
      <c r="I236" s="7">
        <v>190</v>
      </c>
      <c r="J236" s="7">
        <v>52</v>
      </c>
      <c r="K236" s="7">
        <v>41</v>
      </c>
      <c r="L236" s="7">
        <v>25</v>
      </c>
      <c r="M236" s="7">
        <v>77</v>
      </c>
      <c r="N236" s="7">
        <v>146</v>
      </c>
      <c r="O236" s="8">
        <v>534</v>
      </c>
      <c r="P236">
        <f>VLOOKUP(B236,Advanced_Table[],2,FALSE)</f>
        <v>11</v>
      </c>
      <c r="Q236">
        <f t="shared" si="39"/>
        <v>0.15610510046367851</v>
      </c>
      <c r="R236">
        <f t="shared" si="40"/>
        <v>0.34698608964451316</v>
      </c>
      <c r="S236">
        <f t="shared" si="41"/>
        <v>5.5641421947449768E-2</v>
      </c>
      <c r="T236">
        <f t="shared" si="42"/>
        <v>7.1097372488408042E-2</v>
      </c>
      <c r="U236">
        <f t="shared" si="43"/>
        <v>4.3276661514683151E-2</v>
      </c>
      <c r="V236">
        <f t="shared" si="44"/>
        <v>0.14683153013910355</v>
      </c>
      <c r="W236">
        <f t="shared" si="45"/>
        <v>4.0185471406491501E-2</v>
      </c>
      <c r="X236">
        <f t="shared" si="46"/>
        <v>3.1684698608964453E-2</v>
      </c>
      <c r="Y236">
        <f t="shared" si="47"/>
        <v>1.9319938176197836E-2</v>
      </c>
      <c r="Z236">
        <f t="shared" si="48"/>
        <v>5.9505409582689336E-2</v>
      </c>
      <c r="AA236">
        <f t="shared" si="49"/>
        <v>0.11282843894899536</v>
      </c>
      <c r="AB236">
        <f t="shared" si="50"/>
        <v>0.4126738794435858</v>
      </c>
      <c r="AC236">
        <v>11.130294527641016</v>
      </c>
      <c r="AD236">
        <f>RANK(AC236,$AC$2:AC$305,0)</f>
        <v>245</v>
      </c>
      <c r="AE236">
        <f t="shared" si="51"/>
        <v>244</v>
      </c>
    </row>
    <row r="237" spans="1:31" x14ac:dyDescent="0.3">
      <c r="A237" s="9">
        <v>231</v>
      </c>
      <c r="B237" s="10" t="s">
        <v>245</v>
      </c>
      <c r="C237" s="11">
        <v>1282</v>
      </c>
      <c r="D237" s="11">
        <v>149</v>
      </c>
      <c r="E237" s="11">
        <v>383</v>
      </c>
      <c r="F237" s="11">
        <v>54</v>
      </c>
      <c r="G237" s="11">
        <v>60</v>
      </c>
      <c r="H237" s="11">
        <v>27</v>
      </c>
      <c r="I237" s="11">
        <v>127</v>
      </c>
      <c r="J237" s="11">
        <v>61</v>
      </c>
      <c r="K237" s="11">
        <v>54</v>
      </c>
      <c r="L237" s="11">
        <v>15</v>
      </c>
      <c r="M237" s="11">
        <v>57</v>
      </c>
      <c r="N237" s="11">
        <v>85</v>
      </c>
      <c r="O237" s="12">
        <v>417</v>
      </c>
      <c r="P237">
        <f>VLOOKUP(B237,Advanced_Table[],2,FALSE)</f>
        <v>10</v>
      </c>
      <c r="Q237">
        <f t="shared" si="39"/>
        <v>0.11622464898595944</v>
      </c>
      <c r="R237">
        <f t="shared" si="40"/>
        <v>0.29875195007800315</v>
      </c>
      <c r="S237">
        <f t="shared" si="41"/>
        <v>4.2121684867394697E-2</v>
      </c>
      <c r="T237">
        <f t="shared" si="42"/>
        <v>4.6801872074882997E-2</v>
      </c>
      <c r="U237">
        <f t="shared" si="43"/>
        <v>2.1060842433697349E-2</v>
      </c>
      <c r="V237">
        <f t="shared" si="44"/>
        <v>9.9063962558502347E-2</v>
      </c>
      <c r="W237">
        <f t="shared" si="45"/>
        <v>4.7581903276131043E-2</v>
      </c>
      <c r="X237">
        <f t="shared" si="46"/>
        <v>4.2121684867394697E-2</v>
      </c>
      <c r="Y237">
        <f t="shared" si="47"/>
        <v>1.1700468018720749E-2</v>
      </c>
      <c r="Z237">
        <f t="shared" si="48"/>
        <v>4.4461778471138844E-2</v>
      </c>
      <c r="AA237">
        <f t="shared" si="49"/>
        <v>6.6302652106084242E-2</v>
      </c>
      <c r="AB237">
        <f t="shared" si="50"/>
        <v>0.32527301092043681</v>
      </c>
      <c r="AC237">
        <v>8.9656594078742984</v>
      </c>
      <c r="AD237">
        <f>RANK(AC237,$AC$2:AC$305,0)</f>
        <v>286</v>
      </c>
      <c r="AE237">
        <f t="shared" si="51"/>
        <v>273</v>
      </c>
    </row>
    <row r="238" spans="1:31" x14ac:dyDescent="0.3">
      <c r="A238" s="5">
        <v>15</v>
      </c>
      <c r="B238" s="6" t="s">
        <v>29</v>
      </c>
      <c r="C238" s="7">
        <v>1281</v>
      </c>
      <c r="D238" s="7">
        <v>150</v>
      </c>
      <c r="E238" s="7">
        <v>276</v>
      </c>
      <c r="F238" s="7">
        <v>37</v>
      </c>
      <c r="G238" s="7">
        <v>64</v>
      </c>
      <c r="H238" s="7">
        <v>48</v>
      </c>
      <c r="I238" s="7">
        <v>203</v>
      </c>
      <c r="J238" s="7">
        <v>128</v>
      </c>
      <c r="K238" s="7">
        <v>54</v>
      </c>
      <c r="L238" s="7">
        <v>37</v>
      </c>
      <c r="M238" s="7">
        <v>58</v>
      </c>
      <c r="N238" s="7">
        <v>112</v>
      </c>
      <c r="O238" s="8">
        <v>346</v>
      </c>
      <c r="P238">
        <f>VLOOKUP(B238,Advanced_Table[],2,FALSE)</f>
        <v>12.8</v>
      </c>
      <c r="Q238">
        <f t="shared" si="39"/>
        <v>0.117096018735363</v>
      </c>
      <c r="R238">
        <f t="shared" si="40"/>
        <v>0.21545667447306791</v>
      </c>
      <c r="S238">
        <f t="shared" si="41"/>
        <v>2.888368462138954E-2</v>
      </c>
      <c r="T238">
        <f t="shared" si="42"/>
        <v>4.9960967993754879E-2</v>
      </c>
      <c r="U238">
        <f t="shared" si="43"/>
        <v>3.7470725995316159E-2</v>
      </c>
      <c r="V238">
        <f t="shared" si="44"/>
        <v>0.15846994535519127</v>
      </c>
      <c r="W238">
        <f t="shared" si="45"/>
        <v>9.9921935987509758E-2</v>
      </c>
      <c r="X238">
        <f t="shared" si="46"/>
        <v>4.2154566744730677E-2</v>
      </c>
      <c r="Y238">
        <f t="shared" si="47"/>
        <v>2.888368462138954E-2</v>
      </c>
      <c r="Z238">
        <f t="shared" si="48"/>
        <v>4.5277127244340361E-2</v>
      </c>
      <c r="AA238">
        <f t="shared" si="49"/>
        <v>8.7431693989071038E-2</v>
      </c>
      <c r="AB238">
        <f t="shared" si="50"/>
        <v>0.27010148321623734</v>
      </c>
      <c r="AC238">
        <v>12.407537053732533</v>
      </c>
      <c r="AD238">
        <f>RANK(AC238,$AC$2:AC$305,0)</f>
        <v>196</v>
      </c>
      <c r="AE238">
        <f t="shared" si="51"/>
        <v>183</v>
      </c>
    </row>
    <row r="239" spans="1:31" x14ac:dyDescent="0.3">
      <c r="A239" s="5">
        <v>406</v>
      </c>
      <c r="B239" s="6" t="s">
        <v>420</v>
      </c>
      <c r="C239" s="7">
        <v>1273</v>
      </c>
      <c r="D239" s="7">
        <v>187</v>
      </c>
      <c r="E239" s="7">
        <v>290</v>
      </c>
      <c r="F239" s="7">
        <v>49</v>
      </c>
      <c r="G239" s="7">
        <v>92</v>
      </c>
      <c r="H239" s="7">
        <v>178</v>
      </c>
      <c r="I239" s="7">
        <v>232</v>
      </c>
      <c r="J239" s="7">
        <v>93</v>
      </c>
      <c r="K239" s="7">
        <v>29</v>
      </c>
      <c r="L239" s="7">
        <v>68</v>
      </c>
      <c r="M239" s="7">
        <v>48</v>
      </c>
      <c r="N239" s="7">
        <v>124</v>
      </c>
      <c r="O239" s="8">
        <v>423</v>
      </c>
      <c r="P239">
        <f>VLOOKUP(B239,Advanced_Table[],2,FALSE)</f>
        <v>19.399999999999999</v>
      </c>
      <c r="Q239">
        <f t="shared" si="39"/>
        <v>0.14689709347996857</v>
      </c>
      <c r="R239">
        <f t="shared" si="40"/>
        <v>0.22780832678711704</v>
      </c>
      <c r="S239">
        <f t="shared" si="41"/>
        <v>3.8491751767478398E-2</v>
      </c>
      <c r="T239">
        <f t="shared" si="42"/>
        <v>7.2270227808326787E-2</v>
      </c>
      <c r="U239">
        <f t="shared" si="43"/>
        <v>0.13982717989002358</v>
      </c>
      <c r="V239">
        <f t="shared" si="44"/>
        <v>0.18224666142969365</v>
      </c>
      <c r="W239">
        <f t="shared" si="45"/>
        <v>7.3055773762765119E-2</v>
      </c>
      <c r="X239">
        <f t="shared" si="46"/>
        <v>2.2780832678711706E-2</v>
      </c>
      <c r="Y239">
        <f t="shared" si="47"/>
        <v>5.3417124901806758E-2</v>
      </c>
      <c r="Z239">
        <f t="shared" si="48"/>
        <v>3.7706205813040065E-2</v>
      </c>
      <c r="AA239">
        <f t="shared" si="49"/>
        <v>9.7407698350353497E-2</v>
      </c>
      <c r="AB239">
        <f t="shared" si="50"/>
        <v>0.33228593872741558</v>
      </c>
      <c r="AC239">
        <v>19.049641559806684</v>
      </c>
      <c r="AD239">
        <f>RANK(AC239,$AC$2:AC$305,0)</f>
        <v>56</v>
      </c>
      <c r="AE239">
        <f t="shared" si="51"/>
        <v>51</v>
      </c>
    </row>
    <row r="240" spans="1:31" x14ac:dyDescent="0.3">
      <c r="A240" s="5">
        <v>362</v>
      </c>
      <c r="B240" s="6" t="s">
        <v>376</v>
      </c>
      <c r="C240" s="7">
        <v>1270</v>
      </c>
      <c r="D240" s="7">
        <v>204</v>
      </c>
      <c r="E240" s="7">
        <v>484</v>
      </c>
      <c r="F240" s="7">
        <v>71</v>
      </c>
      <c r="G240" s="7">
        <v>92</v>
      </c>
      <c r="H240" s="7">
        <v>61</v>
      </c>
      <c r="I240" s="7">
        <v>204</v>
      </c>
      <c r="J240" s="7">
        <v>79</v>
      </c>
      <c r="K240" s="7">
        <v>36</v>
      </c>
      <c r="L240" s="7">
        <v>22</v>
      </c>
      <c r="M240" s="7">
        <v>54</v>
      </c>
      <c r="N240" s="7">
        <v>175</v>
      </c>
      <c r="O240" s="8">
        <v>547</v>
      </c>
      <c r="P240">
        <f>VLOOKUP(B240,Advanced_Table[],2,FALSE)</f>
        <v>11.7</v>
      </c>
      <c r="Q240">
        <f t="shared" si="39"/>
        <v>0.16062992125984252</v>
      </c>
      <c r="R240">
        <f t="shared" si="40"/>
        <v>0.38110236220472443</v>
      </c>
      <c r="S240">
        <f t="shared" si="41"/>
        <v>5.5905511811023621E-2</v>
      </c>
      <c r="T240">
        <f t="shared" si="42"/>
        <v>7.2440944881889763E-2</v>
      </c>
      <c r="U240">
        <f t="shared" si="43"/>
        <v>4.8031496062992125E-2</v>
      </c>
      <c r="V240">
        <f t="shared" si="44"/>
        <v>0.16062992125984252</v>
      </c>
      <c r="W240">
        <f t="shared" si="45"/>
        <v>6.2204724409448818E-2</v>
      </c>
      <c r="X240">
        <f t="shared" si="46"/>
        <v>2.8346456692913385E-2</v>
      </c>
      <c r="Y240">
        <f t="shared" si="47"/>
        <v>1.7322834645669291E-2</v>
      </c>
      <c r="Z240">
        <f t="shared" si="48"/>
        <v>4.2519685039370078E-2</v>
      </c>
      <c r="AA240">
        <f t="shared" si="49"/>
        <v>0.13779527559055119</v>
      </c>
      <c r="AB240">
        <f t="shared" si="50"/>
        <v>0.43070866141732284</v>
      </c>
      <c r="AC240">
        <v>11.877973647857013</v>
      </c>
      <c r="AD240">
        <f>RANK(AC240,$AC$2:AC$305,0)</f>
        <v>217</v>
      </c>
      <c r="AE240">
        <f t="shared" si="51"/>
        <v>225</v>
      </c>
    </row>
    <row r="241" spans="1:31" x14ac:dyDescent="0.3">
      <c r="A241" s="5">
        <v>467</v>
      </c>
      <c r="B241" s="6" t="s">
        <v>481</v>
      </c>
      <c r="C241" s="7">
        <v>1264</v>
      </c>
      <c r="D241" s="7">
        <v>176</v>
      </c>
      <c r="E241" s="7">
        <v>416</v>
      </c>
      <c r="F241" s="7">
        <v>123</v>
      </c>
      <c r="G241" s="7">
        <v>153</v>
      </c>
      <c r="H241" s="7">
        <v>16</v>
      </c>
      <c r="I241" s="7">
        <v>90</v>
      </c>
      <c r="J241" s="7">
        <v>343</v>
      </c>
      <c r="K241" s="7">
        <v>43</v>
      </c>
      <c r="L241" s="7">
        <v>18</v>
      </c>
      <c r="M241" s="7">
        <v>97</v>
      </c>
      <c r="N241" s="7">
        <v>90</v>
      </c>
      <c r="O241" s="8">
        <v>510</v>
      </c>
      <c r="P241">
        <f>VLOOKUP(B241,Advanced_Table[],2,FALSE)</f>
        <v>15.4</v>
      </c>
      <c r="Q241">
        <f t="shared" si="39"/>
        <v>0.13924050632911392</v>
      </c>
      <c r="R241">
        <f t="shared" si="40"/>
        <v>0.32911392405063289</v>
      </c>
      <c r="S241">
        <f t="shared" si="41"/>
        <v>9.7310126582278486E-2</v>
      </c>
      <c r="T241">
        <f t="shared" si="42"/>
        <v>0.12104430379746836</v>
      </c>
      <c r="U241">
        <f t="shared" si="43"/>
        <v>1.2658227848101266E-2</v>
      </c>
      <c r="V241">
        <f t="shared" si="44"/>
        <v>7.1202531645569625E-2</v>
      </c>
      <c r="W241">
        <f t="shared" si="45"/>
        <v>0.27136075949367089</v>
      </c>
      <c r="X241">
        <f t="shared" si="46"/>
        <v>3.4018987341772153E-2</v>
      </c>
      <c r="Y241">
        <f t="shared" si="47"/>
        <v>1.4240506329113924E-2</v>
      </c>
      <c r="Z241">
        <f t="shared" si="48"/>
        <v>7.6740506329113931E-2</v>
      </c>
      <c r="AA241">
        <f t="shared" si="49"/>
        <v>7.1202531645569625E-2</v>
      </c>
      <c r="AB241">
        <f t="shared" si="50"/>
        <v>0.40348101265822783</v>
      </c>
      <c r="AC241">
        <v>15.320743429182254</v>
      </c>
      <c r="AD241">
        <f>RANK(AC241,$AC$2:AC$305,0)</f>
        <v>121</v>
      </c>
      <c r="AE241">
        <f t="shared" si="51"/>
        <v>119</v>
      </c>
    </row>
    <row r="242" spans="1:31" x14ac:dyDescent="0.3">
      <c r="A242" s="5">
        <v>113</v>
      </c>
      <c r="B242" s="6" t="s">
        <v>127</v>
      </c>
      <c r="C242" s="7">
        <v>1261</v>
      </c>
      <c r="D242" s="7">
        <v>163</v>
      </c>
      <c r="E242" s="7">
        <v>350</v>
      </c>
      <c r="F242" s="7">
        <v>29</v>
      </c>
      <c r="G242" s="7">
        <v>40</v>
      </c>
      <c r="H242" s="7">
        <v>61</v>
      </c>
      <c r="I242" s="7">
        <v>197</v>
      </c>
      <c r="J242" s="7">
        <v>122</v>
      </c>
      <c r="K242" s="7">
        <v>33</v>
      </c>
      <c r="L242" s="7">
        <v>25</v>
      </c>
      <c r="M242" s="7">
        <v>33</v>
      </c>
      <c r="N242" s="7">
        <v>81</v>
      </c>
      <c r="O242" s="8">
        <v>421</v>
      </c>
      <c r="P242">
        <f>VLOOKUP(B242,Advanced_Table[],2,FALSE)</f>
        <v>13.6</v>
      </c>
      <c r="Q242">
        <f t="shared" si="39"/>
        <v>0.12926249008723237</v>
      </c>
      <c r="R242">
        <f t="shared" si="40"/>
        <v>0.27755749405233943</v>
      </c>
      <c r="S242">
        <f t="shared" si="41"/>
        <v>2.2997620935765267E-2</v>
      </c>
      <c r="T242">
        <f t="shared" si="42"/>
        <v>3.1720856463124503E-2</v>
      </c>
      <c r="U242">
        <f t="shared" si="43"/>
        <v>4.8374306106264871E-2</v>
      </c>
      <c r="V242">
        <f t="shared" si="44"/>
        <v>0.15622521808088818</v>
      </c>
      <c r="W242">
        <f t="shared" si="45"/>
        <v>9.6748612212529742E-2</v>
      </c>
      <c r="X242">
        <f t="shared" si="46"/>
        <v>2.6169706582077717E-2</v>
      </c>
      <c r="Y242">
        <f t="shared" si="47"/>
        <v>1.9825535289452814E-2</v>
      </c>
      <c r="Z242">
        <f t="shared" si="48"/>
        <v>2.6169706582077717E-2</v>
      </c>
      <c r="AA242">
        <f t="shared" si="49"/>
        <v>6.4234734337827115E-2</v>
      </c>
      <c r="AB242">
        <f t="shared" si="50"/>
        <v>0.33386201427438539</v>
      </c>
      <c r="AC242">
        <v>14.052983403274117</v>
      </c>
      <c r="AD242">
        <f>RANK(AC242,$AC$2:AC$305,0)</f>
        <v>144</v>
      </c>
      <c r="AE242">
        <f t="shared" si="51"/>
        <v>149</v>
      </c>
    </row>
    <row r="243" spans="1:31" x14ac:dyDescent="0.3">
      <c r="A243" s="9">
        <v>356</v>
      </c>
      <c r="B243" s="10" t="s">
        <v>370</v>
      </c>
      <c r="C243" s="11">
        <v>1258</v>
      </c>
      <c r="D243" s="11">
        <v>227</v>
      </c>
      <c r="E243" s="11">
        <v>586</v>
      </c>
      <c r="F243" s="11">
        <v>90</v>
      </c>
      <c r="G243" s="11">
        <v>102</v>
      </c>
      <c r="H243" s="11">
        <v>16</v>
      </c>
      <c r="I243" s="11">
        <v>121</v>
      </c>
      <c r="J243" s="11">
        <v>117</v>
      </c>
      <c r="K243" s="11">
        <v>37</v>
      </c>
      <c r="L243" s="11">
        <v>19</v>
      </c>
      <c r="M243" s="11">
        <v>86</v>
      </c>
      <c r="N243" s="11">
        <v>106</v>
      </c>
      <c r="O243" s="12">
        <v>653</v>
      </c>
      <c r="P243">
        <f>VLOOKUP(B243,Advanced_Table[],2,FALSE)</f>
        <v>11.8</v>
      </c>
      <c r="Q243">
        <f t="shared" si="39"/>
        <v>0.18044515103338632</v>
      </c>
      <c r="R243">
        <f t="shared" si="40"/>
        <v>0.46581875993640698</v>
      </c>
      <c r="S243">
        <f t="shared" si="41"/>
        <v>7.1542130365659776E-2</v>
      </c>
      <c r="T243">
        <f t="shared" si="42"/>
        <v>8.1081081081081086E-2</v>
      </c>
      <c r="U243">
        <f t="shared" si="43"/>
        <v>1.2718600953895072E-2</v>
      </c>
      <c r="V243">
        <f t="shared" si="44"/>
        <v>9.6184419713831473E-2</v>
      </c>
      <c r="W243">
        <f t="shared" si="45"/>
        <v>9.3004769475357713E-2</v>
      </c>
      <c r="X243">
        <f t="shared" si="46"/>
        <v>2.9411764705882353E-2</v>
      </c>
      <c r="Y243">
        <f t="shared" si="47"/>
        <v>1.5103338632750398E-2</v>
      </c>
      <c r="Z243">
        <f t="shared" si="48"/>
        <v>6.8362480127186015E-2</v>
      </c>
      <c r="AA243">
        <f t="shared" si="49"/>
        <v>8.4260731319554846E-2</v>
      </c>
      <c r="AB243">
        <f t="shared" si="50"/>
        <v>0.51907790143084265</v>
      </c>
      <c r="AC243">
        <v>11.621759824423537</v>
      </c>
      <c r="AD243">
        <f>RANK(AC243,$AC$2:AC$305,0)</f>
        <v>224</v>
      </c>
      <c r="AE243">
        <f t="shared" si="51"/>
        <v>219</v>
      </c>
    </row>
    <row r="244" spans="1:31" x14ac:dyDescent="0.3">
      <c r="A244" s="5">
        <v>454</v>
      </c>
      <c r="B244" s="6" t="s">
        <v>468</v>
      </c>
      <c r="C244" s="7">
        <v>1251</v>
      </c>
      <c r="D244" s="7">
        <v>205</v>
      </c>
      <c r="E244" s="7">
        <v>489</v>
      </c>
      <c r="F244" s="7">
        <v>47</v>
      </c>
      <c r="G244" s="7">
        <v>62</v>
      </c>
      <c r="H244" s="7">
        <v>23</v>
      </c>
      <c r="I244" s="7">
        <v>122</v>
      </c>
      <c r="J244" s="7">
        <v>203</v>
      </c>
      <c r="K244" s="7">
        <v>28</v>
      </c>
      <c r="L244" s="7">
        <v>11</v>
      </c>
      <c r="M244" s="7">
        <v>61</v>
      </c>
      <c r="N244" s="7">
        <v>109</v>
      </c>
      <c r="O244" s="8">
        <v>501</v>
      </c>
      <c r="P244">
        <f>VLOOKUP(B244,Advanced_Table[],2,FALSE)</f>
        <v>11.8</v>
      </c>
      <c r="Q244">
        <f t="shared" si="39"/>
        <v>0.16386890487609912</v>
      </c>
      <c r="R244">
        <f t="shared" si="40"/>
        <v>0.39088729016786572</v>
      </c>
      <c r="S244">
        <f t="shared" si="41"/>
        <v>3.7569944044764186E-2</v>
      </c>
      <c r="T244">
        <f t="shared" si="42"/>
        <v>4.9560351718625099E-2</v>
      </c>
      <c r="U244">
        <f t="shared" si="43"/>
        <v>1.838529176658673E-2</v>
      </c>
      <c r="V244">
        <f t="shared" si="44"/>
        <v>9.7521982414068745E-2</v>
      </c>
      <c r="W244">
        <f t="shared" si="45"/>
        <v>0.16227018385291767</v>
      </c>
      <c r="X244">
        <f t="shared" si="46"/>
        <v>2.2382094324540368E-2</v>
      </c>
      <c r="Y244">
        <f t="shared" si="47"/>
        <v>8.7929656274980013E-3</v>
      </c>
      <c r="Z244">
        <f t="shared" si="48"/>
        <v>4.8760991207034372E-2</v>
      </c>
      <c r="AA244">
        <f t="shared" si="49"/>
        <v>8.7130295763389293E-2</v>
      </c>
      <c r="AB244">
        <f t="shared" si="50"/>
        <v>0.40047961630695444</v>
      </c>
      <c r="AC244">
        <v>11.499172750129805</v>
      </c>
      <c r="AD244">
        <f>RANK(AC244,$AC$2:AC$305,0)</f>
        <v>231</v>
      </c>
      <c r="AE244">
        <f t="shared" si="51"/>
        <v>219</v>
      </c>
    </row>
    <row r="245" spans="1:31" x14ac:dyDescent="0.3">
      <c r="A245" s="9">
        <v>401</v>
      </c>
      <c r="B245" s="10" t="s">
        <v>415</v>
      </c>
      <c r="C245" s="11">
        <v>1250</v>
      </c>
      <c r="D245" s="11">
        <v>179</v>
      </c>
      <c r="E245" s="11">
        <v>412</v>
      </c>
      <c r="F245" s="11">
        <v>55</v>
      </c>
      <c r="G245" s="11">
        <v>74</v>
      </c>
      <c r="H245" s="11">
        <v>49</v>
      </c>
      <c r="I245" s="11">
        <v>171</v>
      </c>
      <c r="J245" s="11">
        <v>320</v>
      </c>
      <c r="K245" s="11">
        <v>44</v>
      </c>
      <c r="L245" s="11">
        <v>17</v>
      </c>
      <c r="M245" s="11">
        <v>112</v>
      </c>
      <c r="N245" s="11">
        <v>81</v>
      </c>
      <c r="O245" s="12">
        <v>446</v>
      </c>
      <c r="P245">
        <f>VLOOKUP(B245,Advanced_Table[],2,FALSE)</f>
        <v>14</v>
      </c>
      <c r="Q245">
        <f t="shared" si="39"/>
        <v>0.14319999999999999</v>
      </c>
      <c r="R245">
        <f t="shared" si="40"/>
        <v>0.3296</v>
      </c>
      <c r="S245">
        <f t="shared" si="41"/>
        <v>4.3999999999999997E-2</v>
      </c>
      <c r="T245">
        <f t="shared" si="42"/>
        <v>5.9200000000000003E-2</v>
      </c>
      <c r="U245">
        <f t="shared" si="43"/>
        <v>3.9199999999999999E-2</v>
      </c>
      <c r="V245">
        <f t="shared" si="44"/>
        <v>0.1368</v>
      </c>
      <c r="W245">
        <f t="shared" si="45"/>
        <v>0.25600000000000001</v>
      </c>
      <c r="X245">
        <f t="shared" si="46"/>
        <v>3.5200000000000002E-2</v>
      </c>
      <c r="Y245">
        <f t="shared" si="47"/>
        <v>1.3599999999999999E-2</v>
      </c>
      <c r="Z245">
        <f t="shared" si="48"/>
        <v>8.9599999999999999E-2</v>
      </c>
      <c r="AA245">
        <f t="shared" si="49"/>
        <v>6.4799999999999996E-2</v>
      </c>
      <c r="AB245">
        <f t="shared" si="50"/>
        <v>0.35680000000000001</v>
      </c>
      <c r="AC245">
        <v>14.627087406858003</v>
      </c>
      <c r="AD245">
        <f>RANK(AC245,$AC$2:AC$305,0)</f>
        <v>131</v>
      </c>
      <c r="AE245">
        <f t="shared" si="51"/>
        <v>140</v>
      </c>
    </row>
    <row r="246" spans="1:31" x14ac:dyDescent="0.3">
      <c r="A246" s="5">
        <v>320</v>
      </c>
      <c r="B246" s="6" t="s">
        <v>334</v>
      </c>
      <c r="C246" s="7">
        <v>1246</v>
      </c>
      <c r="D246" s="7">
        <v>163</v>
      </c>
      <c r="E246" s="7">
        <v>403</v>
      </c>
      <c r="F246" s="7">
        <v>58</v>
      </c>
      <c r="G246" s="7">
        <v>84</v>
      </c>
      <c r="H246" s="7">
        <v>18</v>
      </c>
      <c r="I246" s="7">
        <v>86</v>
      </c>
      <c r="J246" s="7">
        <v>183</v>
      </c>
      <c r="K246" s="7">
        <v>47</v>
      </c>
      <c r="L246" s="7">
        <v>4</v>
      </c>
      <c r="M246" s="7">
        <v>66</v>
      </c>
      <c r="N246" s="7">
        <v>84</v>
      </c>
      <c r="O246" s="8">
        <v>430</v>
      </c>
      <c r="P246">
        <f>VLOOKUP(B246,Advanced_Table[],2,FALSE)</f>
        <v>10.4</v>
      </c>
      <c r="Q246">
        <f t="shared" si="39"/>
        <v>0.13081861958266452</v>
      </c>
      <c r="R246">
        <f t="shared" si="40"/>
        <v>0.3234349919743178</v>
      </c>
      <c r="S246">
        <f t="shared" si="41"/>
        <v>4.6548956661316213E-2</v>
      </c>
      <c r="T246">
        <f t="shared" si="42"/>
        <v>6.741573033707865E-2</v>
      </c>
      <c r="U246">
        <f t="shared" si="43"/>
        <v>1.4446227929373997E-2</v>
      </c>
      <c r="V246">
        <f t="shared" si="44"/>
        <v>6.9020866773675763E-2</v>
      </c>
      <c r="W246">
        <f t="shared" si="45"/>
        <v>0.14686998394863562</v>
      </c>
      <c r="X246">
        <f t="shared" si="46"/>
        <v>3.77207062600321E-2</v>
      </c>
      <c r="Y246">
        <f t="shared" si="47"/>
        <v>3.2102728731942215E-3</v>
      </c>
      <c r="Z246">
        <f t="shared" si="48"/>
        <v>5.2969502407704656E-2</v>
      </c>
      <c r="AA246">
        <f t="shared" si="49"/>
        <v>6.741573033707865E-2</v>
      </c>
      <c r="AB246">
        <f t="shared" si="50"/>
        <v>0.3451043338683788</v>
      </c>
      <c r="AC246">
        <v>10.247128290340141</v>
      </c>
      <c r="AD246">
        <f>RANK(AC246,$AC$2:AC$305,0)</f>
        <v>274</v>
      </c>
      <c r="AE246">
        <f t="shared" si="51"/>
        <v>267</v>
      </c>
    </row>
    <row r="247" spans="1:31" x14ac:dyDescent="0.3">
      <c r="A247" s="5">
        <v>353</v>
      </c>
      <c r="B247" s="6" t="s">
        <v>367</v>
      </c>
      <c r="C247" s="7">
        <v>1245</v>
      </c>
      <c r="D247" s="7">
        <v>238</v>
      </c>
      <c r="E247" s="7">
        <v>542</v>
      </c>
      <c r="F247" s="7">
        <v>105</v>
      </c>
      <c r="G247" s="7">
        <v>124</v>
      </c>
      <c r="H247" s="7">
        <v>60</v>
      </c>
      <c r="I247" s="7">
        <v>279</v>
      </c>
      <c r="J247" s="7">
        <v>55</v>
      </c>
      <c r="K247" s="7">
        <v>31</v>
      </c>
      <c r="L247" s="7">
        <v>34</v>
      </c>
      <c r="M247" s="7">
        <v>48</v>
      </c>
      <c r="N247" s="7">
        <v>107</v>
      </c>
      <c r="O247" s="8">
        <v>697</v>
      </c>
      <c r="P247">
        <f>VLOOKUP(B247,Advanced_Table[],2,FALSE)</f>
        <v>17.2</v>
      </c>
      <c r="Q247">
        <f t="shared" si="39"/>
        <v>0.19116465863453816</v>
      </c>
      <c r="R247">
        <f t="shared" si="40"/>
        <v>0.43534136546184737</v>
      </c>
      <c r="S247">
        <f t="shared" si="41"/>
        <v>8.4337349397590355E-2</v>
      </c>
      <c r="T247">
        <f t="shared" si="42"/>
        <v>9.9598393574297187E-2</v>
      </c>
      <c r="U247">
        <f t="shared" si="43"/>
        <v>4.8192771084337352E-2</v>
      </c>
      <c r="V247">
        <f t="shared" si="44"/>
        <v>0.22409638554216868</v>
      </c>
      <c r="W247">
        <f t="shared" si="45"/>
        <v>4.4176706827309238E-2</v>
      </c>
      <c r="X247">
        <f t="shared" si="46"/>
        <v>2.4899598393574297E-2</v>
      </c>
      <c r="Y247">
        <f t="shared" si="47"/>
        <v>2.7309236947791166E-2</v>
      </c>
      <c r="Z247">
        <f t="shared" si="48"/>
        <v>3.8554216867469883E-2</v>
      </c>
      <c r="AA247">
        <f t="shared" si="49"/>
        <v>8.5943775100401604E-2</v>
      </c>
      <c r="AB247">
        <f t="shared" si="50"/>
        <v>0.55983935742971891</v>
      </c>
      <c r="AC247">
        <v>17.712119816569587</v>
      </c>
      <c r="AD247">
        <f>RANK(AC247,$AC$2:AC$305,0)</f>
        <v>79</v>
      </c>
      <c r="AE247">
        <f t="shared" si="51"/>
        <v>83</v>
      </c>
    </row>
    <row r="248" spans="1:31" x14ac:dyDescent="0.3">
      <c r="A248" s="5">
        <v>527</v>
      </c>
      <c r="B248" s="6" t="s">
        <v>541</v>
      </c>
      <c r="C248" s="7">
        <v>1243</v>
      </c>
      <c r="D248" s="7">
        <v>190</v>
      </c>
      <c r="E248" s="7">
        <v>345</v>
      </c>
      <c r="F248" s="7">
        <v>111</v>
      </c>
      <c r="G248" s="7">
        <v>141</v>
      </c>
      <c r="H248" s="7">
        <v>110</v>
      </c>
      <c r="I248" s="7">
        <v>223</v>
      </c>
      <c r="J248" s="7">
        <v>102</v>
      </c>
      <c r="K248" s="7">
        <v>38</v>
      </c>
      <c r="L248" s="7">
        <v>41</v>
      </c>
      <c r="M248" s="7">
        <v>62</v>
      </c>
      <c r="N248" s="7">
        <v>164</v>
      </c>
      <c r="O248" s="8">
        <v>497</v>
      </c>
      <c r="P248">
        <f>VLOOKUP(B248,Advanced_Table[],2,FALSE)</f>
        <v>17.2</v>
      </c>
      <c r="Q248">
        <f t="shared" si="39"/>
        <v>0.15285599356395815</v>
      </c>
      <c r="R248">
        <f t="shared" si="40"/>
        <v>0.27755430410297666</v>
      </c>
      <c r="S248">
        <f t="shared" si="41"/>
        <v>8.9300080450522928E-2</v>
      </c>
      <c r="T248">
        <f t="shared" si="42"/>
        <v>0.11343523732904263</v>
      </c>
      <c r="U248">
        <f t="shared" si="43"/>
        <v>8.8495575221238937E-2</v>
      </c>
      <c r="V248">
        <f t="shared" si="44"/>
        <v>0.17940466613032985</v>
      </c>
      <c r="W248">
        <f t="shared" si="45"/>
        <v>8.2059533386967018E-2</v>
      </c>
      <c r="X248">
        <f t="shared" si="46"/>
        <v>3.0571198712791632E-2</v>
      </c>
      <c r="Y248">
        <f t="shared" si="47"/>
        <v>3.2984714400643607E-2</v>
      </c>
      <c r="Z248">
        <f t="shared" si="48"/>
        <v>4.9879324215607403E-2</v>
      </c>
      <c r="AA248">
        <f t="shared" si="49"/>
        <v>0.13193885760257443</v>
      </c>
      <c r="AB248">
        <f t="shared" si="50"/>
        <v>0.39983909895414321</v>
      </c>
      <c r="AC248">
        <v>16.90992257907126</v>
      </c>
      <c r="AD248">
        <f>RANK(AC248,$AC$2:AC$305,0)</f>
        <v>91</v>
      </c>
      <c r="AE248">
        <f t="shared" si="51"/>
        <v>83</v>
      </c>
    </row>
    <row r="249" spans="1:31" x14ac:dyDescent="0.3">
      <c r="A249" s="9">
        <v>233</v>
      </c>
      <c r="B249" s="10" t="s">
        <v>247</v>
      </c>
      <c r="C249" s="11">
        <v>1234</v>
      </c>
      <c r="D249" s="11">
        <v>200</v>
      </c>
      <c r="E249" s="11">
        <v>487</v>
      </c>
      <c r="F249" s="11">
        <v>118</v>
      </c>
      <c r="G249" s="11">
        <v>183</v>
      </c>
      <c r="H249" s="11">
        <v>83</v>
      </c>
      <c r="I249" s="11">
        <v>227</v>
      </c>
      <c r="J249" s="11">
        <v>96</v>
      </c>
      <c r="K249" s="11">
        <v>44</v>
      </c>
      <c r="L249" s="11">
        <v>27</v>
      </c>
      <c r="M249" s="11">
        <v>68</v>
      </c>
      <c r="N249" s="11">
        <v>107</v>
      </c>
      <c r="O249" s="12">
        <v>527</v>
      </c>
      <c r="P249">
        <f>VLOOKUP(B249,Advanced_Table[],2,FALSE)</f>
        <v>12.5</v>
      </c>
      <c r="Q249">
        <f t="shared" si="39"/>
        <v>0.16207455429497569</v>
      </c>
      <c r="R249">
        <f t="shared" si="40"/>
        <v>0.39465153970826578</v>
      </c>
      <c r="S249">
        <f t="shared" si="41"/>
        <v>9.5623987034035657E-2</v>
      </c>
      <c r="T249">
        <f t="shared" si="42"/>
        <v>0.14829821717990274</v>
      </c>
      <c r="U249">
        <f t="shared" si="43"/>
        <v>6.7260940032414909E-2</v>
      </c>
      <c r="V249">
        <f t="shared" si="44"/>
        <v>0.18395461912479741</v>
      </c>
      <c r="W249">
        <f t="shared" si="45"/>
        <v>7.7795786061588337E-2</v>
      </c>
      <c r="X249">
        <f t="shared" si="46"/>
        <v>3.5656401944894653E-2</v>
      </c>
      <c r="Y249">
        <f t="shared" si="47"/>
        <v>2.1880064829821719E-2</v>
      </c>
      <c r="Z249">
        <f t="shared" si="48"/>
        <v>5.5105348460291734E-2</v>
      </c>
      <c r="AA249">
        <f t="shared" si="49"/>
        <v>8.670988654781199E-2</v>
      </c>
      <c r="AB249">
        <f t="shared" si="50"/>
        <v>0.42706645056726095</v>
      </c>
      <c r="AC249">
        <v>12.823972895048517</v>
      </c>
      <c r="AD249">
        <f>RANK(AC249,$AC$2:AC$305,0)</f>
        <v>187</v>
      </c>
      <c r="AE249">
        <f t="shared" si="51"/>
        <v>193</v>
      </c>
    </row>
    <row r="250" spans="1:31" x14ac:dyDescent="0.3">
      <c r="A250" s="5">
        <v>235</v>
      </c>
      <c r="B250" s="6" t="s">
        <v>249</v>
      </c>
      <c r="C250" s="7">
        <v>1234</v>
      </c>
      <c r="D250" s="7">
        <v>194</v>
      </c>
      <c r="E250" s="7">
        <v>454</v>
      </c>
      <c r="F250" s="7">
        <v>104</v>
      </c>
      <c r="G250" s="7">
        <v>114</v>
      </c>
      <c r="H250" s="7">
        <v>18</v>
      </c>
      <c r="I250" s="7">
        <v>94</v>
      </c>
      <c r="J250" s="7">
        <v>92</v>
      </c>
      <c r="K250" s="7">
        <v>38</v>
      </c>
      <c r="L250" s="7">
        <v>5</v>
      </c>
      <c r="M250" s="7">
        <v>36</v>
      </c>
      <c r="N250" s="7">
        <v>101</v>
      </c>
      <c r="O250" s="8">
        <v>547</v>
      </c>
      <c r="P250">
        <f>VLOOKUP(B250,Advanced_Table[],2,FALSE)</f>
        <v>12.3</v>
      </c>
      <c r="Q250">
        <f t="shared" si="39"/>
        <v>0.15721231766612642</v>
      </c>
      <c r="R250">
        <f t="shared" si="40"/>
        <v>0.36790923824959482</v>
      </c>
      <c r="S250">
        <f t="shared" si="41"/>
        <v>8.4278768233387355E-2</v>
      </c>
      <c r="T250">
        <f t="shared" si="42"/>
        <v>9.2382495948136148E-2</v>
      </c>
      <c r="U250">
        <f t="shared" si="43"/>
        <v>1.4586709886547812E-2</v>
      </c>
      <c r="V250">
        <f t="shared" si="44"/>
        <v>7.6175040518638576E-2</v>
      </c>
      <c r="W250">
        <f t="shared" si="45"/>
        <v>7.4554294975688815E-2</v>
      </c>
      <c r="X250">
        <f t="shared" si="46"/>
        <v>3.0794165316045379E-2</v>
      </c>
      <c r="Y250">
        <f t="shared" si="47"/>
        <v>4.0518638573743921E-3</v>
      </c>
      <c r="Z250">
        <f t="shared" si="48"/>
        <v>2.9173419773095625E-2</v>
      </c>
      <c r="AA250">
        <f t="shared" si="49"/>
        <v>8.184764991896272E-2</v>
      </c>
      <c r="AB250">
        <f t="shared" si="50"/>
        <v>0.44327390599675853</v>
      </c>
      <c r="AC250">
        <v>12.281586990934525</v>
      </c>
      <c r="AD250">
        <f>RANK(AC250,$AC$2:AC$305,0)</f>
        <v>203</v>
      </c>
      <c r="AE250">
        <f t="shared" si="51"/>
        <v>199</v>
      </c>
    </row>
    <row r="251" spans="1:31" x14ac:dyDescent="0.3">
      <c r="A251" s="9">
        <v>251</v>
      </c>
      <c r="B251" s="10" t="s">
        <v>265</v>
      </c>
      <c r="C251" s="11">
        <v>1233</v>
      </c>
      <c r="D251" s="11">
        <v>113</v>
      </c>
      <c r="E251" s="11">
        <v>274</v>
      </c>
      <c r="F251" s="11">
        <v>84</v>
      </c>
      <c r="G251" s="11">
        <v>103</v>
      </c>
      <c r="H251" s="11">
        <v>37</v>
      </c>
      <c r="I251" s="11">
        <v>147</v>
      </c>
      <c r="J251" s="11">
        <v>73</v>
      </c>
      <c r="K251" s="11">
        <v>28</v>
      </c>
      <c r="L251" s="11">
        <v>22</v>
      </c>
      <c r="M251" s="11">
        <v>44</v>
      </c>
      <c r="N251" s="11">
        <v>123</v>
      </c>
      <c r="O251" s="12">
        <v>339</v>
      </c>
      <c r="P251">
        <f>VLOOKUP(B251,Advanced_Table[],2,FALSE)</f>
        <v>8.6999999999999993</v>
      </c>
      <c r="Q251">
        <f t="shared" si="39"/>
        <v>9.1646390916463913E-2</v>
      </c>
      <c r="R251">
        <f t="shared" si="40"/>
        <v>0.22222222222222221</v>
      </c>
      <c r="S251">
        <f t="shared" si="41"/>
        <v>6.8126520681265207E-2</v>
      </c>
      <c r="T251">
        <f t="shared" si="42"/>
        <v>8.3536090835360913E-2</v>
      </c>
      <c r="U251">
        <f t="shared" si="43"/>
        <v>3.0008110300081103E-2</v>
      </c>
      <c r="V251">
        <f t="shared" si="44"/>
        <v>0.11922141119221411</v>
      </c>
      <c r="W251">
        <f t="shared" si="45"/>
        <v>5.9205190592051905E-2</v>
      </c>
      <c r="X251">
        <f t="shared" si="46"/>
        <v>2.2708840227088401E-2</v>
      </c>
      <c r="Y251">
        <f t="shared" si="47"/>
        <v>1.7842660178426603E-2</v>
      </c>
      <c r="Z251">
        <f t="shared" si="48"/>
        <v>3.5685320356853206E-2</v>
      </c>
      <c r="AA251">
        <f t="shared" si="49"/>
        <v>9.9756690997566913E-2</v>
      </c>
      <c r="AB251">
        <f t="shared" si="50"/>
        <v>0.27493917274939172</v>
      </c>
      <c r="AC251">
        <v>8.7748977530728958</v>
      </c>
      <c r="AD251">
        <f>RANK(AC251,$AC$2:AC$305,0)</f>
        <v>290</v>
      </c>
      <c r="AE251">
        <f t="shared" si="51"/>
        <v>287</v>
      </c>
    </row>
    <row r="252" spans="1:31" x14ac:dyDescent="0.3">
      <c r="A252" s="9">
        <v>245</v>
      </c>
      <c r="B252" s="10" t="s">
        <v>259</v>
      </c>
      <c r="C252" s="11">
        <v>1231</v>
      </c>
      <c r="D252" s="11">
        <v>167</v>
      </c>
      <c r="E252" s="11">
        <v>381</v>
      </c>
      <c r="F252" s="11">
        <v>61</v>
      </c>
      <c r="G252" s="11">
        <v>74</v>
      </c>
      <c r="H252" s="11">
        <v>94</v>
      </c>
      <c r="I252" s="11">
        <v>208</v>
      </c>
      <c r="J252" s="11">
        <v>52</v>
      </c>
      <c r="K252" s="11">
        <v>32</v>
      </c>
      <c r="L252" s="11">
        <v>20</v>
      </c>
      <c r="M252" s="11">
        <v>48</v>
      </c>
      <c r="N252" s="11">
        <v>172</v>
      </c>
      <c r="O252" s="12">
        <v>453</v>
      </c>
      <c r="P252">
        <f>VLOOKUP(B252,Advanced_Table[],2,FALSE)</f>
        <v>11.6</v>
      </c>
      <c r="Q252">
        <f t="shared" si="39"/>
        <v>0.13566206336311942</v>
      </c>
      <c r="R252">
        <f t="shared" si="40"/>
        <v>0.30950446791226643</v>
      </c>
      <c r="S252">
        <f t="shared" si="41"/>
        <v>4.9553208773354993E-2</v>
      </c>
      <c r="T252">
        <f t="shared" si="42"/>
        <v>6.0113728675873272E-2</v>
      </c>
      <c r="U252">
        <f t="shared" si="43"/>
        <v>7.6360682372055233E-2</v>
      </c>
      <c r="V252">
        <f t="shared" si="44"/>
        <v>0.16896831844029245</v>
      </c>
      <c r="W252">
        <f t="shared" si="45"/>
        <v>4.2242079610073112E-2</v>
      </c>
      <c r="X252">
        <f t="shared" si="46"/>
        <v>2.5995125913891144E-2</v>
      </c>
      <c r="Y252">
        <f t="shared" si="47"/>
        <v>1.6246953696181964E-2</v>
      </c>
      <c r="Z252">
        <f t="shared" si="48"/>
        <v>3.899268887083672E-2</v>
      </c>
      <c r="AA252">
        <f t="shared" si="49"/>
        <v>0.1397238017871649</v>
      </c>
      <c r="AB252">
        <f t="shared" si="50"/>
        <v>0.36799350121852153</v>
      </c>
      <c r="AC252">
        <v>12.018083066892538</v>
      </c>
      <c r="AD252">
        <f>RANK(AC252,$AC$2:AC$305,0)</f>
        <v>212</v>
      </c>
      <c r="AE252">
        <f t="shared" si="51"/>
        <v>229</v>
      </c>
    </row>
    <row r="253" spans="1:31" x14ac:dyDescent="0.3">
      <c r="A253" s="9">
        <v>156</v>
      </c>
      <c r="B253" s="10" t="s">
        <v>170</v>
      </c>
      <c r="C253" s="11">
        <v>1230</v>
      </c>
      <c r="D253" s="11">
        <v>138</v>
      </c>
      <c r="E253" s="11">
        <v>294</v>
      </c>
      <c r="F253" s="11">
        <v>58</v>
      </c>
      <c r="G253" s="11">
        <v>81</v>
      </c>
      <c r="H253" s="11">
        <v>60</v>
      </c>
      <c r="I253" s="11">
        <v>122</v>
      </c>
      <c r="J253" s="11">
        <v>41</v>
      </c>
      <c r="K253" s="11">
        <v>41</v>
      </c>
      <c r="L253" s="11">
        <v>23</v>
      </c>
      <c r="M253" s="11">
        <v>34</v>
      </c>
      <c r="N253" s="11">
        <v>150</v>
      </c>
      <c r="O253" s="12">
        <v>389</v>
      </c>
      <c r="P253">
        <f>VLOOKUP(B253,Advanced_Table[],2,FALSE)</f>
        <v>11</v>
      </c>
      <c r="Q253">
        <f t="shared" si="39"/>
        <v>0.11219512195121951</v>
      </c>
      <c r="R253">
        <f t="shared" si="40"/>
        <v>0.23902439024390243</v>
      </c>
      <c r="S253">
        <f t="shared" si="41"/>
        <v>4.715447154471545E-2</v>
      </c>
      <c r="T253">
        <f t="shared" si="42"/>
        <v>6.5853658536585369E-2</v>
      </c>
      <c r="U253">
        <f t="shared" si="43"/>
        <v>4.878048780487805E-2</v>
      </c>
      <c r="V253">
        <f t="shared" si="44"/>
        <v>9.9186991869918695E-2</v>
      </c>
      <c r="W253">
        <f t="shared" si="45"/>
        <v>3.3333333333333333E-2</v>
      </c>
      <c r="X253">
        <f t="shared" si="46"/>
        <v>3.3333333333333333E-2</v>
      </c>
      <c r="Y253">
        <f t="shared" si="47"/>
        <v>1.8699186991869919E-2</v>
      </c>
      <c r="Z253">
        <f t="shared" si="48"/>
        <v>2.7642276422764227E-2</v>
      </c>
      <c r="AA253">
        <f t="shared" si="49"/>
        <v>0.12195121951219512</v>
      </c>
      <c r="AB253">
        <f t="shared" si="50"/>
        <v>0.31626016260162604</v>
      </c>
      <c r="AC253">
        <v>10.633944737892104</v>
      </c>
      <c r="AD253">
        <f>RANK(AC253,$AC$2:AC$305,0)</f>
        <v>264</v>
      </c>
      <c r="AE253">
        <f t="shared" si="51"/>
        <v>244</v>
      </c>
    </row>
    <row r="254" spans="1:31" x14ac:dyDescent="0.3">
      <c r="A254" s="9">
        <v>148</v>
      </c>
      <c r="B254" s="10" t="s">
        <v>162</v>
      </c>
      <c r="C254" s="11">
        <v>1220</v>
      </c>
      <c r="D254" s="11">
        <v>101</v>
      </c>
      <c r="E254" s="11">
        <v>239</v>
      </c>
      <c r="F254" s="11">
        <v>32</v>
      </c>
      <c r="G254" s="11">
        <v>46</v>
      </c>
      <c r="H254" s="11">
        <v>34</v>
      </c>
      <c r="I254" s="11">
        <v>121</v>
      </c>
      <c r="J254" s="11">
        <v>83</v>
      </c>
      <c r="K254" s="11">
        <v>36</v>
      </c>
      <c r="L254" s="11">
        <v>16</v>
      </c>
      <c r="M254" s="11">
        <v>43</v>
      </c>
      <c r="N254" s="11">
        <v>131</v>
      </c>
      <c r="O254" s="12">
        <v>287</v>
      </c>
      <c r="P254">
        <f>VLOOKUP(B254,Advanced_Table[],2,FALSE)</f>
        <v>7.8</v>
      </c>
      <c r="Q254">
        <f t="shared" si="39"/>
        <v>8.2786885245901637E-2</v>
      </c>
      <c r="R254">
        <f t="shared" si="40"/>
        <v>0.1959016393442623</v>
      </c>
      <c r="S254">
        <f t="shared" si="41"/>
        <v>2.6229508196721311E-2</v>
      </c>
      <c r="T254">
        <f t="shared" si="42"/>
        <v>3.7704918032786888E-2</v>
      </c>
      <c r="U254">
        <f t="shared" si="43"/>
        <v>2.7868852459016394E-2</v>
      </c>
      <c r="V254">
        <f t="shared" si="44"/>
        <v>9.9180327868852461E-2</v>
      </c>
      <c r="W254">
        <f t="shared" si="45"/>
        <v>6.8032786885245902E-2</v>
      </c>
      <c r="X254">
        <f t="shared" si="46"/>
        <v>2.9508196721311476E-2</v>
      </c>
      <c r="Y254">
        <f t="shared" si="47"/>
        <v>1.3114754098360656E-2</v>
      </c>
      <c r="Z254">
        <f t="shared" si="48"/>
        <v>3.5245901639344261E-2</v>
      </c>
      <c r="AA254">
        <f t="shared" si="49"/>
        <v>0.10737704918032787</v>
      </c>
      <c r="AB254">
        <f t="shared" si="50"/>
        <v>0.23524590163934425</v>
      </c>
      <c r="AC254">
        <v>7.8668784797946838</v>
      </c>
      <c r="AD254">
        <f>RANK(AC254,$AC$2:AC$305,0)</f>
        <v>297</v>
      </c>
      <c r="AE254">
        <f t="shared" si="51"/>
        <v>297</v>
      </c>
    </row>
    <row r="255" spans="1:31" x14ac:dyDescent="0.3">
      <c r="A255" s="9">
        <v>261</v>
      </c>
      <c r="B255" s="10" t="s">
        <v>275</v>
      </c>
      <c r="C255" s="11">
        <v>1218</v>
      </c>
      <c r="D255" s="11">
        <v>163</v>
      </c>
      <c r="E255" s="11">
        <v>355</v>
      </c>
      <c r="F255" s="11">
        <v>64</v>
      </c>
      <c r="G255" s="11">
        <v>80</v>
      </c>
      <c r="H255" s="11">
        <v>72</v>
      </c>
      <c r="I255" s="11">
        <v>216</v>
      </c>
      <c r="J255" s="11">
        <v>96</v>
      </c>
      <c r="K255" s="11">
        <v>27</v>
      </c>
      <c r="L255" s="11">
        <v>18</v>
      </c>
      <c r="M255" s="11">
        <v>43</v>
      </c>
      <c r="N255" s="11">
        <v>137</v>
      </c>
      <c r="O255" s="12">
        <v>459</v>
      </c>
      <c r="P255">
        <f>VLOOKUP(B255,Advanced_Table[],2,FALSE)</f>
        <v>13.5</v>
      </c>
      <c r="Q255">
        <f t="shared" si="39"/>
        <v>0.13382594417077176</v>
      </c>
      <c r="R255">
        <f t="shared" si="40"/>
        <v>0.2914614121510673</v>
      </c>
      <c r="S255">
        <f t="shared" si="41"/>
        <v>5.2545155993431854E-2</v>
      </c>
      <c r="T255">
        <f t="shared" si="42"/>
        <v>6.5681444991789822E-2</v>
      </c>
      <c r="U255">
        <f t="shared" si="43"/>
        <v>5.9113300492610835E-2</v>
      </c>
      <c r="V255">
        <f t="shared" si="44"/>
        <v>0.17733990147783252</v>
      </c>
      <c r="W255">
        <f t="shared" si="45"/>
        <v>7.8817733990147784E-2</v>
      </c>
      <c r="X255">
        <f t="shared" si="46"/>
        <v>2.2167487684729065E-2</v>
      </c>
      <c r="Y255">
        <f t="shared" si="47"/>
        <v>1.4778325123152709E-2</v>
      </c>
      <c r="Z255">
        <f t="shared" si="48"/>
        <v>3.5303776683087026E-2</v>
      </c>
      <c r="AA255">
        <f t="shared" si="49"/>
        <v>0.11247947454844007</v>
      </c>
      <c r="AB255">
        <f t="shared" si="50"/>
        <v>0.37684729064039407</v>
      </c>
      <c r="AC255">
        <v>13.807260766096837</v>
      </c>
      <c r="AD255">
        <f>RANK(AC255,$AC$2:AC$305,0)</f>
        <v>151</v>
      </c>
      <c r="AE255">
        <f t="shared" si="51"/>
        <v>153</v>
      </c>
    </row>
    <row r="256" spans="1:31" x14ac:dyDescent="0.3">
      <c r="A256" s="5">
        <v>119</v>
      </c>
      <c r="B256" s="6" t="s">
        <v>133</v>
      </c>
      <c r="C256" s="7">
        <v>1211</v>
      </c>
      <c r="D256" s="7">
        <v>174</v>
      </c>
      <c r="E256" s="7">
        <v>438</v>
      </c>
      <c r="F256" s="7">
        <v>93</v>
      </c>
      <c r="G256" s="7">
        <v>110</v>
      </c>
      <c r="H256" s="7">
        <v>8</v>
      </c>
      <c r="I256" s="7">
        <v>77</v>
      </c>
      <c r="J256" s="7">
        <v>229</v>
      </c>
      <c r="K256" s="7">
        <v>33</v>
      </c>
      <c r="L256" s="7">
        <v>12</v>
      </c>
      <c r="M256" s="7">
        <v>99</v>
      </c>
      <c r="N256" s="7">
        <v>75</v>
      </c>
      <c r="O256" s="8">
        <v>508</v>
      </c>
      <c r="P256">
        <f>VLOOKUP(B256,Advanced_Table[],2,FALSE)</f>
        <v>11.7</v>
      </c>
      <c r="Q256">
        <f t="shared" si="39"/>
        <v>0.14368290668868702</v>
      </c>
      <c r="R256">
        <f t="shared" si="40"/>
        <v>0.36168455821635015</v>
      </c>
      <c r="S256">
        <f t="shared" si="41"/>
        <v>7.6796036333608583E-2</v>
      </c>
      <c r="T256">
        <f t="shared" si="42"/>
        <v>9.0834021469859624E-2</v>
      </c>
      <c r="U256">
        <f t="shared" si="43"/>
        <v>6.6061106523534266E-3</v>
      </c>
      <c r="V256">
        <f t="shared" si="44"/>
        <v>6.358381502890173E-2</v>
      </c>
      <c r="W256">
        <f t="shared" si="45"/>
        <v>0.18909991742361684</v>
      </c>
      <c r="X256">
        <f t="shared" si="46"/>
        <v>2.7250206440957887E-2</v>
      </c>
      <c r="Y256">
        <f t="shared" si="47"/>
        <v>9.9091659785301399E-3</v>
      </c>
      <c r="Z256">
        <f t="shared" si="48"/>
        <v>8.1750619322873655E-2</v>
      </c>
      <c r="AA256">
        <f t="shared" si="49"/>
        <v>6.1932287365813375E-2</v>
      </c>
      <c r="AB256">
        <f t="shared" si="50"/>
        <v>0.41948802642444261</v>
      </c>
      <c r="AC256">
        <v>11.831438353920287</v>
      </c>
      <c r="AD256">
        <f>RANK(AC256,$AC$2:AC$305,0)</f>
        <v>218</v>
      </c>
      <c r="AE256">
        <f t="shared" si="51"/>
        <v>225</v>
      </c>
    </row>
    <row r="257" spans="1:31" x14ac:dyDescent="0.3">
      <c r="A257" s="5">
        <v>266</v>
      </c>
      <c r="B257" s="6" t="s">
        <v>280</v>
      </c>
      <c r="C257" s="7">
        <v>1208</v>
      </c>
      <c r="D257" s="7">
        <v>171</v>
      </c>
      <c r="E257" s="7">
        <v>440</v>
      </c>
      <c r="F257" s="7">
        <v>50</v>
      </c>
      <c r="G257" s="7">
        <v>64</v>
      </c>
      <c r="H257" s="7">
        <v>34</v>
      </c>
      <c r="I257" s="7">
        <v>183</v>
      </c>
      <c r="J257" s="7">
        <v>88</v>
      </c>
      <c r="K257" s="7">
        <v>60</v>
      </c>
      <c r="L257" s="7">
        <v>14</v>
      </c>
      <c r="M257" s="7">
        <v>81</v>
      </c>
      <c r="N257" s="7">
        <v>114</v>
      </c>
      <c r="O257" s="8">
        <v>454</v>
      </c>
      <c r="P257">
        <f>VLOOKUP(B257,Advanced_Table[],2,FALSE)</f>
        <v>9.6</v>
      </c>
      <c r="Q257">
        <f t="shared" si="39"/>
        <v>0.14155629139072848</v>
      </c>
      <c r="R257">
        <f t="shared" si="40"/>
        <v>0.36423841059602646</v>
      </c>
      <c r="S257">
        <f t="shared" si="41"/>
        <v>4.1390728476821195E-2</v>
      </c>
      <c r="T257">
        <f t="shared" si="42"/>
        <v>5.2980132450331126E-2</v>
      </c>
      <c r="U257">
        <f t="shared" si="43"/>
        <v>2.8145695364238412E-2</v>
      </c>
      <c r="V257">
        <f t="shared" si="44"/>
        <v>0.15149006622516556</v>
      </c>
      <c r="W257">
        <f t="shared" si="45"/>
        <v>7.2847682119205295E-2</v>
      </c>
      <c r="X257">
        <f t="shared" si="46"/>
        <v>4.9668874172185427E-2</v>
      </c>
      <c r="Y257">
        <f t="shared" si="47"/>
        <v>1.1589403973509934E-2</v>
      </c>
      <c r="Z257">
        <f t="shared" si="48"/>
        <v>6.7052980132450327E-2</v>
      </c>
      <c r="AA257">
        <f t="shared" si="49"/>
        <v>9.4370860927152314E-2</v>
      </c>
      <c r="AB257">
        <f t="shared" si="50"/>
        <v>0.3758278145695364</v>
      </c>
      <c r="AC257">
        <v>9.6149632088468877</v>
      </c>
      <c r="AD257">
        <f>RANK(AC257,$AC$2:AC$305,0)</f>
        <v>279</v>
      </c>
      <c r="AE257">
        <f t="shared" si="51"/>
        <v>278</v>
      </c>
    </row>
    <row r="258" spans="1:31" x14ac:dyDescent="0.3">
      <c r="A258" s="5">
        <v>222</v>
      </c>
      <c r="B258" s="6" t="s">
        <v>236</v>
      </c>
      <c r="C258" s="7">
        <v>1206</v>
      </c>
      <c r="D258" s="7">
        <v>191</v>
      </c>
      <c r="E258" s="7">
        <v>464</v>
      </c>
      <c r="F258" s="7">
        <v>87</v>
      </c>
      <c r="G258" s="7">
        <v>114</v>
      </c>
      <c r="H258" s="7">
        <v>28</v>
      </c>
      <c r="I258" s="7">
        <v>211</v>
      </c>
      <c r="J258" s="7">
        <v>88</v>
      </c>
      <c r="K258" s="7">
        <v>57</v>
      </c>
      <c r="L258" s="7">
        <v>8</v>
      </c>
      <c r="M258" s="7">
        <v>88</v>
      </c>
      <c r="N258" s="7">
        <v>110</v>
      </c>
      <c r="O258" s="8">
        <v>511</v>
      </c>
      <c r="P258">
        <f>VLOOKUP(B258,Advanced_Table[],2,FALSE)</f>
        <v>10.8</v>
      </c>
      <c r="Q258">
        <f t="shared" ref="Q258:Q305" si="52">D258/$C258</f>
        <v>0.15837479270315091</v>
      </c>
      <c r="R258">
        <f t="shared" ref="R258:R305" si="53">E258/$C258</f>
        <v>0.38474295190713104</v>
      </c>
      <c r="S258">
        <f t="shared" ref="S258:S305" si="54">F258/$C258</f>
        <v>7.2139303482587069E-2</v>
      </c>
      <c r="T258">
        <f t="shared" ref="T258:T305" si="55">G258/$C258</f>
        <v>9.4527363184079602E-2</v>
      </c>
      <c r="U258">
        <f t="shared" ref="U258:U305" si="56">H258/$C258</f>
        <v>2.3217247097844111E-2</v>
      </c>
      <c r="V258">
        <f t="shared" ref="V258:V305" si="57">I258/$C258</f>
        <v>0.17495854063018243</v>
      </c>
      <c r="W258">
        <f t="shared" ref="W258:W305" si="58">J258/$C258</f>
        <v>7.2968490878938641E-2</v>
      </c>
      <c r="X258">
        <f t="shared" ref="X258:X305" si="59">K258/$C258</f>
        <v>4.7263681592039801E-2</v>
      </c>
      <c r="Y258">
        <f t="shared" ref="Y258:Y305" si="60">L258/$C258</f>
        <v>6.6334991708126038E-3</v>
      </c>
      <c r="Z258">
        <f t="shared" ref="Z258:Z305" si="61">M258/$C258</f>
        <v>7.2968490878938641E-2</v>
      </c>
      <c r="AA258">
        <f t="shared" ref="AA258:AA305" si="62">N258/$C258</f>
        <v>9.1210613598673301E-2</v>
      </c>
      <c r="AB258">
        <f t="shared" ref="AB258:AB305" si="63">O258/$C258</f>
        <v>0.42371475953565507</v>
      </c>
      <c r="AC258">
        <v>10.592818347270946</v>
      </c>
      <c r="AD258">
        <f>RANK(AC258,$AC$2:AC$305,0)</f>
        <v>265</v>
      </c>
      <c r="AE258">
        <f t="shared" si="51"/>
        <v>255</v>
      </c>
    </row>
    <row r="259" spans="1:31" x14ac:dyDescent="0.3">
      <c r="A259" s="9">
        <v>320</v>
      </c>
      <c r="B259" s="10" t="s">
        <v>334</v>
      </c>
      <c r="C259" s="11">
        <v>1204</v>
      </c>
      <c r="D259" s="11">
        <v>161</v>
      </c>
      <c r="E259" s="11">
        <v>389</v>
      </c>
      <c r="F259" s="11">
        <v>53</v>
      </c>
      <c r="G259" s="11">
        <v>75</v>
      </c>
      <c r="H259" s="11">
        <v>18</v>
      </c>
      <c r="I259" s="11">
        <v>84</v>
      </c>
      <c r="J259" s="11">
        <v>182</v>
      </c>
      <c r="K259" s="11">
        <v>45</v>
      </c>
      <c r="L259" s="11">
        <v>4</v>
      </c>
      <c r="M259" s="11">
        <v>62</v>
      </c>
      <c r="N259" s="11">
        <v>81</v>
      </c>
      <c r="O259" s="12">
        <v>421</v>
      </c>
      <c r="P259">
        <f>VLOOKUP(B259,Advanced_Table[],2,FALSE)</f>
        <v>10.4</v>
      </c>
      <c r="Q259">
        <f t="shared" si="52"/>
        <v>0.13372093023255813</v>
      </c>
      <c r="R259">
        <f t="shared" si="53"/>
        <v>0.32308970099667772</v>
      </c>
      <c r="S259">
        <f t="shared" si="54"/>
        <v>4.4019933554817273E-2</v>
      </c>
      <c r="T259">
        <f t="shared" si="55"/>
        <v>6.229235880398671E-2</v>
      </c>
      <c r="U259">
        <f t="shared" si="56"/>
        <v>1.4950166112956811E-2</v>
      </c>
      <c r="V259">
        <f t="shared" si="57"/>
        <v>6.9767441860465115E-2</v>
      </c>
      <c r="W259">
        <f t="shared" si="58"/>
        <v>0.15116279069767441</v>
      </c>
      <c r="X259">
        <f t="shared" si="59"/>
        <v>3.7375415282392029E-2</v>
      </c>
      <c r="Y259">
        <f t="shared" si="60"/>
        <v>3.3222591362126247E-3</v>
      </c>
      <c r="Z259">
        <f t="shared" si="61"/>
        <v>5.1495016611295678E-2</v>
      </c>
      <c r="AA259">
        <f t="shared" si="62"/>
        <v>6.7275747508305644E-2</v>
      </c>
      <c r="AB259">
        <f t="shared" si="63"/>
        <v>0.34966777408637872</v>
      </c>
      <c r="AC259">
        <v>10.807423668960713</v>
      </c>
      <c r="AD259">
        <f>RANK(AC259,$AC$2:AC$305,0)</f>
        <v>255</v>
      </c>
      <c r="AE259">
        <f t="shared" ref="AE259:AE305" si="64">RANK(P259,$P$2:$P$305,0)</f>
        <v>267</v>
      </c>
    </row>
    <row r="260" spans="1:31" x14ac:dyDescent="0.3">
      <c r="A260" s="9">
        <v>116</v>
      </c>
      <c r="B260" s="10" t="s">
        <v>130</v>
      </c>
      <c r="C260" s="11">
        <v>1203</v>
      </c>
      <c r="D260" s="11">
        <v>156</v>
      </c>
      <c r="E260" s="11">
        <v>362</v>
      </c>
      <c r="F260" s="11">
        <v>68</v>
      </c>
      <c r="G260" s="11">
        <v>89</v>
      </c>
      <c r="H260" s="11">
        <v>28</v>
      </c>
      <c r="I260" s="11">
        <v>165</v>
      </c>
      <c r="J260" s="11">
        <v>46</v>
      </c>
      <c r="K260" s="11">
        <v>74</v>
      </c>
      <c r="L260" s="11">
        <v>47</v>
      </c>
      <c r="M260" s="11">
        <v>47</v>
      </c>
      <c r="N260" s="11">
        <v>126</v>
      </c>
      <c r="O260" s="12">
        <v>465</v>
      </c>
      <c r="P260">
        <f>VLOOKUP(B260,Advanced_Table[],2,FALSE)</f>
        <v>13.3</v>
      </c>
      <c r="Q260">
        <f t="shared" si="52"/>
        <v>0.12967581047381546</v>
      </c>
      <c r="R260">
        <f t="shared" si="53"/>
        <v>0.30091438071487947</v>
      </c>
      <c r="S260">
        <f t="shared" si="54"/>
        <v>5.6525353283458021E-2</v>
      </c>
      <c r="T260">
        <f t="shared" si="55"/>
        <v>7.3981712385702406E-2</v>
      </c>
      <c r="U260">
        <f t="shared" si="56"/>
        <v>2.3275145469659187E-2</v>
      </c>
      <c r="V260">
        <f t="shared" si="57"/>
        <v>0.13715710723192021</v>
      </c>
      <c r="W260">
        <f t="shared" si="58"/>
        <v>3.8237738985868665E-2</v>
      </c>
      <c r="X260">
        <f t="shared" si="59"/>
        <v>6.1512884455527848E-2</v>
      </c>
      <c r="Y260">
        <f t="shared" si="60"/>
        <v>3.906899418121363E-2</v>
      </c>
      <c r="Z260">
        <f t="shared" si="61"/>
        <v>3.906899418121363E-2</v>
      </c>
      <c r="AA260">
        <f t="shared" si="62"/>
        <v>0.10473815461346633</v>
      </c>
      <c r="AB260">
        <f t="shared" si="63"/>
        <v>0.38653366583541149</v>
      </c>
      <c r="AC260">
        <v>13.202091934129003</v>
      </c>
      <c r="AD260">
        <f>RANK(AC260,$AC$2:AC$305,0)</f>
        <v>169</v>
      </c>
      <c r="AE260">
        <f t="shared" si="64"/>
        <v>164</v>
      </c>
    </row>
    <row r="261" spans="1:31" x14ac:dyDescent="0.3">
      <c r="A261" s="5">
        <v>477</v>
      </c>
      <c r="B261" s="6" t="s">
        <v>491</v>
      </c>
      <c r="C261" s="7">
        <v>1198</v>
      </c>
      <c r="D261" s="7">
        <v>201</v>
      </c>
      <c r="E261" s="7">
        <v>380</v>
      </c>
      <c r="F261" s="7">
        <v>68</v>
      </c>
      <c r="G261" s="7">
        <v>106</v>
      </c>
      <c r="H261" s="7">
        <v>173</v>
      </c>
      <c r="I261" s="7">
        <v>265</v>
      </c>
      <c r="J261" s="7">
        <v>86</v>
      </c>
      <c r="K261" s="7">
        <v>28</v>
      </c>
      <c r="L261" s="7">
        <v>16</v>
      </c>
      <c r="M261" s="7">
        <v>59</v>
      </c>
      <c r="N261" s="7">
        <v>89</v>
      </c>
      <c r="O261" s="8">
        <v>470</v>
      </c>
      <c r="P261">
        <f>VLOOKUP(B261,Advanced_Table[],2,FALSE)</f>
        <v>18.399999999999999</v>
      </c>
      <c r="Q261">
        <f t="shared" si="52"/>
        <v>0.167779632721202</v>
      </c>
      <c r="R261">
        <f t="shared" si="53"/>
        <v>0.31719532554257096</v>
      </c>
      <c r="S261">
        <f t="shared" si="54"/>
        <v>5.6761268781302172E-2</v>
      </c>
      <c r="T261">
        <f t="shared" si="55"/>
        <v>8.8480801335559259E-2</v>
      </c>
      <c r="U261">
        <f t="shared" si="56"/>
        <v>0.14440734557595994</v>
      </c>
      <c r="V261">
        <f t="shared" si="57"/>
        <v>0.22120200333889817</v>
      </c>
      <c r="W261">
        <f t="shared" si="58"/>
        <v>7.178631051752922E-2</v>
      </c>
      <c r="X261">
        <f t="shared" si="59"/>
        <v>2.337228714524207E-2</v>
      </c>
      <c r="Y261">
        <f t="shared" si="60"/>
        <v>1.335559265442404E-2</v>
      </c>
      <c r="Z261">
        <f t="shared" si="61"/>
        <v>4.9248747913188645E-2</v>
      </c>
      <c r="AA261">
        <f t="shared" si="62"/>
        <v>7.4290484140233717E-2</v>
      </c>
      <c r="AB261">
        <f t="shared" si="63"/>
        <v>0.39232053422370616</v>
      </c>
      <c r="AC261">
        <v>17.958526982196304</v>
      </c>
      <c r="AD261">
        <f>RANK(AC261,$AC$2:AC$305,0)</f>
        <v>72</v>
      </c>
      <c r="AE261">
        <f t="shared" si="64"/>
        <v>66</v>
      </c>
    </row>
    <row r="262" spans="1:31" x14ac:dyDescent="0.3">
      <c r="A262" s="9">
        <v>408</v>
      </c>
      <c r="B262" s="10" t="s">
        <v>422</v>
      </c>
      <c r="C262" s="11">
        <v>1191</v>
      </c>
      <c r="D262" s="11">
        <v>202</v>
      </c>
      <c r="E262" s="11">
        <v>442</v>
      </c>
      <c r="F262" s="11">
        <v>49</v>
      </c>
      <c r="G262" s="11">
        <v>64</v>
      </c>
      <c r="H262" s="11">
        <v>40</v>
      </c>
      <c r="I262" s="11">
        <v>191</v>
      </c>
      <c r="J262" s="11">
        <v>80</v>
      </c>
      <c r="K262" s="11">
        <v>64</v>
      </c>
      <c r="L262" s="11">
        <v>22</v>
      </c>
      <c r="M262" s="11">
        <v>40</v>
      </c>
      <c r="N262" s="11">
        <v>79</v>
      </c>
      <c r="O262" s="12">
        <v>518</v>
      </c>
      <c r="P262">
        <f>VLOOKUP(B262,Advanced_Table[],2,FALSE)</f>
        <v>15.9</v>
      </c>
      <c r="Q262">
        <f t="shared" si="52"/>
        <v>0.16960537363560033</v>
      </c>
      <c r="R262">
        <f t="shared" si="53"/>
        <v>0.37111670864819479</v>
      </c>
      <c r="S262">
        <f t="shared" si="54"/>
        <v>4.1141897565071368E-2</v>
      </c>
      <c r="T262">
        <f t="shared" si="55"/>
        <v>5.3736356003358521E-2</v>
      </c>
      <c r="U262">
        <f t="shared" si="56"/>
        <v>3.3585222502099076E-2</v>
      </c>
      <c r="V262">
        <f t="shared" si="57"/>
        <v>0.16036943744752308</v>
      </c>
      <c r="W262">
        <f t="shared" si="58"/>
        <v>6.7170445004198151E-2</v>
      </c>
      <c r="X262">
        <f t="shared" si="59"/>
        <v>5.3736356003358521E-2</v>
      </c>
      <c r="Y262">
        <f t="shared" si="60"/>
        <v>1.8471872376154493E-2</v>
      </c>
      <c r="Z262">
        <f t="shared" si="61"/>
        <v>3.3585222502099076E-2</v>
      </c>
      <c r="AA262">
        <f t="shared" si="62"/>
        <v>6.633081444164568E-2</v>
      </c>
      <c r="AB262">
        <f t="shared" si="63"/>
        <v>0.43492863140218302</v>
      </c>
      <c r="AC262">
        <v>15.273692197401118</v>
      </c>
      <c r="AD262">
        <f>RANK(AC262,$AC$2:AC$305,0)</f>
        <v>123</v>
      </c>
      <c r="AE262">
        <f t="shared" si="64"/>
        <v>110</v>
      </c>
    </row>
    <row r="263" spans="1:31" x14ac:dyDescent="0.3">
      <c r="A263" s="9">
        <v>34</v>
      </c>
      <c r="B263" s="10" t="s">
        <v>48</v>
      </c>
      <c r="C263" s="11">
        <v>1189</v>
      </c>
      <c r="D263" s="11">
        <v>185</v>
      </c>
      <c r="E263" s="11">
        <v>460</v>
      </c>
      <c r="F263" s="11">
        <v>57</v>
      </c>
      <c r="G263" s="11">
        <v>74</v>
      </c>
      <c r="H263" s="11">
        <v>32</v>
      </c>
      <c r="I263" s="11">
        <v>167</v>
      </c>
      <c r="J263" s="11">
        <v>124</v>
      </c>
      <c r="K263" s="11">
        <v>18</v>
      </c>
      <c r="L263" s="11">
        <v>22</v>
      </c>
      <c r="M263" s="11">
        <v>65</v>
      </c>
      <c r="N263" s="11">
        <v>82</v>
      </c>
      <c r="O263" s="12">
        <v>494</v>
      </c>
      <c r="P263">
        <f>VLOOKUP(B263,Advanced_Table[],2,FALSE)</f>
        <v>11</v>
      </c>
      <c r="Q263">
        <f t="shared" si="52"/>
        <v>0.15559293523969722</v>
      </c>
      <c r="R263">
        <f t="shared" si="53"/>
        <v>0.3868797308662742</v>
      </c>
      <c r="S263">
        <f t="shared" si="54"/>
        <v>4.7939444911690499E-2</v>
      </c>
      <c r="T263">
        <f t="shared" si="55"/>
        <v>6.2237174095878887E-2</v>
      </c>
      <c r="U263">
        <f t="shared" si="56"/>
        <v>2.6913372582001681E-2</v>
      </c>
      <c r="V263">
        <f t="shared" si="57"/>
        <v>0.14045416316232129</v>
      </c>
      <c r="W263">
        <f t="shared" si="58"/>
        <v>0.10428931875525652</v>
      </c>
      <c r="X263">
        <f t="shared" si="59"/>
        <v>1.5138772077375946E-2</v>
      </c>
      <c r="Y263">
        <f t="shared" si="60"/>
        <v>1.8502943650126155E-2</v>
      </c>
      <c r="Z263">
        <f t="shared" si="61"/>
        <v>5.4667788057190914E-2</v>
      </c>
      <c r="AA263">
        <f t="shared" si="62"/>
        <v>6.8965517241379309E-2</v>
      </c>
      <c r="AB263">
        <f t="shared" si="63"/>
        <v>0.41547518923465099</v>
      </c>
      <c r="AC263">
        <v>11.206876692585944</v>
      </c>
      <c r="AD263">
        <f>RANK(AC263,$AC$2:AC$305,0)</f>
        <v>240</v>
      </c>
      <c r="AE263">
        <f t="shared" si="64"/>
        <v>244</v>
      </c>
    </row>
    <row r="264" spans="1:31" x14ac:dyDescent="0.3">
      <c r="A264" s="5">
        <v>234</v>
      </c>
      <c r="B264" s="6" t="s">
        <v>248</v>
      </c>
      <c r="C264" s="7">
        <v>1184</v>
      </c>
      <c r="D264" s="7">
        <v>222</v>
      </c>
      <c r="E264" s="7">
        <v>365</v>
      </c>
      <c r="F264" s="7">
        <v>128</v>
      </c>
      <c r="G264" s="7">
        <v>175</v>
      </c>
      <c r="H264" s="7">
        <v>115</v>
      </c>
      <c r="I264" s="7">
        <v>216</v>
      </c>
      <c r="J264" s="7">
        <v>60</v>
      </c>
      <c r="K264" s="7">
        <v>42</v>
      </c>
      <c r="L264" s="7">
        <v>79</v>
      </c>
      <c r="M264" s="7">
        <v>52</v>
      </c>
      <c r="N264" s="7">
        <v>194</v>
      </c>
      <c r="O264" s="8">
        <v>572</v>
      </c>
      <c r="P264">
        <f>VLOOKUP(B264,Advanced_Table[],2,FALSE)</f>
        <v>20.7</v>
      </c>
      <c r="Q264">
        <f t="shared" si="52"/>
        <v>0.1875</v>
      </c>
      <c r="R264">
        <f t="shared" si="53"/>
        <v>0.30827702702702703</v>
      </c>
      <c r="S264">
        <f t="shared" si="54"/>
        <v>0.10810810810810811</v>
      </c>
      <c r="T264">
        <f t="shared" si="55"/>
        <v>0.14780405405405406</v>
      </c>
      <c r="U264">
        <f t="shared" si="56"/>
        <v>9.7128378378378372E-2</v>
      </c>
      <c r="V264">
        <f t="shared" si="57"/>
        <v>0.18243243243243243</v>
      </c>
      <c r="W264">
        <f t="shared" si="58"/>
        <v>5.0675675675675678E-2</v>
      </c>
      <c r="X264">
        <f t="shared" si="59"/>
        <v>3.5472972972972971E-2</v>
      </c>
      <c r="Y264">
        <f t="shared" si="60"/>
        <v>6.6722972972972971E-2</v>
      </c>
      <c r="Z264">
        <f t="shared" si="61"/>
        <v>4.3918918918918921E-2</v>
      </c>
      <c r="AA264">
        <f t="shared" si="62"/>
        <v>0.16385135135135134</v>
      </c>
      <c r="AB264">
        <f t="shared" si="63"/>
        <v>0.48310810810810811</v>
      </c>
      <c r="AC264">
        <v>20.461063488238285</v>
      </c>
      <c r="AD264">
        <f>RANK(AC264,$AC$2:AC$305,0)</f>
        <v>41</v>
      </c>
      <c r="AE264">
        <f t="shared" si="64"/>
        <v>39</v>
      </c>
    </row>
    <row r="265" spans="1:31" x14ac:dyDescent="0.3">
      <c r="A265" s="5">
        <v>392</v>
      </c>
      <c r="B265" s="6" t="s">
        <v>406</v>
      </c>
      <c r="C265" s="7">
        <v>1180</v>
      </c>
      <c r="D265" s="7">
        <v>243</v>
      </c>
      <c r="E265" s="7">
        <v>537</v>
      </c>
      <c r="F265" s="7">
        <v>121</v>
      </c>
      <c r="G265" s="7">
        <v>159</v>
      </c>
      <c r="H265" s="7">
        <v>47</v>
      </c>
      <c r="I265" s="7">
        <v>149</v>
      </c>
      <c r="J265" s="7">
        <v>64</v>
      </c>
      <c r="K265" s="7">
        <v>57</v>
      </c>
      <c r="L265" s="7">
        <v>39</v>
      </c>
      <c r="M265" s="7">
        <v>73</v>
      </c>
      <c r="N265" s="7">
        <v>110</v>
      </c>
      <c r="O265" s="8">
        <v>674</v>
      </c>
      <c r="P265">
        <f>VLOOKUP(B265,Advanced_Table[],2,FALSE)</f>
        <v>15.2</v>
      </c>
      <c r="Q265">
        <f t="shared" si="52"/>
        <v>0.20593220338983051</v>
      </c>
      <c r="R265">
        <f t="shared" si="53"/>
        <v>0.45508474576271185</v>
      </c>
      <c r="S265">
        <f t="shared" si="54"/>
        <v>0.10254237288135593</v>
      </c>
      <c r="T265">
        <f t="shared" si="55"/>
        <v>0.13474576271186442</v>
      </c>
      <c r="U265">
        <f t="shared" si="56"/>
        <v>3.9830508474576268E-2</v>
      </c>
      <c r="V265">
        <f t="shared" si="57"/>
        <v>0.12627118644067797</v>
      </c>
      <c r="W265">
        <f t="shared" si="58"/>
        <v>5.4237288135593219E-2</v>
      </c>
      <c r="X265">
        <f t="shared" si="59"/>
        <v>4.8305084745762714E-2</v>
      </c>
      <c r="Y265">
        <f t="shared" si="60"/>
        <v>3.3050847457627118E-2</v>
      </c>
      <c r="Z265">
        <f t="shared" si="61"/>
        <v>6.186440677966102E-2</v>
      </c>
      <c r="AA265">
        <f t="shared" si="62"/>
        <v>9.3220338983050849E-2</v>
      </c>
      <c r="AB265">
        <f t="shared" si="63"/>
        <v>0.57118644067796609</v>
      </c>
      <c r="AC265">
        <v>16.348702188095181</v>
      </c>
      <c r="AD265">
        <f>RANK(AC265,$AC$2:AC$305,0)</f>
        <v>97</v>
      </c>
      <c r="AE265">
        <f t="shared" si="64"/>
        <v>123</v>
      </c>
    </row>
    <row r="266" spans="1:31" x14ac:dyDescent="0.3">
      <c r="A266" s="9">
        <v>281</v>
      </c>
      <c r="B266" s="10" t="s">
        <v>295</v>
      </c>
      <c r="C266" s="11">
        <v>1179</v>
      </c>
      <c r="D266" s="11">
        <v>158</v>
      </c>
      <c r="E266" s="11">
        <v>332</v>
      </c>
      <c r="F266" s="11">
        <v>95</v>
      </c>
      <c r="G266" s="11">
        <v>123</v>
      </c>
      <c r="H266" s="11">
        <v>88</v>
      </c>
      <c r="I266" s="11">
        <v>158</v>
      </c>
      <c r="J266" s="11">
        <v>61</v>
      </c>
      <c r="K266" s="11">
        <v>32</v>
      </c>
      <c r="L266" s="11">
        <v>39</v>
      </c>
      <c r="M266" s="11">
        <v>43</v>
      </c>
      <c r="N266" s="11">
        <v>156</v>
      </c>
      <c r="O266" s="12">
        <v>427</v>
      </c>
      <c r="P266">
        <f>VLOOKUP(B266,Advanced_Table[],2,FALSE)</f>
        <v>13.3</v>
      </c>
      <c r="Q266">
        <f t="shared" si="52"/>
        <v>0.13401187446988974</v>
      </c>
      <c r="R266">
        <f t="shared" si="53"/>
        <v>0.28159457167090757</v>
      </c>
      <c r="S266">
        <f t="shared" si="54"/>
        <v>8.0576759966072942E-2</v>
      </c>
      <c r="T266">
        <f t="shared" si="55"/>
        <v>0.10432569974554708</v>
      </c>
      <c r="U266">
        <f t="shared" si="56"/>
        <v>7.4639525021204411E-2</v>
      </c>
      <c r="V266">
        <f t="shared" si="57"/>
        <v>0.13401187446988974</v>
      </c>
      <c r="W266">
        <f t="shared" si="58"/>
        <v>5.1738761662425782E-2</v>
      </c>
      <c r="X266">
        <f t="shared" si="59"/>
        <v>2.7141645462256149E-2</v>
      </c>
      <c r="Y266">
        <f t="shared" si="60"/>
        <v>3.3078880407124679E-2</v>
      </c>
      <c r="Z266">
        <f t="shared" si="61"/>
        <v>3.64715860899067E-2</v>
      </c>
      <c r="AA266">
        <f t="shared" si="62"/>
        <v>0.13231552162849872</v>
      </c>
      <c r="AB266">
        <f t="shared" si="63"/>
        <v>0.36217133163698051</v>
      </c>
      <c r="AC266">
        <v>13.178562231237825</v>
      </c>
      <c r="AD266">
        <f>RANK(AC266,$AC$2:AC$305,0)</f>
        <v>171</v>
      </c>
      <c r="AE266">
        <f t="shared" si="64"/>
        <v>164</v>
      </c>
    </row>
    <row r="267" spans="1:31" x14ac:dyDescent="0.3">
      <c r="A267" s="5">
        <v>101</v>
      </c>
      <c r="B267" s="6" t="s">
        <v>115</v>
      </c>
      <c r="C267" s="7">
        <v>1177</v>
      </c>
      <c r="D267" s="7">
        <v>114</v>
      </c>
      <c r="E267" s="7">
        <v>273</v>
      </c>
      <c r="F267" s="7">
        <v>18</v>
      </c>
      <c r="G267" s="7">
        <v>25</v>
      </c>
      <c r="H267" s="7">
        <v>48</v>
      </c>
      <c r="I267" s="7">
        <v>167</v>
      </c>
      <c r="J267" s="7">
        <v>82</v>
      </c>
      <c r="K267" s="7">
        <v>25</v>
      </c>
      <c r="L267" s="7">
        <v>21</v>
      </c>
      <c r="M267" s="7">
        <v>46</v>
      </c>
      <c r="N267" s="7">
        <v>123</v>
      </c>
      <c r="O267" s="8">
        <v>305</v>
      </c>
      <c r="P267">
        <f>VLOOKUP(B267,Advanced_Table[],2,FALSE)</f>
        <v>8.5</v>
      </c>
      <c r="Q267">
        <f t="shared" si="52"/>
        <v>9.6856414613423952E-2</v>
      </c>
      <c r="R267">
        <f t="shared" si="53"/>
        <v>0.23194562446898895</v>
      </c>
      <c r="S267">
        <f t="shared" si="54"/>
        <v>1.5293118096856415E-2</v>
      </c>
      <c r="T267">
        <f t="shared" si="55"/>
        <v>2.1240441801189464E-2</v>
      </c>
      <c r="U267">
        <f t="shared" si="56"/>
        <v>4.0781648258283773E-2</v>
      </c>
      <c r="V267">
        <f t="shared" si="57"/>
        <v>0.14188615123194562</v>
      </c>
      <c r="W267">
        <f t="shared" si="58"/>
        <v>6.9668649107901451E-2</v>
      </c>
      <c r="X267">
        <f t="shared" si="59"/>
        <v>2.1240441801189464E-2</v>
      </c>
      <c r="Y267">
        <f t="shared" si="60"/>
        <v>1.784197111299915E-2</v>
      </c>
      <c r="Z267">
        <f t="shared" si="61"/>
        <v>3.9082412914188618E-2</v>
      </c>
      <c r="AA267">
        <f t="shared" si="62"/>
        <v>0.10450297366185217</v>
      </c>
      <c r="AB267">
        <f t="shared" si="63"/>
        <v>0.25913338997451146</v>
      </c>
      <c r="AC267">
        <v>8.8239908147152555</v>
      </c>
      <c r="AD267">
        <f>RANK(AC267,$AC$2:AC$305,0)</f>
        <v>288</v>
      </c>
      <c r="AE267">
        <f t="shared" si="64"/>
        <v>291</v>
      </c>
    </row>
    <row r="268" spans="1:31" x14ac:dyDescent="0.3">
      <c r="A268" s="9">
        <v>253</v>
      </c>
      <c r="B268" s="10" t="s">
        <v>267</v>
      </c>
      <c r="C268" s="11">
        <v>1169</v>
      </c>
      <c r="D268" s="11">
        <v>194</v>
      </c>
      <c r="E268" s="11">
        <v>447</v>
      </c>
      <c r="F268" s="11">
        <v>54</v>
      </c>
      <c r="G268" s="11">
        <v>73</v>
      </c>
      <c r="H268" s="11">
        <v>25</v>
      </c>
      <c r="I268" s="11">
        <v>109</v>
      </c>
      <c r="J268" s="11">
        <v>69</v>
      </c>
      <c r="K268" s="11">
        <v>25</v>
      </c>
      <c r="L268" s="11">
        <v>2</v>
      </c>
      <c r="M268" s="11">
        <v>48</v>
      </c>
      <c r="N268" s="11">
        <v>92</v>
      </c>
      <c r="O268" s="12">
        <v>495</v>
      </c>
      <c r="P268">
        <f>VLOOKUP(B268,Advanced_Table[],2,FALSE)</f>
        <v>9.4</v>
      </c>
      <c r="Q268">
        <f t="shared" si="52"/>
        <v>0.16595380667236956</v>
      </c>
      <c r="R268">
        <f t="shared" si="53"/>
        <v>0.38237810094097519</v>
      </c>
      <c r="S268">
        <f t="shared" si="54"/>
        <v>4.6193327630453376E-2</v>
      </c>
      <c r="T268">
        <f t="shared" si="55"/>
        <v>6.2446535500427718E-2</v>
      </c>
      <c r="U268">
        <f t="shared" si="56"/>
        <v>2.1385799828913601E-2</v>
      </c>
      <c r="V268">
        <f t="shared" si="57"/>
        <v>9.3242087254063299E-2</v>
      </c>
      <c r="W268">
        <f t="shared" si="58"/>
        <v>5.9024807527801537E-2</v>
      </c>
      <c r="X268">
        <f t="shared" si="59"/>
        <v>2.1385799828913601E-2</v>
      </c>
      <c r="Y268">
        <f t="shared" si="60"/>
        <v>1.710863986313088E-3</v>
      </c>
      <c r="Z268">
        <f t="shared" si="61"/>
        <v>4.1060735671514116E-2</v>
      </c>
      <c r="AA268">
        <f t="shared" si="62"/>
        <v>7.8699743370402059E-2</v>
      </c>
      <c r="AB268">
        <f t="shared" si="63"/>
        <v>0.42343883661248932</v>
      </c>
      <c r="AC268">
        <v>9.9267220467764119</v>
      </c>
      <c r="AD268">
        <f>RANK(AC268,$AC$2:AC$305,0)</f>
        <v>276</v>
      </c>
      <c r="AE268">
        <f t="shared" si="64"/>
        <v>279</v>
      </c>
    </row>
    <row r="269" spans="1:31" x14ac:dyDescent="0.3">
      <c r="A269" s="9">
        <v>265</v>
      </c>
      <c r="B269" s="10" t="s">
        <v>279</v>
      </c>
      <c r="C269" s="11">
        <v>1164</v>
      </c>
      <c r="D269" s="11">
        <v>164</v>
      </c>
      <c r="E269" s="11">
        <v>379</v>
      </c>
      <c r="F269" s="11">
        <v>50</v>
      </c>
      <c r="G269" s="11">
        <v>70</v>
      </c>
      <c r="H269" s="11">
        <v>22</v>
      </c>
      <c r="I269" s="11">
        <v>154</v>
      </c>
      <c r="J269" s="11">
        <v>135</v>
      </c>
      <c r="K269" s="11">
        <v>35</v>
      </c>
      <c r="L269" s="11">
        <v>27</v>
      </c>
      <c r="M269" s="11">
        <v>74</v>
      </c>
      <c r="N269" s="11">
        <v>114</v>
      </c>
      <c r="O269" s="12">
        <v>428</v>
      </c>
      <c r="P269">
        <f>VLOOKUP(B269,Advanced_Table[],2,FALSE)</f>
        <v>10.9</v>
      </c>
      <c r="Q269">
        <f t="shared" si="52"/>
        <v>0.14089347079037801</v>
      </c>
      <c r="R269">
        <f t="shared" si="53"/>
        <v>0.32560137457044674</v>
      </c>
      <c r="S269">
        <f t="shared" si="54"/>
        <v>4.29553264604811E-2</v>
      </c>
      <c r="T269">
        <f t="shared" si="55"/>
        <v>6.0137457044673541E-2</v>
      </c>
      <c r="U269">
        <f t="shared" si="56"/>
        <v>1.8900343642611683E-2</v>
      </c>
      <c r="V269">
        <f t="shared" si="57"/>
        <v>0.13230240549828179</v>
      </c>
      <c r="W269">
        <f t="shared" si="58"/>
        <v>0.11597938144329897</v>
      </c>
      <c r="X269">
        <f t="shared" si="59"/>
        <v>3.006872852233677E-2</v>
      </c>
      <c r="Y269">
        <f t="shared" si="60"/>
        <v>2.3195876288659795E-2</v>
      </c>
      <c r="Z269">
        <f t="shared" si="61"/>
        <v>6.3573883161512024E-2</v>
      </c>
      <c r="AA269">
        <f t="shared" si="62"/>
        <v>9.7938144329896906E-2</v>
      </c>
      <c r="AB269">
        <f t="shared" si="63"/>
        <v>0.36769759450171824</v>
      </c>
      <c r="AC269">
        <v>10.775467201566784</v>
      </c>
      <c r="AD269">
        <f>RANK(AC269,$AC$2:AC$305,0)</f>
        <v>257</v>
      </c>
      <c r="AE269">
        <f t="shared" si="64"/>
        <v>252</v>
      </c>
    </row>
    <row r="270" spans="1:31" x14ac:dyDescent="0.3">
      <c r="A270" s="9">
        <v>271</v>
      </c>
      <c r="B270" s="10" t="s">
        <v>285</v>
      </c>
      <c r="C270" s="11">
        <v>1153</v>
      </c>
      <c r="D270" s="11">
        <v>160</v>
      </c>
      <c r="E270" s="11">
        <v>324</v>
      </c>
      <c r="F270" s="11">
        <v>74</v>
      </c>
      <c r="G270" s="11">
        <v>122</v>
      </c>
      <c r="H270" s="11">
        <v>96</v>
      </c>
      <c r="I270" s="11">
        <v>144</v>
      </c>
      <c r="J270" s="11">
        <v>37</v>
      </c>
      <c r="K270" s="11">
        <v>46</v>
      </c>
      <c r="L270" s="11">
        <v>42</v>
      </c>
      <c r="M270" s="11">
        <v>43</v>
      </c>
      <c r="N270" s="11">
        <v>123</v>
      </c>
      <c r="O270" s="12">
        <v>422</v>
      </c>
      <c r="P270">
        <f>VLOOKUP(B270,Advanced_Table[],2,FALSE)</f>
        <v>14</v>
      </c>
      <c r="Q270">
        <f t="shared" si="52"/>
        <v>0.13876843018213356</v>
      </c>
      <c r="R270">
        <f t="shared" si="53"/>
        <v>0.28100607111882048</v>
      </c>
      <c r="S270">
        <f t="shared" si="54"/>
        <v>6.4180398959236773E-2</v>
      </c>
      <c r="T270">
        <f t="shared" si="55"/>
        <v>0.10581092801387684</v>
      </c>
      <c r="U270">
        <f t="shared" si="56"/>
        <v>8.3261058109280139E-2</v>
      </c>
      <c r="V270">
        <f t="shared" si="57"/>
        <v>0.12489158716392021</v>
      </c>
      <c r="W270">
        <f t="shared" si="58"/>
        <v>3.2090199479618386E-2</v>
      </c>
      <c r="X270">
        <f t="shared" si="59"/>
        <v>3.9895923677363401E-2</v>
      </c>
      <c r="Y270">
        <f t="shared" si="60"/>
        <v>3.6426712922810058E-2</v>
      </c>
      <c r="Z270">
        <f t="shared" si="61"/>
        <v>3.7294015611448399E-2</v>
      </c>
      <c r="AA270">
        <f t="shared" si="62"/>
        <v>0.10667823070251518</v>
      </c>
      <c r="AB270">
        <f t="shared" si="63"/>
        <v>0.36600173460537727</v>
      </c>
      <c r="AC270">
        <v>13.867389975981283</v>
      </c>
      <c r="AD270">
        <f>RANK(AC270,$AC$2:AC$305,0)</f>
        <v>150</v>
      </c>
      <c r="AE270">
        <f t="shared" si="64"/>
        <v>140</v>
      </c>
    </row>
    <row r="271" spans="1:31" x14ac:dyDescent="0.3">
      <c r="A271" s="9">
        <v>389</v>
      </c>
      <c r="B271" s="10" t="s">
        <v>403</v>
      </c>
      <c r="C271" s="11">
        <v>1147</v>
      </c>
      <c r="D271" s="11">
        <v>249</v>
      </c>
      <c r="E271" s="11">
        <v>588</v>
      </c>
      <c r="F271" s="11">
        <v>103</v>
      </c>
      <c r="G271" s="11">
        <v>141</v>
      </c>
      <c r="H271" s="11">
        <v>21</v>
      </c>
      <c r="I271" s="11">
        <v>181</v>
      </c>
      <c r="J271" s="11">
        <v>186</v>
      </c>
      <c r="K271" s="11">
        <v>60</v>
      </c>
      <c r="L271" s="11">
        <v>11</v>
      </c>
      <c r="M271" s="11">
        <v>82</v>
      </c>
      <c r="N271" s="11">
        <v>72</v>
      </c>
      <c r="O271" s="12">
        <v>675</v>
      </c>
      <c r="P271">
        <f>VLOOKUP(B271,Advanced_Table[],2,FALSE)</f>
        <v>17.600000000000001</v>
      </c>
      <c r="Q271">
        <f t="shared" si="52"/>
        <v>0.21708805579773321</v>
      </c>
      <c r="R271">
        <f t="shared" si="53"/>
        <v>0.51264167393199656</v>
      </c>
      <c r="S271">
        <f t="shared" si="54"/>
        <v>8.979947689625109E-2</v>
      </c>
      <c r="T271">
        <f t="shared" si="55"/>
        <v>0.12292938099389712</v>
      </c>
      <c r="U271">
        <f t="shared" si="56"/>
        <v>1.8308631211857017E-2</v>
      </c>
      <c r="V271">
        <f t="shared" si="57"/>
        <v>0.15780296425457715</v>
      </c>
      <c r="W271">
        <f t="shared" si="58"/>
        <v>0.16216216216216217</v>
      </c>
      <c r="X271">
        <f t="shared" si="59"/>
        <v>5.2310374891020049E-2</v>
      </c>
      <c r="Y271">
        <f t="shared" si="60"/>
        <v>9.5902353966870104E-3</v>
      </c>
      <c r="Z271">
        <f t="shared" si="61"/>
        <v>7.1490845684394067E-2</v>
      </c>
      <c r="AA271">
        <f t="shared" si="62"/>
        <v>6.2772449869224062E-2</v>
      </c>
      <c r="AB271">
        <f t="shared" si="63"/>
        <v>0.58849171752397555</v>
      </c>
      <c r="AC271">
        <v>17.330436003305479</v>
      </c>
      <c r="AD271">
        <f>RANK(AC271,$AC$2:AC$305,0)</f>
        <v>86</v>
      </c>
      <c r="AE271">
        <f t="shared" si="64"/>
        <v>77</v>
      </c>
    </row>
    <row r="272" spans="1:31" x14ac:dyDescent="0.3">
      <c r="A272" s="5">
        <v>495</v>
      </c>
      <c r="B272" s="6" t="s">
        <v>509</v>
      </c>
      <c r="C272" s="7">
        <v>1138</v>
      </c>
      <c r="D272" s="7">
        <v>198</v>
      </c>
      <c r="E272" s="7">
        <v>478</v>
      </c>
      <c r="F272" s="7">
        <v>22</v>
      </c>
      <c r="G272" s="7">
        <v>44</v>
      </c>
      <c r="H272" s="7">
        <v>7</v>
      </c>
      <c r="I272" s="7">
        <v>109</v>
      </c>
      <c r="J272" s="7">
        <v>121</v>
      </c>
      <c r="K272" s="7">
        <v>29</v>
      </c>
      <c r="L272" s="7">
        <v>9</v>
      </c>
      <c r="M272" s="7">
        <v>64</v>
      </c>
      <c r="N272" s="7">
        <v>72</v>
      </c>
      <c r="O272" s="8">
        <v>527</v>
      </c>
      <c r="P272">
        <f>VLOOKUP(B272,Advanced_Table[],2,FALSE)</f>
        <v>11.4</v>
      </c>
      <c r="Q272">
        <f t="shared" si="52"/>
        <v>0.17398945518453426</v>
      </c>
      <c r="R272">
        <f t="shared" si="53"/>
        <v>0.42003514938488579</v>
      </c>
      <c r="S272">
        <f t="shared" si="54"/>
        <v>1.9332161687170474E-2</v>
      </c>
      <c r="T272">
        <f t="shared" si="55"/>
        <v>3.8664323374340948E-2</v>
      </c>
      <c r="U272">
        <f t="shared" si="56"/>
        <v>6.1511423550087872E-3</v>
      </c>
      <c r="V272">
        <f t="shared" si="57"/>
        <v>9.5782073813708263E-2</v>
      </c>
      <c r="W272">
        <f t="shared" si="58"/>
        <v>0.10632688927943761</v>
      </c>
      <c r="X272">
        <f t="shared" si="59"/>
        <v>2.5483304042179262E-2</v>
      </c>
      <c r="Y272">
        <f t="shared" si="60"/>
        <v>7.9086115992970125E-3</v>
      </c>
      <c r="Z272">
        <f t="shared" si="61"/>
        <v>5.6239015817223195E-2</v>
      </c>
      <c r="AA272">
        <f t="shared" si="62"/>
        <v>6.32688927943761E-2</v>
      </c>
      <c r="AB272">
        <f t="shared" si="63"/>
        <v>0.46309314586994726</v>
      </c>
      <c r="AC272">
        <v>11.106168086278572</v>
      </c>
      <c r="AD272">
        <f>RANK(AC272,$AC$2:AC$305,0)</f>
        <v>247</v>
      </c>
      <c r="AE272">
        <f t="shared" si="64"/>
        <v>236</v>
      </c>
    </row>
    <row r="273" spans="1:31" x14ac:dyDescent="0.3">
      <c r="A273" s="5">
        <v>117</v>
      </c>
      <c r="B273" s="6" t="s">
        <v>131</v>
      </c>
      <c r="C273" s="7">
        <v>1133</v>
      </c>
      <c r="D273" s="7">
        <v>137</v>
      </c>
      <c r="E273" s="7">
        <v>373</v>
      </c>
      <c r="F273" s="7">
        <v>41</v>
      </c>
      <c r="G273" s="7">
        <v>56</v>
      </c>
      <c r="H273" s="7">
        <v>16</v>
      </c>
      <c r="I273" s="7">
        <v>132</v>
      </c>
      <c r="J273" s="7">
        <v>46</v>
      </c>
      <c r="K273" s="7">
        <v>23</v>
      </c>
      <c r="L273" s="7">
        <v>13</v>
      </c>
      <c r="M273" s="7">
        <v>46</v>
      </c>
      <c r="N273" s="7">
        <v>102</v>
      </c>
      <c r="O273" s="8">
        <v>413</v>
      </c>
      <c r="P273">
        <f>VLOOKUP(B273,Advanced_Table[],2,FALSE)</f>
        <v>7.7</v>
      </c>
      <c r="Q273">
        <f t="shared" si="52"/>
        <v>0.1209179170344219</v>
      </c>
      <c r="R273">
        <f t="shared" si="53"/>
        <v>0.32921447484554278</v>
      </c>
      <c r="S273">
        <f t="shared" si="54"/>
        <v>3.618711385701677E-2</v>
      </c>
      <c r="T273">
        <f t="shared" si="55"/>
        <v>4.9426301853486322E-2</v>
      </c>
      <c r="U273">
        <f t="shared" si="56"/>
        <v>1.412180052956752E-2</v>
      </c>
      <c r="V273">
        <f t="shared" si="57"/>
        <v>0.11650485436893204</v>
      </c>
      <c r="W273">
        <f t="shared" si="58"/>
        <v>4.0600176522506623E-2</v>
      </c>
      <c r="X273">
        <f t="shared" si="59"/>
        <v>2.0300088261253312E-2</v>
      </c>
      <c r="Y273">
        <f t="shared" si="60"/>
        <v>1.1473962930273611E-2</v>
      </c>
      <c r="Z273">
        <f t="shared" si="61"/>
        <v>4.0600176522506623E-2</v>
      </c>
      <c r="AA273">
        <f t="shared" si="62"/>
        <v>9.0026478375992938E-2</v>
      </c>
      <c r="AB273">
        <f t="shared" si="63"/>
        <v>0.36451897616946161</v>
      </c>
      <c r="AC273">
        <v>7.7948777412123533</v>
      </c>
      <c r="AD273">
        <f>RANK(AC273,$AC$2:AC$305,0)</f>
        <v>299</v>
      </c>
      <c r="AE273">
        <f t="shared" si="64"/>
        <v>298</v>
      </c>
    </row>
    <row r="274" spans="1:31" x14ac:dyDescent="0.3">
      <c r="A274" s="5">
        <v>279</v>
      </c>
      <c r="B274" s="6" t="s">
        <v>293</v>
      </c>
      <c r="C274" s="7">
        <v>1128</v>
      </c>
      <c r="D274" s="7">
        <v>251</v>
      </c>
      <c r="E274" s="7">
        <v>468</v>
      </c>
      <c r="F274" s="7">
        <v>105</v>
      </c>
      <c r="G274" s="7">
        <v>129</v>
      </c>
      <c r="H274" s="7">
        <v>171</v>
      </c>
      <c r="I274" s="7">
        <v>290</v>
      </c>
      <c r="J274" s="7">
        <v>84</v>
      </c>
      <c r="K274" s="7">
        <v>18</v>
      </c>
      <c r="L274" s="7">
        <v>17</v>
      </c>
      <c r="M274" s="7">
        <v>79</v>
      </c>
      <c r="N274" s="7">
        <v>106</v>
      </c>
      <c r="O274" s="8">
        <v>614</v>
      </c>
      <c r="P274">
        <f>VLOOKUP(B274,Advanced_Table[],2,FALSE)</f>
        <v>22.3</v>
      </c>
      <c r="Q274">
        <f t="shared" si="52"/>
        <v>0.2225177304964539</v>
      </c>
      <c r="R274">
        <f t="shared" si="53"/>
        <v>0.41489361702127658</v>
      </c>
      <c r="S274">
        <f t="shared" si="54"/>
        <v>9.3085106382978719E-2</v>
      </c>
      <c r="T274">
        <f t="shared" si="55"/>
        <v>0.11436170212765957</v>
      </c>
      <c r="U274">
        <f t="shared" si="56"/>
        <v>0.15159574468085107</v>
      </c>
      <c r="V274">
        <f t="shared" si="57"/>
        <v>0.25709219858156029</v>
      </c>
      <c r="W274">
        <f t="shared" si="58"/>
        <v>7.4468085106382975E-2</v>
      </c>
      <c r="X274">
        <f t="shared" si="59"/>
        <v>1.5957446808510637E-2</v>
      </c>
      <c r="Y274">
        <f t="shared" si="60"/>
        <v>1.5070921985815602E-2</v>
      </c>
      <c r="Z274">
        <f t="shared" si="61"/>
        <v>7.0035460992907805E-2</v>
      </c>
      <c r="AA274">
        <f t="shared" si="62"/>
        <v>9.3971631205673756E-2</v>
      </c>
      <c r="AB274">
        <f t="shared" si="63"/>
        <v>0.54432624113475181</v>
      </c>
      <c r="AC274">
        <v>21.646951648320705</v>
      </c>
      <c r="AD274">
        <f>RANK(AC274,$AC$2:AC$305,0)</f>
        <v>27</v>
      </c>
      <c r="AE274">
        <f t="shared" si="64"/>
        <v>23</v>
      </c>
    </row>
    <row r="275" spans="1:31" x14ac:dyDescent="0.3">
      <c r="A275" s="9">
        <v>411</v>
      </c>
      <c r="B275" s="10" t="s">
        <v>425</v>
      </c>
      <c r="C275" s="11">
        <v>1126</v>
      </c>
      <c r="D275" s="11">
        <v>193</v>
      </c>
      <c r="E275" s="11">
        <v>400</v>
      </c>
      <c r="F275" s="11">
        <v>62</v>
      </c>
      <c r="G275" s="11">
        <v>75</v>
      </c>
      <c r="H275" s="11">
        <v>16</v>
      </c>
      <c r="I275" s="11">
        <v>123</v>
      </c>
      <c r="J275" s="11">
        <v>91</v>
      </c>
      <c r="K275" s="11">
        <v>39</v>
      </c>
      <c r="L275" s="11">
        <v>13</v>
      </c>
      <c r="M275" s="11">
        <v>65</v>
      </c>
      <c r="N275" s="11">
        <v>96</v>
      </c>
      <c r="O275" s="12">
        <v>516</v>
      </c>
      <c r="P275">
        <f>VLOOKUP(B275,Advanced_Table[],2,FALSE)</f>
        <v>13.3</v>
      </c>
      <c r="Q275">
        <f t="shared" si="52"/>
        <v>0.17140319715808169</v>
      </c>
      <c r="R275">
        <f t="shared" si="53"/>
        <v>0.35523978685612789</v>
      </c>
      <c r="S275">
        <f t="shared" si="54"/>
        <v>5.5062166962699825E-2</v>
      </c>
      <c r="T275">
        <f t="shared" si="55"/>
        <v>6.660746003552398E-2</v>
      </c>
      <c r="U275">
        <f t="shared" si="56"/>
        <v>1.4209591474245116E-2</v>
      </c>
      <c r="V275">
        <f t="shared" si="57"/>
        <v>0.10923623445825932</v>
      </c>
      <c r="W275">
        <f t="shared" si="58"/>
        <v>8.0817051509769089E-2</v>
      </c>
      <c r="X275">
        <f t="shared" si="59"/>
        <v>3.4635879218472471E-2</v>
      </c>
      <c r="Y275">
        <f t="shared" si="60"/>
        <v>1.1545293072824156E-2</v>
      </c>
      <c r="Z275">
        <f t="shared" si="61"/>
        <v>5.772646536412078E-2</v>
      </c>
      <c r="AA275">
        <f t="shared" si="62"/>
        <v>8.5257548845470696E-2</v>
      </c>
      <c r="AB275">
        <f t="shared" si="63"/>
        <v>0.45825932504440497</v>
      </c>
      <c r="AC275">
        <v>13.20042149865489</v>
      </c>
      <c r="AD275">
        <f>RANK(AC275,$AC$2:AC$305,0)</f>
        <v>170</v>
      </c>
      <c r="AE275">
        <f t="shared" si="64"/>
        <v>164</v>
      </c>
    </row>
    <row r="276" spans="1:31" x14ac:dyDescent="0.3">
      <c r="A276" s="5">
        <v>81</v>
      </c>
      <c r="B276" s="6" t="s">
        <v>95</v>
      </c>
      <c r="C276" s="7">
        <v>1125</v>
      </c>
      <c r="D276" s="7">
        <v>236</v>
      </c>
      <c r="E276" s="7">
        <v>548</v>
      </c>
      <c r="F276" s="7">
        <v>103</v>
      </c>
      <c r="G276" s="7">
        <v>124</v>
      </c>
      <c r="H276" s="7">
        <v>28</v>
      </c>
      <c r="I276" s="7">
        <v>71</v>
      </c>
      <c r="J276" s="7">
        <v>159</v>
      </c>
      <c r="K276" s="7">
        <v>33</v>
      </c>
      <c r="L276" s="7">
        <v>7</v>
      </c>
      <c r="M276" s="7">
        <v>49</v>
      </c>
      <c r="N276" s="7">
        <v>58</v>
      </c>
      <c r="O276" s="8">
        <v>631</v>
      </c>
      <c r="P276">
        <f>VLOOKUP(B276,Advanced_Table[],2,FALSE)</f>
        <v>16.5</v>
      </c>
      <c r="Q276">
        <f t="shared" si="52"/>
        <v>0.20977777777777779</v>
      </c>
      <c r="R276">
        <f t="shared" si="53"/>
        <v>0.48711111111111111</v>
      </c>
      <c r="S276">
        <f t="shared" si="54"/>
        <v>9.1555555555555557E-2</v>
      </c>
      <c r="T276">
        <f t="shared" si="55"/>
        <v>0.11022222222222222</v>
      </c>
      <c r="U276">
        <f t="shared" si="56"/>
        <v>2.4888888888888887E-2</v>
      </c>
      <c r="V276">
        <f t="shared" si="57"/>
        <v>6.3111111111111118E-2</v>
      </c>
      <c r="W276">
        <f t="shared" si="58"/>
        <v>0.14133333333333334</v>
      </c>
      <c r="X276">
        <f t="shared" si="59"/>
        <v>2.9333333333333333E-2</v>
      </c>
      <c r="Y276">
        <f t="shared" si="60"/>
        <v>6.2222222222222219E-3</v>
      </c>
      <c r="Z276">
        <f t="shared" si="61"/>
        <v>4.3555555555555556E-2</v>
      </c>
      <c r="AA276">
        <f t="shared" si="62"/>
        <v>5.1555555555555556E-2</v>
      </c>
      <c r="AB276">
        <f t="shared" si="63"/>
        <v>0.56088888888888888</v>
      </c>
      <c r="AC276">
        <v>16.189613997064281</v>
      </c>
      <c r="AD276">
        <f>RANK(AC276,$AC$2:AC$305,0)</f>
        <v>104</v>
      </c>
      <c r="AE276">
        <f t="shared" si="64"/>
        <v>97</v>
      </c>
    </row>
    <row r="277" spans="1:31" x14ac:dyDescent="0.3">
      <c r="A277" s="5">
        <v>267</v>
      </c>
      <c r="B277" s="6" t="s">
        <v>281</v>
      </c>
      <c r="C277" s="7">
        <v>1123</v>
      </c>
      <c r="D277" s="7">
        <v>171</v>
      </c>
      <c r="E277" s="7">
        <v>401</v>
      </c>
      <c r="F277" s="7">
        <v>61</v>
      </c>
      <c r="G277" s="7">
        <v>88</v>
      </c>
      <c r="H277" s="7">
        <v>19</v>
      </c>
      <c r="I277" s="7">
        <v>102</v>
      </c>
      <c r="J277" s="7">
        <v>112</v>
      </c>
      <c r="K277" s="7">
        <v>40</v>
      </c>
      <c r="L277" s="7">
        <v>21</v>
      </c>
      <c r="M277" s="7">
        <v>63</v>
      </c>
      <c r="N277" s="7">
        <v>72</v>
      </c>
      <c r="O277" s="8">
        <v>475</v>
      </c>
      <c r="P277">
        <f>VLOOKUP(B277,Advanced_Table[],2,FALSE)</f>
        <v>12.4</v>
      </c>
      <c r="Q277">
        <f t="shared" si="52"/>
        <v>0.15227070347284061</v>
      </c>
      <c r="R277">
        <f t="shared" si="53"/>
        <v>0.35707925200356189</v>
      </c>
      <c r="S277">
        <f t="shared" si="54"/>
        <v>5.4318788958147818E-2</v>
      </c>
      <c r="T277">
        <f t="shared" si="55"/>
        <v>7.8361531611754229E-2</v>
      </c>
      <c r="U277">
        <f t="shared" si="56"/>
        <v>1.6918967052537846E-2</v>
      </c>
      <c r="V277">
        <f t="shared" si="57"/>
        <v>9.0828138913624221E-2</v>
      </c>
      <c r="W277">
        <f t="shared" si="58"/>
        <v>9.9732858414959935E-2</v>
      </c>
      <c r="X277">
        <f t="shared" si="59"/>
        <v>3.561887800534283E-2</v>
      </c>
      <c r="Y277">
        <f t="shared" si="60"/>
        <v>1.8699910952804988E-2</v>
      </c>
      <c r="Z277">
        <f t="shared" si="61"/>
        <v>5.6099732858414957E-2</v>
      </c>
      <c r="AA277">
        <f t="shared" si="62"/>
        <v>6.4113980409617091E-2</v>
      </c>
      <c r="AB277">
        <f t="shared" si="63"/>
        <v>0.42297417631344614</v>
      </c>
      <c r="AC277">
        <v>12.111074384074389</v>
      </c>
      <c r="AD277">
        <f>RANK(AC277,$AC$2:AC$305,0)</f>
        <v>207</v>
      </c>
      <c r="AE277">
        <f t="shared" si="64"/>
        <v>194</v>
      </c>
    </row>
    <row r="278" spans="1:31" x14ac:dyDescent="0.3">
      <c r="A278" s="5">
        <v>463</v>
      </c>
      <c r="B278" s="6" t="s">
        <v>477</v>
      </c>
      <c r="C278" s="7">
        <v>1123</v>
      </c>
      <c r="D278" s="7">
        <v>184</v>
      </c>
      <c r="E278" s="7">
        <v>432</v>
      </c>
      <c r="F278" s="7">
        <v>50</v>
      </c>
      <c r="G278" s="7">
        <v>73</v>
      </c>
      <c r="H278" s="7">
        <v>32</v>
      </c>
      <c r="I278" s="7">
        <v>183</v>
      </c>
      <c r="J278" s="7">
        <v>140</v>
      </c>
      <c r="K278" s="7">
        <v>41</v>
      </c>
      <c r="L278" s="7">
        <v>7</v>
      </c>
      <c r="M278" s="7">
        <v>86</v>
      </c>
      <c r="N278" s="7">
        <v>111</v>
      </c>
      <c r="O278" s="8">
        <v>491</v>
      </c>
      <c r="P278">
        <f>VLOOKUP(B278,Advanced_Table[],2,FALSE)</f>
        <v>11.8</v>
      </c>
      <c r="Q278">
        <f t="shared" si="52"/>
        <v>0.16384683882457701</v>
      </c>
      <c r="R278">
        <f t="shared" si="53"/>
        <v>0.38468388245770258</v>
      </c>
      <c r="S278">
        <f t="shared" si="54"/>
        <v>4.4523597506678537E-2</v>
      </c>
      <c r="T278">
        <f t="shared" si="55"/>
        <v>6.5004452359750664E-2</v>
      </c>
      <c r="U278">
        <f t="shared" si="56"/>
        <v>2.8495102404274265E-2</v>
      </c>
      <c r="V278">
        <f t="shared" si="57"/>
        <v>0.16295636687444345</v>
      </c>
      <c r="W278">
        <f t="shared" si="58"/>
        <v>0.1246660730186999</v>
      </c>
      <c r="X278">
        <f t="shared" si="59"/>
        <v>3.6509349955476403E-2</v>
      </c>
      <c r="Y278">
        <f t="shared" si="60"/>
        <v>6.2333036509349959E-3</v>
      </c>
      <c r="Z278">
        <f t="shared" si="61"/>
        <v>7.6580587711487083E-2</v>
      </c>
      <c r="AA278">
        <f t="shared" si="62"/>
        <v>9.8842386464826362E-2</v>
      </c>
      <c r="AB278">
        <f t="shared" si="63"/>
        <v>0.43722172751558325</v>
      </c>
      <c r="AC278">
        <v>12.105340910087921</v>
      </c>
      <c r="AD278">
        <f>RANK(AC278,$AC$2:AC$305,0)</f>
        <v>209</v>
      </c>
      <c r="AE278">
        <f t="shared" si="64"/>
        <v>219</v>
      </c>
    </row>
    <row r="279" spans="1:31" x14ac:dyDescent="0.3">
      <c r="A279" s="5">
        <v>173</v>
      </c>
      <c r="B279" s="6" t="s">
        <v>187</v>
      </c>
      <c r="C279" s="7">
        <v>1120</v>
      </c>
      <c r="D279" s="7">
        <v>116</v>
      </c>
      <c r="E279" s="7">
        <v>261</v>
      </c>
      <c r="F279" s="7">
        <v>41</v>
      </c>
      <c r="G279" s="7">
        <v>54</v>
      </c>
      <c r="H279" s="7">
        <v>41</v>
      </c>
      <c r="I279" s="7">
        <v>127</v>
      </c>
      <c r="J279" s="7">
        <v>248</v>
      </c>
      <c r="K279" s="7">
        <v>30</v>
      </c>
      <c r="L279" s="7">
        <v>5</v>
      </c>
      <c r="M279" s="7">
        <v>76</v>
      </c>
      <c r="N279" s="7">
        <v>112</v>
      </c>
      <c r="O279" s="8">
        <v>310</v>
      </c>
      <c r="P279">
        <f>VLOOKUP(B279,Advanced_Table[],2,FALSE)</f>
        <v>11.7</v>
      </c>
      <c r="Q279">
        <f t="shared" si="52"/>
        <v>0.10357142857142858</v>
      </c>
      <c r="R279">
        <f t="shared" si="53"/>
        <v>0.23303571428571429</v>
      </c>
      <c r="S279">
        <f t="shared" si="54"/>
        <v>3.6607142857142859E-2</v>
      </c>
      <c r="T279">
        <f t="shared" si="55"/>
        <v>4.8214285714285716E-2</v>
      </c>
      <c r="U279">
        <f t="shared" si="56"/>
        <v>3.6607142857142859E-2</v>
      </c>
      <c r="V279">
        <f t="shared" si="57"/>
        <v>0.11339285714285714</v>
      </c>
      <c r="W279">
        <f t="shared" si="58"/>
        <v>0.22142857142857142</v>
      </c>
      <c r="X279">
        <f t="shared" si="59"/>
        <v>2.6785714285714284E-2</v>
      </c>
      <c r="Y279">
        <f t="shared" si="60"/>
        <v>4.464285714285714E-3</v>
      </c>
      <c r="Z279">
        <f t="shared" si="61"/>
        <v>6.7857142857142852E-2</v>
      </c>
      <c r="AA279">
        <f t="shared" si="62"/>
        <v>0.1</v>
      </c>
      <c r="AB279">
        <f t="shared" si="63"/>
        <v>0.2767857142857143</v>
      </c>
      <c r="AC279">
        <v>12.026060625062481</v>
      </c>
      <c r="AD279">
        <f>RANK(AC279,$AC$2:AC$305,0)</f>
        <v>211</v>
      </c>
      <c r="AE279">
        <f t="shared" si="64"/>
        <v>225</v>
      </c>
    </row>
    <row r="280" spans="1:31" x14ac:dyDescent="0.3">
      <c r="A280" s="5">
        <v>318</v>
      </c>
      <c r="B280" s="6" t="s">
        <v>332</v>
      </c>
      <c r="C280" s="7">
        <v>1120</v>
      </c>
      <c r="D280" s="7">
        <v>207</v>
      </c>
      <c r="E280" s="7">
        <v>495</v>
      </c>
      <c r="F280" s="7">
        <v>81</v>
      </c>
      <c r="G280" s="7">
        <v>116</v>
      </c>
      <c r="H280" s="7">
        <v>44</v>
      </c>
      <c r="I280" s="7">
        <v>202</v>
      </c>
      <c r="J280" s="7">
        <v>87</v>
      </c>
      <c r="K280" s="7">
        <v>30</v>
      </c>
      <c r="L280" s="7">
        <v>23</v>
      </c>
      <c r="M280" s="7">
        <v>68</v>
      </c>
      <c r="N280" s="7">
        <v>93</v>
      </c>
      <c r="O280" s="8">
        <v>546</v>
      </c>
      <c r="P280">
        <f>VLOOKUP(B280,Advanced_Table[],2,FALSE)</f>
        <v>12.7</v>
      </c>
      <c r="Q280">
        <f t="shared" si="52"/>
        <v>0.18482142857142858</v>
      </c>
      <c r="R280">
        <f t="shared" si="53"/>
        <v>0.4419642857142857</v>
      </c>
      <c r="S280">
        <f t="shared" si="54"/>
        <v>7.2321428571428578E-2</v>
      </c>
      <c r="T280">
        <f t="shared" si="55"/>
        <v>0.10357142857142858</v>
      </c>
      <c r="U280">
        <f t="shared" si="56"/>
        <v>3.9285714285714285E-2</v>
      </c>
      <c r="V280">
        <f t="shared" si="57"/>
        <v>0.18035714285714285</v>
      </c>
      <c r="W280">
        <f t="shared" si="58"/>
        <v>7.767857142857143E-2</v>
      </c>
      <c r="X280">
        <f t="shared" si="59"/>
        <v>2.6785714285714284E-2</v>
      </c>
      <c r="Y280">
        <f t="shared" si="60"/>
        <v>2.0535714285714286E-2</v>
      </c>
      <c r="Z280">
        <f t="shared" si="61"/>
        <v>6.0714285714285714E-2</v>
      </c>
      <c r="AA280">
        <f t="shared" si="62"/>
        <v>8.3035714285714282E-2</v>
      </c>
      <c r="AB280">
        <f t="shared" si="63"/>
        <v>0.48749999999999999</v>
      </c>
      <c r="AC280">
        <v>12.851779913504171</v>
      </c>
      <c r="AD280">
        <f>RANK(AC280,$AC$2:AC$305,0)</f>
        <v>185</v>
      </c>
      <c r="AE280">
        <f t="shared" si="64"/>
        <v>188</v>
      </c>
    </row>
    <row r="281" spans="1:31" x14ac:dyDescent="0.3">
      <c r="A281" s="5">
        <v>93</v>
      </c>
      <c r="B281" s="6" t="s">
        <v>107</v>
      </c>
      <c r="C281" s="7">
        <v>1110</v>
      </c>
      <c r="D281" s="7">
        <v>180</v>
      </c>
      <c r="E281" s="7">
        <v>371</v>
      </c>
      <c r="F281" s="7">
        <v>89</v>
      </c>
      <c r="G281" s="7">
        <v>112</v>
      </c>
      <c r="H281" s="7">
        <v>87</v>
      </c>
      <c r="I281" s="7">
        <v>220</v>
      </c>
      <c r="J281" s="7">
        <v>78</v>
      </c>
      <c r="K281" s="7">
        <v>26</v>
      </c>
      <c r="L281" s="7">
        <v>58</v>
      </c>
      <c r="M281" s="7">
        <v>65</v>
      </c>
      <c r="N281" s="7">
        <v>152</v>
      </c>
      <c r="O281" s="8">
        <v>455</v>
      </c>
      <c r="P281">
        <f>VLOOKUP(B281,Advanced_Table[],2,FALSE)</f>
        <v>15.2</v>
      </c>
      <c r="Q281">
        <f t="shared" si="52"/>
        <v>0.16216216216216217</v>
      </c>
      <c r="R281">
        <f t="shared" si="53"/>
        <v>0.33423423423423421</v>
      </c>
      <c r="S281">
        <f t="shared" si="54"/>
        <v>8.018018018018018E-2</v>
      </c>
      <c r="T281">
        <f t="shared" si="55"/>
        <v>0.1009009009009009</v>
      </c>
      <c r="U281">
        <f t="shared" si="56"/>
        <v>7.8378378378378383E-2</v>
      </c>
      <c r="V281">
        <f t="shared" si="57"/>
        <v>0.1981981981981982</v>
      </c>
      <c r="W281">
        <f t="shared" si="58"/>
        <v>7.0270270270270274E-2</v>
      </c>
      <c r="X281">
        <f t="shared" si="59"/>
        <v>2.3423423423423424E-2</v>
      </c>
      <c r="Y281">
        <f t="shared" si="60"/>
        <v>5.2252252252252253E-2</v>
      </c>
      <c r="Z281">
        <f t="shared" si="61"/>
        <v>5.8558558558558557E-2</v>
      </c>
      <c r="AA281">
        <f t="shared" si="62"/>
        <v>0.13693693693693693</v>
      </c>
      <c r="AB281">
        <f t="shared" si="63"/>
        <v>0.40990990990990989</v>
      </c>
      <c r="AC281">
        <v>14.953493255980135</v>
      </c>
      <c r="AD281">
        <f>RANK(AC281,$AC$2:AC$305,0)</f>
        <v>129</v>
      </c>
      <c r="AE281">
        <f t="shared" si="64"/>
        <v>123</v>
      </c>
    </row>
    <row r="282" spans="1:31" x14ac:dyDescent="0.3">
      <c r="A282" s="9">
        <v>444</v>
      </c>
      <c r="B282" s="10" t="s">
        <v>458</v>
      </c>
      <c r="C282" s="11">
        <v>1108</v>
      </c>
      <c r="D282" s="11">
        <v>153</v>
      </c>
      <c r="E282" s="11">
        <v>347</v>
      </c>
      <c r="F282" s="11">
        <v>44</v>
      </c>
      <c r="G282" s="11">
        <v>54</v>
      </c>
      <c r="H282" s="11">
        <v>14</v>
      </c>
      <c r="I282" s="11">
        <v>64</v>
      </c>
      <c r="J282" s="11">
        <v>59</v>
      </c>
      <c r="K282" s="11">
        <v>24</v>
      </c>
      <c r="L282" s="11">
        <v>8</v>
      </c>
      <c r="M282" s="11">
        <v>26</v>
      </c>
      <c r="N282" s="11">
        <v>106</v>
      </c>
      <c r="O282" s="12">
        <v>449</v>
      </c>
      <c r="P282">
        <f>VLOOKUP(B282,Advanced_Table[],2,FALSE)</f>
        <v>11</v>
      </c>
      <c r="Q282">
        <f t="shared" si="52"/>
        <v>0.13808664259927797</v>
      </c>
      <c r="R282">
        <f t="shared" si="53"/>
        <v>0.31317689530685922</v>
      </c>
      <c r="S282">
        <f t="shared" si="54"/>
        <v>3.9711191335740074E-2</v>
      </c>
      <c r="T282">
        <f t="shared" si="55"/>
        <v>4.8736462093862815E-2</v>
      </c>
      <c r="U282">
        <f t="shared" si="56"/>
        <v>1.263537906137184E-2</v>
      </c>
      <c r="V282">
        <f t="shared" si="57"/>
        <v>5.7761732851985562E-2</v>
      </c>
      <c r="W282">
        <f t="shared" si="58"/>
        <v>5.3249097472924188E-2</v>
      </c>
      <c r="X282">
        <f t="shared" si="59"/>
        <v>2.1660649819494584E-2</v>
      </c>
      <c r="Y282">
        <f t="shared" si="60"/>
        <v>7.2202166064981952E-3</v>
      </c>
      <c r="Z282">
        <f t="shared" si="61"/>
        <v>2.3465703971119134E-2</v>
      </c>
      <c r="AA282">
        <f t="shared" si="62"/>
        <v>9.5667870036101083E-2</v>
      </c>
      <c r="AB282">
        <f t="shared" si="63"/>
        <v>0.40523465703971118</v>
      </c>
      <c r="AC282">
        <v>10.866712413616467</v>
      </c>
      <c r="AD282">
        <f>RANK(AC282,$AC$2:AC$305,0)</f>
        <v>252</v>
      </c>
      <c r="AE282">
        <f t="shared" si="64"/>
        <v>244</v>
      </c>
    </row>
    <row r="283" spans="1:31" x14ac:dyDescent="0.3">
      <c r="A283" s="9">
        <v>498</v>
      </c>
      <c r="B283" s="10" t="s">
        <v>512</v>
      </c>
      <c r="C283" s="11">
        <v>1104</v>
      </c>
      <c r="D283" s="11">
        <v>245</v>
      </c>
      <c r="E283" s="11">
        <v>552</v>
      </c>
      <c r="F283" s="11">
        <v>122</v>
      </c>
      <c r="G283" s="11">
        <v>175</v>
      </c>
      <c r="H283" s="11">
        <v>15</v>
      </c>
      <c r="I283" s="11">
        <v>101</v>
      </c>
      <c r="J283" s="11">
        <v>279</v>
      </c>
      <c r="K283" s="11">
        <v>49</v>
      </c>
      <c r="L283" s="11">
        <v>29</v>
      </c>
      <c r="M283" s="11">
        <v>121</v>
      </c>
      <c r="N283" s="11">
        <v>71</v>
      </c>
      <c r="O283" s="12">
        <v>663</v>
      </c>
      <c r="P283">
        <f>VLOOKUP(B283,Advanced_Table[],2,FALSE)</f>
        <v>18</v>
      </c>
      <c r="Q283">
        <f t="shared" si="52"/>
        <v>0.22192028985507245</v>
      </c>
      <c r="R283">
        <f t="shared" si="53"/>
        <v>0.5</v>
      </c>
      <c r="S283">
        <f t="shared" si="54"/>
        <v>0.1105072463768116</v>
      </c>
      <c r="T283">
        <f t="shared" si="55"/>
        <v>0.1585144927536232</v>
      </c>
      <c r="U283">
        <f t="shared" si="56"/>
        <v>1.358695652173913E-2</v>
      </c>
      <c r="V283">
        <f t="shared" si="57"/>
        <v>9.1485507246376815E-2</v>
      </c>
      <c r="W283">
        <f t="shared" si="58"/>
        <v>0.25271739130434784</v>
      </c>
      <c r="X283">
        <f t="shared" si="59"/>
        <v>4.4384057971014496E-2</v>
      </c>
      <c r="Y283">
        <f t="shared" si="60"/>
        <v>2.6268115942028984E-2</v>
      </c>
      <c r="Z283">
        <f t="shared" si="61"/>
        <v>0.10960144927536232</v>
      </c>
      <c r="AA283">
        <f t="shared" si="62"/>
        <v>6.4311594202898545E-2</v>
      </c>
      <c r="AB283">
        <f t="shared" si="63"/>
        <v>0.60054347826086951</v>
      </c>
      <c r="AC283">
        <v>18.176255409843289</v>
      </c>
      <c r="AD283">
        <f>RANK(AC283,$AC$2:AC$305,0)</f>
        <v>67</v>
      </c>
      <c r="AE283">
        <f t="shared" si="64"/>
        <v>69</v>
      </c>
    </row>
    <row r="284" spans="1:31" x14ac:dyDescent="0.3">
      <c r="A284" s="5">
        <v>445</v>
      </c>
      <c r="B284" s="6" t="s">
        <v>459</v>
      </c>
      <c r="C284" s="7">
        <v>1099</v>
      </c>
      <c r="D284" s="7">
        <v>133</v>
      </c>
      <c r="E284" s="7">
        <v>348</v>
      </c>
      <c r="F284" s="7">
        <v>34</v>
      </c>
      <c r="G284" s="7">
        <v>41</v>
      </c>
      <c r="H284" s="7">
        <v>19</v>
      </c>
      <c r="I284" s="7">
        <v>110</v>
      </c>
      <c r="J284" s="7">
        <v>91</v>
      </c>
      <c r="K284" s="7">
        <v>47</v>
      </c>
      <c r="L284" s="7">
        <v>20</v>
      </c>
      <c r="M284" s="7">
        <v>38</v>
      </c>
      <c r="N284" s="7">
        <v>92</v>
      </c>
      <c r="O284" s="8">
        <v>374</v>
      </c>
      <c r="P284">
        <f>VLOOKUP(B284,Advanced_Table[],2,FALSE)</f>
        <v>9.1</v>
      </c>
      <c r="Q284">
        <f t="shared" si="52"/>
        <v>0.12101910828025478</v>
      </c>
      <c r="R284">
        <f t="shared" si="53"/>
        <v>0.31665150136487719</v>
      </c>
      <c r="S284">
        <f t="shared" si="54"/>
        <v>3.0937215650591446E-2</v>
      </c>
      <c r="T284">
        <f t="shared" si="55"/>
        <v>3.7306642402183801E-2</v>
      </c>
      <c r="U284">
        <f t="shared" si="56"/>
        <v>1.7288444040036398E-2</v>
      </c>
      <c r="V284">
        <f t="shared" si="57"/>
        <v>0.10009099181073704</v>
      </c>
      <c r="W284">
        <f t="shared" si="58"/>
        <v>8.2802547770700632E-2</v>
      </c>
      <c r="X284">
        <f t="shared" si="59"/>
        <v>4.2766151046405826E-2</v>
      </c>
      <c r="Y284">
        <f t="shared" si="60"/>
        <v>1.8198362147406732E-2</v>
      </c>
      <c r="Z284">
        <f t="shared" si="61"/>
        <v>3.4576888080072796E-2</v>
      </c>
      <c r="AA284">
        <f t="shared" si="62"/>
        <v>8.3712465878070977E-2</v>
      </c>
      <c r="AB284">
        <f t="shared" si="63"/>
        <v>0.34030937215650592</v>
      </c>
      <c r="AC284">
        <v>10.342750585103758</v>
      </c>
      <c r="AD284">
        <f>RANK(AC284,$AC$2:AC$305,0)</f>
        <v>271</v>
      </c>
      <c r="AE284">
        <f t="shared" si="64"/>
        <v>284</v>
      </c>
    </row>
    <row r="285" spans="1:31" x14ac:dyDescent="0.3">
      <c r="A285" s="9">
        <v>488</v>
      </c>
      <c r="B285" s="10" t="s">
        <v>502</v>
      </c>
      <c r="C285" s="11">
        <v>1091</v>
      </c>
      <c r="D285" s="11">
        <v>301</v>
      </c>
      <c r="E285" s="11">
        <v>538</v>
      </c>
      <c r="F285" s="11">
        <v>147</v>
      </c>
      <c r="G285" s="11">
        <v>185</v>
      </c>
      <c r="H285" s="11">
        <v>106</v>
      </c>
      <c r="I285" s="11">
        <v>313</v>
      </c>
      <c r="J285" s="11">
        <v>70</v>
      </c>
      <c r="K285" s="11">
        <v>19</v>
      </c>
      <c r="L285" s="11">
        <v>53</v>
      </c>
      <c r="M285" s="11">
        <v>90</v>
      </c>
      <c r="N285" s="11">
        <v>146</v>
      </c>
      <c r="O285" s="12">
        <v>763</v>
      </c>
      <c r="P285">
        <f>VLOOKUP(B285,Advanced_Table[],2,FALSE)</f>
        <v>24.4</v>
      </c>
      <c r="Q285">
        <f t="shared" si="52"/>
        <v>0.27589367552703942</v>
      </c>
      <c r="R285">
        <f t="shared" si="53"/>
        <v>0.49312557286892761</v>
      </c>
      <c r="S285">
        <f t="shared" si="54"/>
        <v>0.13473877176901924</v>
      </c>
      <c r="T285">
        <f t="shared" si="55"/>
        <v>0.1695692025664528</v>
      </c>
      <c r="U285">
        <f t="shared" si="56"/>
        <v>9.715857011915674E-2</v>
      </c>
      <c r="V285">
        <f t="shared" si="57"/>
        <v>0.28689275893675525</v>
      </c>
      <c r="W285">
        <f t="shared" si="58"/>
        <v>6.4161319890009172E-2</v>
      </c>
      <c r="X285">
        <f t="shared" si="59"/>
        <v>1.7415215398716773E-2</v>
      </c>
      <c r="Y285">
        <f t="shared" si="60"/>
        <v>4.857928505957837E-2</v>
      </c>
      <c r="Z285">
        <f t="shared" si="61"/>
        <v>8.2493125572868933E-2</v>
      </c>
      <c r="AA285">
        <f t="shared" si="62"/>
        <v>0.13382218148487626</v>
      </c>
      <c r="AB285">
        <f t="shared" si="63"/>
        <v>0.69935838680109996</v>
      </c>
      <c r="AC285">
        <v>24.066762764482551</v>
      </c>
      <c r="AD285">
        <f>RANK(AC285,$AC$2:AC$305,0)</f>
        <v>13</v>
      </c>
      <c r="AE285">
        <f t="shared" si="64"/>
        <v>11</v>
      </c>
    </row>
    <row r="286" spans="1:31" x14ac:dyDescent="0.3">
      <c r="A286" s="9">
        <v>256</v>
      </c>
      <c r="B286" s="10" t="s">
        <v>270</v>
      </c>
      <c r="C286" s="11">
        <v>1083</v>
      </c>
      <c r="D286" s="11">
        <v>125</v>
      </c>
      <c r="E286" s="11">
        <v>295</v>
      </c>
      <c r="F286" s="11">
        <v>41</v>
      </c>
      <c r="G286" s="11">
        <v>50</v>
      </c>
      <c r="H286" s="11">
        <v>25</v>
      </c>
      <c r="I286" s="11">
        <v>121</v>
      </c>
      <c r="J286" s="11">
        <v>68</v>
      </c>
      <c r="K286" s="11">
        <v>23</v>
      </c>
      <c r="L286" s="11">
        <v>13</v>
      </c>
      <c r="M286" s="11">
        <v>22</v>
      </c>
      <c r="N286" s="11">
        <v>67</v>
      </c>
      <c r="O286" s="12">
        <v>346</v>
      </c>
      <c r="P286">
        <f>VLOOKUP(B286,Advanced_Table[],2,FALSE)</f>
        <v>11.3</v>
      </c>
      <c r="Q286">
        <f t="shared" si="52"/>
        <v>0.11542012927054478</v>
      </c>
      <c r="R286">
        <f t="shared" si="53"/>
        <v>0.2723915050784857</v>
      </c>
      <c r="S286">
        <f t="shared" si="54"/>
        <v>3.7857802400738688E-2</v>
      </c>
      <c r="T286">
        <f t="shared" si="55"/>
        <v>4.6168051708217916E-2</v>
      </c>
      <c r="U286">
        <f t="shared" si="56"/>
        <v>2.3084025854108958E-2</v>
      </c>
      <c r="V286">
        <f t="shared" si="57"/>
        <v>0.11172668513388735</v>
      </c>
      <c r="W286">
        <f t="shared" si="58"/>
        <v>6.2788550323176359E-2</v>
      </c>
      <c r="X286">
        <f t="shared" si="59"/>
        <v>2.1237303785780239E-2</v>
      </c>
      <c r="Y286">
        <f t="shared" si="60"/>
        <v>1.2003693444136657E-2</v>
      </c>
      <c r="Z286">
        <f t="shared" si="61"/>
        <v>2.0313942751615882E-2</v>
      </c>
      <c r="AA286">
        <f t="shared" si="62"/>
        <v>6.1865189289012003E-2</v>
      </c>
      <c r="AB286">
        <f t="shared" si="63"/>
        <v>0.31948291782086796</v>
      </c>
      <c r="AC286">
        <v>10.493919657159825</v>
      </c>
      <c r="AD286">
        <f>RANK(AC286,$AC$2:AC$305,0)</f>
        <v>266</v>
      </c>
      <c r="AE286">
        <f t="shared" si="64"/>
        <v>239</v>
      </c>
    </row>
    <row r="287" spans="1:31" x14ac:dyDescent="0.3">
      <c r="A287" s="5">
        <v>288</v>
      </c>
      <c r="B287" s="6" t="s">
        <v>302</v>
      </c>
      <c r="C287" s="7">
        <v>1083</v>
      </c>
      <c r="D287" s="7">
        <v>166</v>
      </c>
      <c r="E287" s="7">
        <v>407</v>
      </c>
      <c r="F287" s="7">
        <v>47</v>
      </c>
      <c r="G287" s="7">
        <v>57</v>
      </c>
      <c r="H287" s="7">
        <v>9</v>
      </c>
      <c r="I287" s="7">
        <v>124</v>
      </c>
      <c r="J287" s="7">
        <v>64</v>
      </c>
      <c r="K287" s="7">
        <v>22</v>
      </c>
      <c r="L287" s="7">
        <v>10</v>
      </c>
      <c r="M287" s="7">
        <v>42</v>
      </c>
      <c r="N287" s="7">
        <v>84</v>
      </c>
      <c r="O287" s="8">
        <v>492</v>
      </c>
      <c r="P287">
        <f>VLOOKUP(B287,Advanced_Table[],2,FALSE)</f>
        <v>11.2</v>
      </c>
      <c r="Q287">
        <f t="shared" si="52"/>
        <v>0.15327793167128348</v>
      </c>
      <c r="R287">
        <f t="shared" si="53"/>
        <v>0.37580794090489383</v>
      </c>
      <c r="S287">
        <f t="shared" si="54"/>
        <v>4.339796860572484E-2</v>
      </c>
      <c r="T287">
        <f t="shared" si="55"/>
        <v>5.2631578947368418E-2</v>
      </c>
      <c r="U287">
        <f t="shared" si="56"/>
        <v>8.3102493074792248E-3</v>
      </c>
      <c r="V287">
        <f t="shared" si="57"/>
        <v>0.11449676823638043</v>
      </c>
      <c r="W287">
        <f t="shared" si="58"/>
        <v>5.9095106186518927E-2</v>
      </c>
      <c r="X287">
        <f t="shared" si="59"/>
        <v>2.0313942751615882E-2</v>
      </c>
      <c r="Y287">
        <f t="shared" si="60"/>
        <v>9.2336103416435829E-3</v>
      </c>
      <c r="Z287">
        <f t="shared" si="61"/>
        <v>3.8781163434903045E-2</v>
      </c>
      <c r="AA287">
        <f t="shared" si="62"/>
        <v>7.7562326869806089E-2</v>
      </c>
      <c r="AB287">
        <f t="shared" si="63"/>
        <v>0.45429362880886426</v>
      </c>
      <c r="AC287">
        <v>11.319017177501628</v>
      </c>
      <c r="AD287">
        <f>RANK(AC287,$AC$2:AC$305,0)</f>
        <v>236</v>
      </c>
      <c r="AE287">
        <f t="shared" si="64"/>
        <v>241</v>
      </c>
    </row>
    <row r="288" spans="1:31" x14ac:dyDescent="0.3">
      <c r="A288" s="5">
        <v>529</v>
      </c>
      <c r="B288" s="6" t="s">
        <v>543</v>
      </c>
      <c r="C288" s="7">
        <v>1082</v>
      </c>
      <c r="D288" s="7">
        <v>183</v>
      </c>
      <c r="E288" s="7">
        <v>331</v>
      </c>
      <c r="F288" s="7">
        <v>93</v>
      </c>
      <c r="G288" s="7">
        <v>132</v>
      </c>
      <c r="H288" s="7">
        <v>108</v>
      </c>
      <c r="I288" s="7">
        <v>212</v>
      </c>
      <c r="J288" s="7">
        <v>53</v>
      </c>
      <c r="K288" s="7">
        <v>13</v>
      </c>
      <c r="L288" s="7">
        <v>22</v>
      </c>
      <c r="M288" s="7">
        <v>61</v>
      </c>
      <c r="N288" s="7">
        <v>113</v>
      </c>
      <c r="O288" s="8">
        <v>459</v>
      </c>
      <c r="P288">
        <f>VLOOKUP(B288,Advanced_Table[],2,FALSE)</f>
        <v>16.2</v>
      </c>
      <c r="Q288">
        <f t="shared" si="52"/>
        <v>0.16913123844731978</v>
      </c>
      <c r="R288">
        <f t="shared" si="53"/>
        <v>0.30591497227356745</v>
      </c>
      <c r="S288">
        <f t="shared" si="54"/>
        <v>8.595194085027727E-2</v>
      </c>
      <c r="T288">
        <f t="shared" si="55"/>
        <v>0.12199630314232902</v>
      </c>
      <c r="U288">
        <f t="shared" si="56"/>
        <v>9.9815157116451017E-2</v>
      </c>
      <c r="V288">
        <f t="shared" si="57"/>
        <v>0.19593345656192238</v>
      </c>
      <c r="W288">
        <f t="shared" si="58"/>
        <v>4.8983364140480594E-2</v>
      </c>
      <c r="X288">
        <f t="shared" si="59"/>
        <v>1.2014787430683918E-2</v>
      </c>
      <c r="Y288">
        <f t="shared" si="60"/>
        <v>2.0332717190388171E-2</v>
      </c>
      <c r="Z288">
        <f t="shared" si="61"/>
        <v>5.6377079482439925E-2</v>
      </c>
      <c r="AA288">
        <f t="shared" si="62"/>
        <v>0.1044362292051756</v>
      </c>
      <c r="AB288">
        <f t="shared" si="63"/>
        <v>0.42421441774491681</v>
      </c>
      <c r="AC288">
        <v>15.57224998602514</v>
      </c>
      <c r="AD288">
        <f>RANK(AC288,$AC$2:AC$305,0)</f>
        <v>116</v>
      </c>
      <c r="AE288">
        <f t="shared" si="64"/>
        <v>103</v>
      </c>
    </row>
    <row r="289" spans="1:31" x14ac:dyDescent="0.3">
      <c r="A289" s="5">
        <v>479</v>
      </c>
      <c r="B289" s="6" t="s">
        <v>493</v>
      </c>
      <c r="C289" s="7">
        <v>1079</v>
      </c>
      <c r="D289" s="7">
        <v>99</v>
      </c>
      <c r="E289" s="7">
        <v>259</v>
      </c>
      <c r="F289" s="7">
        <v>47</v>
      </c>
      <c r="G289" s="7">
        <v>60</v>
      </c>
      <c r="H289" s="7">
        <v>15</v>
      </c>
      <c r="I289" s="7">
        <v>162</v>
      </c>
      <c r="J289" s="7">
        <v>46</v>
      </c>
      <c r="K289" s="7">
        <v>17</v>
      </c>
      <c r="L289" s="7">
        <v>21</v>
      </c>
      <c r="M289" s="7">
        <v>36</v>
      </c>
      <c r="N289" s="7">
        <v>91</v>
      </c>
      <c r="O289" s="8">
        <v>326</v>
      </c>
      <c r="P289">
        <f>VLOOKUP(B289,Advanced_Table[],2,FALSE)</f>
        <v>8.6</v>
      </c>
      <c r="Q289">
        <f t="shared" si="52"/>
        <v>9.1751621872103797E-2</v>
      </c>
      <c r="R289">
        <f t="shared" si="53"/>
        <v>0.24003707136237257</v>
      </c>
      <c r="S289">
        <f t="shared" si="54"/>
        <v>4.3558850787766452E-2</v>
      </c>
      <c r="T289">
        <f t="shared" si="55"/>
        <v>5.5607043558850787E-2</v>
      </c>
      <c r="U289">
        <f t="shared" si="56"/>
        <v>1.3901760889712697E-2</v>
      </c>
      <c r="V289">
        <f t="shared" si="57"/>
        <v>0.15013901760889714</v>
      </c>
      <c r="W289">
        <f t="shared" si="58"/>
        <v>4.2632066728452274E-2</v>
      </c>
      <c r="X289">
        <f t="shared" si="59"/>
        <v>1.5755329008341055E-2</v>
      </c>
      <c r="Y289">
        <f t="shared" si="60"/>
        <v>1.9462465245597776E-2</v>
      </c>
      <c r="Z289">
        <f t="shared" si="61"/>
        <v>3.3364226135310475E-2</v>
      </c>
      <c r="AA289">
        <f t="shared" si="62"/>
        <v>8.4337349397590355E-2</v>
      </c>
      <c r="AB289">
        <f t="shared" si="63"/>
        <v>0.30213160333642264</v>
      </c>
      <c r="AC289">
        <v>8.6344174057124796</v>
      </c>
      <c r="AD289">
        <f>RANK(AC289,$AC$2:AC$305,0)</f>
        <v>291</v>
      </c>
      <c r="AE289">
        <f t="shared" si="64"/>
        <v>289</v>
      </c>
    </row>
    <row r="290" spans="1:31" x14ac:dyDescent="0.3">
      <c r="A290" s="9">
        <v>514</v>
      </c>
      <c r="B290" s="10" t="s">
        <v>528</v>
      </c>
      <c r="C290" s="11">
        <v>1079</v>
      </c>
      <c r="D290" s="11">
        <v>107</v>
      </c>
      <c r="E290" s="11">
        <v>279</v>
      </c>
      <c r="F290" s="11">
        <v>13</v>
      </c>
      <c r="G290" s="11">
        <v>19</v>
      </c>
      <c r="H290" s="11">
        <v>55</v>
      </c>
      <c r="I290" s="11">
        <v>164</v>
      </c>
      <c r="J290" s="11">
        <v>83</v>
      </c>
      <c r="K290" s="11">
        <v>45</v>
      </c>
      <c r="L290" s="11">
        <v>19</v>
      </c>
      <c r="M290" s="11">
        <v>36</v>
      </c>
      <c r="N290" s="11">
        <v>95</v>
      </c>
      <c r="O290" s="12">
        <v>279</v>
      </c>
      <c r="P290">
        <f>VLOOKUP(B290,Advanced_Table[],2,FALSE)</f>
        <v>9.6999999999999993</v>
      </c>
      <c r="Q290">
        <f t="shared" si="52"/>
        <v>9.9165894346617239E-2</v>
      </c>
      <c r="R290">
        <f t="shared" si="53"/>
        <v>0.25857275254865614</v>
      </c>
      <c r="S290">
        <f t="shared" si="54"/>
        <v>1.2048192771084338E-2</v>
      </c>
      <c r="T290">
        <f t="shared" si="55"/>
        <v>1.7608897126969416E-2</v>
      </c>
      <c r="U290">
        <f t="shared" si="56"/>
        <v>5.0973123262279887E-2</v>
      </c>
      <c r="V290">
        <f t="shared" si="57"/>
        <v>0.1519925857275255</v>
      </c>
      <c r="W290">
        <f t="shared" si="58"/>
        <v>7.6923076923076927E-2</v>
      </c>
      <c r="X290">
        <f t="shared" si="59"/>
        <v>4.1705282669138088E-2</v>
      </c>
      <c r="Y290">
        <f t="shared" si="60"/>
        <v>1.7608897126969416E-2</v>
      </c>
      <c r="Z290">
        <f t="shared" si="61"/>
        <v>3.3364226135310475E-2</v>
      </c>
      <c r="AA290">
        <f t="shared" si="62"/>
        <v>8.8044485634847083E-2</v>
      </c>
      <c r="AB290">
        <f t="shared" si="63"/>
        <v>0.25857275254865614</v>
      </c>
      <c r="AC290">
        <v>10.229796571813218</v>
      </c>
      <c r="AD290">
        <f>RANK(AC290,$AC$2:AC$305,0)</f>
        <v>275</v>
      </c>
      <c r="AE290">
        <f t="shared" si="64"/>
        <v>277</v>
      </c>
    </row>
    <row r="291" spans="1:31" x14ac:dyDescent="0.3">
      <c r="A291" s="5">
        <v>209</v>
      </c>
      <c r="B291" s="6" t="s">
        <v>223</v>
      </c>
      <c r="C291" s="7">
        <v>1071</v>
      </c>
      <c r="D291" s="7">
        <v>132</v>
      </c>
      <c r="E291" s="7">
        <v>347</v>
      </c>
      <c r="F291" s="7">
        <v>102</v>
      </c>
      <c r="G291" s="7">
        <v>134</v>
      </c>
      <c r="H291" s="7">
        <v>12</v>
      </c>
      <c r="I291" s="7">
        <v>100</v>
      </c>
      <c r="J291" s="7">
        <v>122</v>
      </c>
      <c r="K291" s="7">
        <v>35</v>
      </c>
      <c r="L291" s="7">
        <v>16</v>
      </c>
      <c r="M291" s="7">
        <v>56</v>
      </c>
      <c r="N291" s="7">
        <v>133</v>
      </c>
      <c r="O291" s="8">
        <v>428</v>
      </c>
      <c r="P291">
        <f>VLOOKUP(B291,Advanced_Table[],2,FALSE)</f>
        <v>10.7</v>
      </c>
      <c r="Q291">
        <f t="shared" si="52"/>
        <v>0.12324929971988796</v>
      </c>
      <c r="R291">
        <f t="shared" si="53"/>
        <v>0.32399626517273578</v>
      </c>
      <c r="S291">
        <f t="shared" si="54"/>
        <v>9.5238095238095233E-2</v>
      </c>
      <c r="T291">
        <f t="shared" si="55"/>
        <v>0.12511671335200747</v>
      </c>
      <c r="U291">
        <f t="shared" si="56"/>
        <v>1.1204481792717087E-2</v>
      </c>
      <c r="V291">
        <f t="shared" si="57"/>
        <v>9.3370681605975725E-2</v>
      </c>
      <c r="W291">
        <f t="shared" si="58"/>
        <v>0.11391223155929038</v>
      </c>
      <c r="X291">
        <f t="shared" si="59"/>
        <v>3.2679738562091505E-2</v>
      </c>
      <c r="Y291">
        <f t="shared" si="60"/>
        <v>1.4939309056956116E-2</v>
      </c>
      <c r="Z291">
        <f t="shared" si="61"/>
        <v>5.2287581699346407E-2</v>
      </c>
      <c r="AA291">
        <f t="shared" si="62"/>
        <v>0.12418300653594772</v>
      </c>
      <c r="AB291">
        <f t="shared" si="63"/>
        <v>0.39962651727357612</v>
      </c>
      <c r="AC291">
        <v>10.416281953984241</v>
      </c>
      <c r="AD291">
        <f>RANK(AC291,$AC$2:AC$305,0)</f>
        <v>268</v>
      </c>
      <c r="AE291">
        <f t="shared" si="64"/>
        <v>261</v>
      </c>
    </row>
    <row r="292" spans="1:31" x14ac:dyDescent="0.3">
      <c r="A292" s="5">
        <v>167</v>
      </c>
      <c r="B292" s="6" t="s">
        <v>181</v>
      </c>
      <c r="C292" s="7">
        <v>1067</v>
      </c>
      <c r="D292" s="7">
        <v>153</v>
      </c>
      <c r="E292" s="7">
        <v>352</v>
      </c>
      <c r="F292" s="7">
        <v>60</v>
      </c>
      <c r="G292" s="7">
        <v>67</v>
      </c>
      <c r="H292" s="7">
        <v>13</v>
      </c>
      <c r="I292" s="7">
        <v>96</v>
      </c>
      <c r="J292" s="7">
        <v>137</v>
      </c>
      <c r="K292" s="7">
        <v>36</v>
      </c>
      <c r="L292" s="7">
        <v>4</v>
      </c>
      <c r="M292" s="7">
        <v>40</v>
      </c>
      <c r="N292" s="7">
        <v>64</v>
      </c>
      <c r="O292" s="8">
        <v>420</v>
      </c>
      <c r="P292">
        <f>VLOOKUP(B292,Advanced_Table[],2,FALSE)</f>
        <v>12.7</v>
      </c>
      <c r="Q292">
        <f t="shared" si="52"/>
        <v>0.14339268978444236</v>
      </c>
      <c r="R292">
        <f t="shared" si="53"/>
        <v>0.32989690721649484</v>
      </c>
      <c r="S292">
        <f t="shared" si="54"/>
        <v>5.6232427366447985E-2</v>
      </c>
      <c r="T292">
        <f t="shared" si="55"/>
        <v>6.2792877225866919E-2</v>
      </c>
      <c r="U292">
        <f t="shared" si="56"/>
        <v>1.2183692596063731E-2</v>
      </c>
      <c r="V292">
        <f t="shared" si="57"/>
        <v>8.9971883786316778E-2</v>
      </c>
      <c r="W292">
        <f t="shared" si="58"/>
        <v>0.12839737582005623</v>
      </c>
      <c r="X292">
        <f t="shared" si="59"/>
        <v>3.3739456419868794E-2</v>
      </c>
      <c r="Y292">
        <f t="shared" si="60"/>
        <v>3.7488284910965324E-3</v>
      </c>
      <c r="Z292">
        <f t="shared" si="61"/>
        <v>3.7488284910965321E-2</v>
      </c>
      <c r="AA292">
        <f t="shared" si="62"/>
        <v>5.9981255857544519E-2</v>
      </c>
      <c r="AB292">
        <f t="shared" si="63"/>
        <v>0.39362699156513592</v>
      </c>
      <c r="AC292">
        <v>13.030362103763865</v>
      </c>
      <c r="AD292">
        <f>RANK(AC292,$AC$2:AC$305,0)</f>
        <v>178</v>
      </c>
      <c r="AE292">
        <f t="shared" si="64"/>
        <v>188</v>
      </c>
    </row>
    <row r="293" spans="1:31" x14ac:dyDescent="0.3">
      <c r="A293" s="9">
        <v>449</v>
      </c>
      <c r="B293" s="10" t="s">
        <v>463</v>
      </c>
      <c r="C293" s="11">
        <v>1064</v>
      </c>
      <c r="D293" s="11">
        <v>133</v>
      </c>
      <c r="E293" s="11">
        <v>350</v>
      </c>
      <c r="F293" s="11">
        <v>72</v>
      </c>
      <c r="G293" s="11">
        <v>97</v>
      </c>
      <c r="H293" s="11">
        <v>27</v>
      </c>
      <c r="I293" s="11">
        <v>99</v>
      </c>
      <c r="J293" s="11">
        <v>128</v>
      </c>
      <c r="K293" s="11">
        <v>29</v>
      </c>
      <c r="L293" s="11">
        <v>15</v>
      </c>
      <c r="M293" s="11">
        <v>68</v>
      </c>
      <c r="N293" s="11">
        <v>89</v>
      </c>
      <c r="O293" s="12">
        <v>366</v>
      </c>
      <c r="P293">
        <f>VLOOKUP(B293,Advanced_Table[],2,FALSE)</f>
        <v>8.5</v>
      </c>
      <c r="Q293">
        <f t="shared" si="52"/>
        <v>0.125</v>
      </c>
      <c r="R293">
        <f t="shared" si="53"/>
        <v>0.32894736842105265</v>
      </c>
      <c r="S293">
        <f t="shared" si="54"/>
        <v>6.7669172932330823E-2</v>
      </c>
      <c r="T293">
        <f t="shared" si="55"/>
        <v>9.1165413533834588E-2</v>
      </c>
      <c r="U293">
        <f t="shared" si="56"/>
        <v>2.5375939849624059E-2</v>
      </c>
      <c r="V293">
        <f t="shared" si="57"/>
        <v>9.3045112781954889E-2</v>
      </c>
      <c r="W293">
        <f t="shared" si="58"/>
        <v>0.12030075187969924</v>
      </c>
      <c r="X293">
        <f t="shared" si="59"/>
        <v>2.7255639097744359E-2</v>
      </c>
      <c r="Y293">
        <f t="shared" si="60"/>
        <v>1.4097744360902255E-2</v>
      </c>
      <c r="Z293">
        <f t="shared" si="61"/>
        <v>6.3909774436090222E-2</v>
      </c>
      <c r="AA293">
        <f t="shared" si="62"/>
        <v>8.3646616541353386E-2</v>
      </c>
      <c r="AB293">
        <f t="shared" si="63"/>
        <v>0.34398496240601506</v>
      </c>
      <c r="AC293">
        <v>8.8445371239159911</v>
      </c>
      <c r="AD293">
        <f>RANK(AC293,$AC$2:AC$305,0)</f>
        <v>287</v>
      </c>
      <c r="AE293">
        <f t="shared" si="64"/>
        <v>291</v>
      </c>
    </row>
    <row r="294" spans="1:31" x14ac:dyDescent="0.3">
      <c r="A294" s="5">
        <v>304</v>
      </c>
      <c r="B294" s="6" t="s">
        <v>318</v>
      </c>
      <c r="C294" s="7">
        <v>1063</v>
      </c>
      <c r="D294" s="7">
        <v>207</v>
      </c>
      <c r="E294" s="7">
        <v>483</v>
      </c>
      <c r="F294" s="7">
        <v>85</v>
      </c>
      <c r="G294" s="7">
        <v>123</v>
      </c>
      <c r="H294" s="7">
        <v>35</v>
      </c>
      <c r="I294" s="7">
        <v>116</v>
      </c>
      <c r="J294" s="7">
        <v>156</v>
      </c>
      <c r="K294" s="7">
        <v>42</v>
      </c>
      <c r="L294" s="7">
        <v>14</v>
      </c>
      <c r="M294" s="7">
        <v>69</v>
      </c>
      <c r="N294" s="7">
        <v>77</v>
      </c>
      <c r="O294" s="8">
        <v>547</v>
      </c>
      <c r="P294">
        <f>VLOOKUP(B294,Advanced_Table[],2,FALSE)</f>
        <v>14.9</v>
      </c>
      <c r="Q294">
        <f t="shared" si="52"/>
        <v>0.19473189087488241</v>
      </c>
      <c r="R294">
        <f t="shared" si="53"/>
        <v>0.45437441204139228</v>
      </c>
      <c r="S294">
        <f t="shared" si="54"/>
        <v>7.9962370649106301E-2</v>
      </c>
      <c r="T294">
        <f t="shared" si="55"/>
        <v>0.11571025399811853</v>
      </c>
      <c r="U294">
        <f t="shared" si="56"/>
        <v>3.2925682031984947E-2</v>
      </c>
      <c r="V294">
        <f t="shared" si="57"/>
        <v>0.10912511759172154</v>
      </c>
      <c r="W294">
        <f t="shared" si="58"/>
        <v>0.14675446848541862</v>
      </c>
      <c r="X294">
        <f t="shared" si="59"/>
        <v>3.9510818438381938E-2</v>
      </c>
      <c r="Y294">
        <f t="shared" si="60"/>
        <v>1.317027281279398E-2</v>
      </c>
      <c r="Z294">
        <f t="shared" si="61"/>
        <v>6.4910630291627469E-2</v>
      </c>
      <c r="AA294">
        <f t="shared" si="62"/>
        <v>7.2436500470366885E-2</v>
      </c>
      <c r="AB294">
        <f t="shared" si="63"/>
        <v>0.51458137347130761</v>
      </c>
      <c r="AC294">
        <v>14.963927598794854</v>
      </c>
      <c r="AD294">
        <f>RANK(AC294,$AC$2:AC$305,0)</f>
        <v>128</v>
      </c>
      <c r="AE294">
        <f t="shared" si="64"/>
        <v>130</v>
      </c>
    </row>
    <row r="295" spans="1:31" x14ac:dyDescent="0.3">
      <c r="A295" s="9">
        <v>114</v>
      </c>
      <c r="B295" s="10" t="s">
        <v>128</v>
      </c>
      <c r="C295" s="11">
        <v>1059</v>
      </c>
      <c r="D295" s="11">
        <v>204</v>
      </c>
      <c r="E295" s="11">
        <v>439</v>
      </c>
      <c r="F295" s="11">
        <v>20</v>
      </c>
      <c r="G295" s="11">
        <v>26</v>
      </c>
      <c r="H295" s="11">
        <v>22</v>
      </c>
      <c r="I295" s="11">
        <v>135</v>
      </c>
      <c r="J295" s="11">
        <v>116</v>
      </c>
      <c r="K295" s="11">
        <v>20</v>
      </c>
      <c r="L295" s="11">
        <v>3</v>
      </c>
      <c r="M295" s="11">
        <v>50</v>
      </c>
      <c r="N295" s="11">
        <v>92</v>
      </c>
      <c r="O295" s="12">
        <v>509</v>
      </c>
      <c r="P295">
        <f>VLOOKUP(B295,Advanced_Table[],2,FALSE)</f>
        <v>13.1</v>
      </c>
      <c r="Q295">
        <f t="shared" si="52"/>
        <v>0.19263456090651557</v>
      </c>
      <c r="R295">
        <f t="shared" si="53"/>
        <v>0.4145420207743154</v>
      </c>
      <c r="S295">
        <f t="shared" si="54"/>
        <v>1.8885741265344664E-2</v>
      </c>
      <c r="T295">
        <f t="shared" si="55"/>
        <v>2.4551463644948063E-2</v>
      </c>
      <c r="U295">
        <f t="shared" si="56"/>
        <v>2.0774315391879131E-2</v>
      </c>
      <c r="V295">
        <f t="shared" si="57"/>
        <v>0.12747875354107649</v>
      </c>
      <c r="W295">
        <f t="shared" si="58"/>
        <v>0.10953729933899906</v>
      </c>
      <c r="X295">
        <f t="shared" si="59"/>
        <v>1.8885741265344664E-2</v>
      </c>
      <c r="Y295">
        <f t="shared" si="60"/>
        <v>2.8328611898016999E-3</v>
      </c>
      <c r="Z295">
        <f t="shared" si="61"/>
        <v>4.7214353163361665E-2</v>
      </c>
      <c r="AA295">
        <f t="shared" si="62"/>
        <v>8.687440982058546E-2</v>
      </c>
      <c r="AB295">
        <f t="shared" si="63"/>
        <v>0.48064211520302169</v>
      </c>
      <c r="AC295">
        <v>13.438345691918787</v>
      </c>
      <c r="AD295">
        <f>RANK(AC295,$AC$2:AC$305,0)</f>
        <v>161</v>
      </c>
      <c r="AE295">
        <f t="shared" si="64"/>
        <v>170</v>
      </c>
    </row>
    <row r="296" spans="1:31" x14ac:dyDescent="0.3">
      <c r="A296" s="9">
        <v>377</v>
      </c>
      <c r="B296" s="10" t="s">
        <v>391</v>
      </c>
      <c r="C296" s="11">
        <v>1055</v>
      </c>
      <c r="D296" s="11">
        <v>162</v>
      </c>
      <c r="E296" s="11">
        <v>276</v>
      </c>
      <c r="F296" s="11">
        <v>54</v>
      </c>
      <c r="G296" s="11">
        <v>79</v>
      </c>
      <c r="H296" s="11">
        <v>127</v>
      </c>
      <c r="I296" s="11">
        <v>198</v>
      </c>
      <c r="J296" s="11">
        <v>45</v>
      </c>
      <c r="K296" s="11">
        <v>66</v>
      </c>
      <c r="L296" s="11">
        <v>96</v>
      </c>
      <c r="M296" s="11">
        <v>48</v>
      </c>
      <c r="N296" s="11">
        <v>166</v>
      </c>
      <c r="O296" s="12">
        <v>378</v>
      </c>
      <c r="P296">
        <f>VLOOKUP(B296,Advanced_Table[],2,FALSE)</f>
        <v>19.3</v>
      </c>
      <c r="Q296">
        <f t="shared" si="52"/>
        <v>0.15355450236966825</v>
      </c>
      <c r="R296">
        <f t="shared" si="53"/>
        <v>0.26161137440758292</v>
      </c>
      <c r="S296">
        <f t="shared" si="54"/>
        <v>5.118483412322275E-2</v>
      </c>
      <c r="T296">
        <f t="shared" si="55"/>
        <v>7.4881516587677721E-2</v>
      </c>
      <c r="U296">
        <f t="shared" si="56"/>
        <v>0.12037914691943127</v>
      </c>
      <c r="V296">
        <f t="shared" si="57"/>
        <v>0.18767772511848341</v>
      </c>
      <c r="W296">
        <f t="shared" si="58"/>
        <v>4.2654028436018961E-2</v>
      </c>
      <c r="X296">
        <f t="shared" si="59"/>
        <v>6.2559241706161131E-2</v>
      </c>
      <c r="Y296">
        <f t="shared" si="60"/>
        <v>9.0995260663507105E-2</v>
      </c>
      <c r="Z296">
        <f t="shared" si="61"/>
        <v>4.5497630331753552E-2</v>
      </c>
      <c r="AA296">
        <f t="shared" si="62"/>
        <v>0.15734597156398103</v>
      </c>
      <c r="AB296">
        <f t="shared" si="63"/>
        <v>0.35829383886255922</v>
      </c>
      <c r="AC296">
        <v>19.500813647569924</v>
      </c>
      <c r="AD296">
        <f>RANK(AC296,$AC$2:AC$305,0)</f>
        <v>51</v>
      </c>
      <c r="AE296">
        <f t="shared" si="64"/>
        <v>54</v>
      </c>
    </row>
    <row r="297" spans="1:31" x14ac:dyDescent="0.3">
      <c r="A297" s="9">
        <v>394</v>
      </c>
      <c r="B297" s="10" t="s">
        <v>408</v>
      </c>
      <c r="C297" s="11">
        <v>1042</v>
      </c>
      <c r="D297" s="11">
        <v>220</v>
      </c>
      <c r="E297" s="11">
        <v>464</v>
      </c>
      <c r="F297" s="11">
        <v>79</v>
      </c>
      <c r="G297" s="11">
        <v>108</v>
      </c>
      <c r="H297" s="11">
        <v>41</v>
      </c>
      <c r="I297" s="11">
        <v>200</v>
      </c>
      <c r="J297" s="11">
        <v>84</v>
      </c>
      <c r="K297" s="11">
        <v>23</v>
      </c>
      <c r="L297" s="11">
        <v>14</v>
      </c>
      <c r="M297" s="11">
        <v>84</v>
      </c>
      <c r="N297" s="11">
        <v>87</v>
      </c>
      <c r="O297" s="12">
        <v>556</v>
      </c>
      <c r="P297">
        <f>VLOOKUP(B297,Advanced_Table[],2,FALSE)</f>
        <v>15.5</v>
      </c>
      <c r="Q297">
        <f t="shared" si="52"/>
        <v>0.21113243761996162</v>
      </c>
      <c r="R297">
        <f t="shared" si="53"/>
        <v>0.44529750479846447</v>
      </c>
      <c r="S297">
        <f t="shared" si="54"/>
        <v>7.5815738963531665E-2</v>
      </c>
      <c r="T297">
        <f t="shared" si="55"/>
        <v>0.1036468330134357</v>
      </c>
      <c r="U297">
        <f t="shared" si="56"/>
        <v>3.9347408829174667E-2</v>
      </c>
      <c r="V297">
        <f t="shared" si="57"/>
        <v>0.19193857965451055</v>
      </c>
      <c r="W297">
        <f t="shared" si="58"/>
        <v>8.0614203454894437E-2</v>
      </c>
      <c r="X297">
        <f t="shared" si="59"/>
        <v>2.2072936660268713E-2</v>
      </c>
      <c r="Y297">
        <f t="shared" si="60"/>
        <v>1.3435700575815739E-2</v>
      </c>
      <c r="Z297">
        <f t="shared" si="61"/>
        <v>8.0614203454894437E-2</v>
      </c>
      <c r="AA297">
        <f t="shared" si="62"/>
        <v>8.3493282149712092E-2</v>
      </c>
      <c r="AB297">
        <f t="shared" si="63"/>
        <v>0.53358925143953939</v>
      </c>
      <c r="AC297">
        <v>14.192989220953898</v>
      </c>
      <c r="AD297">
        <f>RANK(AC297,$AC$2:AC$305,0)</f>
        <v>140</v>
      </c>
      <c r="AE297">
        <f t="shared" si="64"/>
        <v>116</v>
      </c>
    </row>
    <row r="298" spans="1:31" x14ac:dyDescent="0.3">
      <c r="A298" s="5">
        <v>369</v>
      </c>
      <c r="B298" s="6" t="s">
        <v>383</v>
      </c>
      <c r="C298" s="7">
        <v>1041</v>
      </c>
      <c r="D298" s="7">
        <v>109</v>
      </c>
      <c r="E298" s="7">
        <v>278</v>
      </c>
      <c r="F298" s="7">
        <v>63</v>
      </c>
      <c r="G298" s="7">
        <v>77</v>
      </c>
      <c r="H298" s="7">
        <v>51</v>
      </c>
      <c r="I298" s="7">
        <v>149</v>
      </c>
      <c r="J298" s="7">
        <v>62</v>
      </c>
      <c r="K298" s="7">
        <v>18</v>
      </c>
      <c r="L298" s="7">
        <v>27</v>
      </c>
      <c r="M298" s="7">
        <v>43</v>
      </c>
      <c r="N298" s="7">
        <v>112</v>
      </c>
      <c r="O298" s="8">
        <v>349</v>
      </c>
      <c r="P298">
        <f>VLOOKUP(B298,Advanced_Table[],2,FALSE)</f>
        <v>10.8</v>
      </c>
      <c r="Q298">
        <f t="shared" si="52"/>
        <v>0.10470701248799232</v>
      </c>
      <c r="R298">
        <f t="shared" si="53"/>
        <v>0.26705091258405378</v>
      </c>
      <c r="S298">
        <f t="shared" si="54"/>
        <v>6.0518731988472622E-2</v>
      </c>
      <c r="T298">
        <f t="shared" si="55"/>
        <v>7.3967339097022092E-2</v>
      </c>
      <c r="U298">
        <f t="shared" si="56"/>
        <v>4.8991354466858789E-2</v>
      </c>
      <c r="V298">
        <f t="shared" si="57"/>
        <v>0.14313160422670509</v>
      </c>
      <c r="W298">
        <f t="shared" si="58"/>
        <v>5.9558117195004805E-2</v>
      </c>
      <c r="X298">
        <f t="shared" si="59"/>
        <v>1.7291066282420751E-2</v>
      </c>
      <c r="Y298">
        <f t="shared" si="60"/>
        <v>2.5936599423631124E-2</v>
      </c>
      <c r="Z298">
        <f t="shared" si="61"/>
        <v>4.1306436119116233E-2</v>
      </c>
      <c r="AA298">
        <f t="shared" si="62"/>
        <v>0.10758885686839577</v>
      </c>
      <c r="AB298">
        <f t="shared" si="63"/>
        <v>0.33525456292026895</v>
      </c>
      <c r="AC298">
        <v>10.785523986898797</v>
      </c>
      <c r="AD298">
        <f>RANK(AC298,$AC$2:AC$305,0)</f>
        <v>256</v>
      </c>
      <c r="AE298">
        <f t="shared" si="64"/>
        <v>255</v>
      </c>
    </row>
    <row r="299" spans="1:31" x14ac:dyDescent="0.3">
      <c r="A299" s="9">
        <v>530</v>
      </c>
      <c r="B299" s="10" t="s">
        <v>544</v>
      </c>
      <c r="C299" s="11">
        <v>1040</v>
      </c>
      <c r="D299" s="11">
        <v>212</v>
      </c>
      <c r="E299" s="11">
        <v>379</v>
      </c>
      <c r="F299" s="11">
        <v>101</v>
      </c>
      <c r="G299" s="11">
        <v>126</v>
      </c>
      <c r="H299" s="11">
        <v>115</v>
      </c>
      <c r="I299" s="11">
        <v>247</v>
      </c>
      <c r="J299" s="11">
        <v>63</v>
      </c>
      <c r="K299" s="11">
        <v>14</v>
      </c>
      <c r="L299" s="11">
        <v>51</v>
      </c>
      <c r="M299" s="11">
        <v>70</v>
      </c>
      <c r="N299" s="11">
        <v>137</v>
      </c>
      <c r="O299" s="12">
        <v>525</v>
      </c>
      <c r="P299">
        <f>VLOOKUP(B299,Advanced_Table[],2,FALSE)</f>
        <v>18.899999999999999</v>
      </c>
      <c r="Q299">
        <f t="shared" si="52"/>
        <v>0.20384615384615384</v>
      </c>
      <c r="R299">
        <f t="shared" si="53"/>
        <v>0.36442307692307691</v>
      </c>
      <c r="S299">
        <f t="shared" si="54"/>
        <v>9.7115384615384617E-2</v>
      </c>
      <c r="T299">
        <f t="shared" si="55"/>
        <v>0.12115384615384615</v>
      </c>
      <c r="U299">
        <f t="shared" si="56"/>
        <v>0.11057692307692307</v>
      </c>
      <c r="V299">
        <f t="shared" si="57"/>
        <v>0.23749999999999999</v>
      </c>
      <c r="W299">
        <f t="shared" si="58"/>
        <v>6.0576923076923077E-2</v>
      </c>
      <c r="X299">
        <f t="shared" si="59"/>
        <v>1.3461538461538462E-2</v>
      </c>
      <c r="Y299">
        <f t="shared" si="60"/>
        <v>4.9038461538461538E-2</v>
      </c>
      <c r="Z299">
        <f t="shared" si="61"/>
        <v>6.7307692307692304E-2</v>
      </c>
      <c r="AA299">
        <f t="shared" si="62"/>
        <v>0.13173076923076923</v>
      </c>
      <c r="AB299">
        <f t="shared" si="63"/>
        <v>0.50480769230769229</v>
      </c>
      <c r="AC299">
        <v>19.454121083697721</v>
      </c>
      <c r="AD299">
        <f>RANK(AC299,$AC$2:AC$305,0)</f>
        <v>52</v>
      </c>
      <c r="AE299">
        <f t="shared" si="64"/>
        <v>58</v>
      </c>
    </row>
    <row r="300" spans="1:31" x14ac:dyDescent="0.3">
      <c r="A300" s="9">
        <v>76</v>
      </c>
      <c r="B300" s="10" t="s">
        <v>90</v>
      </c>
      <c r="C300" s="11">
        <v>1034</v>
      </c>
      <c r="D300" s="11">
        <v>145</v>
      </c>
      <c r="E300" s="11">
        <v>312</v>
      </c>
      <c r="F300" s="11">
        <v>29</v>
      </c>
      <c r="G300" s="11">
        <v>42</v>
      </c>
      <c r="H300" s="11">
        <v>29</v>
      </c>
      <c r="I300" s="11">
        <v>155</v>
      </c>
      <c r="J300" s="11">
        <v>84</v>
      </c>
      <c r="K300" s="11">
        <v>25</v>
      </c>
      <c r="L300" s="11">
        <v>8</v>
      </c>
      <c r="M300" s="11">
        <v>46</v>
      </c>
      <c r="N300" s="11">
        <v>88</v>
      </c>
      <c r="O300" s="12">
        <v>372</v>
      </c>
      <c r="P300">
        <f>VLOOKUP(B300,Advanced_Table[],2,FALSE)</f>
        <v>10.9</v>
      </c>
      <c r="Q300">
        <f t="shared" si="52"/>
        <v>0.14023210831721469</v>
      </c>
      <c r="R300">
        <f t="shared" si="53"/>
        <v>0.30174081237911027</v>
      </c>
      <c r="S300">
        <f t="shared" si="54"/>
        <v>2.8046421663442941E-2</v>
      </c>
      <c r="T300">
        <f t="shared" si="55"/>
        <v>4.0618955512572531E-2</v>
      </c>
      <c r="U300">
        <f t="shared" si="56"/>
        <v>2.8046421663442941E-2</v>
      </c>
      <c r="V300">
        <f t="shared" si="57"/>
        <v>0.14990328820116053</v>
      </c>
      <c r="W300">
        <f t="shared" si="58"/>
        <v>8.1237911025145063E-2</v>
      </c>
      <c r="X300">
        <f t="shared" si="59"/>
        <v>2.4177949709864602E-2</v>
      </c>
      <c r="Y300">
        <f t="shared" si="60"/>
        <v>7.7369439071566732E-3</v>
      </c>
      <c r="Z300">
        <f t="shared" si="61"/>
        <v>4.4487427466150871E-2</v>
      </c>
      <c r="AA300">
        <f t="shared" si="62"/>
        <v>8.5106382978723402E-2</v>
      </c>
      <c r="AB300">
        <f t="shared" si="63"/>
        <v>0.35976789168278528</v>
      </c>
      <c r="AC300">
        <v>11.235435825956035</v>
      </c>
      <c r="AD300">
        <f>RANK(AC300,$AC$2:AC$305,0)</f>
        <v>238</v>
      </c>
      <c r="AE300">
        <f t="shared" si="64"/>
        <v>252</v>
      </c>
    </row>
    <row r="301" spans="1:31" x14ac:dyDescent="0.3">
      <c r="A301" s="5">
        <v>139</v>
      </c>
      <c r="B301" s="6" t="s">
        <v>153</v>
      </c>
      <c r="C301" s="7">
        <v>1031</v>
      </c>
      <c r="D301" s="7">
        <v>189</v>
      </c>
      <c r="E301" s="7">
        <v>377</v>
      </c>
      <c r="F301" s="7">
        <v>88</v>
      </c>
      <c r="G301" s="7">
        <v>106</v>
      </c>
      <c r="H301" s="7">
        <v>81</v>
      </c>
      <c r="I301" s="7">
        <v>230</v>
      </c>
      <c r="J301" s="7">
        <v>72</v>
      </c>
      <c r="K301" s="7">
        <v>48</v>
      </c>
      <c r="L301" s="7">
        <v>41</v>
      </c>
      <c r="M301" s="7">
        <v>57</v>
      </c>
      <c r="N301" s="7">
        <v>134</v>
      </c>
      <c r="O301" s="8">
        <v>485</v>
      </c>
      <c r="P301">
        <f>VLOOKUP(B301,Advanced_Table[],2,FALSE)</f>
        <v>18.100000000000001</v>
      </c>
      <c r="Q301">
        <f t="shared" si="52"/>
        <v>0.18331716779825413</v>
      </c>
      <c r="R301">
        <f t="shared" si="53"/>
        <v>0.36566440349175555</v>
      </c>
      <c r="S301">
        <f t="shared" si="54"/>
        <v>8.5354025218234722E-2</v>
      </c>
      <c r="T301">
        <f t="shared" si="55"/>
        <v>0.10281280310378274</v>
      </c>
      <c r="U301">
        <f t="shared" si="56"/>
        <v>7.8564500484966049E-2</v>
      </c>
      <c r="V301">
        <f t="shared" si="57"/>
        <v>0.22308438409311349</v>
      </c>
      <c r="W301">
        <f t="shared" si="58"/>
        <v>6.9835111542192047E-2</v>
      </c>
      <c r="X301">
        <f t="shared" si="59"/>
        <v>4.6556741028128033E-2</v>
      </c>
      <c r="Y301">
        <f t="shared" si="60"/>
        <v>3.976721629485936E-2</v>
      </c>
      <c r="Z301">
        <f t="shared" si="61"/>
        <v>5.5286129970902036E-2</v>
      </c>
      <c r="AA301">
        <f t="shared" si="62"/>
        <v>0.12997090203685743</v>
      </c>
      <c r="AB301">
        <f t="shared" si="63"/>
        <v>0.47041707080504364</v>
      </c>
      <c r="AC301">
        <v>18.164958745532939</v>
      </c>
      <c r="AD301">
        <f>RANK(AC301,$AC$2:AC$305,0)</f>
        <v>68</v>
      </c>
      <c r="AE301">
        <f t="shared" si="64"/>
        <v>67</v>
      </c>
    </row>
    <row r="302" spans="1:31" x14ac:dyDescent="0.3">
      <c r="A302" s="5">
        <v>461</v>
      </c>
      <c r="B302" s="6" t="s">
        <v>475</v>
      </c>
      <c r="C302" s="7">
        <v>1015</v>
      </c>
      <c r="D302" s="7">
        <v>136</v>
      </c>
      <c r="E302" s="7">
        <v>338</v>
      </c>
      <c r="F302" s="7">
        <v>57</v>
      </c>
      <c r="G302" s="7">
        <v>64</v>
      </c>
      <c r="H302" s="7">
        <v>18</v>
      </c>
      <c r="I302" s="7">
        <v>109</v>
      </c>
      <c r="J302" s="7">
        <v>81</v>
      </c>
      <c r="K302" s="7">
        <v>21</v>
      </c>
      <c r="L302" s="7">
        <v>7</v>
      </c>
      <c r="M302" s="7">
        <v>51</v>
      </c>
      <c r="N302" s="7">
        <v>50</v>
      </c>
      <c r="O302" s="8">
        <v>399</v>
      </c>
      <c r="P302">
        <f>VLOOKUP(B302,Advanced_Table[],2,FALSE)</f>
        <v>10.9</v>
      </c>
      <c r="Q302">
        <f t="shared" si="52"/>
        <v>0.13399014778325122</v>
      </c>
      <c r="R302">
        <f t="shared" si="53"/>
        <v>0.3330049261083744</v>
      </c>
      <c r="S302">
        <f t="shared" si="54"/>
        <v>5.6157635467980298E-2</v>
      </c>
      <c r="T302">
        <f t="shared" si="55"/>
        <v>6.3054187192118222E-2</v>
      </c>
      <c r="U302">
        <f t="shared" si="56"/>
        <v>1.7733990147783252E-2</v>
      </c>
      <c r="V302">
        <f t="shared" si="57"/>
        <v>0.10738916256157635</v>
      </c>
      <c r="W302">
        <f t="shared" si="58"/>
        <v>7.9802955665024627E-2</v>
      </c>
      <c r="X302">
        <f t="shared" si="59"/>
        <v>2.0689655172413793E-2</v>
      </c>
      <c r="Y302">
        <f t="shared" si="60"/>
        <v>6.8965517241379309E-3</v>
      </c>
      <c r="Z302">
        <f t="shared" si="61"/>
        <v>5.024630541871921E-2</v>
      </c>
      <c r="AA302">
        <f t="shared" si="62"/>
        <v>4.9261083743842367E-2</v>
      </c>
      <c r="AB302">
        <f t="shared" si="63"/>
        <v>0.39310344827586208</v>
      </c>
      <c r="AC302">
        <v>10.725660570930874</v>
      </c>
      <c r="AD302">
        <f>RANK(AC302,$AC$2:AC$305,0)</f>
        <v>261</v>
      </c>
      <c r="AE302">
        <f t="shared" si="64"/>
        <v>252</v>
      </c>
    </row>
    <row r="303" spans="1:31" x14ac:dyDescent="0.3">
      <c r="A303" s="9">
        <v>306</v>
      </c>
      <c r="B303" s="10" t="s">
        <v>320</v>
      </c>
      <c r="C303" s="11">
        <v>1003</v>
      </c>
      <c r="D303" s="11">
        <v>180</v>
      </c>
      <c r="E303" s="11">
        <v>386</v>
      </c>
      <c r="F303" s="11">
        <v>142</v>
      </c>
      <c r="G303" s="11">
        <v>168</v>
      </c>
      <c r="H303" s="11">
        <v>16</v>
      </c>
      <c r="I303" s="11">
        <v>103</v>
      </c>
      <c r="J303" s="11">
        <v>181</v>
      </c>
      <c r="K303" s="11">
        <v>38</v>
      </c>
      <c r="L303" s="11">
        <v>7</v>
      </c>
      <c r="M303" s="11">
        <v>98</v>
      </c>
      <c r="N303" s="11">
        <v>96</v>
      </c>
      <c r="O303" s="12">
        <v>546</v>
      </c>
      <c r="P303">
        <f>VLOOKUP(B303,Advanced_Table[],2,FALSE)</f>
        <v>13.5</v>
      </c>
      <c r="Q303">
        <f t="shared" si="52"/>
        <v>0.1794616151545364</v>
      </c>
      <c r="R303">
        <f t="shared" si="53"/>
        <v>0.38484546360917249</v>
      </c>
      <c r="S303">
        <f t="shared" si="54"/>
        <v>0.1415752741774676</v>
      </c>
      <c r="T303">
        <f t="shared" si="55"/>
        <v>0.16749750747756731</v>
      </c>
      <c r="U303">
        <f t="shared" si="56"/>
        <v>1.5952143569292122E-2</v>
      </c>
      <c r="V303">
        <f t="shared" si="57"/>
        <v>0.10269192422731804</v>
      </c>
      <c r="W303">
        <f t="shared" si="58"/>
        <v>0.18045862412761715</v>
      </c>
      <c r="X303">
        <f t="shared" si="59"/>
        <v>3.7886340977068791E-2</v>
      </c>
      <c r="Y303">
        <f t="shared" si="60"/>
        <v>6.979062811565304E-3</v>
      </c>
      <c r="Z303">
        <f t="shared" si="61"/>
        <v>9.7706879361914259E-2</v>
      </c>
      <c r="AA303">
        <f t="shared" si="62"/>
        <v>9.5712861415752748E-2</v>
      </c>
      <c r="AB303">
        <f t="shared" si="63"/>
        <v>0.5443668993020937</v>
      </c>
      <c r="AC303">
        <v>16.440035571092757</v>
      </c>
      <c r="AD303">
        <f>RANK(AC303,$AC$2:AC$305,0)</f>
        <v>94</v>
      </c>
      <c r="AE303">
        <f t="shared" si="64"/>
        <v>153</v>
      </c>
    </row>
    <row r="304" spans="1:31" x14ac:dyDescent="0.3">
      <c r="A304" s="5">
        <v>339</v>
      </c>
      <c r="B304" s="6" t="s">
        <v>353</v>
      </c>
      <c r="C304" s="7">
        <v>1003</v>
      </c>
      <c r="D304" s="7">
        <v>134</v>
      </c>
      <c r="E304" s="7">
        <v>275</v>
      </c>
      <c r="F304" s="7">
        <v>27</v>
      </c>
      <c r="G304" s="7">
        <v>48</v>
      </c>
      <c r="H304" s="7">
        <v>81</v>
      </c>
      <c r="I304" s="7">
        <v>166</v>
      </c>
      <c r="J304" s="7">
        <v>31</v>
      </c>
      <c r="K304" s="7">
        <v>18</v>
      </c>
      <c r="L304" s="7">
        <v>15</v>
      </c>
      <c r="M304" s="7">
        <v>30</v>
      </c>
      <c r="N304" s="7">
        <v>134</v>
      </c>
      <c r="O304" s="8">
        <v>337</v>
      </c>
      <c r="P304">
        <f>VLOOKUP(B304,Advanced_Table[],2,FALSE)</f>
        <v>11.2</v>
      </c>
      <c r="Q304">
        <f t="shared" si="52"/>
        <v>0.13359920239282153</v>
      </c>
      <c r="R304">
        <f t="shared" si="53"/>
        <v>0.2741774675972084</v>
      </c>
      <c r="S304">
        <f t="shared" si="54"/>
        <v>2.6919242273180457E-2</v>
      </c>
      <c r="T304">
        <f t="shared" si="55"/>
        <v>4.7856430707876374E-2</v>
      </c>
      <c r="U304">
        <f t="shared" si="56"/>
        <v>8.0757726819541381E-2</v>
      </c>
      <c r="V304">
        <f t="shared" si="57"/>
        <v>0.16550348953140578</v>
      </c>
      <c r="W304">
        <f t="shared" si="58"/>
        <v>3.0907278165503489E-2</v>
      </c>
      <c r="X304">
        <f t="shared" si="59"/>
        <v>1.794616151545364E-2</v>
      </c>
      <c r="Y304">
        <f t="shared" si="60"/>
        <v>1.4955134596211365E-2</v>
      </c>
      <c r="Z304">
        <f t="shared" si="61"/>
        <v>2.991026919242273E-2</v>
      </c>
      <c r="AA304">
        <f t="shared" si="62"/>
        <v>0.13359920239282153</v>
      </c>
      <c r="AB304">
        <f t="shared" si="63"/>
        <v>0.33599202392821537</v>
      </c>
      <c r="AC304">
        <v>11.551662029654418</v>
      </c>
      <c r="AD304">
        <f>RANK(AC304,$AC$2:AC$305,0)</f>
        <v>228</v>
      </c>
      <c r="AE304">
        <f t="shared" si="64"/>
        <v>241</v>
      </c>
    </row>
    <row r="305" spans="1:31" x14ac:dyDescent="0.3">
      <c r="A305" s="9">
        <v>395</v>
      </c>
      <c r="B305" s="10" t="s">
        <v>409</v>
      </c>
      <c r="C305" s="11">
        <v>1003</v>
      </c>
      <c r="D305" s="11">
        <v>213</v>
      </c>
      <c r="E305" s="11">
        <v>463</v>
      </c>
      <c r="F305" s="11">
        <v>91</v>
      </c>
      <c r="G305" s="11">
        <v>124</v>
      </c>
      <c r="H305" s="11">
        <v>14</v>
      </c>
      <c r="I305" s="11">
        <v>69</v>
      </c>
      <c r="J305" s="11">
        <v>207</v>
      </c>
      <c r="K305" s="11">
        <v>21</v>
      </c>
      <c r="L305" s="11">
        <v>7</v>
      </c>
      <c r="M305" s="11">
        <v>75</v>
      </c>
      <c r="N305" s="11">
        <v>53</v>
      </c>
      <c r="O305" s="12">
        <v>530</v>
      </c>
      <c r="P305">
        <f>VLOOKUP(B305,Advanced_Table[],2,FALSE)</f>
        <v>15.3</v>
      </c>
      <c r="Q305">
        <f t="shared" si="52"/>
        <v>0.21236291126620141</v>
      </c>
      <c r="R305">
        <f t="shared" si="53"/>
        <v>0.46161515453639085</v>
      </c>
      <c r="S305">
        <f t="shared" si="54"/>
        <v>9.072781655034895E-2</v>
      </c>
      <c r="T305">
        <f t="shared" si="55"/>
        <v>0.12362911266201396</v>
      </c>
      <c r="U305">
        <f t="shared" si="56"/>
        <v>1.3958125623130608E-2</v>
      </c>
      <c r="V305">
        <f t="shared" si="57"/>
        <v>6.8793619142572288E-2</v>
      </c>
      <c r="W305">
        <f t="shared" si="58"/>
        <v>0.20638085742771686</v>
      </c>
      <c r="X305">
        <f t="shared" si="59"/>
        <v>2.0937188434695914E-2</v>
      </c>
      <c r="Y305">
        <f t="shared" si="60"/>
        <v>6.979062811565304E-3</v>
      </c>
      <c r="Z305">
        <f t="shared" si="61"/>
        <v>7.4775672981056834E-2</v>
      </c>
      <c r="AA305">
        <f t="shared" si="62"/>
        <v>5.2841475573280158E-2</v>
      </c>
      <c r="AB305">
        <f t="shared" si="63"/>
        <v>0.52841475573280161</v>
      </c>
      <c r="AC305">
        <v>15.108796627061972</v>
      </c>
      <c r="AD305">
        <f>RANK(AC305,$AC$2:AC$305,0)</f>
        <v>127</v>
      </c>
      <c r="AE305">
        <f t="shared" si="64"/>
        <v>122</v>
      </c>
    </row>
    <row r="306" spans="1:31" x14ac:dyDescent="0.3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</row>
    <row r="307" spans="1:31" x14ac:dyDescent="0.3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</row>
    <row r="308" spans="1:31" x14ac:dyDescent="0.3">
      <c r="A308" s="5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8"/>
    </row>
    <row r="309" spans="1:31" x14ac:dyDescent="0.3">
      <c r="A309" s="5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8"/>
    </row>
    <row r="310" spans="1:31" x14ac:dyDescent="0.3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</row>
    <row r="311" spans="1:31" x14ac:dyDescent="0.3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</row>
    <row r="312" spans="1:31" x14ac:dyDescent="0.3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</row>
    <row r="313" spans="1:31" x14ac:dyDescent="0.3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</row>
    <row r="314" spans="1:31" x14ac:dyDescent="0.3">
      <c r="A314" s="5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8"/>
    </row>
    <row r="315" spans="1:31" x14ac:dyDescent="0.3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</row>
    <row r="316" spans="1:31" x14ac:dyDescent="0.3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</row>
    <row r="317" spans="1:31" x14ac:dyDescent="0.3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</row>
    <row r="318" spans="1:31" x14ac:dyDescent="0.3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</row>
    <row r="319" spans="1:31" x14ac:dyDescent="0.3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</row>
    <row r="320" spans="1:31" x14ac:dyDescent="0.3">
      <c r="A320" s="5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8"/>
    </row>
    <row r="321" spans="1:15" x14ac:dyDescent="0.3">
      <c r="A321" s="5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8"/>
    </row>
    <row r="322" spans="1:15" x14ac:dyDescent="0.3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</row>
    <row r="323" spans="1:15" x14ac:dyDescent="0.3">
      <c r="A323" s="5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8"/>
    </row>
    <row r="324" spans="1:15" x14ac:dyDescent="0.3">
      <c r="A324" s="5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8"/>
    </row>
    <row r="325" spans="1:15" x14ac:dyDescent="0.3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</row>
    <row r="326" spans="1:15" x14ac:dyDescent="0.3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</row>
    <row r="327" spans="1:15" x14ac:dyDescent="0.3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</row>
    <row r="328" spans="1:15" x14ac:dyDescent="0.3">
      <c r="A328" s="5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8"/>
    </row>
    <row r="329" spans="1:15" x14ac:dyDescent="0.3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</row>
    <row r="330" spans="1:15" x14ac:dyDescent="0.3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</row>
    <row r="331" spans="1:15" x14ac:dyDescent="0.3">
      <c r="A331" s="5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8"/>
    </row>
    <row r="332" spans="1:15" x14ac:dyDescent="0.3">
      <c r="A332" s="5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8"/>
    </row>
    <row r="333" spans="1:15" x14ac:dyDescent="0.3">
      <c r="A333" s="5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8"/>
    </row>
    <row r="334" spans="1:15" x14ac:dyDescent="0.3">
      <c r="A334" s="5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8"/>
    </row>
    <row r="335" spans="1:15" x14ac:dyDescent="0.3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</row>
    <row r="336" spans="1:15" x14ac:dyDescent="0.3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</row>
    <row r="337" spans="1:15" x14ac:dyDescent="0.3">
      <c r="A337" s="5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</row>
    <row r="338" spans="1:15" x14ac:dyDescent="0.3">
      <c r="A338" s="5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8"/>
    </row>
    <row r="339" spans="1:15" x14ac:dyDescent="0.3">
      <c r="A339" s="5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8"/>
    </row>
    <row r="340" spans="1:15" x14ac:dyDescent="0.3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</row>
    <row r="341" spans="1:15" x14ac:dyDescent="0.3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</row>
    <row r="342" spans="1:15" x14ac:dyDescent="0.3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</row>
    <row r="343" spans="1:15" x14ac:dyDescent="0.3">
      <c r="A343" s="5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8"/>
    </row>
    <row r="344" spans="1:15" x14ac:dyDescent="0.3">
      <c r="A344" s="5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8"/>
    </row>
    <row r="345" spans="1:15" x14ac:dyDescent="0.3">
      <c r="A345" s="5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8"/>
    </row>
    <row r="346" spans="1:15" x14ac:dyDescent="0.3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</row>
    <row r="347" spans="1:15" x14ac:dyDescent="0.3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</row>
    <row r="348" spans="1:15" x14ac:dyDescent="0.3">
      <c r="A348" s="5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8"/>
    </row>
    <row r="349" spans="1:15" x14ac:dyDescent="0.3">
      <c r="A349" s="5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</row>
    <row r="350" spans="1:15" x14ac:dyDescent="0.3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</row>
    <row r="351" spans="1:15" x14ac:dyDescent="0.3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</row>
    <row r="352" spans="1:15" x14ac:dyDescent="0.3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</row>
    <row r="353" spans="1:15" x14ac:dyDescent="0.3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</row>
    <row r="354" spans="1:15" x14ac:dyDescent="0.3">
      <c r="A354" s="5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8"/>
    </row>
    <row r="355" spans="1:15" x14ac:dyDescent="0.3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</row>
    <row r="356" spans="1:15" x14ac:dyDescent="0.3">
      <c r="A356" s="5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8"/>
    </row>
    <row r="357" spans="1:15" x14ac:dyDescent="0.3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</row>
    <row r="358" spans="1:15" x14ac:dyDescent="0.3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</row>
    <row r="359" spans="1:15" x14ac:dyDescent="0.3">
      <c r="A359" s="5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8"/>
    </row>
    <row r="360" spans="1:15" x14ac:dyDescent="0.3">
      <c r="A360" s="5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8"/>
    </row>
    <row r="361" spans="1:15" x14ac:dyDescent="0.3">
      <c r="A361" s="5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8"/>
    </row>
    <row r="362" spans="1:15" x14ac:dyDescent="0.3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</row>
    <row r="363" spans="1:15" x14ac:dyDescent="0.3">
      <c r="A363" s="5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8"/>
    </row>
    <row r="364" spans="1:15" x14ac:dyDescent="0.3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</row>
    <row r="365" spans="1:15" x14ac:dyDescent="0.3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</row>
    <row r="366" spans="1:15" x14ac:dyDescent="0.3">
      <c r="A366" s="5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8"/>
    </row>
    <row r="367" spans="1:15" x14ac:dyDescent="0.3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</row>
    <row r="368" spans="1:15" x14ac:dyDescent="0.3">
      <c r="A368" s="5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8"/>
    </row>
    <row r="369" spans="1:15" x14ac:dyDescent="0.3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</row>
    <row r="370" spans="1:15" x14ac:dyDescent="0.3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</row>
    <row r="371" spans="1:15" x14ac:dyDescent="0.3">
      <c r="A371" s="5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8"/>
    </row>
    <row r="372" spans="1:15" x14ac:dyDescent="0.3">
      <c r="A372" s="9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</row>
    <row r="373" spans="1:15" x14ac:dyDescent="0.3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</row>
    <row r="374" spans="1:15" x14ac:dyDescent="0.3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</row>
    <row r="375" spans="1:15" x14ac:dyDescent="0.3">
      <c r="A375" s="5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8"/>
    </row>
    <row r="376" spans="1:15" x14ac:dyDescent="0.3">
      <c r="A376" s="5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8"/>
    </row>
    <row r="377" spans="1:15" x14ac:dyDescent="0.3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</row>
    <row r="378" spans="1:15" x14ac:dyDescent="0.3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</row>
    <row r="379" spans="1:15" x14ac:dyDescent="0.3">
      <c r="A379" s="5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8"/>
    </row>
    <row r="380" spans="1:15" x14ac:dyDescent="0.3">
      <c r="A380" s="5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</row>
    <row r="381" spans="1:15" x14ac:dyDescent="0.3">
      <c r="A381" s="5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8"/>
    </row>
    <row r="382" spans="1:15" x14ac:dyDescent="0.3">
      <c r="A382" s="5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8"/>
    </row>
    <row r="383" spans="1:15" x14ac:dyDescent="0.3">
      <c r="A383" s="5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8"/>
    </row>
    <row r="384" spans="1:15" x14ac:dyDescent="0.3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</row>
    <row r="385" spans="1:15" x14ac:dyDescent="0.3">
      <c r="A385" s="5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8"/>
    </row>
    <row r="386" spans="1:15" x14ac:dyDescent="0.3">
      <c r="A386" s="5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8"/>
    </row>
    <row r="387" spans="1:15" x14ac:dyDescent="0.3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</row>
    <row r="388" spans="1:15" x14ac:dyDescent="0.3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</row>
    <row r="389" spans="1:15" x14ac:dyDescent="0.3">
      <c r="A389" s="5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8"/>
    </row>
    <row r="390" spans="1:15" x14ac:dyDescent="0.3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</row>
    <row r="391" spans="1:15" x14ac:dyDescent="0.3">
      <c r="A391" s="5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8"/>
    </row>
    <row r="392" spans="1:15" x14ac:dyDescent="0.3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</row>
    <row r="393" spans="1:15" x14ac:dyDescent="0.3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</row>
    <row r="394" spans="1:15" x14ac:dyDescent="0.3">
      <c r="A394" s="5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8"/>
    </row>
    <row r="395" spans="1:15" x14ac:dyDescent="0.3">
      <c r="A395" s="5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8"/>
    </row>
    <row r="396" spans="1:15" x14ac:dyDescent="0.3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</row>
    <row r="397" spans="1:15" x14ac:dyDescent="0.3">
      <c r="A397" s="5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8"/>
    </row>
    <row r="398" spans="1:15" x14ac:dyDescent="0.3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</row>
    <row r="399" spans="1:15" x14ac:dyDescent="0.3">
      <c r="A399" s="5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8"/>
    </row>
    <row r="400" spans="1:15" x14ac:dyDescent="0.3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</row>
    <row r="401" spans="1:15" x14ac:dyDescent="0.3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</row>
    <row r="402" spans="1:15" x14ac:dyDescent="0.3">
      <c r="A402" s="5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8"/>
    </row>
    <row r="403" spans="1:15" x14ac:dyDescent="0.3">
      <c r="A403" s="5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8"/>
    </row>
    <row r="404" spans="1:15" x14ac:dyDescent="0.3">
      <c r="A404" s="5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/>
    </row>
    <row r="405" spans="1:15" x14ac:dyDescent="0.3">
      <c r="A405" s="5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/>
    </row>
    <row r="406" spans="1:15" x14ac:dyDescent="0.3">
      <c r="A406" s="5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8"/>
    </row>
    <row r="407" spans="1:15" x14ac:dyDescent="0.3">
      <c r="A407" s="5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8"/>
    </row>
    <row r="408" spans="1:15" x14ac:dyDescent="0.3">
      <c r="A408" s="5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</row>
    <row r="409" spans="1:15" x14ac:dyDescent="0.3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</row>
    <row r="410" spans="1:15" x14ac:dyDescent="0.3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</row>
    <row r="411" spans="1:15" x14ac:dyDescent="0.3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</row>
    <row r="412" spans="1:15" x14ac:dyDescent="0.3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</row>
    <row r="413" spans="1:15" x14ac:dyDescent="0.3">
      <c r="A413" s="5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8"/>
    </row>
    <row r="414" spans="1:15" x14ac:dyDescent="0.3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</row>
    <row r="415" spans="1:15" x14ac:dyDescent="0.3">
      <c r="A415" s="5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8"/>
    </row>
    <row r="416" spans="1:15" x14ac:dyDescent="0.3">
      <c r="A416" s="5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8"/>
    </row>
    <row r="417" spans="1:15" x14ac:dyDescent="0.3">
      <c r="A417" s="5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8"/>
    </row>
    <row r="418" spans="1:15" x14ac:dyDescent="0.3">
      <c r="A418" s="5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8"/>
    </row>
    <row r="419" spans="1:15" x14ac:dyDescent="0.3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</row>
    <row r="420" spans="1:15" x14ac:dyDescent="0.3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</row>
    <row r="421" spans="1:15" x14ac:dyDescent="0.3">
      <c r="A421" s="5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8"/>
    </row>
    <row r="422" spans="1:15" x14ac:dyDescent="0.3">
      <c r="A422" s="5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8"/>
    </row>
    <row r="423" spans="1:15" x14ac:dyDescent="0.3">
      <c r="A423" s="5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8"/>
    </row>
    <row r="424" spans="1:15" x14ac:dyDescent="0.3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</row>
    <row r="425" spans="1:15" x14ac:dyDescent="0.3">
      <c r="A425" s="5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8"/>
    </row>
    <row r="426" spans="1:15" x14ac:dyDescent="0.3">
      <c r="A426" s="5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8"/>
    </row>
    <row r="427" spans="1:15" x14ac:dyDescent="0.3">
      <c r="A427" s="5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8"/>
    </row>
    <row r="428" spans="1:15" x14ac:dyDescent="0.3">
      <c r="A428" s="5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8"/>
    </row>
    <row r="429" spans="1:15" x14ac:dyDescent="0.3">
      <c r="A429" s="5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8"/>
    </row>
    <row r="430" spans="1:15" x14ac:dyDescent="0.3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</row>
    <row r="431" spans="1:15" x14ac:dyDescent="0.3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</row>
    <row r="432" spans="1:15" x14ac:dyDescent="0.3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</row>
    <row r="433" spans="1:15" x14ac:dyDescent="0.3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</row>
    <row r="434" spans="1:15" x14ac:dyDescent="0.3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</row>
    <row r="435" spans="1:15" x14ac:dyDescent="0.3">
      <c r="A435" s="5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8"/>
    </row>
    <row r="436" spans="1:15" x14ac:dyDescent="0.3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</row>
    <row r="437" spans="1:15" x14ac:dyDescent="0.3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</row>
    <row r="438" spans="1:15" x14ac:dyDescent="0.3">
      <c r="A438" s="5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8"/>
    </row>
    <row r="439" spans="1:15" x14ac:dyDescent="0.3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</row>
    <row r="440" spans="1:15" x14ac:dyDescent="0.3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</row>
    <row r="441" spans="1:15" x14ac:dyDescent="0.3">
      <c r="A441" s="5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8"/>
    </row>
    <row r="442" spans="1:15" x14ac:dyDescent="0.3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</row>
    <row r="443" spans="1:15" x14ac:dyDescent="0.3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</row>
    <row r="444" spans="1:15" x14ac:dyDescent="0.3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</row>
    <row r="445" spans="1:15" x14ac:dyDescent="0.3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</row>
    <row r="446" spans="1:15" x14ac:dyDescent="0.3">
      <c r="A446" s="5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8"/>
    </row>
    <row r="447" spans="1:15" x14ac:dyDescent="0.3">
      <c r="A447" s="5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8"/>
    </row>
    <row r="448" spans="1:15" x14ac:dyDescent="0.3">
      <c r="A448" s="5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</row>
    <row r="449" spans="1:15" x14ac:dyDescent="0.3">
      <c r="A449" s="5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8"/>
    </row>
    <row r="450" spans="1:15" x14ac:dyDescent="0.3">
      <c r="A450" s="5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/>
    </row>
    <row r="451" spans="1:15" x14ac:dyDescent="0.3">
      <c r="A451" s="5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</row>
    <row r="452" spans="1:15" x14ac:dyDescent="0.3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</row>
    <row r="453" spans="1:15" x14ac:dyDescent="0.3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</row>
    <row r="454" spans="1:15" x14ac:dyDescent="0.3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</row>
    <row r="455" spans="1:15" x14ac:dyDescent="0.3">
      <c r="A455" s="5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8"/>
    </row>
    <row r="456" spans="1:15" x14ac:dyDescent="0.3">
      <c r="A456" s="5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8"/>
    </row>
    <row r="457" spans="1:15" x14ac:dyDescent="0.3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</row>
    <row r="458" spans="1:15" x14ac:dyDescent="0.3">
      <c r="A458" s="5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8"/>
    </row>
    <row r="459" spans="1:15" x14ac:dyDescent="0.3">
      <c r="A459" s="5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8"/>
    </row>
    <row r="460" spans="1:15" x14ac:dyDescent="0.3">
      <c r="A460" s="5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8"/>
    </row>
    <row r="461" spans="1:15" x14ac:dyDescent="0.3">
      <c r="A461" s="5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8"/>
    </row>
    <row r="462" spans="1:15" x14ac:dyDescent="0.3">
      <c r="A462" s="5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8"/>
    </row>
    <row r="463" spans="1:15" x14ac:dyDescent="0.3">
      <c r="A463" s="5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8"/>
    </row>
    <row r="464" spans="1:15" x14ac:dyDescent="0.3">
      <c r="A464" s="5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8"/>
    </row>
    <row r="465" spans="1:15" x14ac:dyDescent="0.3">
      <c r="A465" s="5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8"/>
    </row>
    <row r="466" spans="1:15" x14ac:dyDescent="0.3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</row>
    <row r="467" spans="1:15" x14ac:dyDescent="0.3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</row>
    <row r="468" spans="1:15" x14ac:dyDescent="0.3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</row>
    <row r="469" spans="1:15" x14ac:dyDescent="0.3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</row>
    <row r="470" spans="1:15" x14ac:dyDescent="0.3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</row>
    <row r="471" spans="1:15" x14ac:dyDescent="0.3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</row>
    <row r="472" spans="1:15" x14ac:dyDescent="0.3">
      <c r="A472" s="5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8"/>
    </row>
    <row r="473" spans="1:15" x14ac:dyDescent="0.3">
      <c r="A473" s="5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8"/>
    </row>
    <row r="474" spans="1:15" x14ac:dyDescent="0.3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</row>
    <row r="475" spans="1:15" x14ac:dyDescent="0.3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</row>
    <row r="476" spans="1:15" x14ac:dyDescent="0.3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</row>
    <row r="477" spans="1:15" x14ac:dyDescent="0.3">
      <c r="A477" s="5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8"/>
    </row>
    <row r="478" spans="1:15" x14ac:dyDescent="0.3">
      <c r="A478" s="5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8"/>
    </row>
    <row r="479" spans="1:15" x14ac:dyDescent="0.3">
      <c r="A479" s="5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8"/>
    </row>
    <row r="480" spans="1:15" x14ac:dyDescent="0.3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</row>
    <row r="481" spans="1:15" x14ac:dyDescent="0.3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</row>
    <row r="482" spans="1:15" x14ac:dyDescent="0.3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</row>
    <row r="483" spans="1:15" x14ac:dyDescent="0.3">
      <c r="A483" s="5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8"/>
    </row>
    <row r="484" spans="1:15" x14ac:dyDescent="0.3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</row>
    <row r="485" spans="1:15" x14ac:dyDescent="0.3">
      <c r="A485" s="5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8"/>
    </row>
    <row r="486" spans="1:15" x14ac:dyDescent="0.3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</row>
    <row r="487" spans="1:15" x14ac:dyDescent="0.3">
      <c r="A487" s="5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8"/>
    </row>
    <row r="488" spans="1:15" x14ac:dyDescent="0.3">
      <c r="A488" s="5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8"/>
    </row>
    <row r="489" spans="1:15" x14ac:dyDescent="0.3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</row>
    <row r="490" spans="1:15" x14ac:dyDescent="0.3">
      <c r="A490" s="5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8"/>
    </row>
    <row r="491" spans="1:15" x14ac:dyDescent="0.3">
      <c r="A491" s="5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8"/>
    </row>
    <row r="492" spans="1:15" x14ac:dyDescent="0.3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</row>
    <row r="493" spans="1:15" x14ac:dyDescent="0.3">
      <c r="A493" s="5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8"/>
    </row>
    <row r="494" spans="1:15" x14ac:dyDescent="0.3">
      <c r="A494" s="5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8"/>
    </row>
    <row r="495" spans="1:15" x14ac:dyDescent="0.3">
      <c r="A495" s="5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8"/>
    </row>
    <row r="496" spans="1:15" x14ac:dyDescent="0.3">
      <c r="A496" s="5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8"/>
    </row>
    <row r="497" spans="1:15" x14ac:dyDescent="0.3">
      <c r="A497" s="5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8"/>
    </row>
    <row r="498" spans="1:15" x14ac:dyDescent="0.3">
      <c r="A498" s="5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8"/>
    </row>
    <row r="499" spans="1:15" x14ac:dyDescent="0.3">
      <c r="A499" s="5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8"/>
    </row>
    <row r="500" spans="1:15" x14ac:dyDescent="0.3">
      <c r="A500" s="5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8"/>
    </row>
    <row r="501" spans="1:15" x14ac:dyDescent="0.3">
      <c r="A501" s="5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8"/>
    </row>
    <row r="502" spans="1:15" x14ac:dyDescent="0.3">
      <c r="A502" s="5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8"/>
    </row>
    <row r="503" spans="1:15" x14ac:dyDescent="0.3">
      <c r="A503" s="9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</row>
    <row r="504" spans="1:15" x14ac:dyDescent="0.3">
      <c r="A504" s="9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</row>
    <row r="505" spans="1:15" x14ac:dyDescent="0.3">
      <c r="A505" s="9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</row>
    <row r="506" spans="1:15" x14ac:dyDescent="0.3">
      <c r="A506" s="5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8"/>
    </row>
    <row r="507" spans="1:15" x14ac:dyDescent="0.3">
      <c r="A507" s="5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8"/>
    </row>
    <row r="508" spans="1:15" x14ac:dyDescent="0.3">
      <c r="A508" s="9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</row>
    <row r="509" spans="1:15" x14ac:dyDescent="0.3">
      <c r="A509" s="5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8"/>
    </row>
    <row r="510" spans="1:15" x14ac:dyDescent="0.3">
      <c r="A510" s="9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</row>
    <row r="511" spans="1:15" x14ac:dyDescent="0.3">
      <c r="A511" s="9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</row>
    <row r="512" spans="1:15" x14ac:dyDescent="0.3">
      <c r="A512" s="9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</row>
    <row r="513" spans="1:15" x14ac:dyDescent="0.3">
      <c r="A513" s="5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8"/>
    </row>
    <row r="514" spans="1:15" x14ac:dyDescent="0.3">
      <c r="A514" s="9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</row>
    <row r="515" spans="1:15" x14ac:dyDescent="0.3">
      <c r="A515" s="5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8"/>
    </row>
    <row r="516" spans="1:15" x14ac:dyDescent="0.3">
      <c r="A516" s="9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</row>
    <row r="517" spans="1:15" x14ac:dyDescent="0.3">
      <c r="A517" s="5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8"/>
    </row>
    <row r="518" spans="1:15" x14ac:dyDescent="0.3">
      <c r="A518" s="9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</row>
    <row r="519" spans="1:15" x14ac:dyDescent="0.3">
      <c r="A519" s="5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8"/>
    </row>
    <row r="520" spans="1:15" x14ac:dyDescent="0.3">
      <c r="A520" s="9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</row>
    <row r="521" spans="1:15" x14ac:dyDescent="0.3">
      <c r="A521" s="5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8"/>
    </row>
    <row r="522" spans="1:15" x14ac:dyDescent="0.3">
      <c r="A522" s="9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</row>
    <row r="523" spans="1:15" x14ac:dyDescent="0.3">
      <c r="A523" s="9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</row>
    <row r="524" spans="1:15" x14ac:dyDescent="0.3">
      <c r="A524" s="9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</row>
    <row r="525" spans="1:15" x14ac:dyDescent="0.3">
      <c r="A525" s="5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8"/>
    </row>
    <row r="526" spans="1:15" x14ac:dyDescent="0.3">
      <c r="A526" s="9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</row>
    <row r="527" spans="1:15" x14ac:dyDescent="0.3">
      <c r="A527" s="5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8"/>
    </row>
    <row r="528" spans="1:15" x14ac:dyDescent="0.3">
      <c r="A528" s="9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</row>
    <row r="529" spans="1:15" x14ac:dyDescent="0.3">
      <c r="A529" s="9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</row>
    <row r="530" spans="1:15" x14ac:dyDescent="0.3">
      <c r="A530" s="5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8"/>
    </row>
    <row r="531" spans="1:15" x14ac:dyDescent="0.3">
      <c r="A531" s="5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8"/>
    </row>
    <row r="532" spans="1:15" x14ac:dyDescent="0.3">
      <c r="A532" s="5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8"/>
    </row>
    <row r="533" spans="1:15" x14ac:dyDescent="0.3">
      <c r="A533" s="9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</row>
    <row r="534" spans="1:15" x14ac:dyDescent="0.3">
      <c r="A534" s="5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</row>
    <row r="535" spans="1:15" x14ac:dyDescent="0.3">
      <c r="A535" s="5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8"/>
    </row>
    <row r="536" spans="1:15" x14ac:dyDescent="0.3">
      <c r="A536" s="9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</row>
    <row r="537" spans="1:15" x14ac:dyDescent="0.3">
      <c r="A537" s="5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8"/>
    </row>
    <row r="538" spans="1:15" x14ac:dyDescent="0.3">
      <c r="A538" s="9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</row>
    <row r="539" spans="1:15" x14ac:dyDescent="0.3">
      <c r="A539" s="5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8"/>
    </row>
    <row r="540" spans="1:15" x14ac:dyDescent="0.3">
      <c r="A540" s="9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</row>
    <row r="541" spans="1:15" x14ac:dyDescent="0.3">
      <c r="A541" s="5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8"/>
    </row>
    <row r="542" spans="1:15" x14ac:dyDescent="0.3">
      <c r="A542" s="9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</row>
    <row r="543" spans="1:15" x14ac:dyDescent="0.3">
      <c r="A543" s="5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8"/>
    </row>
    <row r="544" spans="1:15" x14ac:dyDescent="0.3">
      <c r="A544" s="5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8"/>
    </row>
    <row r="545" spans="1:15" x14ac:dyDescent="0.3">
      <c r="A545" s="9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</row>
    <row r="546" spans="1:15" x14ac:dyDescent="0.3">
      <c r="A546" s="9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</row>
    <row r="547" spans="1:15" x14ac:dyDescent="0.3">
      <c r="A547" s="9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</row>
    <row r="548" spans="1:15" x14ac:dyDescent="0.3">
      <c r="A548" s="5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</row>
    <row r="549" spans="1:15" x14ac:dyDescent="0.3">
      <c r="A549" s="9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</row>
    <row r="550" spans="1:15" x14ac:dyDescent="0.3">
      <c r="A550" s="9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</row>
    <row r="551" spans="1:15" x14ac:dyDescent="0.3">
      <c r="A551" s="5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8"/>
    </row>
    <row r="552" spans="1:15" x14ac:dyDescent="0.3">
      <c r="A552" s="5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8"/>
    </row>
    <row r="553" spans="1:15" x14ac:dyDescent="0.3">
      <c r="A553" s="9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</row>
    <row r="554" spans="1:15" x14ac:dyDescent="0.3">
      <c r="A554" s="5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8"/>
    </row>
    <row r="555" spans="1:15" x14ac:dyDescent="0.3">
      <c r="A555" s="5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8"/>
    </row>
    <row r="556" spans="1:15" x14ac:dyDescent="0.3">
      <c r="A556" s="5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8"/>
    </row>
    <row r="557" spans="1:15" x14ac:dyDescent="0.3">
      <c r="A557" s="5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8"/>
    </row>
    <row r="558" spans="1:15" x14ac:dyDescent="0.3">
      <c r="A558" s="5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8"/>
    </row>
    <row r="559" spans="1:15" x14ac:dyDescent="0.3">
      <c r="A559" s="9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</row>
    <row r="560" spans="1:15" x14ac:dyDescent="0.3">
      <c r="A560" s="9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</row>
    <row r="561" spans="1:15" x14ac:dyDescent="0.3">
      <c r="A561" s="9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</row>
    <row r="562" spans="1:15" x14ac:dyDescent="0.3">
      <c r="A562" s="5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8"/>
    </row>
    <row r="563" spans="1:15" x14ac:dyDescent="0.3">
      <c r="A563" s="9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</row>
    <row r="564" spans="1:15" x14ac:dyDescent="0.3">
      <c r="A564" s="9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</row>
    <row r="565" spans="1:15" x14ac:dyDescent="0.3">
      <c r="A565" s="5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</row>
    <row r="566" spans="1:15" x14ac:dyDescent="0.3">
      <c r="A566" s="5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8"/>
    </row>
    <row r="567" spans="1:15" x14ac:dyDescent="0.3">
      <c r="A567" s="9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</row>
    <row r="568" spans="1:15" x14ac:dyDescent="0.3">
      <c r="A568" s="5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8"/>
    </row>
    <row r="569" spans="1:15" x14ac:dyDescent="0.3">
      <c r="A569" s="9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</row>
    <row r="570" spans="1:15" x14ac:dyDescent="0.3">
      <c r="A570" s="9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</row>
    <row r="571" spans="1:15" x14ac:dyDescent="0.3">
      <c r="A571" s="5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8"/>
    </row>
    <row r="572" spans="1:15" x14ac:dyDescent="0.3">
      <c r="A572" s="5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8"/>
    </row>
    <row r="573" spans="1:15" x14ac:dyDescent="0.3">
      <c r="A573" s="5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8"/>
    </row>
    <row r="574" spans="1:15" x14ac:dyDescent="0.3">
      <c r="A574" s="5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8"/>
    </row>
    <row r="575" spans="1:15" x14ac:dyDescent="0.3">
      <c r="A575" s="5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8"/>
    </row>
    <row r="576" spans="1:15" x14ac:dyDescent="0.3">
      <c r="A576" s="9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</row>
    <row r="577" spans="1:15" x14ac:dyDescent="0.3">
      <c r="A577" s="5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8"/>
    </row>
    <row r="578" spans="1:15" x14ac:dyDescent="0.3">
      <c r="A578" s="9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</row>
    <row r="579" spans="1:15" x14ac:dyDescent="0.3">
      <c r="A579" s="9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</row>
    <row r="580" spans="1:15" x14ac:dyDescent="0.3">
      <c r="A580" s="9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</row>
    <row r="581" spans="1:15" x14ac:dyDescent="0.3">
      <c r="A581" s="9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</row>
    <row r="582" spans="1:15" x14ac:dyDescent="0.3">
      <c r="A582" s="9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</row>
    <row r="583" spans="1:15" x14ac:dyDescent="0.3">
      <c r="A583" s="9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</row>
    <row r="584" spans="1:15" x14ac:dyDescent="0.3">
      <c r="A584" s="5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8"/>
    </row>
    <row r="585" spans="1:15" x14ac:dyDescent="0.3">
      <c r="A585" s="5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8"/>
    </row>
    <row r="586" spans="1:15" x14ac:dyDescent="0.3">
      <c r="A586" s="9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</row>
    <row r="587" spans="1:15" x14ac:dyDescent="0.3">
      <c r="A587" s="9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</row>
    <row r="588" spans="1:15" x14ac:dyDescent="0.3">
      <c r="A588" s="5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8"/>
    </row>
    <row r="589" spans="1:15" x14ac:dyDescent="0.3">
      <c r="A589" s="9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</row>
    <row r="590" spans="1:15" x14ac:dyDescent="0.3">
      <c r="A590" s="5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8"/>
    </row>
    <row r="591" spans="1:15" x14ac:dyDescent="0.3">
      <c r="A591" s="5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8"/>
    </row>
    <row r="592" spans="1:15" x14ac:dyDescent="0.3">
      <c r="A592" s="9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</row>
    <row r="593" spans="1:15" x14ac:dyDescent="0.3">
      <c r="A593" s="5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8"/>
    </row>
    <row r="594" spans="1:15" x14ac:dyDescent="0.3">
      <c r="A594" s="5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8"/>
    </row>
    <row r="595" spans="1:15" x14ac:dyDescent="0.3">
      <c r="A595" s="9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</row>
    <row r="596" spans="1:15" x14ac:dyDescent="0.3">
      <c r="A596" s="5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8"/>
    </row>
    <row r="597" spans="1:15" x14ac:dyDescent="0.3">
      <c r="A597" s="9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</row>
    <row r="598" spans="1:15" x14ac:dyDescent="0.3">
      <c r="A598" s="5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</row>
    <row r="599" spans="1:15" x14ac:dyDescent="0.3">
      <c r="A599" s="5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8"/>
    </row>
    <row r="600" spans="1:15" x14ac:dyDescent="0.3">
      <c r="A600" s="5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8"/>
    </row>
    <row r="601" spans="1:15" x14ac:dyDescent="0.3">
      <c r="A601" s="9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</row>
    <row r="602" spans="1:15" x14ac:dyDescent="0.3">
      <c r="A602" s="9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</row>
    <row r="603" spans="1:15" x14ac:dyDescent="0.3">
      <c r="A603" s="5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8"/>
    </row>
    <row r="604" spans="1:15" x14ac:dyDescent="0.3">
      <c r="A604" s="5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8"/>
    </row>
    <row r="605" spans="1:15" x14ac:dyDescent="0.3">
      <c r="A605" s="9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</row>
    <row r="606" spans="1:15" x14ac:dyDescent="0.3">
      <c r="A606" s="5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8"/>
    </row>
    <row r="607" spans="1:15" x14ac:dyDescent="0.3">
      <c r="A607" s="9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</row>
    <row r="608" spans="1:15" x14ac:dyDescent="0.3">
      <c r="A608" s="5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8"/>
    </row>
    <row r="609" spans="1:15" x14ac:dyDescent="0.3">
      <c r="A609" s="9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</row>
    <row r="610" spans="1:15" x14ac:dyDescent="0.3">
      <c r="A610" s="9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</row>
    <row r="611" spans="1:15" x14ac:dyDescent="0.3">
      <c r="A611" s="9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</row>
    <row r="612" spans="1:15" x14ac:dyDescent="0.3">
      <c r="A612" s="5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8"/>
    </row>
    <row r="613" spans="1:15" x14ac:dyDescent="0.3">
      <c r="A613" s="5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8"/>
    </row>
    <row r="614" spans="1:15" x14ac:dyDescent="0.3">
      <c r="A614" s="9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</row>
    <row r="615" spans="1:15" x14ac:dyDescent="0.3">
      <c r="A615" s="9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</row>
    <row r="616" spans="1:15" x14ac:dyDescent="0.3">
      <c r="A616" s="5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</row>
    <row r="617" spans="1:15" x14ac:dyDescent="0.3">
      <c r="A617" s="9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</row>
    <row r="618" spans="1:15" x14ac:dyDescent="0.3">
      <c r="A618" s="9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</row>
    <row r="619" spans="1:15" x14ac:dyDescent="0.3">
      <c r="A619" s="5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8"/>
    </row>
    <row r="620" spans="1:15" x14ac:dyDescent="0.3">
      <c r="A620" s="5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8"/>
    </row>
    <row r="621" spans="1:15" x14ac:dyDescent="0.3">
      <c r="A621" s="9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</row>
    <row r="622" spans="1:15" x14ac:dyDescent="0.3">
      <c r="A622" s="9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</row>
    <row r="623" spans="1:15" x14ac:dyDescent="0.3">
      <c r="A623" s="5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</row>
    <row r="624" spans="1:15" x14ac:dyDescent="0.3">
      <c r="A624" s="9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</row>
    <row r="625" spans="1:15" x14ac:dyDescent="0.3">
      <c r="A625" s="5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8"/>
    </row>
    <row r="626" spans="1:15" x14ac:dyDescent="0.3">
      <c r="A626" s="5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</row>
    <row r="627" spans="1:15" x14ac:dyDescent="0.3">
      <c r="A627" s="9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</row>
    <row r="628" spans="1:15" x14ac:dyDescent="0.3">
      <c r="A628" s="5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8"/>
    </row>
    <row r="629" spans="1:15" x14ac:dyDescent="0.3">
      <c r="A629" s="9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</row>
    <row r="630" spans="1:15" x14ac:dyDescent="0.3">
      <c r="A630" s="5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8"/>
    </row>
    <row r="631" spans="1:15" x14ac:dyDescent="0.3">
      <c r="A631" s="5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8"/>
    </row>
    <row r="632" spans="1:15" x14ac:dyDescent="0.3">
      <c r="A632" s="5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8"/>
    </row>
    <row r="633" spans="1:15" x14ac:dyDescent="0.3">
      <c r="A633" s="9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</row>
    <row r="634" spans="1:15" x14ac:dyDescent="0.3">
      <c r="A634" s="9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</row>
    <row r="635" spans="1:15" x14ac:dyDescent="0.3">
      <c r="A635" s="5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</row>
    <row r="636" spans="1:15" x14ac:dyDescent="0.3">
      <c r="A636" s="5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8"/>
    </row>
    <row r="637" spans="1:15" x14ac:dyDescent="0.3">
      <c r="A637" s="9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</row>
    <row r="638" spans="1:15" x14ac:dyDescent="0.3">
      <c r="A638" s="5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8"/>
    </row>
    <row r="639" spans="1:15" x14ac:dyDescent="0.3">
      <c r="A639" s="9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</row>
    <row r="640" spans="1:15" x14ac:dyDescent="0.3">
      <c r="A640" s="9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</row>
    <row r="641" spans="1:15" x14ac:dyDescent="0.3">
      <c r="A641" s="9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</row>
    <row r="642" spans="1:15" x14ac:dyDescent="0.3">
      <c r="A642" s="9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</row>
    <row r="643" spans="1:15" x14ac:dyDescent="0.3">
      <c r="A643" s="9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</row>
    <row r="644" spans="1:15" x14ac:dyDescent="0.3">
      <c r="A644" s="5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8"/>
    </row>
    <row r="645" spans="1:15" x14ac:dyDescent="0.3">
      <c r="A645" s="9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</row>
    <row r="646" spans="1:15" x14ac:dyDescent="0.3">
      <c r="A646" s="5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8"/>
    </row>
    <row r="647" spans="1:15" x14ac:dyDescent="0.3">
      <c r="A647" s="5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8"/>
    </row>
    <row r="648" spans="1:15" x14ac:dyDescent="0.3">
      <c r="A648" s="5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8"/>
    </row>
    <row r="649" spans="1:15" x14ac:dyDescent="0.3">
      <c r="A649" s="5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8"/>
    </row>
    <row r="650" spans="1:15" x14ac:dyDescent="0.3">
      <c r="A650" s="9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</row>
    <row r="651" spans="1:15" x14ac:dyDescent="0.3">
      <c r="A651" s="9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</row>
    <row r="652" spans="1:15" x14ac:dyDescent="0.3">
      <c r="A652" s="5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8"/>
    </row>
    <row r="653" spans="1:15" x14ac:dyDescent="0.3">
      <c r="A653" s="9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</row>
    <row r="654" spans="1:15" x14ac:dyDescent="0.3">
      <c r="A654" s="9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</row>
    <row r="655" spans="1:15" x14ac:dyDescent="0.3">
      <c r="A655" s="5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8"/>
    </row>
    <row r="656" spans="1:15" x14ac:dyDescent="0.3">
      <c r="A656" s="5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8"/>
    </row>
    <row r="657" spans="1:15" x14ac:dyDescent="0.3">
      <c r="A657" s="5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8"/>
    </row>
    <row r="658" spans="1:15" x14ac:dyDescent="0.3">
      <c r="A658" s="5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8"/>
    </row>
    <row r="659" spans="1:15" x14ac:dyDescent="0.3">
      <c r="A659" s="9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</row>
    <row r="660" spans="1:15" x14ac:dyDescent="0.3">
      <c r="A660" s="9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</row>
    <row r="661" spans="1:15" x14ac:dyDescent="0.3">
      <c r="A661" s="5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8"/>
    </row>
    <row r="662" spans="1:15" x14ac:dyDescent="0.3">
      <c r="A662" s="5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8"/>
    </row>
    <row r="663" spans="1:15" x14ac:dyDescent="0.3">
      <c r="A663" s="9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</row>
    <row r="664" spans="1:15" x14ac:dyDescent="0.3">
      <c r="A664" s="9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</row>
    <row r="665" spans="1:15" x14ac:dyDescent="0.3">
      <c r="A665" s="5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8"/>
    </row>
    <row r="666" spans="1:15" x14ac:dyDescent="0.3">
      <c r="A666" s="9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</row>
    <row r="667" spans="1:15" x14ac:dyDescent="0.3">
      <c r="A667" s="5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8"/>
    </row>
    <row r="668" spans="1:15" x14ac:dyDescent="0.3">
      <c r="A668" s="5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8"/>
    </row>
    <row r="669" spans="1:15" x14ac:dyDescent="0.3">
      <c r="A669" s="5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8"/>
    </row>
    <row r="670" spans="1:15" x14ac:dyDescent="0.3">
      <c r="A670" s="5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8"/>
    </row>
    <row r="671" spans="1:15" x14ac:dyDescent="0.3">
      <c r="A671" s="9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</row>
    <row r="672" spans="1:15" x14ac:dyDescent="0.3">
      <c r="A672" s="9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</row>
    <row r="673" spans="1:15" x14ac:dyDescent="0.3">
      <c r="A673" s="9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</row>
    <row r="674" spans="1:15" x14ac:dyDescent="0.3">
      <c r="A674" s="5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8"/>
    </row>
    <row r="675" spans="1:15" x14ac:dyDescent="0.3">
      <c r="A675" s="9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</row>
    <row r="676" spans="1:15" x14ac:dyDescent="0.3">
      <c r="A676" s="9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</row>
    <row r="677" spans="1:15" x14ac:dyDescent="0.3">
      <c r="A677" s="5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8"/>
    </row>
    <row r="678" spans="1:15" x14ac:dyDescent="0.3">
      <c r="A678" s="9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</row>
    <row r="679" spans="1:15" x14ac:dyDescent="0.3">
      <c r="A679" s="9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</row>
    <row r="680" spans="1:15" x14ac:dyDescent="0.3">
      <c r="A680" s="9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</row>
    <row r="681" spans="1:15" x14ac:dyDescent="0.3">
      <c r="A681" s="9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</row>
    <row r="682" spans="1:15" x14ac:dyDescent="0.3">
      <c r="A682" s="5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8"/>
    </row>
    <row r="683" spans="1:15" x14ac:dyDescent="0.3">
      <c r="A683" s="9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</row>
    <row r="684" spans="1:15" x14ac:dyDescent="0.3">
      <c r="A684" s="5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</row>
    <row r="685" spans="1:15" x14ac:dyDescent="0.3">
      <c r="A685" s="5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8"/>
    </row>
    <row r="686" spans="1:15" x14ac:dyDescent="0.3">
      <c r="A686" s="9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</row>
    <row r="687" spans="1:15" x14ac:dyDescent="0.3">
      <c r="A687" s="9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</row>
    <row r="688" spans="1:15" x14ac:dyDescent="0.3">
      <c r="A688" s="9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</row>
    <row r="689" spans="1:15" x14ac:dyDescent="0.3">
      <c r="A689" s="5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8"/>
    </row>
    <row r="690" spans="1:15" x14ac:dyDescent="0.3">
      <c r="A690" s="5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8"/>
    </row>
    <row r="691" spans="1:15" x14ac:dyDescent="0.3">
      <c r="A691" s="5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8"/>
    </row>
    <row r="692" spans="1:15" x14ac:dyDescent="0.3">
      <c r="A692" s="5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8"/>
    </row>
    <row r="693" spans="1:15" x14ac:dyDescent="0.3">
      <c r="A693" s="9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</row>
    <row r="694" spans="1:15" x14ac:dyDescent="0.3">
      <c r="A694" s="9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</row>
    <row r="695" spans="1:15" x14ac:dyDescent="0.3">
      <c r="A695" s="9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</row>
    <row r="696" spans="1:15" x14ac:dyDescent="0.3">
      <c r="A696" s="5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8"/>
    </row>
    <row r="697" spans="1:15" x14ac:dyDescent="0.3">
      <c r="A697" s="5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8"/>
    </row>
    <row r="698" spans="1:15" x14ac:dyDescent="0.3">
      <c r="A698" s="5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8"/>
    </row>
    <row r="699" spans="1:15" x14ac:dyDescent="0.3">
      <c r="A699" s="5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8"/>
    </row>
    <row r="700" spans="1:15" x14ac:dyDescent="0.3">
      <c r="A700" s="9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</row>
    <row r="701" spans="1:15" x14ac:dyDescent="0.3">
      <c r="A701" s="5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8"/>
    </row>
    <row r="702" spans="1:15" x14ac:dyDescent="0.3">
      <c r="A702" s="9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</row>
    <row r="703" spans="1:15" x14ac:dyDescent="0.3">
      <c r="A703" s="5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8"/>
    </row>
    <row r="704" spans="1:15" x14ac:dyDescent="0.3">
      <c r="A704" s="5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8"/>
    </row>
    <row r="705" spans="1:15" x14ac:dyDescent="0.3">
      <c r="A705" s="5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8"/>
    </row>
    <row r="706" spans="1:15" x14ac:dyDescent="0.3">
      <c r="A706" s="5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8"/>
    </row>
    <row r="707" spans="1:15" x14ac:dyDescent="0.3">
      <c r="A707" s="9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</row>
    <row r="708" spans="1:15" x14ac:dyDescent="0.3">
      <c r="A708" s="9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</row>
    <row r="709" spans="1:15" x14ac:dyDescent="0.3">
      <c r="A709" s="21"/>
      <c r="B709" s="22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15"/>
    </row>
  </sheetData>
  <sortState xmlns:xlrd2="http://schemas.microsoft.com/office/spreadsheetml/2017/richdata2" ref="A2:AB709">
    <sortCondition descending="1" ref="C2:C7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586F0-B2A6-44FB-BC23-CFF2EC795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</vt:lpstr>
      <vt:lpstr>stats1819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2019-09-28T01:40:39Z</dcterms:created>
  <dcterms:modified xsi:type="dcterms:W3CDTF">2020-03-08T19:13:50Z</dcterms:modified>
</cp:coreProperties>
</file>