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44-Sports Gambling 101/"/>
    </mc:Choice>
  </mc:AlternateContent>
  <bookViews>
    <workbookView xWindow="0" yWindow="460" windowWidth="22320" windowHeight="12060"/>
  </bookViews>
  <sheets>
    <sheet name="Sheet1" sheetId="1" r:id="rId1"/>
  </sheets>
  <definedNames>
    <definedName name="solver_adj" localSheetId="0" hidden="1">Sheet1!$G$13:$H$13,Sheet1!$I$14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Sheet1!$F$17:$F$19</definedName>
    <definedName name="solver_lhs2" localSheetId="0" hidden="1">Sheet1!$F$20</definedName>
    <definedName name="solver_lhs3" localSheetId="0" hidden="1">Sheet1!$G$13:$H$13</definedName>
    <definedName name="solver_lhs4" localSheetId="0" hidden="1">Sheet1!$I$14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100</definedName>
    <definedName name="solver_rhs3" localSheetId="0" hidden="1">100</definedName>
    <definedName name="solver_rhs4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20" i="1"/>
  <c r="D21" i="1"/>
  <c r="D20" i="1"/>
  <c r="D18" i="1"/>
  <c r="D19" i="1"/>
  <c r="D17" i="1"/>
  <c r="F21" i="1"/>
</calcChain>
</file>

<file path=xl/sharedStrings.xml><?xml version="1.0" encoding="utf-8"?>
<sst xmlns="http://schemas.openxmlformats.org/spreadsheetml/2006/main" count="23" uniqueCount="13">
  <si>
    <t>Bookie 1</t>
  </si>
  <si>
    <t>Bookie 2</t>
  </si>
  <si>
    <t>Home Win</t>
  </si>
  <si>
    <t>Draw</t>
  </si>
  <si>
    <t>Away Win</t>
  </si>
  <si>
    <t>Odds</t>
  </si>
  <si>
    <t>Bet</t>
  </si>
  <si>
    <t>Outcome</t>
  </si>
  <si>
    <t>Profit</t>
  </si>
  <si>
    <t>&gt;=</t>
  </si>
  <si>
    <t>Profit Formula</t>
  </si>
  <si>
    <t>Total Bet</t>
  </si>
  <si>
    <t>Guaranteed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</si>
</sst>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b/>
      <sz val="11"/>
      <color theme="1"/>
      <name val="Helvetica"/>
    </font>
    <font>
      <b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6:I21"/>
  <sheetViews>
    <sheetView tabSelected="1" topLeftCell="D6" zoomScale="130" zoomScaleNormal="130" zoomScalePageLayoutView="130" workbookViewId="0">
      <selection activeCell="D6" sqref="D6:I21"/>
    </sheetView>
  </sheetViews>
  <sheetFormatPr baseColWidth="10" defaultColWidth="8.83203125" defaultRowHeight="15" x14ac:dyDescent="0.2"/>
  <cols>
    <col min="4" max="4" width="28.33203125" customWidth="1"/>
    <col min="5" max="5" width="11.83203125" customWidth="1"/>
    <col min="7" max="7" width="15.1640625" customWidth="1"/>
  </cols>
  <sheetData>
    <row r="6" spans="4:9" x14ac:dyDescent="0.2">
      <c r="F6" t="s">
        <v>5</v>
      </c>
    </row>
    <row r="7" spans="4:9" x14ac:dyDescent="0.2">
      <c r="G7" t="s">
        <v>2</v>
      </c>
      <c r="H7" t="s">
        <v>3</v>
      </c>
      <c r="I7" t="s">
        <v>4</v>
      </c>
    </row>
    <row r="8" spans="4:9" x14ac:dyDescent="0.2">
      <c r="F8" t="s">
        <v>0</v>
      </c>
      <c r="G8">
        <v>2</v>
      </c>
      <c r="H8">
        <v>4</v>
      </c>
      <c r="I8">
        <v>3.5</v>
      </c>
    </row>
    <row r="9" spans="4:9" x14ac:dyDescent="0.2">
      <c r="F9" t="s">
        <v>1</v>
      </c>
      <c r="G9">
        <v>1.5</v>
      </c>
      <c r="H9">
        <v>3</v>
      </c>
      <c r="I9">
        <v>5</v>
      </c>
    </row>
    <row r="11" spans="4:9" x14ac:dyDescent="0.2">
      <c r="F11" t="s">
        <v>6</v>
      </c>
    </row>
    <row r="12" spans="4:9" x14ac:dyDescent="0.2">
      <c r="G12" t="s">
        <v>2</v>
      </c>
      <c r="H12" t="s">
        <v>3</v>
      </c>
      <c r="I12" t="s">
        <v>4</v>
      </c>
    </row>
    <row r="13" spans="4:9" x14ac:dyDescent="0.2">
      <c r="F13" t="s">
        <v>0</v>
      </c>
      <c r="G13" s="1">
        <v>52.631576647880571</v>
      </c>
      <c r="H13" s="1">
        <v>26.315792691773417</v>
      </c>
      <c r="I13" s="2">
        <v>0</v>
      </c>
    </row>
    <row r="14" spans="4:9" x14ac:dyDescent="0.2">
      <c r="F14" t="s">
        <v>1</v>
      </c>
      <c r="G14" s="2">
        <v>0</v>
      </c>
      <c r="H14" s="2">
        <v>0</v>
      </c>
      <c r="I14" s="1">
        <v>21.05263066047392</v>
      </c>
    </row>
    <row r="16" spans="4:9" x14ac:dyDescent="0.2">
      <c r="D16" t="s">
        <v>10</v>
      </c>
      <c r="E16" t="s">
        <v>7</v>
      </c>
      <c r="F16" t="s">
        <v>8</v>
      </c>
    </row>
    <row r="17" spans="4:8" x14ac:dyDescent="0.2">
      <c r="D17" t="str">
        <f ca="1">_xlfn.FORMULATEXT(F17)</f>
        <v>=G13*G8-100</v>
      </c>
      <c r="E17" t="s">
        <v>2</v>
      </c>
      <c r="F17" s="2">
        <f>G13*G8-100</f>
        <v>5.2631532957611427</v>
      </c>
      <c r="G17" t="s">
        <v>9</v>
      </c>
      <c r="H17">
        <v>0</v>
      </c>
    </row>
    <row r="18" spans="4:8" x14ac:dyDescent="0.2">
      <c r="D18" t="str">
        <f t="shared" ref="D18:D21" ca="1" si="0">_xlfn.FORMULATEXT(F18)</f>
        <v>=H8*H13-100</v>
      </c>
      <c r="E18" t="s">
        <v>3</v>
      </c>
      <c r="F18" s="2">
        <f>H8*H13-100</f>
        <v>5.2631707670936692</v>
      </c>
      <c r="G18" t="s">
        <v>9</v>
      </c>
      <c r="H18">
        <v>0</v>
      </c>
    </row>
    <row r="19" spans="4:8" x14ac:dyDescent="0.2">
      <c r="D19" t="str">
        <f t="shared" ca="1" si="0"/>
        <v>=I14*I9-100</v>
      </c>
      <c r="E19" t="s">
        <v>4</v>
      </c>
      <c r="F19" s="2">
        <f>I14*I9-100</f>
        <v>5.2631533023696022</v>
      </c>
      <c r="G19" t="s">
        <v>9</v>
      </c>
      <c r="H19">
        <v>0</v>
      </c>
    </row>
    <row r="20" spans="4:8" x14ac:dyDescent="0.2">
      <c r="D20" t="str">
        <f t="shared" ca="1" si="0"/>
        <v>=SUM(G13,H13,I14)</v>
      </c>
      <c r="E20" t="s">
        <v>11</v>
      </c>
      <c r="F20" s="2">
        <f>SUM(G13,H13,I14)</f>
        <v>100.00000000012791</v>
      </c>
    </row>
    <row r="21" spans="4:8" x14ac:dyDescent="0.2">
      <c r="D21" t="str">
        <f t="shared" ca="1" si="0"/>
        <v>=MIN(F17:F19)</v>
      </c>
      <c r="E21" t="s">
        <v>12</v>
      </c>
      <c r="F21" s="2">
        <f>MIN(F17:F19)</f>
        <v>5.2631532957611427</v>
      </c>
    </row>
  </sheetData>
  <phoneticPr fontId="1" type="noConversion"/>
  <printOptions headings="1" gridLines="1"/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cp:lastPrinted>2021-04-12T21:47:35Z</cp:lastPrinted>
  <dcterms:created xsi:type="dcterms:W3CDTF">2017-07-28T14:11:46Z</dcterms:created>
  <dcterms:modified xsi:type="dcterms:W3CDTF">2021-04-12T21:48:04Z</dcterms:modified>
</cp:coreProperties>
</file>