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dyackerman/Desktop/"/>
    </mc:Choice>
  </mc:AlternateContent>
  <xr:revisionPtr revIDLastSave="0" documentId="8_{09EA4DF0-6F9A-954C-893B-17D28EE900B0}" xr6:coauthVersionLast="46" xr6:coauthVersionMax="46" xr10:uidLastSave="{00000000-0000-0000-0000-000000000000}"/>
  <bookViews>
    <workbookView xWindow="2280" yWindow="560" windowWidth="25780" windowHeight="14140" xr2:uid="{00000000-000D-0000-FFFF-FFFF00000000}"/>
  </bookViews>
  <sheets>
    <sheet name="538_prediction" sheetId="59" r:id="rId1"/>
    <sheet name="TEAMS" sheetId="62" r:id="rId2"/>
    <sheet name="REST-DAYS" sheetId="61" r:id="rId3"/>
  </sheets>
  <externalReferences>
    <externalReference r:id="rId4"/>
    <externalReference r:id="rId5"/>
  </externalReferences>
  <definedNames>
    <definedName name="_xlnm._FilterDatabase" localSheetId="0" hidden="1">'538_prediction'!$A$3:$C$3</definedName>
    <definedName name="_xlnm._FilterDatabase" localSheetId="2" hidden="1">'REST-DAYS'!#REF!</definedName>
    <definedName name="CODE" localSheetId="1">[1]EFF!#REF!</definedName>
    <definedName name="CODE">[1]EFF!#REF!</definedName>
    <definedName name="EDOC" localSheetId="1">[2]EFF!#REF!</definedName>
    <definedName name="EDOC">[2]EFF!#REF!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2" l="1"/>
  <c r="J3" i="62" s="1"/>
  <c r="I3" i="62"/>
  <c r="H4" i="62"/>
  <c r="J4" i="62" s="1"/>
  <c r="I4" i="62"/>
  <c r="H5" i="62"/>
  <c r="J5" i="62" s="1"/>
  <c r="I5" i="62"/>
  <c r="H6" i="62"/>
  <c r="I6" i="62"/>
  <c r="H7" i="62"/>
  <c r="J7" i="62" s="1"/>
  <c r="I7" i="62"/>
  <c r="H8" i="62"/>
  <c r="J8" i="62" s="1"/>
  <c r="I8" i="62"/>
  <c r="H9" i="62"/>
  <c r="I9" i="62"/>
  <c r="H10" i="62"/>
  <c r="I10" i="62"/>
  <c r="H11" i="62"/>
  <c r="J11" i="62" s="1"/>
  <c r="I11" i="62"/>
  <c r="H12" i="62"/>
  <c r="I12" i="62"/>
  <c r="H13" i="62"/>
  <c r="I13" i="62"/>
  <c r="H14" i="62"/>
  <c r="I14" i="62"/>
  <c r="H15" i="62"/>
  <c r="J15" i="62" s="1"/>
  <c r="I15" i="62"/>
  <c r="H16" i="62"/>
  <c r="I16" i="62"/>
  <c r="H17" i="62"/>
  <c r="I17" i="62"/>
  <c r="H18" i="62"/>
  <c r="I18" i="62"/>
  <c r="H19" i="62"/>
  <c r="I19" i="62"/>
  <c r="H20" i="62"/>
  <c r="I20" i="62"/>
  <c r="H21" i="62"/>
  <c r="I21" i="62"/>
  <c r="H22" i="62"/>
  <c r="I22" i="62"/>
  <c r="H23" i="62"/>
  <c r="I23" i="62"/>
  <c r="H24" i="62"/>
  <c r="I24" i="62"/>
  <c r="H25" i="62"/>
  <c r="I25" i="62"/>
  <c r="H26" i="62"/>
  <c r="I26" i="62"/>
  <c r="H27" i="62"/>
  <c r="I27" i="62"/>
  <c r="H28" i="62"/>
  <c r="I28" i="62"/>
  <c r="H29" i="62"/>
  <c r="I29" i="62"/>
  <c r="H30" i="62"/>
  <c r="I30" i="62"/>
  <c r="H31" i="62"/>
  <c r="J31" i="62" s="1"/>
  <c r="I31" i="62"/>
  <c r="I2" i="62"/>
  <c r="H2" i="62"/>
  <c r="J13" i="62" l="1"/>
  <c r="J29" i="62"/>
  <c r="J25" i="62"/>
  <c r="J21" i="62"/>
  <c r="J17" i="62"/>
  <c r="J10" i="62"/>
  <c r="J6" i="62"/>
  <c r="J24" i="62"/>
  <c r="J20" i="62"/>
  <c r="J16" i="62"/>
  <c r="J9" i="62"/>
  <c r="J27" i="62"/>
  <c r="J23" i="62"/>
  <c r="J19" i="62"/>
  <c r="J12" i="62"/>
  <c r="J28" i="62"/>
  <c r="J30" i="62"/>
  <c r="J26" i="62"/>
  <c r="J22" i="62"/>
  <c r="J18" i="62"/>
  <c r="J2" i="62"/>
  <c r="J14" i="62"/>
</calcChain>
</file>

<file path=xl/sharedStrings.xml><?xml version="1.0" encoding="utf-8"?>
<sst xmlns="http://schemas.openxmlformats.org/spreadsheetml/2006/main" count="579" uniqueCount="189">
  <si>
    <t>3IN4-B2B</t>
  </si>
  <si>
    <t>3IN4</t>
  </si>
  <si>
    <t>3+</t>
  </si>
  <si>
    <t>B2B</t>
  </si>
  <si>
    <t>DATE</t>
  </si>
  <si>
    <t>REST DAYS</t>
  </si>
  <si>
    <t>DESCRIPTION</t>
  </si>
  <si>
    <t>3RD GAME IN 4 DAYS, RESTED YESTERDAY</t>
  </si>
  <si>
    <t>3RD GAME IN 4 DAYS, PLAYED YESTERDAY</t>
  </si>
  <si>
    <t>RESTED YESTERDAY</t>
  </si>
  <si>
    <t>PLAYED YESTERDAY</t>
  </si>
  <si>
    <t>RESTED 2 DAYS</t>
  </si>
  <si>
    <t>RESTED AT LEAST 3 DAYS</t>
  </si>
  <si>
    <t>ARENA</t>
  </si>
  <si>
    <t>Capital One Arena</t>
  </si>
  <si>
    <t>Madison Square Garden</t>
  </si>
  <si>
    <t>Little Caesars Arena</t>
  </si>
  <si>
    <t>American Airlines Center</t>
  </si>
  <si>
    <t>Barclays Center</t>
  </si>
  <si>
    <t>United Center</t>
  </si>
  <si>
    <t>TD Garden</t>
  </si>
  <si>
    <t>Wells Fargo Center</t>
  </si>
  <si>
    <t>DIVISION</t>
  </si>
  <si>
    <t>CONFERENCE</t>
  </si>
  <si>
    <t>Pacific</t>
  </si>
  <si>
    <t>Atlantic</t>
  </si>
  <si>
    <t>Central</t>
  </si>
  <si>
    <t>ROAD TEAM</t>
  </si>
  <si>
    <t>HOME TEAM</t>
  </si>
  <si>
    <t>Philadelphia 76ers</t>
  </si>
  <si>
    <t>Oklahoma City Thunder</t>
  </si>
  <si>
    <t>Brooklyn Nets</t>
  </si>
  <si>
    <t>Milwaukee Bucks</t>
  </si>
  <si>
    <t>Memphis Grizzlies</t>
  </si>
  <si>
    <t>Miami Heat</t>
  </si>
  <si>
    <t>Atlanta Hawks</t>
  </si>
  <si>
    <t>Cleveland Cavaliers</t>
  </si>
  <si>
    <t>New Orleans Pelicans</t>
  </si>
  <si>
    <t>Minnesota Timberwolves</t>
  </si>
  <si>
    <t>Utah Jazz</t>
  </si>
  <si>
    <t>Dallas Mavericks</t>
  </si>
  <si>
    <t>Denver Nuggets</t>
  </si>
  <si>
    <t>Chicago Bulls</t>
  </si>
  <si>
    <t>Los Angeles Lakers</t>
  </si>
  <si>
    <t>Charlotte Hornets</t>
  </si>
  <si>
    <t>New York Knicks</t>
  </si>
  <si>
    <t>Boston Celtics</t>
  </si>
  <si>
    <t>Sacramento Kings</t>
  </si>
  <si>
    <t>Indiana Pacers</t>
  </si>
  <si>
    <t>Golden State Warriors</t>
  </si>
  <si>
    <t>Toronto Raptors</t>
  </si>
  <si>
    <t>Orlando Magic</t>
  </si>
  <si>
    <t>Detroit Pistons</t>
  </si>
  <si>
    <t>Phoenix Suns</t>
  </si>
  <si>
    <t>San Antonio Spurs</t>
  </si>
  <si>
    <t>Houston Rockets</t>
  </si>
  <si>
    <t>Washington Wizards</t>
  </si>
  <si>
    <t>Los Angeles Clippers</t>
  </si>
  <si>
    <t>Portland Trail Blazers</t>
  </si>
  <si>
    <t>Spectrum Center</t>
  </si>
  <si>
    <t>Bankers Life Fieldhouse</t>
  </si>
  <si>
    <t>Amway Center</t>
  </si>
  <si>
    <t>Toyota Center</t>
  </si>
  <si>
    <t>AT&amp;T Center</t>
  </si>
  <si>
    <t>Golden 1 Center</t>
  </si>
  <si>
    <t>Moda Center</t>
  </si>
  <si>
    <t>Target Center</t>
  </si>
  <si>
    <t>Smoothie King Center</t>
  </si>
  <si>
    <t>Vivint Smart Home Arena</t>
  </si>
  <si>
    <t>Chesapeake Energy Arena</t>
  </si>
  <si>
    <t>Atlanta</t>
  </si>
  <si>
    <t>Southeast</t>
  </si>
  <si>
    <t>East</t>
  </si>
  <si>
    <t>Boston</t>
  </si>
  <si>
    <t>Brooklyn</t>
  </si>
  <si>
    <t>Charlotte</t>
  </si>
  <si>
    <t>Chicago</t>
  </si>
  <si>
    <t>Cleveland</t>
  </si>
  <si>
    <t>Dallas</t>
  </si>
  <si>
    <t>Southwest</t>
  </si>
  <si>
    <t>West</t>
  </si>
  <si>
    <t>Denver</t>
  </si>
  <si>
    <t>Northwest</t>
  </si>
  <si>
    <t>Detroit</t>
  </si>
  <si>
    <t>Golden State</t>
  </si>
  <si>
    <t>Houston</t>
  </si>
  <si>
    <t>Indiana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</si>
  <si>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</si>
  <si>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</si>
  <si>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</si>
  <si>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</si>
  <si>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</si>
  <si>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</si>
  <si>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</si>
  <si>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</si>
  <si>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</si>
  <si>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</si>
  <si>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</si>
  <si>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</si>
  <si>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</si>
  <si>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</si>
  <si>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</si>
  <si>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</si>
  <si>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Hawks</t>
  </si>
  <si>
    <t>Celtics</t>
  </si>
  <si>
    <t>Nets</t>
  </si>
  <si>
    <t>Hornets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</si>
  <si>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</si>
  <si>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</si>
  <si>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</si>
  <si>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</si>
  <si>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</si>
  <si>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</si>
  <si>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</si>
  <si>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</si>
  <si>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</si>
  <si>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</si>
  <si>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</si>
  <si>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</si>
  <si>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</si>
  <si>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</si>
  <si>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</si>
  <si>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</si>
  <si>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</si>
  <si>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</si>
  <si>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</si>
  <si>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Suns</t>
  </si>
  <si>
    <t>Trail Blazers</t>
  </si>
  <si>
    <t>Kings</t>
  </si>
  <si>
    <t>Spurs</t>
  </si>
  <si>
    <t>Raptors</t>
  </si>
  <si>
    <t>Jazz</t>
  </si>
  <si>
    <t>Wizards</t>
  </si>
  <si>
    <t>Staples Center</t>
  </si>
  <si>
    <t>American Airlines Arena</t>
  </si>
  <si>
    <t>Chase Center</t>
  </si>
  <si>
    <t>FedExForum</t>
  </si>
  <si>
    <t>Fiserv Forum</t>
  </si>
  <si>
    <t>State Farm Arena</t>
  </si>
  <si>
    <t>Rocket Mortgage FieldHouse</t>
  </si>
  <si>
    <t>International Game</t>
  </si>
  <si>
    <t>GAME TIME
(EASTERN)</t>
  </si>
  <si>
    <t>GAME TIME
(LOCAL)</t>
  </si>
  <si>
    <t>LA Clippers</t>
  </si>
  <si>
    <t>LA Lakers</t>
  </si>
  <si>
    <t># ROAD GAMES</t>
  </si>
  <si>
    <t># HOME GAMES</t>
  </si>
  <si>
    <t># TOTAL GAMES</t>
  </si>
  <si>
    <t>Amalie Arena</t>
  </si>
  <si>
    <t>Ball Arena</t>
  </si>
  <si>
    <t>PHX Arena</t>
  </si>
  <si>
    <t>SHORT</t>
  </si>
  <si>
    <t>LONG</t>
  </si>
  <si>
    <t>NICK</t>
  </si>
  <si>
    <t>CITY</t>
  </si>
  <si>
    <t>Atlanta, Georgia</t>
  </si>
  <si>
    <t>Boston, Massachusetts</t>
  </si>
  <si>
    <t>Brooklyn, New York</t>
  </si>
  <si>
    <t>Charlotte, North Carolina</t>
  </si>
  <si>
    <t>Chicago, Illinois</t>
  </si>
  <si>
    <t>Cleveland, Ohio</t>
  </si>
  <si>
    <t>Dallas, Texas</t>
  </si>
  <si>
    <t>Denver, Colorado</t>
  </si>
  <si>
    <t>Detroit, Michigan</t>
  </si>
  <si>
    <t>San Francisco, California</t>
  </si>
  <si>
    <t>Houston, Texas</t>
  </si>
  <si>
    <t>Indianapolis, Indiana</t>
  </si>
  <si>
    <t>Los Angeles, California</t>
  </si>
  <si>
    <t>Memphis, Tennessee</t>
  </si>
  <si>
    <t>Miami, Florida</t>
  </si>
  <si>
    <t>Milwaukee, Wisconsin</t>
  </si>
  <si>
    <t>Minneapolis, Minnesota</t>
  </si>
  <si>
    <t>New Orleans, Louisiana</t>
  </si>
  <si>
    <t>New York City, New York</t>
  </si>
  <si>
    <t>Oklahoma City, Oklahoma</t>
  </si>
  <si>
    <t>Orlando, Florida</t>
  </si>
  <si>
    <t>Philadelphia, Pennsylvania</t>
  </si>
  <si>
    <t>Phoenix, Arizona</t>
  </si>
  <si>
    <t>Portland, Oregon</t>
  </si>
  <si>
    <t>Sacramento, California</t>
  </si>
  <si>
    <t>San Antonio, Texas</t>
  </si>
  <si>
    <t>Tampa, Florida</t>
  </si>
  <si>
    <t>Salt Lake City, Utah</t>
  </si>
  <si>
    <t>Washington, D.C.</t>
  </si>
  <si>
    <t>2020-2021 NBA REGULAR SEASON FIRST &amp; SECOND HALF CONBINED LEAGUE SCHEDULE</t>
  </si>
  <si>
    <t>NOTICE: Second-half's schedule has been already added to this spreadsheet.</t>
  </si>
  <si>
    <r>
      <t xml:space="preserve">       </t>
    </r>
    <r>
      <rPr>
        <b/>
        <sz val="12"/>
        <color theme="0"/>
        <rFont val="Calibri"/>
        <family val="2"/>
        <scheme val="minor"/>
      </rPr>
      <t xml:space="preserve"> </t>
    </r>
    <r>
      <rPr>
        <b/>
        <sz val="12"/>
        <color theme="0"/>
        <rFont val="Calibri (Body)"/>
      </rPr>
      <t>Total</t>
    </r>
  </si>
  <si>
    <r>
      <t xml:space="preserve">     </t>
    </r>
    <r>
      <rPr>
        <b/>
        <sz val="12"/>
        <color theme="0"/>
        <rFont val="Calibri"/>
        <family val="2"/>
        <scheme val="minor"/>
      </rPr>
      <t>Spread</t>
    </r>
  </si>
  <si>
    <t xml:space="preserve">        OREB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</si>
</sst>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2" x14ac:knownFonts="1">
    <font>
      <sz val="10"/>
      <name val="Arial"/>
    </font>
    <font>
      <sz val="8"/>
      <name val="Arial"/>
      <family val="2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8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 (Body)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1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8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7" borderId="9" applyNumberFormat="0" applyAlignment="0" applyProtection="0"/>
    <xf numFmtId="0" fontId="14" fillId="16" borderId="10" applyNumberFormat="0" applyAlignment="0" applyProtection="0"/>
    <xf numFmtId="0" fontId="15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17" fillId="13" borderId="0" applyNumberFormat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</cellStyleXfs>
  <cellXfs count="39">
    <xf numFmtId="0" fontId="0" fillId="0" borderId="0" xfId="0"/>
    <xf numFmtId="0" fontId="20" fillId="0" borderId="0" xfId="0" applyFont="1" applyFill="1" applyBorder="1"/>
    <xf numFmtId="18" fontId="20" fillId="3" borderId="2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18" fontId="20" fillId="5" borderId="2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0" fillId="0" borderId="0" xfId="1" applyFont="1"/>
    <xf numFmtId="1" fontId="20" fillId="0" borderId="0" xfId="1" applyNumberFormat="1" applyFont="1"/>
    <xf numFmtId="0" fontId="22" fillId="0" borderId="3" xfId="0" applyFont="1" applyFill="1" applyBorder="1"/>
    <xf numFmtId="0" fontId="22" fillId="3" borderId="1" xfId="0" applyNumberFormat="1" applyFont="1" applyFill="1" applyBorder="1" applyAlignment="1">
      <alignment horizontal="center" vertical="center" wrapText="1"/>
    </xf>
    <xf numFmtId="0" fontId="24" fillId="6" borderId="3" xfId="0" applyFont="1" applyFill="1" applyBorder="1" applyAlignment="1">
      <alignment horizontal="center"/>
    </xf>
    <xf numFmtId="0" fontId="24" fillId="6" borderId="3" xfId="0" applyFont="1" applyFill="1" applyBorder="1"/>
    <xf numFmtId="0" fontId="21" fillId="2" borderId="13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/>
    </xf>
    <xf numFmtId="0" fontId="23" fillId="2" borderId="14" xfId="0" applyNumberFormat="1" applyFont="1" applyFill="1" applyBorder="1" applyAlignment="1">
      <alignment vertical="center"/>
    </xf>
    <xf numFmtId="164" fontId="20" fillId="5" borderId="15" xfId="0" applyNumberFormat="1" applyFont="1" applyFill="1" applyBorder="1" applyAlignment="1">
      <alignment horizontal="center" vertical="center"/>
    </xf>
    <xf numFmtId="164" fontId="20" fillId="3" borderId="15" xfId="0" applyNumberFormat="1" applyFont="1" applyFill="1" applyBorder="1" applyAlignment="1">
      <alignment horizontal="center" vertical="center"/>
    </xf>
    <xf numFmtId="0" fontId="20" fillId="0" borderId="0" xfId="1" applyFont="1" applyAlignment="1">
      <alignment horizontal="center"/>
    </xf>
    <xf numFmtId="0" fontId="21" fillId="23" borderId="16" xfId="33" applyFont="1" applyFill="1" applyBorder="1" applyAlignment="1">
      <alignment horizontal="center" vertical="center"/>
    </xf>
    <xf numFmtId="0" fontId="23" fillId="25" borderId="16" xfId="33" applyFont="1" applyFill="1" applyBorder="1" applyAlignment="1">
      <alignment horizontal="center" vertical="center" wrapText="1"/>
    </xf>
    <xf numFmtId="0" fontId="23" fillId="26" borderId="16" xfId="33" applyFont="1" applyFill="1" applyBorder="1" applyAlignment="1">
      <alignment horizontal="center" vertical="center" wrapText="1"/>
    </xf>
    <xf numFmtId="0" fontId="27" fillId="27" borderId="16" xfId="33" applyFont="1" applyFill="1" applyBorder="1" applyAlignment="1">
      <alignment horizontal="center" vertical="center" wrapText="1"/>
    </xf>
    <xf numFmtId="0" fontId="28" fillId="0" borderId="0" xfId="1" applyFont="1" applyAlignment="1">
      <alignment horizontal="center"/>
    </xf>
    <xf numFmtId="0" fontId="28" fillId="0" borderId="0" xfId="1" applyFont="1"/>
    <xf numFmtId="0" fontId="20" fillId="0" borderId="0" xfId="0" applyFont="1" applyFill="1" applyBorder="1" applyAlignment="1">
      <alignment vertical="center"/>
    </xf>
    <xf numFmtId="0" fontId="27" fillId="27" borderId="0" xfId="0" applyFont="1" applyFill="1" applyBorder="1" applyAlignment="1">
      <alignment vertical="center"/>
    </xf>
    <xf numFmtId="0" fontId="30" fillId="27" borderId="0" xfId="0" applyFont="1" applyFill="1" applyBorder="1" applyAlignment="1">
      <alignment vertical="center"/>
    </xf>
    <xf numFmtId="0" fontId="29" fillId="27" borderId="0" xfId="0" applyFont="1" applyFill="1" applyBorder="1" applyAlignment="1">
      <alignment vertical="center"/>
    </xf>
    <xf numFmtId="0" fontId="20" fillId="24" borderId="17" xfId="0" applyFont="1" applyFill="1" applyBorder="1"/>
    <xf numFmtId="0" fontId="20" fillId="24" borderId="1" xfId="0" applyFont="1" applyFill="1" applyBorder="1"/>
    <xf numFmtId="0" fontId="20" fillId="24" borderId="18" xfId="0" applyFont="1" applyFill="1" applyBorder="1"/>
    <xf numFmtId="0" fontId="25" fillId="24" borderId="14" xfId="0" applyFont="1" applyFill="1" applyBorder="1" applyAlignment="1">
      <alignment horizontal="center" vertical="center" wrapText="1"/>
    </xf>
    <xf numFmtId="0" fontId="25" fillId="24" borderId="14" xfId="0" applyFont="1" applyFill="1" applyBorder="1" applyAlignment="1">
      <alignment horizontal="center" vertical="center"/>
    </xf>
    <xf numFmtId="0" fontId="26" fillId="24" borderId="13" xfId="0" applyFont="1" applyFill="1" applyBorder="1" applyAlignment="1">
      <alignment horizontal="center" vertical="center" wrapText="1"/>
    </xf>
    <xf numFmtId="0" fontId="26" fillId="24" borderId="14" xfId="0" applyFont="1" applyFill="1" applyBorder="1" applyAlignment="1">
      <alignment horizontal="center" vertical="center" wrapText="1"/>
    </xf>
  </cellXfs>
  <cellStyles count="44">
    <cellStyle name="%20 - Vurgu1" xfId="2" xr:uid="{00000000-0005-0000-0000-000000000000}"/>
    <cellStyle name="%20 - Vurgu2" xfId="3" xr:uid="{00000000-0005-0000-0000-000001000000}"/>
    <cellStyle name="%20 - Vurgu3" xfId="4" xr:uid="{00000000-0005-0000-0000-000002000000}"/>
    <cellStyle name="%20 - Vurgu4" xfId="5" xr:uid="{00000000-0005-0000-0000-000003000000}"/>
    <cellStyle name="%20 - Vurgu5" xfId="6" xr:uid="{00000000-0005-0000-0000-000004000000}"/>
    <cellStyle name="%20 - Vurgu6" xfId="7" xr:uid="{00000000-0005-0000-0000-000005000000}"/>
    <cellStyle name="%40 - Vurgu1" xfId="8" xr:uid="{00000000-0005-0000-0000-000006000000}"/>
    <cellStyle name="%40 - Vurgu2" xfId="9" xr:uid="{00000000-0005-0000-0000-000007000000}"/>
    <cellStyle name="%40 - Vurgu3" xfId="10" xr:uid="{00000000-0005-0000-0000-000008000000}"/>
    <cellStyle name="%40 - Vurgu4" xfId="11" xr:uid="{00000000-0005-0000-0000-000009000000}"/>
    <cellStyle name="%40 - Vurgu5" xfId="12" xr:uid="{00000000-0005-0000-0000-00000A000000}"/>
    <cellStyle name="%40 - Vurgu6" xfId="13" xr:uid="{00000000-0005-0000-0000-00000B000000}"/>
    <cellStyle name="%60 - Vurgu1" xfId="14" xr:uid="{00000000-0005-0000-0000-00000C000000}"/>
    <cellStyle name="%60 - Vurgu2" xfId="15" xr:uid="{00000000-0005-0000-0000-00000D000000}"/>
    <cellStyle name="%60 - Vurgu3" xfId="16" xr:uid="{00000000-0005-0000-0000-00000E000000}"/>
    <cellStyle name="%60 - Vurgu4" xfId="17" xr:uid="{00000000-0005-0000-0000-00000F000000}"/>
    <cellStyle name="%60 - Vurgu5" xfId="18" xr:uid="{00000000-0005-0000-0000-000010000000}"/>
    <cellStyle name="%60 - Vurgu6" xfId="19" xr:uid="{00000000-0005-0000-0000-000011000000}"/>
    <cellStyle name="Açıklama Metni" xfId="20" xr:uid="{00000000-0005-0000-0000-000012000000}"/>
    <cellStyle name="Ana Başlık" xfId="21" xr:uid="{00000000-0005-0000-0000-000013000000}"/>
    <cellStyle name="Bağlı Hücre" xfId="22" xr:uid="{00000000-0005-0000-0000-000014000000}"/>
    <cellStyle name="Başlık 1" xfId="23" xr:uid="{00000000-0005-0000-0000-000015000000}"/>
    <cellStyle name="Başlık 2" xfId="24" xr:uid="{00000000-0005-0000-0000-000016000000}"/>
    <cellStyle name="Başlık 3" xfId="25" xr:uid="{00000000-0005-0000-0000-000017000000}"/>
    <cellStyle name="Başlık 4" xfId="26" xr:uid="{00000000-0005-0000-0000-000018000000}"/>
    <cellStyle name="Çıkış" xfId="27" xr:uid="{00000000-0005-0000-0000-000019000000}"/>
    <cellStyle name="Giriş" xfId="28" xr:uid="{00000000-0005-0000-0000-00001A000000}"/>
    <cellStyle name="Hesaplama" xfId="29" xr:uid="{00000000-0005-0000-0000-00001B000000}"/>
    <cellStyle name="İşaretli Hücre" xfId="30" xr:uid="{00000000-0005-0000-0000-00001C000000}"/>
    <cellStyle name="İyi" xfId="31" xr:uid="{00000000-0005-0000-0000-00001D000000}"/>
    <cellStyle name="Kötü" xfId="32" xr:uid="{00000000-0005-0000-0000-00001E000000}"/>
    <cellStyle name="Normal" xfId="0" builtinId="0"/>
    <cellStyle name="Normal 2" xfId="1" xr:uid="{00000000-0005-0000-0000-000020000000}"/>
    <cellStyle name="Normal 3" xfId="33" xr:uid="{00000000-0005-0000-0000-000021000000}"/>
    <cellStyle name="Not" xfId="34" xr:uid="{00000000-0005-0000-0000-000022000000}"/>
    <cellStyle name="Nötr" xfId="35" xr:uid="{00000000-0005-0000-0000-000023000000}"/>
    <cellStyle name="Toplam" xfId="36" xr:uid="{00000000-0005-0000-0000-000024000000}"/>
    <cellStyle name="Uyarı Metni" xfId="37" xr:uid="{00000000-0005-0000-0000-000025000000}"/>
    <cellStyle name="Vurgu1" xfId="38" xr:uid="{00000000-0005-0000-0000-000026000000}"/>
    <cellStyle name="Vurgu2" xfId="39" xr:uid="{00000000-0005-0000-0000-000027000000}"/>
    <cellStyle name="Vurgu3" xfId="40" xr:uid="{00000000-0005-0000-0000-000028000000}"/>
    <cellStyle name="Vurgu4" xfId="41" xr:uid="{00000000-0005-0000-0000-000029000000}"/>
    <cellStyle name="Vurgu5" xfId="42" xr:uid="{00000000-0005-0000-0000-00002A000000}"/>
    <cellStyle name="Vurgu6" xfId="43" xr:uid="{00000000-0005-0000-0000-00002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2EBF2"/>
      <rgbColor rgb="00CCFFFF"/>
      <rgbColor rgb="00CCFFCC"/>
      <rgbColor rgb="00FFFF99"/>
      <rgbColor rgb="00AEC5DA"/>
      <rgbColor rgb="00FF99CC"/>
      <rgbColor rgb="00CC99FF"/>
      <rgbColor rgb="00FFCC99"/>
      <rgbColor rgb="003366FF"/>
      <rgbColor rgb="0033CCCC"/>
      <rgbColor rgb="0099CC00"/>
      <rgbColor rgb="00FFE4C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170"/>
  <sheetViews>
    <sheetView tabSelected="1" workbookViewId="0">
      <pane ySplit="3" topLeftCell="A4" activePane="bottomLeft" state="frozen"/>
      <selection pane="bottomLeft" activeCell="H3" sqref="H1:H1048576"/>
    </sheetView>
  </sheetViews>
  <sheetFormatPr baseColWidth="10" defaultColWidth="4.6640625" defaultRowHeight="13.5" customHeight="1" x14ac:dyDescent="0.15"/>
  <cols>
    <col min="1" max="1" width="9.6640625" style="7" customWidth="1"/>
    <col min="2" max="3" width="13.5" style="7" customWidth="1"/>
    <col min="4" max="4" width="18.6640625" style="7" customWidth="1"/>
    <col min="5" max="6" width="4.6640625" style="8" customWidth="1"/>
    <col min="7" max="7" width="18.6640625" style="7" customWidth="1"/>
    <col min="8" max="8" width="11.5" style="1" customWidth="1"/>
    <col min="9" max="9" width="12.5" style="1" customWidth="1"/>
    <col min="10" max="10" width="13" style="1" customWidth="1"/>
    <col min="11" max="16384" width="4.6640625" style="1"/>
  </cols>
  <sheetData>
    <row r="1" spans="1:10" ht="21" thickTop="1" thickBot="1" x14ac:dyDescent="0.2">
      <c r="A1" s="35" t="s">
        <v>184</v>
      </c>
      <c r="B1" s="36"/>
      <c r="C1" s="36"/>
      <c r="D1" s="36"/>
      <c r="E1" s="36"/>
      <c r="F1" s="36"/>
      <c r="G1" s="36"/>
      <c r="H1" s="33"/>
      <c r="I1" s="33"/>
      <c r="J1" s="34"/>
    </row>
    <row r="2" spans="1:10" ht="21" customHeight="1" thickTop="1" thickBot="1" x14ac:dyDescent="0.2">
      <c r="A2" s="37" t="s">
        <v>185</v>
      </c>
      <c r="B2" s="38"/>
      <c r="C2" s="38"/>
      <c r="D2" s="38"/>
      <c r="E2" s="38"/>
      <c r="F2" s="38"/>
      <c r="G2" s="38"/>
      <c r="H2" s="33"/>
      <c r="I2" s="33"/>
      <c r="J2" s="32"/>
    </row>
    <row r="3" spans="1:10" ht="32" thickTop="1" thickBot="1" x14ac:dyDescent="0.2">
      <c r="A3" s="15" t="s">
        <v>4</v>
      </c>
      <c r="B3" s="16" t="s">
        <v>141</v>
      </c>
      <c r="C3" s="16" t="s">
        <v>142</v>
      </c>
      <c r="D3" s="17" t="s">
        <v>27</v>
      </c>
      <c r="E3" s="18"/>
      <c r="F3" s="18"/>
      <c r="G3" s="17" t="s">
        <v>28</v>
      </c>
      <c r="H3" s="29" t="s">
        <v>186</v>
      </c>
      <c r="I3" s="30" t="s">
        <v>187</v>
      </c>
      <c r="J3" s="31" t="s">
        <v>188</v>
      </c>
    </row>
    <row r="4" spans="1:10" ht="13.5" customHeight="1" thickTop="1" thickBot="1" x14ac:dyDescent="0.2">
      <c r="A4" s="20">
        <v>44296</v>
      </c>
      <c r="B4" s="2">
        <v>0.85416666666666663</v>
      </c>
      <c r="C4" s="2">
        <v>0.85416666666666663</v>
      </c>
      <c r="D4" s="3" t="s">
        <v>43</v>
      </c>
      <c r="E4" s="4"/>
      <c r="F4" s="4"/>
      <c r="G4" s="3" t="s">
        <v>31</v>
      </c>
    </row>
    <row r="5" spans="1:10" ht="13.5" customHeight="1" thickBot="1" x14ac:dyDescent="0.2">
      <c r="A5" s="19">
        <v>44296</v>
      </c>
      <c r="B5" s="5">
        <v>0.83333333333333337</v>
      </c>
      <c r="C5" s="5">
        <v>0.79166666666666674</v>
      </c>
      <c r="D5" s="6" t="s">
        <v>29</v>
      </c>
      <c r="E5" s="4"/>
      <c r="F5" s="4"/>
      <c r="G5" s="6" t="s">
        <v>30</v>
      </c>
      <c r="H5" s="28"/>
    </row>
    <row r="6" spans="1:10" ht="13.5" customHeight="1" thickBot="1" x14ac:dyDescent="0.2">
      <c r="A6" s="20">
        <v>44296</v>
      </c>
      <c r="B6" s="2">
        <v>0.79166666666666663</v>
      </c>
      <c r="C6" s="2">
        <v>0.70833333333333326</v>
      </c>
      <c r="D6" s="3" t="s">
        <v>47</v>
      </c>
      <c r="E6" s="4"/>
      <c r="F6" s="4"/>
      <c r="G6" s="3" t="s">
        <v>39</v>
      </c>
    </row>
    <row r="7" spans="1:10" ht="13.5" customHeight="1" thickBot="1" x14ac:dyDescent="0.2">
      <c r="A7" s="19">
        <v>44296</v>
      </c>
      <c r="B7" s="5">
        <v>0.79166666666666663</v>
      </c>
      <c r="C7" s="5">
        <v>0.66666666666666663</v>
      </c>
      <c r="D7" s="6" t="s">
        <v>55</v>
      </c>
      <c r="E7" s="4"/>
      <c r="F7" s="4"/>
      <c r="G7" s="6" t="s">
        <v>49</v>
      </c>
    </row>
    <row r="8" spans="1:10" ht="13.5" customHeight="1" thickBot="1" x14ac:dyDescent="0.2">
      <c r="A8" s="20">
        <v>44296</v>
      </c>
      <c r="B8" s="2">
        <v>0.79166666666666663</v>
      </c>
      <c r="C8" s="2">
        <v>0.66666666666666663</v>
      </c>
      <c r="D8" s="3" t="s">
        <v>56</v>
      </c>
      <c r="E8" s="4"/>
      <c r="F8" s="4"/>
      <c r="G8" s="3" t="s">
        <v>53</v>
      </c>
    </row>
    <row r="9" spans="1:10" ht="13.5" customHeight="1" thickBot="1" x14ac:dyDescent="0.2">
      <c r="A9" s="19">
        <v>44296</v>
      </c>
      <c r="B9" s="5">
        <v>0.79166666666666663</v>
      </c>
      <c r="C9" s="5">
        <v>0.66666666666666663</v>
      </c>
      <c r="D9" s="6" t="s">
        <v>52</v>
      </c>
      <c r="E9" s="4"/>
      <c r="F9" s="4"/>
      <c r="G9" s="6" t="s">
        <v>58</v>
      </c>
    </row>
    <row r="10" spans="1:10" ht="13.5" customHeight="1" thickBot="1" x14ac:dyDescent="0.2">
      <c r="A10" s="20">
        <v>44297</v>
      </c>
      <c r="B10" s="2">
        <v>0.54166666666666663</v>
      </c>
      <c r="C10" s="2">
        <v>0.54166666666666663</v>
      </c>
      <c r="D10" s="3" t="s">
        <v>35</v>
      </c>
      <c r="E10" s="4"/>
      <c r="F10" s="4"/>
      <c r="G10" s="3" t="s">
        <v>44</v>
      </c>
    </row>
    <row r="11" spans="1:10" ht="13.5" customHeight="1" thickBot="1" x14ac:dyDescent="0.2">
      <c r="A11" s="19">
        <v>44297</v>
      </c>
      <c r="B11" s="5">
        <v>0.54166666666666663</v>
      </c>
      <c r="C11" s="5">
        <v>0.45833333333333331</v>
      </c>
      <c r="D11" s="6" t="s">
        <v>46</v>
      </c>
      <c r="E11" s="4"/>
      <c r="F11" s="4"/>
      <c r="G11" s="6" t="s">
        <v>41</v>
      </c>
    </row>
    <row r="12" spans="1:10" ht="13.5" customHeight="1" thickBot="1" x14ac:dyDescent="0.2">
      <c r="A12" s="20">
        <v>44297</v>
      </c>
      <c r="B12" s="2">
        <v>0.79166666666666663</v>
      </c>
      <c r="C12" s="2">
        <v>0.79166666666666663</v>
      </c>
      <c r="D12" s="3" t="s">
        <v>37</v>
      </c>
      <c r="E12" s="4"/>
      <c r="F12" s="4"/>
      <c r="G12" s="3" t="s">
        <v>36</v>
      </c>
    </row>
    <row r="13" spans="1:10" ht="13.5" customHeight="1" thickBot="1" x14ac:dyDescent="0.2">
      <c r="A13" s="19">
        <v>44297</v>
      </c>
      <c r="B13" s="5">
        <v>0.79166666666666663</v>
      </c>
      <c r="C13" s="5">
        <v>0.79166666666666663</v>
      </c>
      <c r="D13" s="6" t="s">
        <v>32</v>
      </c>
      <c r="E13" s="4"/>
      <c r="F13" s="4"/>
      <c r="G13" s="6" t="s">
        <v>51</v>
      </c>
    </row>
    <row r="14" spans="1:10" ht="13.5" customHeight="1" thickBot="1" x14ac:dyDescent="0.2">
      <c r="A14" s="20">
        <v>44297</v>
      </c>
      <c r="B14" s="2">
        <v>0.8125</v>
      </c>
      <c r="C14" s="2">
        <v>0.8125</v>
      </c>
      <c r="D14" s="3" t="s">
        <v>50</v>
      </c>
      <c r="E14" s="4"/>
      <c r="F14" s="4"/>
      <c r="G14" s="3" t="s">
        <v>45</v>
      </c>
    </row>
    <row r="15" spans="1:10" ht="13.5" customHeight="1" thickBot="1" x14ac:dyDescent="0.2">
      <c r="A15" s="19">
        <v>44297</v>
      </c>
      <c r="B15" s="5">
        <v>0.79166666666666663</v>
      </c>
      <c r="C15" s="5">
        <v>0.75</v>
      </c>
      <c r="D15" s="6" t="s">
        <v>54</v>
      </c>
      <c r="E15" s="4"/>
      <c r="F15" s="4"/>
      <c r="G15" s="6" t="s">
        <v>40</v>
      </c>
    </row>
    <row r="16" spans="1:10" ht="13.5" customHeight="1" thickBot="1" x14ac:dyDescent="0.2">
      <c r="A16" s="20">
        <v>44297</v>
      </c>
      <c r="B16" s="2">
        <v>0.79166666666666663</v>
      </c>
      <c r="C16" s="2">
        <v>0.75</v>
      </c>
      <c r="D16" s="3" t="s">
        <v>48</v>
      </c>
      <c r="E16" s="4"/>
      <c r="F16" s="4"/>
      <c r="G16" s="3" t="s">
        <v>33</v>
      </c>
    </row>
    <row r="17" spans="1:7" ht="13.5" customHeight="1" thickBot="1" x14ac:dyDescent="0.2">
      <c r="A17" s="19">
        <v>44297</v>
      </c>
      <c r="B17" s="5">
        <v>0.79166666666666663</v>
      </c>
      <c r="C17" s="5">
        <v>0.75</v>
      </c>
      <c r="D17" s="6" t="s">
        <v>42</v>
      </c>
      <c r="E17" s="4"/>
      <c r="F17" s="4"/>
      <c r="G17" s="6" t="s">
        <v>38</v>
      </c>
    </row>
    <row r="18" spans="1:7" ht="13.5" customHeight="1" thickBot="1" x14ac:dyDescent="0.2">
      <c r="A18" s="20">
        <v>44297</v>
      </c>
      <c r="B18" s="2">
        <v>0.79166666666666663</v>
      </c>
      <c r="C18" s="2">
        <v>0.66666666666666663</v>
      </c>
      <c r="D18" s="3" t="s">
        <v>52</v>
      </c>
      <c r="E18" s="4"/>
      <c r="F18" s="4"/>
      <c r="G18" s="3" t="s">
        <v>57</v>
      </c>
    </row>
    <row r="19" spans="1:7" ht="13.5" customHeight="1" thickBot="1" x14ac:dyDescent="0.2">
      <c r="A19" s="19">
        <v>44297</v>
      </c>
      <c r="B19" s="5">
        <v>0.79166666666666663</v>
      </c>
      <c r="C19" s="5">
        <v>0.66666666666666663</v>
      </c>
      <c r="D19" s="6" t="s">
        <v>34</v>
      </c>
      <c r="E19" s="4"/>
      <c r="F19" s="4"/>
      <c r="G19" s="6" t="s">
        <v>58</v>
      </c>
    </row>
    <row r="20" spans="1:7" ht="13.5" customHeight="1" thickBot="1" x14ac:dyDescent="0.2">
      <c r="A20" s="20">
        <v>44298</v>
      </c>
      <c r="B20" s="2">
        <v>0.8125</v>
      </c>
      <c r="C20" s="2">
        <v>0.8125</v>
      </c>
      <c r="D20" s="3" t="s">
        <v>43</v>
      </c>
      <c r="E20" s="4"/>
      <c r="F20" s="4"/>
      <c r="G20" s="3" t="s">
        <v>45</v>
      </c>
    </row>
    <row r="21" spans="1:7" ht="13.5" customHeight="1" thickBot="1" x14ac:dyDescent="0.2">
      <c r="A21" s="19">
        <v>44298</v>
      </c>
      <c r="B21" s="5">
        <v>0.83333333333333337</v>
      </c>
      <c r="C21" s="5">
        <v>0.83333333333333337</v>
      </c>
      <c r="D21" s="6" t="s">
        <v>54</v>
      </c>
      <c r="E21" s="4"/>
      <c r="F21" s="4"/>
      <c r="G21" s="6" t="s">
        <v>51</v>
      </c>
    </row>
    <row r="22" spans="1:7" ht="13.5" customHeight="1" thickBot="1" x14ac:dyDescent="0.2">
      <c r="A22" s="20">
        <v>44298</v>
      </c>
      <c r="B22" s="2">
        <v>0.79166666666666663</v>
      </c>
      <c r="C22" s="2">
        <v>0.75</v>
      </c>
      <c r="D22" s="3" t="s">
        <v>31</v>
      </c>
      <c r="E22" s="4"/>
      <c r="F22" s="4"/>
      <c r="G22" s="3" t="s">
        <v>38</v>
      </c>
    </row>
    <row r="23" spans="1:7" ht="13.5" customHeight="1" thickBot="1" x14ac:dyDescent="0.2">
      <c r="A23" s="19">
        <v>44298</v>
      </c>
      <c r="B23" s="5">
        <v>0.8125</v>
      </c>
      <c r="C23" s="5">
        <v>0.77083333333333337</v>
      </c>
      <c r="D23" s="6" t="s">
        <v>29</v>
      </c>
      <c r="E23" s="4"/>
      <c r="F23" s="4"/>
      <c r="G23" s="6" t="s">
        <v>40</v>
      </c>
    </row>
    <row r="24" spans="1:7" ht="13.5" customHeight="1" thickBot="1" x14ac:dyDescent="0.2">
      <c r="A24" s="20">
        <v>44298</v>
      </c>
      <c r="B24" s="2">
        <v>0.83333333333333337</v>
      </c>
      <c r="C24" s="2">
        <v>0.79166666666666674</v>
      </c>
      <c r="D24" s="3" t="s">
        <v>42</v>
      </c>
      <c r="E24" s="4"/>
      <c r="F24" s="4"/>
      <c r="G24" s="3" t="s">
        <v>33</v>
      </c>
    </row>
    <row r="25" spans="1:7" ht="13.5" customHeight="1" thickBot="1" x14ac:dyDescent="0.2">
      <c r="A25" s="19">
        <v>44298</v>
      </c>
      <c r="B25" s="5">
        <v>0.83333333333333337</v>
      </c>
      <c r="C25" s="5">
        <v>0.79166666666666674</v>
      </c>
      <c r="D25" s="6" t="s">
        <v>47</v>
      </c>
      <c r="E25" s="4"/>
      <c r="F25" s="4"/>
      <c r="G25" s="6" t="s">
        <v>37</v>
      </c>
    </row>
    <row r="26" spans="1:7" ht="13.5" customHeight="1" thickBot="1" x14ac:dyDescent="0.2">
      <c r="A26" s="20">
        <v>44298</v>
      </c>
      <c r="B26" s="2">
        <v>0.79166666666666663</v>
      </c>
      <c r="C26" s="2">
        <v>0.70833333333333326</v>
      </c>
      <c r="D26" s="3" t="s">
        <v>56</v>
      </c>
      <c r="E26" s="4"/>
      <c r="F26" s="4"/>
      <c r="G26" s="3" t="s">
        <v>39</v>
      </c>
    </row>
    <row r="27" spans="1:7" ht="13.5" customHeight="1" thickBot="1" x14ac:dyDescent="0.2">
      <c r="A27" s="19">
        <v>44298</v>
      </c>
      <c r="B27" s="5">
        <v>0.79166666666666663</v>
      </c>
      <c r="C27" s="5">
        <v>0.66666666666666663</v>
      </c>
      <c r="D27" s="6" t="s">
        <v>41</v>
      </c>
      <c r="E27" s="4"/>
      <c r="F27" s="4"/>
      <c r="G27" s="6" t="s">
        <v>49</v>
      </c>
    </row>
    <row r="28" spans="1:7" ht="13.5" customHeight="1" thickBot="1" x14ac:dyDescent="0.2">
      <c r="A28" s="20">
        <v>44298</v>
      </c>
      <c r="B28" s="2">
        <v>0.79166666666666663</v>
      </c>
      <c r="C28" s="2">
        <v>0.66666666666666663</v>
      </c>
      <c r="D28" s="3" t="s">
        <v>55</v>
      </c>
      <c r="E28" s="4"/>
      <c r="F28" s="4"/>
      <c r="G28" s="3" t="s">
        <v>53</v>
      </c>
    </row>
    <row r="29" spans="1:7" ht="13.5" customHeight="1" thickBot="1" x14ac:dyDescent="0.2">
      <c r="A29" s="19">
        <v>44299</v>
      </c>
      <c r="B29" s="5">
        <v>0.8125</v>
      </c>
      <c r="C29" s="5">
        <v>0.8125</v>
      </c>
      <c r="D29" s="6" t="s">
        <v>57</v>
      </c>
      <c r="E29" s="4"/>
      <c r="F29" s="4"/>
      <c r="G29" s="6" t="s">
        <v>48</v>
      </c>
    </row>
    <row r="30" spans="1:7" ht="13.5" customHeight="1" thickBot="1" x14ac:dyDescent="0.2">
      <c r="A30" s="20">
        <v>44299</v>
      </c>
      <c r="B30" s="2">
        <v>0.8125</v>
      </c>
      <c r="C30" s="2">
        <v>0.8125</v>
      </c>
      <c r="D30" s="3" t="s">
        <v>35</v>
      </c>
      <c r="E30" s="4"/>
      <c r="F30" s="4"/>
      <c r="G30" s="3" t="s">
        <v>50</v>
      </c>
    </row>
    <row r="31" spans="1:7" ht="13.5" customHeight="1" thickBot="1" x14ac:dyDescent="0.2">
      <c r="A31" s="19">
        <v>44299</v>
      </c>
      <c r="B31" s="5">
        <v>0.83333333333333337</v>
      </c>
      <c r="C31" s="5">
        <v>0.83333333333333337</v>
      </c>
      <c r="D31" s="6" t="s">
        <v>43</v>
      </c>
      <c r="E31" s="4"/>
      <c r="F31" s="4"/>
      <c r="G31" s="6" t="s">
        <v>44</v>
      </c>
    </row>
    <row r="32" spans="1:7" ht="13.5" customHeight="1" thickBot="1" x14ac:dyDescent="0.2">
      <c r="A32" s="20">
        <v>44299</v>
      </c>
      <c r="B32" s="2">
        <v>0.79166666666666663</v>
      </c>
      <c r="C32" s="2">
        <v>0.70833333333333326</v>
      </c>
      <c r="D32" s="3" t="s">
        <v>30</v>
      </c>
      <c r="E32" s="4"/>
      <c r="F32" s="4"/>
      <c r="G32" s="3" t="s">
        <v>39</v>
      </c>
    </row>
    <row r="33" spans="1:7" ht="13.5" customHeight="1" thickBot="1" x14ac:dyDescent="0.2">
      <c r="A33" s="19">
        <v>44299</v>
      </c>
      <c r="B33" s="5">
        <v>0.79166666666666663</v>
      </c>
      <c r="C33" s="5">
        <v>0.66666666666666663</v>
      </c>
      <c r="D33" s="6" t="s">
        <v>34</v>
      </c>
      <c r="E33" s="4"/>
      <c r="F33" s="4"/>
      <c r="G33" s="6" t="s">
        <v>53</v>
      </c>
    </row>
    <row r="34" spans="1:7" ht="13.5" customHeight="1" thickBot="1" x14ac:dyDescent="0.2">
      <c r="A34" s="20">
        <v>44299</v>
      </c>
      <c r="B34" s="2">
        <v>0.79166666666666663</v>
      </c>
      <c r="C34" s="2">
        <v>0.66666666666666663</v>
      </c>
      <c r="D34" s="3" t="s">
        <v>46</v>
      </c>
      <c r="E34" s="4"/>
      <c r="F34" s="4"/>
      <c r="G34" s="3" t="s">
        <v>58</v>
      </c>
    </row>
    <row r="35" spans="1:7" ht="13.5" customHeight="1" thickBot="1" x14ac:dyDescent="0.2">
      <c r="A35" s="19">
        <v>44300</v>
      </c>
      <c r="B35" s="5">
        <v>0.79166666666666663</v>
      </c>
      <c r="C35" s="5">
        <v>0.79166666666666663</v>
      </c>
      <c r="D35" s="6" t="s">
        <v>36</v>
      </c>
      <c r="E35" s="4"/>
      <c r="F35" s="4"/>
      <c r="G35" s="6" t="s">
        <v>44</v>
      </c>
    </row>
    <row r="36" spans="1:7" ht="13.5" customHeight="1" thickBot="1" x14ac:dyDescent="0.2">
      <c r="A36" s="20">
        <v>44300</v>
      </c>
      <c r="B36" s="2">
        <v>0.79166666666666663</v>
      </c>
      <c r="C36" s="2">
        <v>0.79166666666666663</v>
      </c>
      <c r="D36" s="3" t="s">
        <v>31</v>
      </c>
      <c r="E36" s="4"/>
      <c r="F36" s="4"/>
      <c r="G36" s="3" t="s">
        <v>29</v>
      </c>
    </row>
    <row r="37" spans="1:7" ht="13.5" customHeight="1" thickBot="1" x14ac:dyDescent="0.2">
      <c r="A37" s="19">
        <v>44300</v>
      </c>
      <c r="B37" s="5">
        <v>0.8125</v>
      </c>
      <c r="C37" s="5">
        <v>0.8125</v>
      </c>
      <c r="D37" s="6" t="s">
        <v>54</v>
      </c>
      <c r="E37" s="4"/>
      <c r="F37" s="4"/>
      <c r="G37" s="6" t="s">
        <v>50</v>
      </c>
    </row>
    <row r="38" spans="1:7" ht="13.5" customHeight="1" thickBot="1" x14ac:dyDescent="0.2">
      <c r="A38" s="20">
        <v>44300</v>
      </c>
      <c r="B38" s="2">
        <v>0.83333333333333337</v>
      </c>
      <c r="C38" s="2">
        <v>0.83333333333333337</v>
      </c>
      <c r="D38" s="3" t="s">
        <v>57</v>
      </c>
      <c r="E38" s="4"/>
      <c r="F38" s="4"/>
      <c r="G38" s="3" t="s">
        <v>52</v>
      </c>
    </row>
    <row r="39" spans="1:7" ht="13.5" customHeight="1" thickBot="1" x14ac:dyDescent="0.2">
      <c r="A39" s="19">
        <v>44300</v>
      </c>
      <c r="B39" s="5">
        <v>0.79166666666666663</v>
      </c>
      <c r="C39" s="5">
        <v>0.75</v>
      </c>
      <c r="D39" s="6" t="s">
        <v>51</v>
      </c>
      <c r="E39" s="4"/>
      <c r="F39" s="4"/>
      <c r="G39" s="6" t="s">
        <v>42</v>
      </c>
    </row>
    <row r="40" spans="1:7" ht="13.5" customHeight="1" thickBot="1" x14ac:dyDescent="0.2">
      <c r="A40" s="20">
        <v>44300</v>
      </c>
      <c r="B40" s="2">
        <v>0.79166666666666663</v>
      </c>
      <c r="C40" s="2">
        <v>0.75</v>
      </c>
      <c r="D40" s="3" t="s">
        <v>32</v>
      </c>
      <c r="E40" s="4"/>
      <c r="F40" s="4"/>
      <c r="G40" s="3" t="s">
        <v>38</v>
      </c>
    </row>
    <row r="41" spans="1:7" ht="13.5" customHeight="1" thickBot="1" x14ac:dyDescent="0.2">
      <c r="A41" s="19">
        <v>44300</v>
      </c>
      <c r="B41" s="5">
        <v>0.79166666666666663</v>
      </c>
      <c r="C41" s="5">
        <v>0.75</v>
      </c>
      <c r="D41" s="6" t="s">
        <v>45</v>
      </c>
      <c r="E41" s="4"/>
      <c r="F41" s="4"/>
      <c r="G41" s="6" t="s">
        <v>37</v>
      </c>
    </row>
    <row r="42" spans="1:7" ht="13.5" customHeight="1" thickBot="1" x14ac:dyDescent="0.2">
      <c r="A42" s="20">
        <v>44300</v>
      </c>
      <c r="B42" s="2">
        <v>0.83333333333333337</v>
      </c>
      <c r="C42" s="2">
        <v>0.79166666666666674</v>
      </c>
      <c r="D42" s="3" t="s">
        <v>48</v>
      </c>
      <c r="E42" s="4"/>
      <c r="F42" s="4"/>
      <c r="G42" s="3" t="s">
        <v>55</v>
      </c>
    </row>
    <row r="43" spans="1:7" ht="13.5" customHeight="1" thickBot="1" x14ac:dyDescent="0.2">
      <c r="A43" s="19">
        <v>44300</v>
      </c>
      <c r="B43" s="5">
        <v>0.83333333333333337</v>
      </c>
      <c r="C43" s="5">
        <v>0.79166666666666674</v>
      </c>
      <c r="D43" s="6" t="s">
        <v>49</v>
      </c>
      <c r="E43" s="4"/>
      <c r="F43" s="4"/>
      <c r="G43" s="6" t="s">
        <v>30</v>
      </c>
    </row>
    <row r="44" spans="1:7" ht="13.5" customHeight="1" thickBot="1" x14ac:dyDescent="0.2">
      <c r="A44" s="20">
        <v>44300</v>
      </c>
      <c r="B44" s="2">
        <v>0.85416666666666663</v>
      </c>
      <c r="C44" s="2">
        <v>0.8125</v>
      </c>
      <c r="D44" s="3" t="s">
        <v>40</v>
      </c>
      <c r="E44" s="4"/>
      <c r="F44" s="4"/>
      <c r="G44" s="3" t="s">
        <v>33</v>
      </c>
    </row>
    <row r="45" spans="1:7" ht="13.5" customHeight="1" thickBot="1" x14ac:dyDescent="0.2">
      <c r="A45" s="19">
        <v>44300</v>
      </c>
      <c r="B45" s="5">
        <v>0.83333333333333337</v>
      </c>
      <c r="C45" s="5">
        <v>0.75</v>
      </c>
      <c r="D45" s="6" t="s">
        <v>34</v>
      </c>
      <c r="E45" s="4"/>
      <c r="F45" s="4"/>
      <c r="G45" s="6" t="s">
        <v>41</v>
      </c>
    </row>
    <row r="46" spans="1:7" ht="13.5" customHeight="1" thickBot="1" x14ac:dyDescent="0.2">
      <c r="A46" s="20">
        <v>44300</v>
      </c>
      <c r="B46" s="2">
        <v>0.79166666666666663</v>
      </c>
      <c r="C46" s="2">
        <v>0.66666666666666663</v>
      </c>
      <c r="D46" s="3" t="s">
        <v>56</v>
      </c>
      <c r="E46" s="4"/>
      <c r="F46" s="4"/>
      <c r="G46" s="3" t="s">
        <v>47</v>
      </c>
    </row>
    <row r="47" spans="1:7" ht="13.5" customHeight="1" thickBot="1" x14ac:dyDescent="0.2">
      <c r="A47" s="19">
        <v>44301</v>
      </c>
      <c r="B47" s="5">
        <v>0.8125</v>
      </c>
      <c r="C47" s="5">
        <v>0.8125</v>
      </c>
      <c r="D47" s="6" t="s">
        <v>32</v>
      </c>
      <c r="E47" s="4"/>
      <c r="F47" s="4"/>
      <c r="G47" s="6" t="s">
        <v>35</v>
      </c>
    </row>
    <row r="48" spans="1:7" ht="13.5" customHeight="1" thickBot="1" x14ac:dyDescent="0.2">
      <c r="A48" s="20">
        <v>44301</v>
      </c>
      <c r="B48" s="2">
        <v>0.83333333333333337</v>
      </c>
      <c r="C48" s="2">
        <v>0.83333333333333337</v>
      </c>
      <c r="D48" s="3" t="s">
        <v>49</v>
      </c>
      <c r="E48" s="4"/>
      <c r="F48" s="4"/>
      <c r="G48" s="3" t="s">
        <v>36</v>
      </c>
    </row>
    <row r="49" spans="1:7" ht="13.5" customHeight="1" thickBot="1" x14ac:dyDescent="0.2">
      <c r="A49" s="19">
        <v>44301</v>
      </c>
      <c r="B49" s="5">
        <v>0.79166666666666663</v>
      </c>
      <c r="C49" s="5">
        <v>0.66666666666666663</v>
      </c>
      <c r="D49" s="6" t="s">
        <v>46</v>
      </c>
      <c r="E49" s="4"/>
      <c r="F49" s="4"/>
      <c r="G49" s="6" t="s">
        <v>43</v>
      </c>
    </row>
    <row r="50" spans="1:7" ht="13.5" customHeight="1" thickBot="1" x14ac:dyDescent="0.2">
      <c r="A50" s="20">
        <v>44301</v>
      </c>
      <c r="B50" s="2">
        <v>0.79166666666666663</v>
      </c>
      <c r="C50" s="2">
        <v>0.66666666666666663</v>
      </c>
      <c r="D50" s="3" t="s">
        <v>47</v>
      </c>
      <c r="E50" s="4"/>
      <c r="F50" s="4"/>
      <c r="G50" s="3" t="s">
        <v>53</v>
      </c>
    </row>
    <row r="51" spans="1:7" ht="13.5" customHeight="1" thickBot="1" x14ac:dyDescent="0.2">
      <c r="A51" s="19">
        <v>44302</v>
      </c>
      <c r="B51" s="5">
        <v>0.54166666666666663</v>
      </c>
      <c r="C51" s="5">
        <v>0.45833333333333331</v>
      </c>
      <c r="D51" s="6" t="s">
        <v>48</v>
      </c>
      <c r="E51" s="4"/>
      <c r="F51" s="4"/>
      <c r="G51" s="6" t="s">
        <v>39</v>
      </c>
    </row>
    <row r="52" spans="1:7" ht="13.5" customHeight="1" thickBot="1" x14ac:dyDescent="0.2">
      <c r="A52" s="20">
        <v>44302</v>
      </c>
      <c r="B52" s="2">
        <v>0.79166666666666663</v>
      </c>
      <c r="C52" s="2">
        <v>0.79166666666666663</v>
      </c>
      <c r="D52" s="3" t="s">
        <v>30</v>
      </c>
      <c r="E52" s="4"/>
      <c r="F52" s="4"/>
      <c r="G52" s="3" t="s">
        <v>52</v>
      </c>
    </row>
    <row r="53" spans="1:7" ht="13.5" customHeight="1" thickBot="1" x14ac:dyDescent="0.2">
      <c r="A53" s="19">
        <v>44302</v>
      </c>
      <c r="B53" s="5">
        <v>0.79166666666666663</v>
      </c>
      <c r="C53" s="5">
        <v>0.79166666666666663</v>
      </c>
      <c r="D53" s="6" t="s">
        <v>57</v>
      </c>
      <c r="E53" s="4"/>
      <c r="F53" s="4"/>
      <c r="G53" s="6" t="s">
        <v>29</v>
      </c>
    </row>
    <row r="54" spans="1:7" ht="13.5" customHeight="1" thickBot="1" x14ac:dyDescent="0.2">
      <c r="A54" s="20">
        <v>44302</v>
      </c>
      <c r="B54" s="2">
        <v>0.79166666666666663</v>
      </c>
      <c r="C54" s="2">
        <v>0.79166666666666663</v>
      </c>
      <c r="D54" s="3" t="s">
        <v>37</v>
      </c>
      <c r="E54" s="4"/>
      <c r="F54" s="4"/>
      <c r="G54" s="3" t="s">
        <v>56</v>
      </c>
    </row>
    <row r="55" spans="1:7" ht="13.5" customHeight="1" thickBot="1" x14ac:dyDescent="0.2">
      <c r="A55" s="19">
        <v>44302</v>
      </c>
      <c r="B55" s="5">
        <v>0.8125</v>
      </c>
      <c r="C55" s="5">
        <v>0.8125</v>
      </c>
      <c r="D55" s="6" t="s">
        <v>44</v>
      </c>
      <c r="E55" s="4"/>
      <c r="F55" s="4"/>
      <c r="G55" s="6" t="s">
        <v>31</v>
      </c>
    </row>
    <row r="56" spans="1:7" ht="13.5" customHeight="1" thickBot="1" x14ac:dyDescent="0.2">
      <c r="A56" s="20">
        <v>44302</v>
      </c>
      <c r="B56" s="2">
        <v>0.8125</v>
      </c>
      <c r="C56" s="2">
        <v>0.8125</v>
      </c>
      <c r="D56" s="3" t="s">
        <v>51</v>
      </c>
      <c r="E56" s="4"/>
      <c r="F56" s="4"/>
      <c r="G56" s="3" t="s">
        <v>50</v>
      </c>
    </row>
    <row r="57" spans="1:7" ht="13.5" customHeight="1" thickBot="1" x14ac:dyDescent="0.2">
      <c r="A57" s="19">
        <v>44302</v>
      </c>
      <c r="B57" s="5">
        <v>0.79166666666666663</v>
      </c>
      <c r="C57" s="5">
        <v>0.75</v>
      </c>
      <c r="D57" s="6" t="s">
        <v>33</v>
      </c>
      <c r="E57" s="4"/>
      <c r="F57" s="4"/>
      <c r="G57" s="6" t="s">
        <v>42</v>
      </c>
    </row>
    <row r="58" spans="1:7" ht="13.5" customHeight="1" thickBot="1" x14ac:dyDescent="0.2">
      <c r="A58" s="20">
        <v>44302</v>
      </c>
      <c r="B58" s="2">
        <v>0.79166666666666663</v>
      </c>
      <c r="C58" s="2">
        <v>0.75</v>
      </c>
      <c r="D58" s="3" t="s">
        <v>41</v>
      </c>
      <c r="E58" s="4"/>
      <c r="F58" s="4"/>
      <c r="G58" s="3" t="s">
        <v>55</v>
      </c>
    </row>
    <row r="59" spans="1:7" ht="13.5" customHeight="1" thickBot="1" x14ac:dyDescent="0.2">
      <c r="A59" s="19">
        <v>44302</v>
      </c>
      <c r="B59" s="5">
        <v>0.79166666666666663</v>
      </c>
      <c r="C59" s="5">
        <v>0.75</v>
      </c>
      <c r="D59" s="6" t="s">
        <v>34</v>
      </c>
      <c r="E59" s="4"/>
      <c r="F59" s="4"/>
      <c r="G59" s="6" t="s">
        <v>38</v>
      </c>
    </row>
    <row r="60" spans="1:7" ht="13.5" customHeight="1" thickBot="1" x14ac:dyDescent="0.2">
      <c r="A60" s="20">
        <v>44302</v>
      </c>
      <c r="B60" s="2">
        <v>0.8125</v>
      </c>
      <c r="C60" s="2">
        <v>0.77083333333333337</v>
      </c>
      <c r="D60" s="3" t="s">
        <v>58</v>
      </c>
      <c r="E60" s="4"/>
      <c r="F60" s="4"/>
      <c r="G60" s="3" t="s">
        <v>54</v>
      </c>
    </row>
    <row r="61" spans="1:7" ht="13.5" customHeight="1" thickBot="1" x14ac:dyDescent="0.2">
      <c r="A61" s="19">
        <v>44302</v>
      </c>
      <c r="B61" s="5">
        <v>0.85416666666666663</v>
      </c>
      <c r="C61" s="5">
        <v>0.8125</v>
      </c>
      <c r="D61" s="6" t="s">
        <v>45</v>
      </c>
      <c r="E61" s="4"/>
      <c r="F61" s="4"/>
      <c r="G61" s="6" t="s">
        <v>40</v>
      </c>
    </row>
    <row r="62" spans="1:7" ht="13.5" customHeight="1" thickBot="1" x14ac:dyDescent="0.2">
      <c r="A62" s="20">
        <v>44303</v>
      </c>
      <c r="B62" s="2">
        <v>0.5625</v>
      </c>
      <c r="C62" s="2">
        <v>0.4375</v>
      </c>
      <c r="D62" s="3" t="s">
        <v>39</v>
      </c>
      <c r="E62" s="4"/>
      <c r="F62" s="4"/>
      <c r="G62" s="3" t="s">
        <v>43</v>
      </c>
    </row>
    <row r="63" spans="1:7" ht="13.5" customHeight="1" thickBot="1" x14ac:dyDescent="0.2">
      <c r="A63" s="19">
        <v>44303</v>
      </c>
      <c r="B63" s="5">
        <v>0.83333333333333337</v>
      </c>
      <c r="C63" s="5">
        <v>0.83333333333333337</v>
      </c>
      <c r="D63" s="6" t="s">
        <v>52</v>
      </c>
      <c r="E63" s="4"/>
      <c r="F63" s="4"/>
      <c r="G63" s="6" t="s">
        <v>56</v>
      </c>
    </row>
    <row r="64" spans="1:7" ht="13.5" customHeight="1" thickBot="1" x14ac:dyDescent="0.2">
      <c r="A64" s="20">
        <v>44303</v>
      </c>
      <c r="B64" s="2">
        <v>0.79166666666666663</v>
      </c>
      <c r="C64" s="2">
        <v>0.75</v>
      </c>
      <c r="D64" s="3" t="s">
        <v>36</v>
      </c>
      <c r="E64" s="4"/>
      <c r="F64" s="4"/>
      <c r="G64" s="3" t="s">
        <v>42</v>
      </c>
    </row>
    <row r="65" spans="1:7" ht="13.5" customHeight="1" thickBot="1" x14ac:dyDescent="0.2">
      <c r="A65" s="19">
        <v>44303</v>
      </c>
      <c r="B65" s="5">
        <v>0.85416666666666663</v>
      </c>
      <c r="C65" s="5">
        <v>0.85416666666666663</v>
      </c>
      <c r="D65" s="6" t="s">
        <v>49</v>
      </c>
      <c r="E65" s="4"/>
      <c r="F65" s="4"/>
      <c r="G65" s="6" t="s">
        <v>46</v>
      </c>
    </row>
    <row r="66" spans="1:7" ht="13.5" customHeight="1" thickBot="1" x14ac:dyDescent="0.2">
      <c r="A66" s="20">
        <v>44303</v>
      </c>
      <c r="B66" s="2">
        <v>0.83333333333333337</v>
      </c>
      <c r="C66" s="2">
        <v>0.79166666666666674</v>
      </c>
      <c r="D66" s="3" t="s">
        <v>33</v>
      </c>
      <c r="E66" s="4"/>
      <c r="F66" s="4"/>
      <c r="G66" s="3" t="s">
        <v>32</v>
      </c>
    </row>
    <row r="67" spans="1:7" ht="13.5" customHeight="1" thickBot="1" x14ac:dyDescent="0.2">
      <c r="A67" s="19">
        <v>44303</v>
      </c>
      <c r="B67" s="5">
        <v>0.79166666666666663</v>
      </c>
      <c r="C67" s="5">
        <v>0.66666666666666663</v>
      </c>
      <c r="D67" s="6" t="s">
        <v>54</v>
      </c>
      <c r="E67" s="4"/>
      <c r="F67" s="4"/>
      <c r="G67" s="6" t="s">
        <v>53</v>
      </c>
    </row>
    <row r="68" spans="1:7" ht="13.5" customHeight="1" thickBot="1" x14ac:dyDescent="0.2">
      <c r="A68" s="20">
        <v>44304</v>
      </c>
      <c r="B68" s="2">
        <v>0.54166666666666663</v>
      </c>
      <c r="C68" s="2">
        <v>0.54166666666666663</v>
      </c>
      <c r="D68" s="3" t="s">
        <v>48</v>
      </c>
      <c r="E68" s="4"/>
      <c r="F68" s="4"/>
      <c r="G68" s="3" t="s">
        <v>35</v>
      </c>
    </row>
    <row r="69" spans="1:7" ht="13.5" customHeight="1" thickBot="1" x14ac:dyDescent="0.2">
      <c r="A69" s="19">
        <v>44304</v>
      </c>
      <c r="B69" s="5">
        <v>0.54166666666666663</v>
      </c>
      <c r="C69" s="5">
        <v>0.54166666666666663</v>
      </c>
      <c r="D69" s="6" t="s">
        <v>37</v>
      </c>
      <c r="E69" s="4"/>
      <c r="F69" s="4"/>
      <c r="G69" s="6" t="s">
        <v>45</v>
      </c>
    </row>
    <row r="70" spans="1:7" ht="13.5" customHeight="1" thickBot="1" x14ac:dyDescent="0.2">
      <c r="A70" s="20">
        <v>44304</v>
      </c>
      <c r="B70" s="2">
        <v>0.64583333333333337</v>
      </c>
      <c r="C70" s="2">
        <v>0.64583333333333337</v>
      </c>
      <c r="D70" s="3" t="s">
        <v>31</v>
      </c>
      <c r="E70" s="4"/>
      <c r="F70" s="4"/>
      <c r="G70" s="3" t="s">
        <v>34</v>
      </c>
    </row>
    <row r="71" spans="1:7" ht="13.5" customHeight="1" thickBot="1" x14ac:dyDescent="0.2">
      <c r="A71" s="19">
        <v>44304</v>
      </c>
      <c r="B71" s="5">
        <v>0.79166666666666663</v>
      </c>
      <c r="C71" s="5">
        <v>0.79166666666666663</v>
      </c>
      <c r="D71" s="6" t="s">
        <v>58</v>
      </c>
      <c r="E71" s="4"/>
      <c r="F71" s="4"/>
      <c r="G71" s="6" t="s">
        <v>44</v>
      </c>
    </row>
    <row r="72" spans="1:7" ht="13.5" customHeight="1" thickBot="1" x14ac:dyDescent="0.2">
      <c r="A72" s="20">
        <v>44304</v>
      </c>
      <c r="B72" s="2">
        <v>0.79166666666666663</v>
      </c>
      <c r="C72" s="2">
        <v>0.79166666666666663</v>
      </c>
      <c r="D72" s="3" t="s">
        <v>55</v>
      </c>
      <c r="E72" s="4"/>
      <c r="F72" s="4"/>
      <c r="G72" s="3" t="s">
        <v>51</v>
      </c>
    </row>
    <row r="73" spans="1:7" ht="13.5" customHeight="1" thickBot="1" x14ac:dyDescent="0.2">
      <c r="A73" s="19">
        <v>44304</v>
      </c>
      <c r="B73" s="5">
        <v>0.79166666666666663</v>
      </c>
      <c r="C73" s="5">
        <v>0.79166666666666663</v>
      </c>
      <c r="D73" s="6" t="s">
        <v>30</v>
      </c>
      <c r="E73" s="4"/>
      <c r="F73" s="4"/>
      <c r="G73" s="6" t="s">
        <v>50</v>
      </c>
    </row>
    <row r="74" spans="1:7" ht="13.5" customHeight="1" thickBot="1" x14ac:dyDescent="0.2">
      <c r="A74" s="20">
        <v>44304</v>
      </c>
      <c r="B74" s="2">
        <v>0.77083333333333337</v>
      </c>
      <c r="C74" s="2">
        <v>0.72916666666666674</v>
      </c>
      <c r="D74" s="3" t="s">
        <v>47</v>
      </c>
      <c r="E74" s="4"/>
      <c r="F74" s="4"/>
      <c r="G74" s="3" t="s">
        <v>40</v>
      </c>
    </row>
    <row r="75" spans="1:7" ht="13.5" customHeight="1" thickBot="1" x14ac:dyDescent="0.2">
      <c r="A75" s="19">
        <v>44304</v>
      </c>
      <c r="B75" s="5">
        <v>0.79166666666666663</v>
      </c>
      <c r="C75" s="5">
        <v>0.66666666666666663</v>
      </c>
      <c r="D75" s="6" t="s">
        <v>38</v>
      </c>
      <c r="E75" s="4"/>
      <c r="F75" s="4"/>
      <c r="G75" s="6" t="s">
        <v>57</v>
      </c>
    </row>
    <row r="76" spans="1:7" ht="13.5" customHeight="1" thickBot="1" x14ac:dyDescent="0.2">
      <c r="A76" s="20">
        <v>44305</v>
      </c>
      <c r="B76" s="2">
        <v>0.79166666666666663</v>
      </c>
      <c r="C76" s="2">
        <v>0.79166666666666663</v>
      </c>
      <c r="D76" s="3" t="s">
        <v>36</v>
      </c>
      <c r="E76" s="4"/>
      <c r="F76" s="4"/>
      <c r="G76" s="3" t="s">
        <v>52</v>
      </c>
    </row>
    <row r="77" spans="1:7" ht="13.5" customHeight="1" thickBot="1" x14ac:dyDescent="0.2">
      <c r="A77" s="19">
        <v>44305</v>
      </c>
      <c r="B77" s="5">
        <v>0.8125</v>
      </c>
      <c r="C77" s="5">
        <v>0.8125</v>
      </c>
      <c r="D77" s="6" t="s">
        <v>42</v>
      </c>
      <c r="E77" s="4"/>
      <c r="F77" s="4"/>
      <c r="G77" s="6" t="s">
        <v>46</v>
      </c>
    </row>
    <row r="78" spans="1:7" ht="13.5" customHeight="1" thickBot="1" x14ac:dyDescent="0.2">
      <c r="A78" s="20">
        <v>44305</v>
      </c>
      <c r="B78" s="2">
        <v>0.8125</v>
      </c>
      <c r="C78" s="2">
        <v>0.8125</v>
      </c>
      <c r="D78" s="3" t="s">
        <v>49</v>
      </c>
      <c r="E78" s="4"/>
      <c r="F78" s="4"/>
      <c r="G78" s="3" t="s">
        <v>29</v>
      </c>
    </row>
    <row r="79" spans="1:7" ht="13.5" customHeight="1" thickBot="1" x14ac:dyDescent="0.2">
      <c r="A79" s="19">
        <v>44305</v>
      </c>
      <c r="B79" s="5">
        <v>0.83333333333333337</v>
      </c>
      <c r="C79" s="5">
        <v>0.83333333333333337</v>
      </c>
      <c r="D79" s="6" t="s">
        <v>54</v>
      </c>
      <c r="E79" s="4"/>
      <c r="F79" s="4"/>
      <c r="G79" s="6" t="s">
        <v>48</v>
      </c>
    </row>
    <row r="80" spans="1:7" ht="13.5" customHeight="1" thickBot="1" x14ac:dyDescent="0.2">
      <c r="A80" s="20">
        <v>44305</v>
      </c>
      <c r="B80" s="2">
        <v>0.83333333333333337</v>
      </c>
      <c r="C80" s="2">
        <v>0.83333333333333337</v>
      </c>
      <c r="D80" s="3" t="s">
        <v>55</v>
      </c>
      <c r="E80" s="4"/>
      <c r="F80" s="4"/>
      <c r="G80" s="3" t="s">
        <v>34</v>
      </c>
    </row>
    <row r="81" spans="1:7" ht="13.5" customHeight="1" thickBot="1" x14ac:dyDescent="0.2">
      <c r="A81" s="19">
        <v>44305</v>
      </c>
      <c r="B81" s="5">
        <v>0.83333333333333337</v>
      </c>
      <c r="C81" s="5">
        <v>0.83333333333333337</v>
      </c>
      <c r="D81" s="6" t="s">
        <v>30</v>
      </c>
      <c r="E81" s="4"/>
      <c r="F81" s="4"/>
      <c r="G81" s="6" t="s">
        <v>56</v>
      </c>
    </row>
    <row r="82" spans="1:7" ht="13.5" customHeight="1" thickBot="1" x14ac:dyDescent="0.2">
      <c r="A82" s="20">
        <v>44305</v>
      </c>
      <c r="B82" s="2">
        <v>0.79166666666666663</v>
      </c>
      <c r="C82" s="2">
        <v>0.75</v>
      </c>
      <c r="D82" s="3" t="s">
        <v>53</v>
      </c>
      <c r="E82" s="4"/>
      <c r="F82" s="4"/>
      <c r="G82" s="3" t="s">
        <v>32</v>
      </c>
    </row>
    <row r="83" spans="1:7" ht="13.5" customHeight="1" thickBot="1" x14ac:dyDescent="0.2">
      <c r="A83" s="19">
        <v>44305</v>
      </c>
      <c r="B83" s="5">
        <v>0.79166666666666663</v>
      </c>
      <c r="C83" s="5">
        <v>0.70833333333333326</v>
      </c>
      <c r="D83" s="6" t="s">
        <v>33</v>
      </c>
      <c r="E83" s="4"/>
      <c r="F83" s="4"/>
      <c r="G83" s="6" t="s">
        <v>41</v>
      </c>
    </row>
    <row r="84" spans="1:7" ht="13.5" customHeight="1" thickBot="1" x14ac:dyDescent="0.2">
      <c r="A84" s="20">
        <v>44305</v>
      </c>
      <c r="B84" s="2">
        <v>0.79166666666666663</v>
      </c>
      <c r="C84" s="2">
        <v>0.66666666666666663</v>
      </c>
      <c r="D84" s="3" t="s">
        <v>39</v>
      </c>
      <c r="E84" s="4"/>
      <c r="F84" s="4"/>
      <c r="G84" s="3" t="s">
        <v>43</v>
      </c>
    </row>
    <row r="85" spans="1:7" ht="13.5" customHeight="1" thickBot="1" x14ac:dyDescent="0.2">
      <c r="A85" s="19">
        <v>44306</v>
      </c>
      <c r="B85" s="5">
        <v>0.8125</v>
      </c>
      <c r="C85" s="5">
        <v>0.8125</v>
      </c>
      <c r="D85" s="6" t="s">
        <v>51</v>
      </c>
      <c r="E85" s="4"/>
      <c r="F85" s="4"/>
      <c r="G85" s="6" t="s">
        <v>35</v>
      </c>
    </row>
    <row r="86" spans="1:7" ht="13.5" customHeight="1" thickBot="1" x14ac:dyDescent="0.2">
      <c r="A86" s="20">
        <v>44306</v>
      </c>
      <c r="B86" s="2">
        <v>0.8125</v>
      </c>
      <c r="C86" s="2">
        <v>0.8125</v>
      </c>
      <c r="D86" s="3" t="s">
        <v>44</v>
      </c>
      <c r="E86" s="4"/>
      <c r="F86" s="4"/>
      <c r="G86" s="3" t="s">
        <v>45</v>
      </c>
    </row>
    <row r="87" spans="1:7" ht="13.5" customHeight="1" thickBot="1" x14ac:dyDescent="0.2">
      <c r="A87" s="19">
        <v>44306</v>
      </c>
      <c r="B87" s="5">
        <v>0.77083333333333337</v>
      </c>
      <c r="C87" s="5">
        <v>0.72916666666666674</v>
      </c>
      <c r="D87" s="6" t="s">
        <v>31</v>
      </c>
      <c r="E87" s="4"/>
      <c r="F87" s="4"/>
      <c r="G87" s="6" t="s">
        <v>37</v>
      </c>
    </row>
    <row r="88" spans="1:7" ht="13.5" customHeight="1" thickBot="1" x14ac:dyDescent="0.2">
      <c r="A88" s="20">
        <v>44306</v>
      </c>
      <c r="B88" s="2">
        <v>0.79166666666666663</v>
      </c>
      <c r="C88" s="2">
        <v>0.66666666666666663</v>
      </c>
      <c r="D88" s="3" t="s">
        <v>57</v>
      </c>
      <c r="E88" s="4"/>
      <c r="F88" s="4"/>
      <c r="G88" s="3" t="s">
        <v>58</v>
      </c>
    </row>
    <row r="89" spans="1:7" ht="13.5" customHeight="1" thickBot="1" x14ac:dyDescent="0.2">
      <c r="A89" s="19">
        <v>44306</v>
      </c>
      <c r="B89" s="5">
        <v>0.79166666666666663</v>
      </c>
      <c r="C89" s="5">
        <v>0.66666666666666663</v>
      </c>
      <c r="D89" s="6" t="s">
        <v>38</v>
      </c>
      <c r="E89" s="4"/>
      <c r="F89" s="4"/>
      <c r="G89" s="6" t="s">
        <v>47</v>
      </c>
    </row>
    <row r="90" spans="1:7" ht="13.5" customHeight="1" thickBot="1" x14ac:dyDescent="0.2">
      <c r="A90" s="20">
        <v>44307</v>
      </c>
      <c r="B90" s="2">
        <v>0.79166666666666663</v>
      </c>
      <c r="C90" s="2">
        <v>0.79166666666666663</v>
      </c>
      <c r="D90" s="3" t="s">
        <v>42</v>
      </c>
      <c r="E90" s="4"/>
      <c r="F90" s="4"/>
      <c r="G90" s="3" t="s">
        <v>36</v>
      </c>
    </row>
    <row r="91" spans="1:7" ht="13.5" customHeight="1" thickBot="1" x14ac:dyDescent="0.2">
      <c r="A91" s="19">
        <v>44307</v>
      </c>
      <c r="B91" s="5">
        <v>0.79166666666666663</v>
      </c>
      <c r="C91" s="5">
        <v>0.79166666666666663</v>
      </c>
      <c r="D91" s="6" t="s">
        <v>30</v>
      </c>
      <c r="E91" s="4"/>
      <c r="F91" s="4"/>
      <c r="G91" s="6" t="s">
        <v>48</v>
      </c>
    </row>
    <row r="92" spans="1:7" ht="13.5" customHeight="1" thickBot="1" x14ac:dyDescent="0.2">
      <c r="A92" s="20">
        <v>44307</v>
      </c>
      <c r="B92" s="2">
        <v>0.79166666666666663</v>
      </c>
      <c r="C92" s="2">
        <v>0.79166666666666663</v>
      </c>
      <c r="D92" s="3" t="s">
        <v>53</v>
      </c>
      <c r="E92" s="4"/>
      <c r="F92" s="4"/>
      <c r="G92" s="3" t="s">
        <v>29</v>
      </c>
    </row>
    <row r="93" spans="1:7" ht="13.5" customHeight="1" thickBot="1" x14ac:dyDescent="0.2">
      <c r="A93" s="19">
        <v>44307</v>
      </c>
      <c r="B93" s="5">
        <v>0.79166666666666663</v>
      </c>
      <c r="C93" s="5">
        <v>0.79166666666666663</v>
      </c>
      <c r="D93" s="6" t="s">
        <v>31</v>
      </c>
      <c r="E93" s="4"/>
      <c r="F93" s="4"/>
      <c r="G93" s="6" t="s">
        <v>50</v>
      </c>
    </row>
    <row r="94" spans="1:7" ht="13.5" customHeight="1" thickBot="1" x14ac:dyDescent="0.2">
      <c r="A94" s="20">
        <v>44307</v>
      </c>
      <c r="B94" s="2">
        <v>0.79166666666666663</v>
      </c>
      <c r="C94" s="2">
        <v>0.79166666666666663</v>
      </c>
      <c r="D94" s="3" t="s">
        <v>49</v>
      </c>
      <c r="E94" s="4"/>
      <c r="F94" s="4"/>
      <c r="G94" s="3" t="s">
        <v>56</v>
      </c>
    </row>
    <row r="95" spans="1:7" ht="13.5" customHeight="1" thickBot="1" x14ac:dyDescent="0.2">
      <c r="A95" s="19">
        <v>44307</v>
      </c>
      <c r="B95" s="5">
        <v>0.83333333333333337</v>
      </c>
      <c r="C95" s="5">
        <v>0.83333333333333337</v>
      </c>
      <c r="D95" s="6" t="s">
        <v>35</v>
      </c>
      <c r="E95" s="4"/>
      <c r="F95" s="4"/>
      <c r="G95" s="6" t="s">
        <v>45</v>
      </c>
    </row>
    <row r="96" spans="1:7" ht="13.5" customHeight="1" thickBot="1" x14ac:dyDescent="0.2">
      <c r="A96" s="20">
        <v>44307</v>
      </c>
      <c r="B96" s="2">
        <v>0.79166666666666663</v>
      </c>
      <c r="C96" s="2">
        <v>0.75</v>
      </c>
      <c r="D96" s="3" t="s">
        <v>39</v>
      </c>
      <c r="E96" s="4"/>
      <c r="F96" s="4"/>
      <c r="G96" s="3" t="s">
        <v>55</v>
      </c>
    </row>
    <row r="97" spans="1:7" ht="13.5" customHeight="1" thickBot="1" x14ac:dyDescent="0.2">
      <c r="A97" s="19">
        <v>44307</v>
      </c>
      <c r="B97" s="5">
        <v>0.8125</v>
      </c>
      <c r="C97" s="5">
        <v>0.77083333333333337</v>
      </c>
      <c r="D97" s="6" t="s">
        <v>52</v>
      </c>
      <c r="E97" s="4"/>
      <c r="F97" s="4"/>
      <c r="G97" s="6" t="s">
        <v>40</v>
      </c>
    </row>
    <row r="98" spans="1:7" ht="13.5" customHeight="1" thickBot="1" x14ac:dyDescent="0.2">
      <c r="A98" s="20">
        <v>44307</v>
      </c>
      <c r="B98" s="2">
        <v>0.8125</v>
      </c>
      <c r="C98" s="2">
        <v>0.77083333333333337</v>
      </c>
      <c r="D98" s="3" t="s">
        <v>34</v>
      </c>
      <c r="E98" s="4"/>
      <c r="F98" s="4"/>
      <c r="G98" s="3" t="s">
        <v>54</v>
      </c>
    </row>
    <row r="99" spans="1:7" ht="13.5" customHeight="1" thickBot="1" x14ac:dyDescent="0.2">
      <c r="A99" s="19">
        <v>44307</v>
      </c>
      <c r="B99" s="5">
        <v>0.79166666666666663</v>
      </c>
      <c r="C99" s="5">
        <v>0.66666666666666663</v>
      </c>
      <c r="D99" s="6" t="s">
        <v>33</v>
      </c>
      <c r="E99" s="4"/>
      <c r="F99" s="4"/>
      <c r="G99" s="6" t="s">
        <v>57</v>
      </c>
    </row>
    <row r="100" spans="1:7" ht="13.5" customHeight="1" thickBot="1" x14ac:dyDescent="0.2">
      <c r="A100" s="20">
        <v>44307</v>
      </c>
      <c r="B100" s="2">
        <v>0.79166666666666663</v>
      </c>
      <c r="C100" s="2">
        <v>0.66666666666666663</v>
      </c>
      <c r="D100" s="3" t="s">
        <v>41</v>
      </c>
      <c r="E100" s="4"/>
      <c r="F100" s="4"/>
      <c r="G100" s="3" t="s">
        <v>58</v>
      </c>
    </row>
    <row r="101" spans="1:7" ht="13.5" customHeight="1" thickBot="1" x14ac:dyDescent="0.2">
      <c r="A101" s="19">
        <v>44307</v>
      </c>
      <c r="B101" s="5">
        <v>0.79166666666666663</v>
      </c>
      <c r="C101" s="5">
        <v>0.66666666666666663</v>
      </c>
      <c r="D101" s="6" t="s">
        <v>38</v>
      </c>
      <c r="E101" s="4"/>
      <c r="F101" s="4"/>
      <c r="G101" s="6" t="s">
        <v>47</v>
      </c>
    </row>
    <row r="102" spans="1:7" ht="13.5" customHeight="1" thickBot="1" x14ac:dyDescent="0.2">
      <c r="A102" s="20">
        <v>44308</v>
      </c>
      <c r="B102" s="2">
        <v>0.79166666666666663</v>
      </c>
      <c r="C102" s="2">
        <v>0.79166666666666663</v>
      </c>
      <c r="D102" s="3" t="s">
        <v>53</v>
      </c>
      <c r="E102" s="4"/>
      <c r="F102" s="4"/>
      <c r="G102" s="3" t="s">
        <v>46</v>
      </c>
    </row>
    <row r="103" spans="1:7" ht="13.5" customHeight="1" thickBot="1" x14ac:dyDescent="0.2">
      <c r="A103" s="19">
        <v>44308</v>
      </c>
      <c r="B103" s="5">
        <v>0.79166666666666663</v>
      </c>
      <c r="C103" s="5">
        <v>0.79166666666666663</v>
      </c>
      <c r="D103" s="6" t="s">
        <v>37</v>
      </c>
      <c r="E103" s="4"/>
      <c r="F103" s="4"/>
      <c r="G103" s="6" t="s">
        <v>51</v>
      </c>
    </row>
    <row r="104" spans="1:7" ht="13.5" customHeight="1" thickBot="1" x14ac:dyDescent="0.2">
      <c r="A104" s="20">
        <v>44308</v>
      </c>
      <c r="B104" s="2">
        <v>0.75</v>
      </c>
      <c r="C104" s="2">
        <v>0.70833333333333337</v>
      </c>
      <c r="D104" s="3" t="s">
        <v>29</v>
      </c>
      <c r="E104" s="4"/>
      <c r="F104" s="4"/>
      <c r="G104" s="3" t="s">
        <v>32</v>
      </c>
    </row>
    <row r="105" spans="1:7" ht="13.5" customHeight="1" thickBot="1" x14ac:dyDescent="0.2">
      <c r="A105" s="19">
        <v>44308</v>
      </c>
      <c r="B105" s="5">
        <v>0.8125</v>
      </c>
      <c r="C105" s="5">
        <v>0.77083333333333337</v>
      </c>
      <c r="D105" s="6" t="s">
        <v>52</v>
      </c>
      <c r="E105" s="4"/>
      <c r="F105" s="4"/>
      <c r="G105" s="6" t="s">
        <v>54</v>
      </c>
    </row>
    <row r="106" spans="1:7" ht="13.5" customHeight="1" thickBot="1" x14ac:dyDescent="0.2">
      <c r="A106" s="20">
        <v>44308</v>
      </c>
      <c r="B106" s="2">
        <v>0.83333333333333337</v>
      </c>
      <c r="C106" s="2">
        <v>0.79166666666666674</v>
      </c>
      <c r="D106" s="3" t="s">
        <v>44</v>
      </c>
      <c r="E106" s="4"/>
      <c r="F106" s="4"/>
      <c r="G106" s="3" t="s">
        <v>42</v>
      </c>
    </row>
    <row r="107" spans="1:7" ht="13.5" customHeight="1" thickBot="1" x14ac:dyDescent="0.2">
      <c r="A107" s="19">
        <v>44308</v>
      </c>
      <c r="B107" s="5">
        <v>0.85416666666666663</v>
      </c>
      <c r="C107" s="5">
        <v>0.8125</v>
      </c>
      <c r="D107" s="6" t="s">
        <v>43</v>
      </c>
      <c r="E107" s="4"/>
      <c r="F107" s="4"/>
      <c r="G107" s="6" t="s">
        <v>40</v>
      </c>
    </row>
    <row r="108" spans="1:7" ht="13.5" customHeight="1" thickBot="1" x14ac:dyDescent="0.2">
      <c r="A108" s="20">
        <v>44309</v>
      </c>
      <c r="B108" s="2">
        <v>0.8125</v>
      </c>
      <c r="C108" s="2">
        <v>0.8125</v>
      </c>
      <c r="D108" s="3" t="s">
        <v>34</v>
      </c>
      <c r="E108" s="4"/>
      <c r="F108" s="4"/>
      <c r="G108" s="3" t="s">
        <v>35</v>
      </c>
    </row>
    <row r="109" spans="1:7" ht="13.5" customHeight="1" thickBot="1" x14ac:dyDescent="0.2">
      <c r="A109" s="19">
        <v>44309</v>
      </c>
      <c r="B109" s="5">
        <v>0.8125</v>
      </c>
      <c r="C109" s="5">
        <v>0.8125</v>
      </c>
      <c r="D109" s="6" t="s">
        <v>46</v>
      </c>
      <c r="E109" s="4"/>
      <c r="F109" s="4"/>
      <c r="G109" s="6" t="s">
        <v>31</v>
      </c>
    </row>
    <row r="110" spans="1:7" ht="13.5" customHeight="1" thickBot="1" x14ac:dyDescent="0.2">
      <c r="A110" s="20">
        <v>44309</v>
      </c>
      <c r="B110" s="2">
        <v>0.83333333333333337</v>
      </c>
      <c r="C110" s="2">
        <v>0.83333333333333337</v>
      </c>
      <c r="D110" s="3" t="s">
        <v>36</v>
      </c>
      <c r="E110" s="4"/>
      <c r="F110" s="4"/>
      <c r="G110" s="3" t="s">
        <v>44</v>
      </c>
    </row>
    <row r="111" spans="1:7" ht="13.5" customHeight="1" thickBot="1" x14ac:dyDescent="0.2">
      <c r="A111" s="19">
        <v>44309</v>
      </c>
      <c r="B111" s="5">
        <v>0.79166666666666663</v>
      </c>
      <c r="C111" s="5">
        <v>0.75</v>
      </c>
      <c r="D111" s="6" t="s">
        <v>57</v>
      </c>
      <c r="E111" s="4"/>
      <c r="F111" s="4"/>
      <c r="G111" s="6" t="s">
        <v>55</v>
      </c>
    </row>
    <row r="112" spans="1:7" ht="13.5" customHeight="1" thickBot="1" x14ac:dyDescent="0.2">
      <c r="A112" s="20">
        <v>44309</v>
      </c>
      <c r="B112" s="2">
        <v>0.79166666666666663</v>
      </c>
      <c r="C112" s="2">
        <v>0.75</v>
      </c>
      <c r="D112" s="3" t="s">
        <v>56</v>
      </c>
      <c r="E112" s="4"/>
      <c r="F112" s="4"/>
      <c r="G112" s="3" t="s">
        <v>30</v>
      </c>
    </row>
    <row r="113" spans="1:7" ht="13.5" customHeight="1" thickBot="1" x14ac:dyDescent="0.2">
      <c r="A113" s="19">
        <v>44309</v>
      </c>
      <c r="B113" s="5">
        <v>0.79166666666666663</v>
      </c>
      <c r="C113" s="5">
        <v>0.66666666666666663</v>
      </c>
      <c r="D113" s="6" t="s">
        <v>41</v>
      </c>
      <c r="E113" s="4"/>
      <c r="F113" s="4"/>
      <c r="G113" s="6" t="s">
        <v>49</v>
      </c>
    </row>
    <row r="114" spans="1:7" ht="13.5" customHeight="1" thickBot="1" x14ac:dyDescent="0.2">
      <c r="A114" s="20">
        <v>44309</v>
      </c>
      <c r="B114" s="2">
        <v>0.79166666666666663</v>
      </c>
      <c r="C114" s="2">
        <v>0.66666666666666663</v>
      </c>
      <c r="D114" s="3" t="s">
        <v>33</v>
      </c>
      <c r="E114" s="4"/>
      <c r="F114" s="4"/>
      <c r="G114" s="3" t="s">
        <v>58</v>
      </c>
    </row>
    <row r="115" spans="1:7" ht="13.5" customHeight="1" thickBot="1" x14ac:dyDescent="0.2">
      <c r="A115" s="19">
        <v>44310</v>
      </c>
      <c r="B115" s="5">
        <v>0.54166666666666663</v>
      </c>
      <c r="C115" s="5">
        <v>0.54166666666666663</v>
      </c>
      <c r="D115" s="6" t="s">
        <v>50</v>
      </c>
      <c r="E115" s="4"/>
      <c r="F115" s="4"/>
      <c r="G115" s="6" t="s">
        <v>45</v>
      </c>
    </row>
    <row r="116" spans="1:7" ht="13.5" customHeight="1" thickBot="1" x14ac:dyDescent="0.2">
      <c r="A116" s="20">
        <v>44310</v>
      </c>
      <c r="B116" s="2">
        <v>0.60416666666666663</v>
      </c>
      <c r="C116" s="2">
        <v>0.5625</v>
      </c>
      <c r="D116" s="3" t="s">
        <v>29</v>
      </c>
      <c r="E116" s="4"/>
      <c r="F116" s="4"/>
      <c r="G116" s="3" t="s">
        <v>32</v>
      </c>
    </row>
    <row r="117" spans="1:7" ht="13.5" customHeight="1" thickBot="1" x14ac:dyDescent="0.2">
      <c r="A117" s="19">
        <v>44310</v>
      </c>
      <c r="B117" s="5">
        <v>0.79166666666666663</v>
      </c>
      <c r="C117" s="5">
        <v>0.79166666666666663</v>
      </c>
      <c r="D117" s="6" t="s">
        <v>52</v>
      </c>
      <c r="E117" s="4"/>
      <c r="F117" s="4"/>
      <c r="G117" s="6" t="s">
        <v>48</v>
      </c>
    </row>
    <row r="118" spans="1:7" ht="13.5" customHeight="1" thickBot="1" x14ac:dyDescent="0.2">
      <c r="A118" s="20">
        <v>44310</v>
      </c>
      <c r="B118" s="2">
        <v>0.83333333333333337</v>
      </c>
      <c r="C118" s="2">
        <v>0.83333333333333337</v>
      </c>
      <c r="D118" s="3" t="s">
        <v>42</v>
      </c>
      <c r="E118" s="4"/>
      <c r="F118" s="4"/>
      <c r="G118" s="3" t="s">
        <v>34</v>
      </c>
    </row>
    <row r="119" spans="1:7" ht="13.5" customHeight="1" thickBot="1" x14ac:dyDescent="0.2">
      <c r="A119" s="19">
        <v>44310</v>
      </c>
      <c r="B119" s="5">
        <v>0.79166666666666663</v>
      </c>
      <c r="C119" s="5">
        <v>0.75</v>
      </c>
      <c r="D119" s="6" t="s">
        <v>54</v>
      </c>
      <c r="E119" s="4"/>
      <c r="F119" s="4"/>
      <c r="G119" s="6" t="s">
        <v>37</v>
      </c>
    </row>
    <row r="120" spans="1:7" ht="13.5" customHeight="1" thickBot="1" x14ac:dyDescent="0.2">
      <c r="A120" s="20">
        <v>44310</v>
      </c>
      <c r="B120" s="2">
        <v>0.8125</v>
      </c>
      <c r="C120" s="2">
        <v>0.77083333333333337</v>
      </c>
      <c r="D120" s="3" t="s">
        <v>43</v>
      </c>
      <c r="E120" s="4"/>
      <c r="F120" s="4"/>
      <c r="G120" s="3" t="s">
        <v>40</v>
      </c>
    </row>
    <row r="121" spans="1:7" ht="13.5" customHeight="1" thickBot="1" x14ac:dyDescent="0.2">
      <c r="A121" s="19">
        <v>44310</v>
      </c>
      <c r="B121" s="5">
        <v>0.79166666666666663</v>
      </c>
      <c r="C121" s="5">
        <v>0.70833333333333326</v>
      </c>
      <c r="D121" s="6" t="s">
        <v>38</v>
      </c>
      <c r="E121" s="4"/>
      <c r="F121" s="4"/>
      <c r="G121" s="6" t="s">
        <v>39</v>
      </c>
    </row>
    <row r="122" spans="1:7" ht="13.5" customHeight="1" thickBot="1" x14ac:dyDescent="0.2">
      <c r="A122" s="20">
        <v>44310</v>
      </c>
      <c r="B122" s="2">
        <v>0.83333333333333337</v>
      </c>
      <c r="C122" s="2">
        <v>0.75</v>
      </c>
      <c r="D122" s="3" t="s">
        <v>55</v>
      </c>
      <c r="E122" s="4"/>
      <c r="F122" s="4"/>
      <c r="G122" s="3" t="s">
        <v>41</v>
      </c>
    </row>
    <row r="123" spans="1:7" ht="13.5" customHeight="1" thickBot="1" x14ac:dyDescent="0.2">
      <c r="A123" s="19">
        <v>44311</v>
      </c>
      <c r="B123" s="5">
        <v>0.54166666666666663</v>
      </c>
      <c r="C123" s="5">
        <v>0.54166666666666663</v>
      </c>
      <c r="D123" s="6" t="s">
        <v>46</v>
      </c>
      <c r="E123" s="4"/>
      <c r="F123" s="4"/>
      <c r="G123" s="6" t="s">
        <v>44</v>
      </c>
    </row>
    <row r="124" spans="1:7" ht="13.5" customHeight="1" thickBot="1" x14ac:dyDescent="0.2">
      <c r="A124" s="20">
        <v>44311</v>
      </c>
      <c r="B124" s="2">
        <v>0.64583333333333337</v>
      </c>
      <c r="C124" s="2">
        <v>0.64583333333333337</v>
      </c>
      <c r="D124" s="3" t="s">
        <v>53</v>
      </c>
      <c r="E124" s="4"/>
      <c r="F124" s="4"/>
      <c r="G124" s="3" t="s">
        <v>31</v>
      </c>
    </row>
    <row r="125" spans="1:7" ht="13.5" customHeight="1" thickBot="1" x14ac:dyDescent="0.2">
      <c r="A125" s="19">
        <v>44311</v>
      </c>
      <c r="B125" s="5">
        <v>0.54166666666666663</v>
      </c>
      <c r="C125" s="5">
        <v>0.41666666666666663</v>
      </c>
      <c r="D125" s="6" t="s">
        <v>33</v>
      </c>
      <c r="E125" s="4"/>
      <c r="F125" s="4"/>
      <c r="G125" s="6" t="s">
        <v>58</v>
      </c>
    </row>
    <row r="126" spans="1:7" ht="13.5" customHeight="1" thickBot="1" x14ac:dyDescent="0.2">
      <c r="A126" s="20">
        <v>44311</v>
      </c>
      <c r="B126" s="2">
        <v>0.79166666666666663</v>
      </c>
      <c r="C126" s="2">
        <v>0.79166666666666663</v>
      </c>
      <c r="D126" s="3" t="s">
        <v>36</v>
      </c>
      <c r="E126" s="4"/>
      <c r="F126" s="4"/>
      <c r="G126" s="3" t="s">
        <v>56</v>
      </c>
    </row>
    <row r="127" spans="1:7" ht="13.5" customHeight="1" thickBot="1" x14ac:dyDescent="0.2">
      <c r="A127" s="19">
        <v>44311</v>
      </c>
      <c r="B127" s="5">
        <v>0.8125</v>
      </c>
      <c r="C127" s="5">
        <v>0.8125</v>
      </c>
      <c r="D127" s="6" t="s">
        <v>32</v>
      </c>
      <c r="E127" s="4"/>
      <c r="F127" s="4"/>
      <c r="G127" s="6" t="s">
        <v>35</v>
      </c>
    </row>
    <row r="128" spans="1:7" ht="13.5" customHeight="1" thickBot="1" x14ac:dyDescent="0.2">
      <c r="A128" s="20">
        <v>44311</v>
      </c>
      <c r="B128" s="2">
        <v>0.83333333333333337</v>
      </c>
      <c r="C128" s="2">
        <v>0.83333333333333337</v>
      </c>
      <c r="D128" s="3" t="s">
        <v>48</v>
      </c>
      <c r="E128" s="4"/>
      <c r="F128" s="4"/>
      <c r="G128" s="3" t="s">
        <v>51</v>
      </c>
    </row>
    <row r="129" spans="1:7" ht="13.5" customHeight="1" thickBot="1" x14ac:dyDescent="0.2">
      <c r="A129" s="19">
        <v>44311</v>
      </c>
      <c r="B129" s="5">
        <v>0.79166666666666663</v>
      </c>
      <c r="C129" s="5">
        <v>0.66666666666666663</v>
      </c>
      <c r="D129" s="6" t="s">
        <v>47</v>
      </c>
      <c r="E129" s="4"/>
      <c r="F129" s="4"/>
      <c r="G129" s="6" t="s">
        <v>49</v>
      </c>
    </row>
    <row r="130" spans="1:7" ht="13.5" customHeight="1" thickBot="1" x14ac:dyDescent="0.2">
      <c r="A130" s="20">
        <v>44312</v>
      </c>
      <c r="B130" s="2">
        <v>0.79166666666666663</v>
      </c>
      <c r="C130" s="2">
        <v>0.79166666666666663</v>
      </c>
      <c r="D130" s="3" t="s">
        <v>35</v>
      </c>
      <c r="E130" s="4"/>
      <c r="F130" s="4"/>
      <c r="G130" s="3" t="s">
        <v>52</v>
      </c>
    </row>
    <row r="131" spans="1:7" ht="13.5" customHeight="1" thickBot="1" x14ac:dyDescent="0.2">
      <c r="A131" s="19">
        <v>44312</v>
      </c>
      <c r="B131" s="5">
        <v>0.79166666666666663</v>
      </c>
      <c r="C131" s="5">
        <v>0.79166666666666663</v>
      </c>
      <c r="D131" s="6" t="s">
        <v>43</v>
      </c>
      <c r="E131" s="4"/>
      <c r="F131" s="4"/>
      <c r="G131" s="6" t="s">
        <v>51</v>
      </c>
    </row>
    <row r="132" spans="1:7" ht="13.5" customHeight="1" thickBot="1" x14ac:dyDescent="0.2">
      <c r="A132" s="20">
        <v>44312</v>
      </c>
      <c r="B132" s="2">
        <v>0.79166666666666663</v>
      </c>
      <c r="C132" s="2">
        <v>0.79166666666666663</v>
      </c>
      <c r="D132" s="3" t="s">
        <v>30</v>
      </c>
      <c r="E132" s="4"/>
      <c r="F132" s="4"/>
      <c r="G132" s="3" t="s">
        <v>29</v>
      </c>
    </row>
    <row r="133" spans="1:7" ht="13.5" customHeight="1" thickBot="1" x14ac:dyDescent="0.2">
      <c r="A133" s="19">
        <v>44312</v>
      </c>
      <c r="B133" s="5">
        <v>0.79166666666666663</v>
      </c>
      <c r="C133" s="5">
        <v>0.79166666666666663</v>
      </c>
      <c r="D133" s="6" t="s">
        <v>54</v>
      </c>
      <c r="E133" s="4"/>
      <c r="F133" s="4"/>
      <c r="G133" s="6" t="s">
        <v>56</v>
      </c>
    </row>
    <row r="134" spans="1:7" ht="13.5" customHeight="1" thickBot="1" x14ac:dyDescent="0.2">
      <c r="A134" s="20">
        <v>44312</v>
      </c>
      <c r="B134" s="2">
        <v>0.8125</v>
      </c>
      <c r="C134" s="2">
        <v>0.8125</v>
      </c>
      <c r="D134" s="3" t="s">
        <v>53</v>
      </c>
      <c r="E134" s="4"/>
      <c r="F134" s="4"/>
      <c r="G134" s="3" t="s">
        <v>45</v>
      </c>
    </row>
    <row r="135" spans="1:7" ht="13.5" customHeight="1" thickBot="1" x14ac:dyDescent="0.2">
      <c r="A135" s="19">
        <v>44312</v>
      </c>
      <c r="B135" s="5">
        <v>0.8125</v>
      </c>
      <c r="C135" s="5">
        <v>0.8125</v>
      </c>
      <c r="D135" s="6" t="s">
        <v>36</v>
      </c>
      <c r="E135" s="4"/>
      <c r="F135" s="4"/>
      <c r="G135" s="6" t="s">
        <v>50</v>
      </c>
    </row>
    <row r="136" spans="1:7" ht="13.5" customHeight="1" thickBot="1" x14ac:dyDescent="0.2">
      <c r="A136" s="20">
        <v>44312</v>
      </c>
      <c r="B136" s="2">
        <v>0.83333333333333337</v>
      </c>
      <c r="C136" s="2">
        <v>0.83333333333333337</v>
      </c>
      <c r="D136" s="3" t="s">
        <v>42</v>
      </c>
      <c r="E136" s="4"/>
      <c r="F136" s="4"/>
      <c r="G136" s="3" t="s">
        <v>34</v>
      </c>
    </row>
    <row r="137" spans="1:7" ht="13.5" customHeight="1" thickBot="1" x14ac:dyDescent="0.2">
      <c r="A137" s="19">
        <v>44312</v>
      </c>
      <c r="B137" s="5">
        <v>0.79166666666666663</v>
      </c>
      <c r="C137" s="5">
        <v>0.75</v>
      </c>
      <c r="D137" s="6" t="s">
        <v>39</v>
      </c>
      <c r="E137" s="4"/>
      <c r="F137" s="4"/>
      <c r="G137" s="6" t="s">
        <v>38</v>
      </c>
    </row>
    <row r="138" spans="1:7" ht="13.5" customHeight="1" thickBot="1" x14ac:dyDescent="0.2">
      <c r="A138" s="20">
        <v>44312</v>
      </c>
      <c r="B138" s="2">
        <v>0.79166666666666663</v>
      </c>
      <c r="C138" s="2">
        <v>0.75</v>
      </c>
      <c r="D138" s="3" t="s">
        <v>57</v>
      </c>
      <c r="E138" s="4"/>
      <c r="F138" s="4"/>
      <c r="G138" s="3" t="s">
        <v>37</v>
      </c>
    </row>
    <row r="139" spans="1:7" ht="13.5" customHeight="1" thickBot="1" x14ac:dyDescent="0.2">
      <c r="A139" s="19">
        <v>44312</v>
      </c>
      <c r="B139" s="5">
        <v>0.79166666666666663</v>
      </c>
      <c r="C139" s="5">
        <v>0.70833333333333326</v>
      </c>
      <c r="D139" s="6" t="s">
        <v>33</v>
      </c>
      <c r="E139" s="4"/>
      <c r="F139" s="4"/>
      <c r="G139" s="6" t="s">
        <v>41</v>
      </c>
    </row>
    <row r="140" spans="1:7" ht="13.5" customHeight="1" thickBot="1" x14ac:dyDescent="0.2">
      <c r="A140" s="20">
        <v>44312</v>
      </c>
      <c r="B140" s="2">
        <v>0.79166666666666663</v>
      </c>
      <c r="C140" s="2">
        <v>0.66666666666666663</v>
      </c>
      <c r="D140" s="3" t="s">
        <v>40</v>
      </c>
      <c r="E140" s="4"/>
      <c r="F140" s="4"/>
      <c r="G140" s="3" t="s">
        <v>47</v>
      </c>
    </row>
    <row r="141" spans="1:7" ht="13.5" customHeight="1" thickBot="1" x14ac:dyDescent="0.2">
      <c r="A141" s="19">
        <v>44313</v>
      </c>
      <c r="B141" s="5">
        <v>0.79166666666666663</v>
      </c>
      <c r="C141" s="5">
        <v>0.79166666666666663</v>
      </c>
      <c r="D141" s="6" t="s">
        <v>30</v>
      </c>
      <c r="E141" s="4"/>
      <c r="F141" s="4"/>
      <c r="G141" s="6" t="s">
        <v>46</v>
      </c>
    </row>
    <row r="142" spans="1:7" ht="13.5" customHeight="1" thickBot="1" x14ac:dyDescent="0.2">
      <c r="A142" s="20">
        <v>44313</v>
      </c>
      <c r="B142" s="2">
        <v>0.79166666666666663</v>
      </c>
      <c r="C142" s="2">
        <v>0.79166666666666663</v>
      </c>
      <c r="D142" s="3" t="s">
        <v>32</v>
      </c>
      <c r="E142" s="4"/>
      <c r="F142" s="4"/>
      <c r="G142" s="3" t="s">
        <v>44</v>
      </c>
    </row>
    <row r="143" spans="1:7" ht="13.5" customHeight="1" thickBot="1" x14ac:dyDescent="0.2">
      <c r="A143" s="19">
        <v>44313</v>
      </c>
      <c r="B143" s="5">
        <v>0.79166666666666663</v>
      </c>
      <c r="C143" s="5">
        <v>0.79166666666666663</v>
      </c>
      <c r="D143" s="6" t="s">
        <v>58</v>
      </c>
      <c r="E143" s="4"/>
      <c r="F143" s="4"/>
      <c r="G143" s="6" t="s">
        <v>48</v>
      </c>
    </row>
    <row r="144" spans="1:7" ht="13.5" customHeight="1" thickBot="1" x14ac:dyDescent="0.2">
      <c r="A144" s="20">
        <v>44313</v>
      </c>
      <c r="B144" s="2">
        <v>0.8125</v>
      </c>
      <c r="C144" s="2">
        <v>0.8125</v>
      </c>
      <c r="D144" s="3" t="s">
        <v>31</v>
      </c>
      <c r="E144" s="4"/>
      <c r="F144" s="4"/>
      <c r="G144" s="3" t="s">
        <v>50</v>
      </c>
    </row>
    <row r="145" spans="1:7" ht="13.5" customHeight="1" thickBot="1" x14ac:dyDescent="0.2">
      <c r="A145" s="19">
        <v>44313</v>
      </c>
      <c r="B145" s="5">
        <v>0.79166666666666663</v>
      </c>
      <c r="C145" s="5">
        <v>0.75</v>
      </c>
      <c r="D145" s="6" t="s">
        <v>38</v>
      </c>
      <c r="E145" s="4"/>
      <c r="F145" s="4"/>
      <c r="G145" s="6" t="s">
        <v>55</v>
      </c>
    </row>
    <row r="146" spans="1:7" ht="13.5" customHeight="1" thickBot="1" x14ac:dyDescent="0.2">
      <c r="A146" s="20">
        <v>44313</v>
      </c>
      <c r="B146" s="2">
        <v>0.77083333333333337</v>
      </c>
      <c r="C146" s="2">
        <v>0.64583333333333337</v>
      </c>
      <c r="D146" s="3" t="s">
        <v>40</v>
      </c>
      <c r="E146" s="4"/>
      <c r="F146" s="4"/>
      <c r="G146" s="3" t="s">
        <v>49</v>
      </c>
    </row>
    <row r="147" spans="1:7" ht="13.5" customHeight="1" thickBot="1" x14ac:dyDescent="0.2">
      <c r="A147" s="19">
        <v>44314</v>
      </c>
      <c r="B147" s="5">
        <v>0.79166666666666663</v>
      </c>
      <c r="C147" s="5">
        <v>0.79166666666666663</v>
      </c>
      <c r="D147" s="6" t="s">
        <v>51</v>
      </c>
      <c r="E147" s="4"/>
      <c r="F147" s="4"/>
      <c r="G147" s="6" t="s">
        <v>36</v>
      </c>
    </row>
    <row r="148" spans="1:7" ht="13.5" customHeight="1" thickBot="1" x14ac:dyDescent="0.2">
      <c r="A148" s="20">
        <v>44314</v>
      </c>
      <c r="B148" s="2">
        <v>0.79166666666666663</v>
      </c>
      <c r="C148" s="2">
        <v>0.79166666666666663</v>
      </c>
      <c r="D148" s="3" t="s">
        <v>35</v>
      </c>
      <c r="E148" s="4"/>
      <c r="F148" s="4"/>
      <c r="G148" s="3" t="s">
        <v>29</v>
      </c>
    </row>
    <row r="149" spans="1:7" ht="13.5" customHeight="1" thickBot="1" x14ac:dyDescent="0.2">
      <c r="A149" s="19">
        <v>44314</v>
      </c>
      <c r="B149" s="5">
        <v>0.79166666666666663</v>
      </c>
      <c r="C149" s="5">
        <v>0.79166666666666663</v>
      </c>
      <c r="D149" s="6" t="s">
        <v>43</v>
      </c>
      <c r="E149" s="4"/>
      <c r="F149" s="4"/>
      <c r="G149" s="6" t="s">
        <v>56</v>
      </c>
    </row>
    <row r="150" spans="1:7" ht="13.5" customHeight="1" thickBot="1" x14ac:dyDescent="0.2">
      <c r="A150" s="20">
        <v>44314</v>
      </c>
      <c r="B150" s="2">
        <v>0.8125</v>
      </c>
      <c r="C150" s="2">
        <v>0.8125</v>
      </c>
      <c r="D150" s="3" t="s">
        <v>44</v>
      </c>
      <c r="E150" s="4"/>
      <c r="F150" s="4"/>
      <c r="G150" s="3" t="s">
        <v>46</v>
      </c>
    </row>
    <row r="151" spans="1:7" ht="13.5" customHeight="1" thickBot="1" x14ac:dyDescent="0.2">
      <c r="A151" s="19">
        <v>44314</v>
      </c>
      <c r="B151" s="5">
        <v>0.8125</v>
      </c>
      <c r="C151" s="5">
        <v>0.8125</v>
      </c>
      <c r="D151" s="6" t="s">
        <v>42</v>
      </c>
      <c r="E151" s="4"/>
      <c r="F151" s="4"/>
      <c r="G151" s="6" t="s">
        <v>45</v>
      </c>
    </row>
    <row r="152" spans="1:7" ht="13.5" customHeight="1" thickBot="1" x14ac:dyDescent="0.2">
      <c r="A152" s="20">
        <v>44314</v>
      </c>
      <c r="B152" s="2">
        <v>0.83333333333333337</v>
      </c>
      <c r="C152" s="2">
        <v>0.83333333333333337</v>
      </c>
      <c r="D152" s="3" t="s">
        <v>54</v>
      </c>
      <c r="E152" s="4"/>
      <c r="F152" s="4"/>
      <c r="G152" s="3" t="s">
        <v>34</v>
      </c>
    </row>
    <row r="153" spans="1:7" ht="13.5" customHeight="1" thickBot="1" x14ac:dyDescent="0.2">
      <c r="A153" s="19">
        <v>44314</v>
      </c>
      <c r="B153" s="5">
        <v>0.83333333333333337</v>
      </c>
      <c r="C153" s="5">
        <v>0.79166666666666674</v>
      </c>
      <c r="D153" s="6" t="s">
        <v>58</v>
      </c>
      <c r="E153" s="4"/>
      <c r="F153" s="4"/>
      <c r="G153" s="6" t="s">
        <v>33</v>
      </c>
    </row>
    <row r="154" spans="1:7" ht="13.5" customHeight="1" thickBot="1" x14ac:dyDescent="0.2">
      <c r="A154" s="20">
        <v>44314</v>
      </c>
      <c r="B154" s="2">
        <v>0.79166666666666663</v>
      </c>
      <c r="C154" s="2">
        <v>0.70833333333333326</v>
      </c>
      <c r="D154" s="3" t="s">
        <v>37</v>
      </c>
      <c r="E154" s="4"/>
      <c r="F154" s="4"/>
      <c r="G154" s="3" t="s">
        <v>41</v>
      </c>
    </row>
    <row r="155" spans="1:7" ht="13.5" customHeight="1" thickBot="1" x14ac:dyDescent="0.2">
      <c r="A155" s="19">
        <v>44314</v>
      </c>
      <c r="B155" s="5">
        <v>0.79166666666666663</v>
      </c>
      <c r="C155" s="5">
        <v>0.66666666666666663</v>
      </c>
      <c r="D155" s="6" t="s">
        <v>57</v>
      </c>
      <c r="E155" s="4"/>
      <c r="F155" s="4"/>
      <c r="G155" s="6" t="s">
        <v>53</v>
      </c>
    </row>
    <row r="156" spans="1:7" ht="13.5" customHeight="1" thickBot="1" x14ac:dyDescent="0.2">
      <c r="A156" s="20">
        <v>44314</v>
      </c>
      <c r="B156" s="2">
        <v>0.79166666666666663</v>
      </c>
      <c r="C156" s="2">
        <v>0.66666666666666663</v>
      </c>
      <c r="D156" s="3" t="s">
        <v>39</v>
      </c>
      <c r="E156" s="4"/>
      <c r="F156" s="4"/>
      <c r="G156" s="3" t="s">
        <v>47</v>
      </c>
    </row>
    <row r="157" spans="1:7" ht="13.5" customHeight="1" thickBot="1" x14ac:dyDescent="0.2">
      <c r="A157" s="19">
        <v>44315</v>
      </c>
      <c r="B157" s="5">
        <v>0.79166666666666663</v>
      </c>
      <c r="C157" s="5">
        <v>0.79166666666666663</v>
      </c>
      <c r="D157" s="6" t="s">
        <v>40</v>
      </c>
      <c r="E157" s="4"/>
      <c r="F157" s="4"/>
      <c r="G157" s="6" t="s">
        <v>52</v>
      </c>
    </row>
    <row r="158" spans="1:7" ht="13.5" customHeight="1" thickBot="1" x14ac:dyDescent="0.2">
      <c r="A158" s="20">
        <v>44315</v>
      </c>
      <c r="B158" s="2">
        <v>0.79166666666666663</v>
      </c>
      <c r="C158" s="2">
        <v>0.79166666666666663</v>
      </c>
      <c r="D158" s="3" t="s">
        <v>31</v>
      </c>
      <c r="E158" s="4"/>
      <c r="F158" s="4"/>
      <c r="G158" s="3" t="s">
        <v>48</v>
      </c>
    </row>
    <row r="159" spans="1:7" ht="13.5" customHeight="1" thickBot="1" x14ac:dyDescent="0.2">
      <c r="A159" s="19">
        <v>44315</v>
      </c>
      <c r="B159" s="5">
        <v>0.79166666666666663</v>
      </c>
      <c r="C159" s="5">
        <v>0.75</v>
      </c>
      <c r="D159" s="6" t="s">
        <v>32</v>
      </c>
      <c r="E159" s="4"/>
      <c r="F159" s="4"/>
      <c r="G159" s="6" t="s">
        <v>55</v>
      </c>
    </row>
    <row r="160" spans="1:7" ht="13.5" customHeight="1" thickBot="1" x14ac:dyDescent="0.2">
      <c r="A160" s="20">
        <v>44315</v>
      </c>
      <c r="B160" s="2">
        <v>0.79166666666666663</v>
      </c>
      <c r="C160" s="2">
        <v>0.75</v>
      </c>
      <c r="D160" s="3" t="s">
        <v>49</v>
      </c>
      <c r="E160" s="4"/>
      <c r="F160" s="4"/>
      <c r="G160" s="3" t="s">
        <v>38</v>
      </c>
    </row>
    <row r="161" spans="1:7" ht="13.5" customHeight="1" thickBot="1" x14ac:dyDescent="0.2">
      <c r="A161" s="19">
        <v>44315</v>
      </c>
      <c r="B161" s="5">
        <v>0.83333333333333337</v>
      </c>
      <c r="C161" s="5">
        <v>0.79166666666666674</v>
      </c>
      <c r="D161" s="6" t="s">
        <v>37</v>
      </c>
      <c r="E161" s="4"/>
      <c r="F161" s="4"/>
      <c r="G161" s="6" t="s">
        <v>30</v>
      </c>
    </row>
    <row r="162" spans="1:7" ht="13.5" customHeight="1" thickBot="1" x14ac:dyDescent="0.2">
      <c r="A162" s="20">
        <v>44315</v>
      </c>
      <c r="B162" s="2">
        <v>0.79166666666666663</v>
      </c>
      <c r="C162" s="2">
        <v>0.70833333333333326</v>
      </c>
      <c r="D162" s="3" t="s">
        <v>50</v>
      </c>
      <c r="E162" s="4"/>
      <c r="F162" s="4"/>
      <c r="G162" s="3" t="s">
        <v>41</v>
      </c>
    </row>
    <row r="163" spans="1:7" ht="13.5" customHeight="1" thickBot="1" x14ac:dyDescent="0.2">
      <c r="A163" s="19">
        <v>44316</v>
      </c>
      <c r="B163" s="5">
        <v>0.79166666666666663</v>
      </c>
      <c r="C163" s="5">
        <v>0.79166666666666663</v>
      </c>
      <c r="D163" s="6" t="s">
        <v>35</v>
      </c>
      <c r="E163" s="4"/>
      <c r="F163" s="4"/>
      <c r="G163" s="6" t="s">
        <v>29</v>
      </c>
    </row>
    <row r="164" spans="1:7" ht="13.5" customHeight="1" thickBot="1" x14ac:dyDescent="0.2">
      <c r="A164" s="20">
        <v>44316</v>
      </c>
      <c r="B164" s="2">
        <v>0.8125</v>
      </c>
      <c r="C164" s="2">
        <v>0.8125</v>
      </c>
      <c r="D164" s="3" t="s">
        <v>54</v>
      </c>
      <c r="E164" s="4"/>
      <c r="F164" s="4"/>
      <c r="G164" s="3" t="s">
        <v>46</v>
      </c>
    </row>
    <row r="165" spans="1:7" ht="13.5" customHeight="1" thickBot="1" x14ac:dyDescent="0.2">
      <c r="A165" s="19">
        <v>44316</v>
      </c>
      <c r="B165" s="5">
        <v>0.8125</v>
      </c>
      <c r="C165" s="5">
        <v>0.8125</v>
      </c>
      <c r="D165" s="6" t="s">
        <v>56</v>
      </c>
      <c r="E165" s="4"/>
      <c r="F165" s="4"/>
      <c r="G165" s="6" t="s">
        <v>36</v>
      </c>
    </row>
    <row r="166" spans="1:7" ht="13.5" customHeight="1" thickBot="1" x14ac:dyDescent="0.2">
      <c r="A166" s="20">
        <v>44316</v>
      </c>
      <c r="B166" s="2">
        <v>0.83333333333333337</v>
      </c>
      <c r="C166" s="2">
        <v>0.83333333333333337</v>
      </c>
      <c r="D166" s="3" t="s">
        <v>58</v>
      </c>
      <c r="E166" s="4"/>
      <c r="F166" s="4"/>
      <c r="G166" s="3" t="s">
        <v>31</v>
      </c>
    </row>
    <row r="167" spans="1:7" ht="13.5" customHeight="1" thickBot="1" x14ac:dyDescent="0.2">
      <c r="A167" s="19">
        <v>44316</v>
      </c>
      <c r="B167" s="5">
        <v>0.79166666666666663</v>
      </c>
      <c r="C167" s="5">
        <v>0.75</v>
      </c>
      <c r="D167" s="6" t="s">
        <v>51</v>
      </c>
      <c r="E167" s="4"/>
      <c r="F167" s="4"/>
      <c r="G167" s="6" t="s">
        <v>33</v>
      </c>
    </row>
    <row r="168" spans="1:7" ht="13.5" customHeight="1" thickBot="1" x14ac:dyDescent="0.2">
      <c r="A168" s="20">
        <v>44316</v>
      </c>
      <c r="B168" s="2">
        <v>0.83333333333333337</v>
      </c>
      <c r="C168" s="2">
        <v>0.79166666666666674</v>
      </c>
      <c r="D168" s="3" t="s">
        <v>32</v>
      </c>
      <c r="E168" s="4"/>
      <c r="F168" s="4"/>
      <c r="G168" s="3" t="s">
        <v>42</v>
      </c>
    </row>
    <row r="169" spans="1:7" ht="13.5" customHeight="1" thickBot="1" x14ac:dyDescent="0.2">
      <c r="A169" s="19">
        <v>44316</v>
      </c>
      <c r="B169" s="5">
        <v>0.79166666666666663</v>
      </c>
      <c r="C169" s="5">
        <v>0.66666666666666663</v>
      </c>
      <c r="D169" s="6" t="s">
        <v>39</v>
      </c>
      <c r="E169" s="4"/>
      <c r="F169" s="4"/>
      <c r="G169" s="6" t="s">
        <v>53</v>
      </c>
    </row>
    <row r="170" spans="1:7" ht="13.5" customHeight="1" thickBot="1" x14ac:dyDescent="0.2">
      <c r="A170" s="20">
        <v>44316</v>
      </c>
      <c r="B170" s="2">
        <v>0.8125</v>
      </c>
      <c r="C170" s="2">
        <v>0.6875</v>
      </c>
      <c r="D170" s="3" t="s">
        <v>47</v>
      </c>
      <c r="E170" s="4"/>
      <c r="F170" s="4"/>
      <c r="G170" s="3" t="s">
        <v>43</v>
      </c>
    </row>
  </sheetData>
  <mergeCells count="2">
    <mergeCell ref="A1:G1"/>
    <mergeCell ref="A2:G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D720-FB46-436C-9410-945259C2C2C7}">
  <dimension ref="A1:J31"/>
  <sheetViews>
    <sheetView workbookViewId="0">
      <pane ySplit="1" topLeftCell="A2" activePane="bottomLeft" state="frozen"/>
      <selection pane="bottomLeft" activeCell="A38" sqref="A38"/>
    </sheetView>
  </sheetViews>
  <sheetFormatPr baseColWidth="10" defaultColWidth="9" defaultRowHeight="11" x14ac:dyDescent="0.15"/>
  <cols>
    <col min="1" max="1" width="19.83203125" style="9" customWidth="1"/>
    <col min="2" max="2" width="17.1640625" style="9" customWidth="1"/>
    <col min="3" max="3" width="19.83203125" style="9" customWidth="1"/>
    <col min="4" max="4" width="14.33203125" style="9" customWidth="1"/>
    <col min="5" max="5" width="10.6640625" style="9" bestFit="1" customWidth="1"/>
    <col min="6" max="6" width="11" style="9" bestFit="1" customWidth="1"/>
    <col min="7" max="7" width="19.83203125" style="9" customWidth="1"/>
    <col min="8" max="8" width="9" style="9"/>
    <col min="9" max="9" width="8" style="9" customWidth="1"/>
    <col min="10" max="16384" width="9" style="9"/>
  </cols>
  <sheetData>
    <row r="1" spans="1:10" ht="32" thickTop="1" thickBot="1" x14ac:dyDescent="0.2">
      <c r="A1" s="22" t="s">
        <v>151</v>
      </c>
      <c r="B1" s="22" t="s">
        <v>152</v>
      </c>
      <c r="C1" s="22" t="s">
        <v>153</v>
      </c>
      <c r="D1" s="22" t="s">
        <v>13</v>
      </c>
      <c r="E1" s="22" t="s">
        <v>22</v>
      </c>
      <c r="F1" s="22" t="s">
        <v>23</v>
      </c>
      <c r="G1" s="22" t="s">
        <v>154</v>
      </c>
      <c r="H1" s="23" t="s">
        <v>145</v>
      </c>
      <c r="I1" s="24" t="s">
        <v>146</v>
      </c>
      <c r="J1" s="25" t="s">
        <v>147</v>
      </c>
    </row>
    <row r="2" spans="1:10" ht="12" thickTop="1" x14ac:dyDescent="0.15">
      <c r="A2" s="9" t="s">
        <v>70</v>
      </c>
      <c r="B2" s="9" t="s">
        <v>35</v>
      </c>
      <c r="C2" s="9" t="s">
        <v>103</v>
      </c>
      <c r="D2" s="10" t="s">
        <v>138</v>
      </c>
      <c r="E2" s="9" t="s">
        <v>71</v>
      </c>
      <c r="F2" s="9" t="s">
        <v>72</v>
      </c>
      <c r="G2" s="9" t="s">
        <v>155</v>
      </c>
      <c r="H2" s="21">
        <f>+COUNTIF('538_prediction'!$D:$D,$B2)</f>
        <v>6</v>
      </c>
      <c r="I2" s="21">
        <f>+COUNTIF('538_prediction'!G:G,$B2)</f>
        <v>5</v>
      </c>
      <c r="J2" s="21">
        <f>+H2+I2</f>
        <v>11</v>
      </c>
    </row>
    <row r="3" spans="1:10" x14ac:dyDescent="0.15">
      <c r="A3" s="9" t="s">
        <v>73</v>
      </c>
      <c r="B3" s="9" t="s">
        <v>46</v>
      </c>
      <c r="C3" s="9" t="s">
        <v>104</v>
      </c>
      <c r="D3" s="9" t="s">
        <v>20</v>
      </c>
      <c r="E3" s="9" t="s">
        <v>25</v>
      </c>
      <c r="F3" s="9" t="s">
        <v>72</v>
      </c>
      <c r="G3" s="9" t="s">
        <v>156</v>
      </c>
      <c r="H3" s="21">
        <f>+COUNTIF('538_prediction'!$D:$D,$B3)</f>
        <v>5</v>
      </c>
      <c r="I3" s="21">
        <f>+COUNTIF('538_prediction'!G:G,$B3)</f>
        <v>6</v>
      </c>
      <c r="J3" s="21">
        <f t="shared" ref="J3:J31" si="0">+H3+I3</f>
        <v>11</v>
      </c>
    </row>
    <row r="4" spans="1:10" x14ac:dyDescent="0.15">
      <c r="A4" s="9" t="s">
        <v>74</v>
      </c>
      <c r="B4" s="9" t="s">
        <v>31</v>
      </c>
      <c r="C4" s="9" t="s">
        <v>105</v>
      </c>
      <c r="D4" s="9" t="s">
        <v>18</v>
      </c>
      <c r="E4" s="9" t="s">
        <v>25</v>
      </c>
      <c r="F4" s="9" t="s">
        <v>72</v>
      </c>
      <c r="G4" s="9" t="s">
        <v>157</v>
      </c>
      <c r="H4" s="21">
        <f>+COUNTIF('538_prediction'!$D:$D,$B4)</f>
        <v>7</v>
      </c>
      <c r="I4" s="21">
        <f>+COUNTIF('538_prediction'!G:G,$B4)</f>
        <v>5</v>
      </c>
      <c r="J4" s="21">
        <f t="shared" si="0"/>
        <v>12</v>
      </c>
    </row>
    <row r="5" spans="1:10" x14ac:dyDescent="0.15">
      <c r="A5" s="9" t="s">
        <v>75</v>
      </c>
      <c r="B5" s="9" t="s">
        <v>44</v>
      </c>
      <c r="C5" s="9" t="s">
        <v>106</v>
      </c>
      <c r="D5" s="9" t="s">
        <v>59</v>
      </c>
      <c r="E5" s="9" t="s">
        <v>71</v>
      </c>
      <c r="F5" s="9" t="s">
        <v>72</v>
      </c>
      <c r="G5" s="9" t="s">
        <v>158</v>
      </c>
      <c r="H5" s="21">
        <f>+COUNTIF('538_prediction'!$D:$D,$B5)</f>
        <v>4</v>
      </c>
      <c r="I5" s="21">
        <f>+COUNTIF('538_prediction'!G:G,$B5)</f>
        <v>7</v>
      </c>
      <c r="J5" s="21">
        <f t="shared" si="0"/>
        <v>11</v>
      </c>
    </row>
    <row r="6" spans="1:10" x14ac:dyDescent="0.15">
      <c r="A6" s="9" t="s">
        <v>76</v>
      </c>
      <c r="B6" s="9" t="s">
        <v>42</v>
      </c>
      <c r="C6" s="9" t="s">
        <v>107</v>
      </c>
      <c r="D6" s="9" t="s">
        <v>19</v>
      </c>
      <c r="E6" s="9" t="s">
        <v>26</v>
      </c>
      <c r="F6" s="9" t="s">
        <v>72</v>
      </c>
      <c r="G6" s="9" t="s">
        <v>159</v>
      </c>
      <c r="H6" s="21">
        <f>+COUNTIF('538_prediction'!$D:$D,$B6)</f>
        <v>7</v>
      </c>
      <c r="I6" s="21">
        <f>+COUNTIF('538_prediction'!G:G,$B6)</f>
        <v>5</v>
      </c>
      <c r="J6" s="21">
        <f t="shared" si="0"/>
        <v>12</v>
      </c>
    </row>
    <row r="7" spans="1:10" x14ac:dyDescent="0.15">
      <c r="A7" s="9" t="s">
        <v>77</v>
      </c>
      <c r="B7" s="9" t="s">
        <v>36</v>
      </c>
      <c r="C7" s="9" t="s">
        <v>108</v>
      </c>
      <c r="D7" s="9" t="s">
        <v>139</v>
      </c>
      <c r="E7" s="9" t="s">
        <v>26</v>
      </c>
      <c r="F7" s="9" t="s">
        <v>72</v>
      </c>
      <c r="G7" s="9" t="s">
        <v>160</v>
      </c>
      <c r="H7" s="21">
        <f>+COUNTIF('538_prediction'!$D:$D,$B7)</f>
        <v>6</v>
      </c>
      <c r="I7" s="21">
        <f>+COUNTIF('538_prediction'!G:G,$B7)</f>
        <v>5</v>
      </c>
      <c r="J7" s="21">
        <f t="shared" si="0"/>
        <v>11</v>
      </c>
    </row>
    <row r="8" spans="1:10" x14ac:dyDescent="0.15">
      <c r="A8" s="9" t="s">
        <v>78</v>
      </c>
      <c r="B8" s="9" t="s">
        <v>40</v>
      </c>
      <c r="C8" s="9" t="s">
        <v>109</v>
      </c>
      <c r="D8" s="9" t="s">
        <v>17</v>
      </c>
      <c r="E8" s="9" t="s">
        <v>79</v>
      </c>
      <c r="F8" s="9" t="s">
        <v>80</v>
      </c>
      <c r="G8" s="9" t="s">
        <v>161</v>
      </c>
      <c r="H8" s="21">
        <f>+COUNTIF('538_prediction'!$D:$D,$B8)</f>
        <v>4</v>
      </c>
      <c r="I8" s="21">
        <f>+COUNTIF('538_prediction'!G:G,$B8)</f>
        <v>7</v>
      </c>
      <c r="J8" s="21">
        <f t="shared" si="0"/>
        <v>11</v>
      </c>
    </row>
    <row r="9" spans="1:10" x14ac:dyDescent="0.15">
      <c r="A9" s="9" t="s">
        <v>81</v>
      </c>
      <c r="B9" s="9" t="s">
        <v>41</v>
      </c>
      <c r="C9" s="9" t="s">
        <v>110</v>
      </c>
      <c r="D9" s="9" t="s">
        <v>149</v>
      </c>
      <c r="E9" s="9" t="s">
        <v>82</v>
      </c>
      <c r="F9" s="9" t="s">
        <v>80</v>
      </c>
      <c r="G9" s="9" t="s">
        <v>162</v>
      </c>
      <c r="H9" s="21">
        <f>+COUNTIF('538_prediction'!$D:$D,$B9)</f>
        <v>4</v>
      </c>
      <c r="I9" s="21">
        <f>+COUNTIF('538_prediction'!G:G,$B9)</f>
        <v>7</v>
      </c>
      <c r="J9" s="21">
        <f t="shared" si="0"/>
        <v>11</v>
      </c>
    </row>
    <row r="10" spans="1:10" x14ac:dyDescent="0.15">
      <c r="A10" s="9" t="s">
        <v>83</v>
      </c>
      <c r="B10" s="9" t="s">
        <v>52</v>
      </c>
      <c r="C10" s="9" t="s">
        <v>111</v>
      </c>
      <c r="D10" s="9" t="s">
        <v>16</v>
      </c>
      <c r="E10" s="9" t="s">
        <v>26</v>
      </c>
      <c r="F10" s="9" t="s">
        <v>72</v>
      </c>
      <c r="G10" s="9" t="s">
        <v>163</v>
      </c>
      <c r="H10" s="26">
        <f>+COUNTIF('538_prediction'!$D:$D,$B10)</f>
        <v>6</v>
      </c>
      <c r="I10" s="26">
        <f>+COUNTIF('538_prediction'!G:G,$B10)</f>
        <v>5</v>
      </c>
      <c r="J10" s="26">
        <f t="shared" si="0"/>
        <v>11</v>
      </c>
    </row>
    <row r="11" spans="1:10" x14ac:dyDescent="0.15">
      <c r="A11" s="9" t="s">
        <v>84</v>
      </c>
      <c r="B11" s="9" t="s">
        <v>49</v>
      </c>
      <c r="C11" s="9" t="s">
        <v>112</v>
      </c>
      <c r="D11" s="9" t="s">
        <v>135</v>
      </c>
      <c r="E11" s="9" t="s">
        <v>24</v>
      </c>
      <c r="F11" s="9" t="s">
        <v>80</v>
      </c>
      <c r="G11" s="9" t="s">
        <v>164</v>
      </c>
      <c r="H11" s="26">
        <f>+COUNTIF('538_prediction'!$D:$D,$B11)</f>
        <v>6</v>
      </c>
      <c r="I11" s="26">
        <f>+COUNTIF('538_prediction'!G:G,$B11)</f>
        <v>5</v>
      </c>
      <c r="J11" s="26">
        <f t="shared" si="0"/>
        <v>11</v>
      </c>
    </row>
    <row r="12" spans="1:10" x14ac:dyDescent="0.15">
      <c r="A12" s="9" t="s">
        <v>85</v>
      </c>
      <c r="B12" s="9" t="s">
        <v>55</v>
      </c>
      <c r="C12" s="9" t="s">
        <v>113</v>
      </c>
      <c r="D12" s="9" t="s">
        <v>62</v>
      </c>
      <c r="E12" s="9" t="s">
        <v>79</v>
      </c>
      <c r="F12" s="9" t="s">
        <v>80</v>
      </c>
      <c r="G12" s="9" t="s">
        <v>165</v>
      </c>
      <c r="H12" s="21">
        <f>+COUNTIF('538_prediction'!$D:$D,$B12)</f>
        <v>5</v>
      </c>
      <c r="I12" s="21">
        <f>+COUNTIF('538_prediction'!G:G,$B12)</f>
        <v>6</v>
      </c>
      <c r="J12" s="21">
        <f t="shared" si="0"/>
        <v>11</v>
      </c>
    </row>
    <row r="13" spans="1:10" x14ac:dyDescent="0.15">
      <c r="A13" s="9" t="s">
        <v>86</v>
      </c>
      <c r="B13" s="9" t="s">
        <v>48</v>
      </c>
      <c r="C13" s="9" t="s">
        <v>114</v>
      </c>
      <c r="D13" s="9" t="s">
        <v>60</v>
      </c>
      <c r="E13" s="9" t="s">
        <v>26</v>
      </c>
      <c r="F13" s="9" t="s">
        <v>72</v>
      </c>
      <c r="G13" s="9" t="s">
        <v>166</v>
      </c>
      <c r="H13" s="21">
        <f>+COUNTIF('538_prediction'!$D:$D,$B13)</f>
        <v>5</v>
      </c>
      <c r="I13" s="21">
        <f>+COUNTIF('538_prediction'!G:G,$B13)</f>
        <v>6</v>
      </c>
      <c r="J13" s="21">
        <f t="shared" si="0"/>
        <v>11</v>
      </c>
    </row>
    <row r="14" spans="1:10" x14ac:dyDescent="0.15">
      <c r="A14" s="9" t="s">
        <v>143</v>
      </c>
      <c r="B14" s="9" t="s">
        <v>57</v>
      </c>
      <c r="C14" s="9" t="s">
        <v>115</v>
      </c>
      <c r="D14" s="9" t="s">
        <v>133</v>
      </c>
      <c r="E14" s="9" t="s">
        <v>24</v>
      </c>
      <c r="F14" s="9" t="s">
        <v>80</v>
      </c>
      <c r="G14" s="9" t="s">
        <v>167</v>
      </c>
      <c r="H14" s="21">
        <f>+COUNTIF('538_prediction'!$D:$D,$B14)</f>
        <v>7</v>
      </c>
      <c r="I14" s="21">
        <f>+COUNTIF('538_prediction'!G:G,$B14)</f>
        <v>3</v>
      </c>
      <c r="J14" s="21">
        <f t="shared" si="0"/>
        <v>10</v>
      </c>
    </row>
    <row r="15" spans="1:10" x14ac:dyDescent="0.15">
      <c r="A15" s="9" t="s">
        <v>144</v>
      </c>
      <c r="B15" s="9" t="s">
        <v>43</v>
      </c>
      <c r="C15" s="9" t="s">
        <v>116</v>
      </c>
      <c r="D15" s="9" t="s">
        <v>133</v>
      </c>
      <c r="E15" s="9" t="s">
        <v>24</v>
      </c>
      <c r="F15" s="9" t="s">
        <v>80</v>
      </c>
      <c r="G15" s="9" t="s">
        <v>167</v>
      </c>
      <c r="H15" s="21">
        <f>+COUNTIF('538_prediction'!$D:$D,$B15)</f>
        <v>7</v>
      </c>
      <c r="I15" s="21">
        <f>+COUNTIF('538_prediction'!G:G,$B15)</f>
        <v>4</v>
      </c>
      <c r="J15" s="21">
        <f t="shared" si="0"/>
        <v>11</v>
      </c>
    </row>
    <row r="16" spans="1:10" x14ac:dyDescent="0.15">
      <c r="A16" s="9" t="s">
        <v>87</v>
      </c>
      <c r="B16" s="9" t="s">
        <v>33</v>
      </c>
      <c r="C16" s="9" t="s">
        <v>117</v>
      </c>
      <c r="D16" s="9" t="s">
        <v>136</v>
      </c>
      <c r="E16" s="9" t="s">
        <v>79</v>
      </c>
      <c r="F16" s="9" t="s">
        <v>80</v>
      </c>
      <c r="G16" s="9" t="s">
        <v>168</v>
      </c>
      <c r="H16" s="21">
        <f>+COUNTIF('538_prediction'!$D:$D,$B16)</f>
        <v>7</v>
      </c>
      <c r="I16" s="21">
        <f>+COUNTIF('538_prediction'!G:G,$B16)</f>
        <v>5</v>
      </c>
      <c r="J16" s="21">
        <f t="shared" si="0"/>
        <v>12</v>
      </c>
    </row>
    <row r="17" spans="1:10" x14ac:dyDescent="0.15">
      <c r="A17" s="9" t="s">
        <v>88</v>
      </c>
      <c r="B17" s="9" t="s">
        <v>34</v>
      </c>
      <c r="C17" s="9" t="s">
        <v>118</v>
      </c>
      <c r="D17" s="9" t="s">
        <v>134</v>
      </c>
      <c r="E17" s="9" t="s">
        <v>71</v>
      </c>
      <c r="F17" s="9" t="s">
        <v>72</v>
      </c>
      <c r="G17" s="9" t="s">
        <v>169</v>
      </c>
      <c r="H17" s="21">
        <f>+COUNTIF('538_prediction'!$D:$D,$B17)</f>
        <v>6</v>
      </c>
      <c r="I17" s="21">
        <f>+COUNTIF('538_prediction'!G:G,$B17)</f>
        <v>5</v>
      </c>
      <c r="J17" s="21">
        <f t="shared" si="0"/>
        <v>11</v>
      </c>
    </row>
    <row r="18" spans="1:10" x14ac:dyDescent="0.15">
      <c r="A18" s="9" t="s">
        <v>89</v>
      </c>
      <c r="B18" s="9" t="s">
        <v>32</v>
      </c>
      <c r="C18" s="9" t="s">
        <v>119</v>
      </c>
      <c r="D18" s="9" t="s">
        <v>137</v>
      </c>
      <c r="E18" s="9" t="s">
        <v>26</v>
      </c>
      <c r="F18" s="9" t="s">
        <v>72</v>
      </c>
      <c r="G18" s="9" t="s">
        <v>170</v>
      </c>
      <c r="H18" s="21">
        <f>+COUNTIF('538_prediction'!$D:$D,$B18)</f>
        <v>7</v>
      </c>
      <c r="I18" s="21">
        <f>+COUNTIF('538_prediction'!G:G,$B18)</f>
        <v>4</v>
      </c>
      <c r="J18" s="21">
        <f t="shared" si="0"/>
        <v>11</v>
      </c>
    </row>
    <row r="19" spans="1:10" x14ac:dyDescent="0.15">
      <c r="A19" s="9" t="s">
        <v>90</v>
      </c>
      <c r="B19" s="9" t="s">
        <v>38</v>
      </c>
      <c r="C19" s="9" t="s">
        <v>120</v>
      </c>
      <c r="D19" s="9" t="s">
        <v>66</v>
      </c>
      <c r="E19" s="9" t="s">
        <v>82</v>
      </c>
      <c r="F19" s="9" t="s">
        <v>80</v>
      </c>
      <c r="G19" s="9" t="s">
        <v>171</v>
      </c>
      <c r="H19" s="21">
        <f>+COUNTIF('538_prediction'!$D:$D,$B19)</f>
        <v>5</v>
      </c>
      <c r="I19" s="21">
        <f>+COUNTIF('538_prediction'!G:G,$B19)</f>
        <v>6</v>
      </c>
      <c r="J19" s="21">
        <f t="shared" si="0"/>
        <v>11</v>
      </c>
    </row>
    <row r="20" spans="1:10" x14ac:dyDescent="0.15">
      <c r="A20" s="9" t="s">
        <v>91</v>
      </c>
      <c r="B20" s="9" t="s">
        <v>37</v>
      </c>
      <c r="C20" s="9" t="s">
        <v>121</v>
      </c>
      <c r="D20" s="9" t="s">
        <v>67</v>
      </c>
      <c r="E20" s="9" t="s">
        <v>79</v>
      </c>
      <c r="F20" s="9" t="s">
        <v>80</v>
      </c>
      <c r="G20" s="9" t="s">
        <v>172</v>
      </c>
      <c r="H20" s="21">
        <f>+COUNTIF('538_prediction'!$D:$D,$B20)</f>
        <v>6</v>
      </c>
      <c r="I20" s="21">
        <f>+COUNTIF('538_prediction'!G:G,$B20)</f>
        <v>5</v>
      </c>
      <c r="J20" s="21">
        <f t="shared" si="0"/>
        <v>11</v>
      </c>
    </row>
    <row r="21" spans="1:10" x14ac:dyDescent="0.15">
      <c r="A21" s="9" t="s">
        <v>92</v>
      </c>
      <c r="B21" s="9" t="s">
        <v>45</v>
      </c>
      <c r="C21" s="9" t="s">
        <v>122</v>
      </c>
      <c r="D21" s="9" t="s">
        <v>15</v>
      </c>
      <c r="E21" s="9" t="s">
        <v>25</v>
      </c>
      <c r="F21" s="9" t="s">
        <v>72</v>
      </c>
      <c r="G21" s="27" t="s">
        <v>173</v>
      </c>
      <c r="H21" s="26">
        <f>+COUNTIF('538_prediction'!$D:$D,$B21)</f>
        <v>2</v>
      </c>
      <c r="I21" s="26">
        <f>+COUNTIF('538_prediction'!G:G,$B21)</f>
        <v>8</v>
      </c>
      <c r="J21" s="26">
        <f t="shared" si="0"/>
        <v>10</v>
      </c>
    </row>
    <row r="22" spans="1:10" x14ac:dyDescent="0.15">
      <c r="A22" s="9" t="s">
        <v>93</v>
      </c>
      <c r="B22" s="9" t="s">
        <v>30</v>
      </c>
      <c r="C22" s="9" t="s">
        <v>123</v>
      </c>
      <c r="D22" s="9" t="s">
        <v>69</v>
      </c>
      <c r="E22" s="9" t="s">
        <v>82</v>
      </c>
      <c r="F22" s="9" t="s">
        <v>80</v>
      </c>
      <c r="G22" s="9" t="s">
        <v>174</v>
      </c>
      <c r="H22" s="21">
        <f>+COUNTIF('538_prediction'!$D:$D,$B22)</f>
        <v>7</v>
      </c>
      <c r="I22" s="21">
        <f>+COUNTIF('538_prediction'!G:G,$B22)</f>
        <v>4</v>
      </c>
      <c r="J22" s="21">
        <f t="shared" si="0"/>
        <v>11</v>
      </c>
    </row>
    <row r="23" spans="1:10" x14ac:dyDescent="0.15">
      <c r="A23" s="9" t="s">
        <v>94</v>
      </c>
      <c r="B23" s="9" t="s">
        <v>51</v>
      </c>
      <c r="C23" s="9" t="s">
        <v>124</v>
      </c>
      <c r="D23" s="9" t="s">
        <v>61</v>
      </c>
      <c r="E23" s="9" t="s">
        <v>71</v>
      </c>
      <c r="F23" s="9" t="s">
        <v>72</v>
      </c>
      <c r="G23" s="9" t="s">
        <v>175</v>
      </c>
      <c r="H23" s="21">
        <f>+COUNTIF('538_prediction'!$D:$D,$B23)</f>
        <v>5</v>
      </c>
      <c r="I23" s="21">
        <f>+COUNTIF('538_prediction'!G:G,$B23)</f>
        <v>6</v>
      </c>
      <c r="J23" s="21">
        <f t="shared" si="0"/>
        <v>11</v>
      </c>
    </row>
    <row r="24" spans="1:10" x14ac:dyDescent="0.15">
      <c r="A24" s="9" t="s">
        <v>95</v>
      </c>
      <c r="B24" s="9" t="s">
        <v>29</v>
      </c>
      <c r="C24" s="9" t="s">
        <v>125</v>
      </c>
      <c r="D24" s="9" t="s">
        <v>21</v>
      </c>
      <c r="E24" s="9" t="s">
        <v>25</v>
      </c>
      <c r="F24" s="9" t="s">
        <v>72</v>
      </c>
      <c r="G24" s="9" t="s">
        <v>176</v>
      </c>
      <c r="H24" s="21">
        <f>+COUNTIF('538_prediction'!$D:$D,$B24)</f>
        <v>4</v>
      </c>
      <c r="I24" s="21">
        <f>+COUNTIF('538_prediction'!G:G,$B24)</f>
        <v>7</v>
      </c>
      <c r="J24" s="21">
        <f t="shared" si="0"/>
        <v>11</v>
      </c>
    </row>
    <row r="25" spans="1:10" x14ac:dyDescent="0.15">
      <c r="A25" s="9" t="s">
        <v>96</v>
      </c>
      <c r="B25" s="9" t="s">
        <v>53</v>
      </c>
      <c r="C25" s="9" t="s">
        <v>126</v>
      </c>
      <c r="D25" s="9" t="s">
        <v>150</v>
      </c>
      <c r="E25" s="9" t="s">
        <v>24</v>
      </c>
      <c r="F25" s="9" t="s">
        <v>80</v>
      </c>
      <c r="G25" s="9" t="s">
        <v>177</v>
      </c>
      <c r="H25" s="26">
        <f>+COUNTIF('538_prediction'!$D:$D,$B25)</f>
        <v>5</v>
      </c>
      <c r="I25" s="26">
        <f>+COUNTIF('538_prediction'!G:G,$B25)</f>
        <v>7</v>
      </c>
      <c r="J25" s="26">
        <f t="shared" si="0"/>
        <v>12</v>
      </c>
    </row>
    <row r="26" spans="1:10" x14ac:dyDescent="0.15">
      <c r="A26" s="9" t="s">
        <v>97</v>
      </c>
      <c r="B26" s="9" t="s">
        <v>58</v>
      </c>
      <c r="C26" s="9" t="s">
        <v>127</v>
      </c>
      <c r="D26" s="9" t="s">
        <v>65</v>
      </c>
      <c r="E26" s="9" t="s">
        <v>82</v>
      </c>
      <c r="F26" s="9" t="s">
        <v>80</v>
      </c>
      <c r="G26" s="9" t="s">
        <v>178</v>
      </c>
      <c r="H26" s="21">
        <f>+COUNTIF('538_prediction'!$D:$D,$B26)</f>
        <v>5</v>
      </c>
      <c r="I26" s="21">
        <f>+COUNTIF('538_prediction'!G:G,$B26)</f>
        <v>7</v>
      </c>
      <c r="J26" s="21">
        <f t="shared" si="0"/>
        <v>12</v>
      </c>
    </row>
    <row r="27" spans="1:10" x14ac:dyDescent="0.15">
      <c r="A27" s="9" t="s">
        <v>98</v>
      </c>
      <c r="B27" s="9" t="s">
        <v>47</v>
      </c>
      <c r="C27" s="9" t="s">
        <v>128</v>
      </c>
      <c r="D27" s="9" t="s">
        <v>64</v>
      </c>
      <c r="E27" s="9" t="s">
        <v>24</v>
      </c>
      <c r="F27" s="9" t="s">
        <v>80</v>
      </c>
      <c r="G27" s="9" t="s">
        <v>179</v>
      </c>
      <c r="H27" s="21">
        <f>+COUNTIF('538_prediction'!$D:$D,$B27)</f>
        <v>6</v>
      </c>
      <c r="I27" s="21">
        <f>+COUNTIF('538_prediction'!G:G,$B27)</f>
        <v>5</v>
      </c>
      <c r="J27" s="21">
        <f t="shared" si="0"/>
        <v>11</v>
      </c>
    </row>
    <row r="28" spans="1:10" x14ac:dyDescent="0.15">
      <c r="A28" s="9" t="s">
        <v>99</v>
      </c>
      <c r="B28" s="9" t="s">
        <v>54</v>
      </c>
      <c r="C28" s="9" t="s">
        <v>129</v>
      </c>
      <c r="D28" s="9" t="s">
        <v>63</v>
      </c>
      <c r="E28" s="9" t="s">
        <v>79</v>
      </c>
      <c r="F28" s="9" t="s">
        <v>80</v>
      </c>
      <c r="G28" s="9" t="s">
        <v>180</v>
      </c>
      <c r="H28" s="21">
        <f>+COUNTIF('538_prediction'!$D:$D,$B28)</f>
        <v>9</v>
      </c>
      <c r="I28" s="21">
        <f>+COUNTIF('538_prediction'!G:G,$B28)</f>
        <v>3</v>
      </c>
      <c r="J28" s="21">
        <f t="shared" si="0"/>
        <v>12</v>
      </c>
    </row>
    <row r="29" spans="1:10" x14ac:dyDescent="0.15">
      <c r="A29" s="9" t="s">
        <v>100</v>
      </c>
      <c r="B29" s="9" t="s">
        <v>50</v>
      </c>
      <c r="C29" s="9" t="s">
        <v>130</v>
      </c>
      <c r="D29" s="9" t="s">
        <v>148</v>
      </c>
      <c r="E29" s="9" t="s">
        <v>25</v>
      </c>
      <c r="F29" s="9" t="s">
        <v>72</v>
      </c>
      <c r="G29" s="9" t="s">
        <v>181</v>
      </c>
      <c r="H29" s="21">
        <f>+COUNTIF('538_prediction'!$D:$D,$B29)</f>
        <v>3</v>
      </c>
      <c r="I29" s="21">
        <f>+COUNTIF('538_prediction'!G:G,$B29)</f>
        <v>7</v>
      </c>
      <c r="J29" s="21">
        <f t="shared" si="0"/>
        <v>10</v>
      </c>
    </row>
    <row r="30" spans="1:10" x14ac:dyDescent="0.15">
      <c r="A30" s="9" t="s">
        <v>101</v>
      </c>
      <c r="B30" s="9" t="s">
        <v>39</v>
      </c>
      <c r="C30" s="9" t="s">
        <v>131</v>
      </c>
      <c r="D30" s="9" t="s">
        <v>68</v>
      </c>
      <c r="E30" s="9" t="s">
        <v>82</v>
      </c>
      <c r="F30" s="9" t="s">
        <v>80</v>
      </c>
      <c r="G30" s="9" t="s">
        <v>182</v>
      </c>
      <c r="H30" s="21">
        <f>+COUNTIF('538_prediction'!$D:$D,$B30)</f>
        <v>6</v>
      </c>
      <c r="I30" s="21">
        <f>+COUNTIF('538_prediction'!G:G,$B30)</f>
        <v>5</v>
      </c>
      <c r="J30" s="21">
        <f t="shared" si="0"/>
        <v>11</v>
      </c>
    </row>
    <row r="31" spans="1:10" x14ac:dyDescent="0.15">
      <c r="A31" s="9" t="s">
        <v>102</v>
      </c>
      <c r="B31" s="9" t="s">
        <v>56</v>
      </c>
      <c r="C31" s="9" t="s">
        <v>132</v>
      </c>
      <c r="D31" s="9" t="s">
        <v>14</v>
      </c>
      <c r="E31" s="9" t="s">
        <v>71</v>
      </c>
      <c r="F31" s="9" t="s">
        <v>72</v>
      </c>
      <c r="G31" s="9" t="s">
        <v>183</v>
      </c>
      <c r="H31" s="21">
        <f>+COUNTIF('538_prediction'!$D:$D,$B31)</f>
        <v>5</v>
      </c>
      <c r="I31" s="21">
        <f>+COUNTIF('538_prediction'!G:G,$B31)</f>
        <v>7</v>
      </c>
      <c r="J31" s="21">
        <f t="shared" si="0"/>
        <v>12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3449-765F-488D-B231-887F18DACC65}">
  <dimension ref="A1:B673"/>
  <sheetViews>
    <sheetView workbookViewId="0">
      <pane ySplit="4" topLeftCell="A5" activePane="bottomLeft" state="frozen"/>
      <selection pane="bottomLeft" activeCell="B19" sqref="B19"/>
    </sheetView>
  </sheetViews>
  <sheetFormatPr baseColWidth="10" defaultColWidth="4.6640625" defaultRowHeight="13.5" customHeight="1" x14ac:dyDescent="0.15"/>
  <cols>
    <col min="1" max="1" width="15.33203125" style="1" customWidth="1"/>
    <col min="2" max="2" width="32.83203125" style="1" bestFit="1" customWidth="1"/>
    <col min="3" max="16384" width="4.6640625" style="1"/>
  </cols>
  <sheetData>
    <row r="1" spans="1:2" ht="13.5" customHeight="1" thickTop="1" thickBot="1" x14ac:dyDescent="0.25">
      <c r="A1" s="13" t="s">
        <v>5</v>
      </c>
      <c r="B1" s="14" t="s">
        <v>6</v>
      </c>
    </row>
    <row r="2" spans="1:2" ht="13.5" customHeight="1" thickTop="1" thickBot="1" x14ac:dyDescent="0.25">
      <c r="A2" s="12" t="s">
        <v>0</v>
      </c>
      <c r="B2" s="11" t="s">
        <v>8</v>
      </c>
    </row>
    <row r="3" spans="1:2" ht="13.5" customHeight="1" thickTop="1" thickBot="1" x14ac:dyDescent="0.25">
      <c r="A3" s="12" t="s">
        <v>3</v>
      </c>
      <c r="B3" s="11" t="s">
        <v>10</v>
      </c>
    </row>
    <row r="4" spans="1:2" ht="13.5" customHeight="1" thickTop="1" thickBot="1" x14ac:dyDescent="0.25">
      <c r="A4" s="12" t="s">
        <v>1</v>
      </c>
      <c r="B4" s="11" t="s">
        <v>7</v>
      </c>
    </row>
    <row r="5" spans="1:2" ht="13.5" customHeight="1" thickTop="1" thickBot="1" x14ac:dyDescent="0.25">
      <c r="A5" s="12">
        <v>1</v>
      </c>
      <c r="B5" s="11" t="s">
        <v>9</v>
      </c>
    </row>
    <row r="6" spans="1:2" ht="13.5" customHeight="1" thickTop="1" thickBot="1" x14ac:dyDescent="0.25">
      <c r="A6" s="12">
        <v>2</v>
      </c>
      <c r="B6" s="11" t="s">
        <v>11</v>
      </c>
    </row>
    <row r="7" spans="1:2" ht="13.5" customHeight="1" thickTop="1" thickBot="1" x14ac:dyDescent="0.25">
      <c r="A7" s="12" t="s">
        <v>2</v>
      </c>
      <c r="B7" s="11" t="s">
        <v>12</v>
      </c>
    </row>
    <row r="373" spans="1:1" ht="13.5" customHeight="1" x14ac:dyDescent="0.15">
      <c r="A373" s="1" t="s">
        <v>140</v>
      </c>
    </row>
    <row r="384" spans="1:1" ht="13.5" customHeight="1" x14ac:dyDescent="0.15">
      <c r="A384" s="1" t="s">
        <v>140</v>
      </c>
    </row>
    <row r="673" spans="1:1" ht="13.5" customHeight="1" x14ac:dyDescent="0.15">
      <c r="A673" s="1" t="s">
        <v>140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538_prediction</vt:lpstr>
      <vt:lpstr>TEAMS</vt:lpstr>
      <vt:lpstr>REST-DAYS</vt:lpstr>
    </vt:vector>
  </TitlesOfParts>
  <Company>Otonom Us ve Bilgi Teknolojileri A.Ş.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BigDataBall</dc:creator>
  <cp:keywords>Enterprise Data</cp:keywords>
  <cp:lastModifiedBy>Microsoft Office User</cp:lastModifiedBy>
  <cp:lastPrinted>2008-03-27T13:23:09Z</cp:lastPrinted>
  <dcterms:created xsi:type="dcterms:W3CDTF">2007-10-15T19:57:57Z</dcterms:created>
  <dcterms:modified xsi:type="dcterms:W3CDTF">2021-03-10T02:02:47Z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5ef790bb-1d46-40b2-ab70-1e1753b27947</vt:lpwstr>
  </property>
  <property fmtid="{D5CDD505-2E9C-101B-9397-08002B2CF9AE}" pid="3" name="KOCTASClassification">
    <vt:lpwstr>Enterprise Data</vt:lpwstr>
  </property>
</Properties>
</file>