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12-The Platoon effect/"/>
    </mc:Choice>
  </mc:AlternateContent>
  <bookViews>
    <workbookView xWindow="7300" yWindow="1560" windowWidth="28840" windowHeight="14540"/>
  </bookViews>
  <sheets>
    <sheet name="Splits Leaderboard Data vs LHP 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1" l="1"/>
  <c r="AB11" i="1"/>
  <c r="AB12" i="1"/>
  <c r="AB9" i="1"/>
  <c r="F98" i="1"/>
  <c r="M98" i="1"/>
  <c r="D98" i="1"/>
  <c r="W98" i="1"/>
  <c r="F66" i="1"/>
  <c r="M66" i="1"/>
  <c r="D66" i="1"/>
  <c r="W66" i="1"/>
  <c r="F34" i="1"/>
  <c r="M34" i="1"/>
  <c r="D34" i="1"/>
  <c r="W34" i="1"/>
  <c r="F2" i="1"/>
  <c r="M2" i="1"/>
  <c r="D2" i="1"/>
  <c r="W2" i="1"/>
  <c r="V98" i="1"/>
  <c r="U98" i="1"/>
  <c r="T98" i="1"/>
  <c r="S98" i="1"/>
  <c r="R98" i="1"/>
  <c r="Q98" i="1"/>
  <c r="P98" i="1"/>
  <c r="O98" i="1"/>
  <c r="N98" i="1"/>
  <c r="L98" i="1"/>
  <c r="K98" i="1"/>
  <c r="J98" i="1"/>
  <c r="I98" i="1"/>
  <c r="H98" i="1"/>
  <c r="G98" i="1"/>
  <c r="E98" i="1"/>
  <c r="V66" i="1"/>
  <c r="U66" i="1"/>
  <c r="T66" i="1"/>
  <c r="S66" i="1"/>
  <c r="R66" i="1"/>
  <c r="Q66" i="1"/>
  <c r="P66" i="1"/>
  <c r="O66" i="1"/>
  <c r="N66" i="1"/>
  <c r="L66" i="1"/>
  <c r="K66" i="1"/>
  <c r="J66" i="1"/>
  <c r="I66" i="1"/>
  <c r="H66" i="1"/>
  <c r="G66" i="1"/>
  <c r="E66" i="1"/>
  <c r="V34" i="1"/>
  <c r="U34" i="1"/>
  <c r="T34" i="1"/>
  <c r="S34" i="1"/>
  <c r="R34" i="1"/>
  <c r="Q34" i="1"/>
  <c r="P34" i="1"/>
  <c r="O34" i="1"/>
  <c r="N34" i="1"/>
  <c r="L34" i="1"/>
  <c r="K34" i="1"/>
  <c r="J34" i="1"/>
  <c r="I34" i="1"/>
  <c r="H34" i="1"/>
  <c r="G34" i="1"/>
  <c r="E34" i="1"/>
  <c r="E2" i="1"/>
  <c r="G2" i="1"/>
  <c r="H2" i="1"/>
  <c r="I2" i="1"/>
  <c r="J2" i="1"/>
  <c r="K2" i="1"/>
  <c r="L2" i="1"/>
  <c r="N2" i="1"/>
  <c r="O2" i="1"/>
  <c r="P2" i="1"/>
  <c r="Q2" i="1"/>
  <c r="R2" i="1"/>
  <c r="S2" i="1"/>
  <c r="T2" i="1"/>
  <c r="U2" i="1"/>
  <c r="V2" i="1"/>
  <c r="X2" i="1"/>
  <c r="Y2" i="1"/>
  <c r="X34" i="1"/>
  <c r="Y34" i="1"/>
  <c r="X66" i="1"/>
  <c r="Y66" i="1"/>
  <c r="X98" i="1"/>
  <c r="Y98" i="1"/>
</calcChain>
</file>

<file path=xl/sharedStrings.xml><?xml version="1.0" encoding="utf-8"?>
<sst xmlns="http://schemas.openxmlformats.org/spreadsheetml/2006/main" count="225" uniqueCount="64">
  <si>
    <t>Season</t>
  </si>
  <si>
    <t>Tm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</si>
  <si>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</si>
  <si>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</si>
  <si>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</si>
  <si>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</si>
  <si>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</si>
  <si>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</si>
  <si>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</si>
  <si>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</si>
  <si>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</si>
  <si>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</si>
  <si>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</si>
  <si>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</si>
  <si>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</si>
  <si>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</si>
  <si>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</si>
  <si>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</si>
  <si>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</si>
  <si>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</si>
  <si>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</si>
  <si>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</si>
  <si>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LAA</t>
  </si>
  <si>
    <t>BAL</t>
  </si>
  <si>
    <t>BOS</t>
  </si>
  <si>
    <t>CHW</t>
  </si>
  <si>
    <t>CLE</t>
  </si>
  <si>
    <t>DET</t>
  </si>
  <si>
    <t>KCR</t>
  </si>
  <si>
    <t>MIN</t>
  </si>
  <si>
    <t>NYY</t>
  </si>
  <si>
    <t>OAK</t>
  </si>
  <si>
    <t>SEA</t>
  </si>
  <si>
    <t>TBR</t>
  </si>
  <si>
    <t>TEX</t>
  </si>
  <si>
    <t>TOR</t>
  </si>
  <si>
    <t>ARI</t>
  </si>
  <si>
    <t>ATL</t>
  </si>
  <si>
    <t>CHC</t>
  </si>
  <si>
    <t>CIN</t>
  </si>
  <si>
    <t>COL</t>
  </si>
  <si>
    <t>MIA</t>
  </si>
  <si>
    <t>HOU</t>
  </si>
  <si>
    <t>LAD</t>
  </si>
  <si>
    <t>MIL</t>
  </si>
  <si>
    <t>WSN</t>
  </si>
  <si>
    <t>NYM</t>
  </si>
  <si>
    <t>PHI</t>
  </si>
  <si>
    <t>PIT</t>
  </si>
  <si>
    <t>STL</t>
  </si>
  <si>
    <t>SDP</t>
  </si>
  <si>
    <t>SFG</t>
  </si>
  <si>
    <t>LHH LHP</t>
  </si>
  <si>
    <t>LHP RHH</t>
  </si>
  <si>
    <t>RHP LHH</t>
  </si>
  <si>
    <t>RHH vs  RHP</t>
  </si>
  <si>
    <t>OPS</t>
  </si>
  <si>
    <t>LHH</t>
  </si>
  <si>
    <t>LHP</t>
  </si>
  <si>
    <t>RHH</t>
  </si>
  <si>
    <t>RHP</t>
  </si>
  <si>
    <t>Percentage</t>
  </si>
  <si>
    <t>Pitcher</t>
  </si>
  <si>
    <t>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</si>
</sst>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Helvetic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Helvetica"/>
    </font>
    <font>
      <sz val="8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0" fillId="0" borderId="0" xfId="0" applyNumberForma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tabSelected="1" topLeftCell="Y8" zoomScale="130" zoomScaleNormal="130" zoomScalePageLayoutView="130" workbookViewId="0">
      <selection activeCell="Y8" sqref="Y8:AB12"/>
    </sheetView>
  </sheetViews>
  <sheetFormatPr baseColWidth="10" defaultColWidth="8.83203125" defaultRowHeight="15" x14ac:dyDescent="0.2"/>
  <cols>
    <col min="25" max="25" width="9" customWidth="1"/>
    <col min="26" max="26" width="7" customWidth="1"/>
    <col min="27" max="27" width="5.83203125" customWidth="1"/>
    <col min="28" max="28" width="11" style="2" bestFit="1" customWidth="1"/>
  </cols>
  <sheetData>
    <row r="1" spans="1:28" x14ac:dyDescent="0.2">
      <c r="G1">
        <v>1</v>
      </c>
      <c r="H1">
        <v>2</v>
      </c>
      <c r="I1">
        <v>3</v>
      </c>
      <c r="J1">
        <v>4</v>
      </c>
      <c r="Y1" t="s">
        <v>56</v>
      </c>
    </row>
    <row r="2" spans="1:28" x14ac:dyDescent="0.2">
      <c r="A2" t="s">
        <v>52</v>
      </c>
      <c r="D2">
        <f>AVERAGE(D4:D33)</f>
        <v>154.4</v>
      </c>
      <c r="E2">
        <f t="shared" ref="E2:V2" si="0">AVERAGE(E4:E33)</f>
        <v>136.9</v>
      </c>
      <c r="F2">
        <f t="shared" si="0"/>
        <v>34.06666666666667</v>
      </c>
      <c r="G2">
        <f t="shared" si="0"/>
        <v>22.833333333333332</v>
      </c>
      <c r="H2">
        <f t="shared" si="0"/>
        <v>6.666666666666667</v>
      </c>
      <c r="I2">
        <f t="shared" si="0"/>
        <v>0.6333333333333333</v>
      </c>
      <c r="J2">
        <f t="shared" si="0"/>
        <v>3.9333333333333331</v>
      </c>
      <c r="K2">
        <f t="shared" si="0"/>
        <v>3.9333333333333331</v>
      </c>
      <c r="L2">
        <f t="shared" si="0"/>
        <v>17.433333333333334</v>
      </c>
      <c r="M2">
        <f t="shared" si="0"/>
        <v>13.233333333333333</v>
      </c>
      <c r="N2">
        <f t="shared" si="0"/>
        <v>0.2</v>
      </c>
      <c r="O2">
        <f t="shared" si="0"/>
        <v>36.9</v>
      </c>
      <c r="P2">
        <f t="shared" si="0"/>
        <v>2.2999999999999998</v>
      </c>
      <c r="Q2">
        <f t="shared" si="0"/>
        <v>1.2333333333333334</v>
      </c>
      <c r="R2">
        <f t="shared" si="0"/>
        <v>0.7</v>
      </c>
      <c r="S2">
        <f t="shared" si="0"/>
        <v>1.9666666666666666</v>
      </c>
      <c r="T2">
        <f t="shared" si="0"/>
        <v>0</v>
      </c>
      <c r="U2">
        <f t="shared" si="0"/>
        <v>0</v>
      </c>
      <c r="V2">
        <f t="shared" si="0"/>
        <v>0.24222500996666663</v>
      </c>
      <c r="W2">
        <f>(F2+M2)/D2</f>
        <v>0.30634715025906739</v>
      </c>
      <c r="X2">
        <f>SUMPRODUCT($G$1:$J$1,G2:J2)/E2</f>
        <v>0.39298758217677132</v>
      </c>
      <c r="Y2">
        <f>W2+X2</f>
        <v>0.69933473243583877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8" x14ac:dyDescent="0.2">
      <c r="A4">
        <v>2019</v>
      </c>
      <c r="B4" t="s">
        <v>22</v>
      </c>
      <c r="C4">
        <v>102</v>
      </c>
      <c r="D4">
        <v>197</v>
      </c>
      <c r="E4">
        <v>168</v>
      </c>
      <c r="F4">
        <v>35</v>
      </c>
      <c r="G4">
        <v>26</v>
      </c>
      <c r="H4">
        <v>3</v>
      </c>
      <c r="I4">
        <v>1</v>
      </c>
      <c r="J4">
        <v>5</v>
      </c>
      <c r="K4">
        <v>5</v>
      </c>
      <c r="L4">
        <v>19</v>
      </c>
      <c r="M4">
        <v>22</v>
      </c>
      <c r="N4">
        <v>0</v>
      </c>
      <c r="O4">
        <v>39</v>
      </c>
      <c r="P4">
        <v>5</v>
      </c>
      <c r="Q4">
        <v>0</v>
      </c>
      <c r="R4">
        <v>1</v>
      </c>
      <c r="S4">
        <v>1</v>
      </c>
      <c r="T4">
        <v>0</v>
      </c>
      <c r="U4">
        <v>0</v>
      </c>
      <c r="V4">
        <v>0.20833333300000001</v>
      </c>
    </row>
    <row r="5" spans="1:28" x14ac:dyDescent="0.2">
      <c r="A5">
        <v>2019</v>
      </c>
      <c r="B5" t="s">
        <v>23</v>
      </c>
      <c r="C5">
        <v>65</v>
      </c>
      <c r="D5">
        <v>131</v>
      </c>
      <c r="E5">
        <v>125</v>
      </c>
      <c r="F5">
        <v>27</v>
      </c>
      <c r="G5">
        <v>22</v>
      </c>
      <c r="H5">
        <v>4</v>
      </c>
      <c r="I5">
        <v>0</v>
      </c>
      <c r="J5">
        <v>1</v>
      </c>
      <c r="K5">
        <v>1</v>
      </c>
      <c r="L5">
        <v>9</v>
      </c>
      <c r="M5">
        <v>4</v>
      </c>
      <c r="N5">
        <v>0</v>
      </c>
      <c r="O5">
        <v>40</v>
      </c>
      <c r="P5">
        <v>1</v>
      </c>
      <c r="Q5">
        <v>1</v>
      </c>
      <c r="R5">
        <v>0</v>
      </c>
      <c r="S5">
        <v>3</v>
      </c>
      <c r="T5">
        <v>0</v>
      </c>
      <c r="U5">
        <v>0</v>
      </c>
      <c r="V5">
        <v>0.216</v>
      </c>
    </row>
    <row r="6" spans="1:28" x14ac:dyDescent="0.2">
      <c r="A6">
        <v>2019</v>
      </c>
      <c r="B6" t="s">
        <v>24</v>
      </c>
      <c r="C6">
        <v>114</v>
      </c>
      <c r="D6">
        <v>209</v>
      </c>
      <c r="E6">
        <v>182</v>
      </c>
      <c r="F6">
        <v>39</v>
      </c>
      <c r="G6">
        <v>26</v>
      </c>
      <c r="H6">
        <v>12</v>
      </c>
      <c r="I6">
        <v>0</v>
      </c>
      <c r="J6">
        <v>1</v>
      </c>
      <c r="K6">
        <v>1</v>
      </c>
      <c r="L6">
        <v>16</v>
      </c>
      <c r="M6">
        <v>21</v>
      </c>
      <c r="N6">
        <v>0</v>
      </c>
      <c r="O6">
        <v>56</v>
      </c>
      <c r="P6">
        <v>2</v>
      </c>
      <c r="Q6">
        <v>2</v>
      </c>
      <c r="R6">
        <v>2</v>
      </c>
      <c r="S6">
        <v>2</v>
      </c>
      <c r="T6">
        <v>0</v>
      </c>
      <c r="U6">
        <v>0</v>
      </c>
      <c r="V6">
        <v>0.21428571399999999</v>
      </c>
    </row>
    <row r="7" spans="1:28" x14ac:dyDescent="0.2">
      <c r="A7">
        <v>2019</v>
      </c>
      <c r="B7" t="s">
        <v>25</v>
      </c>
      <c r="C7">
        <v>42</v>
      </c>
      <c r="D7">
        <v>66</v>
      </c>
      <c r="E7">
        <v>58</v>
      </c>
      <c r="F7">
        <v>14</v>
      </c>
      <c r="G7">
        <v>9</v>
      </c>
      <c r="H7">
        <v>2</v>
      </c>
      <c r="I7">
        <v>0</v>
      </c>
      <c r="J7">
        <v>3</v>
      </c>
      <c r="K7">
        <v>3</v>
      </c>
      <c r="L7">
        <v>13</v>
      </c>
      <c r="M7">
        <v>7</v>
      </c>
      <c r="N7">
        <v>0</v>
      </c>
      <c r="O7">
        <v>16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0.24137931000000001</v>
      </c>
    </row>
    <row r="8" spans="1:28" x14ac:dyDescent="0.2">
      <c r="A8">
        <v>2019</v>
      </c>
      <c r="B8" t="s">
        <v>26</v>
      </c>
      <c r="C8">
        <v>119</v>
      </c>
      <c r="D8">
        <v>233</v>
      </c>
      <c r="E8">
        <v>211</v>
      </c>
      <c r="F8">
        <v>40</v>
      </c>
      <c r="G8">
        <v>29</v>
      </c>
      <c r="H8">
        <v>9</v>
      </c>
      <c r="I8">
        <v>0</v>
      </c>
      <c r="J8">
        <v>2</v>
      </c>
      <c r="K8">
        <v>2</v>
      </c>
      <c r="L8">
        <v>14</v>
      </c>
      <c r="M8">
        <v>17</v>
      </c>
      <c r="N8">
        <v>0</v>
      </c>
      <c r="O8">
        <v>66</v>
      </c>
      <c r="P8">
        <v>2</v>
      </c>
      <c r="Q8">
        <v>0</v>
      </c>
      <c r="R8">
        <v>3</v>
      </c>
      <c r="S8">
        <v>2</v>
      </c>
      <c r="T8">
        <v>0</v>
      </c>
      <c r="U8">
        <v>0</v>
      </c>
      <c r="V8">
        <v>0.189573459</v>
      </c>
      <c r="Y8" s="1" t="s">
        <v>62</v>
      </c>
      <c r="Z8" s="1" t="s">
        <v>63</v>
      </c>
      <c r="AA8" s="1" t="s">
        <v>56</v>
      </c>
      <c r="AB8" s="3" t="s">
        <v>61</v>
      </c>
    </row>
    <row r="9" spans="1:28" x14ac:dyDescent="0.2">
      <c r="A9">
        <v>2019</v>
      </c>
      <c r="B9" t="s">
        <v>27</v>
      </c>
      <c r="C9">
        <v>11</v>
      </c>
      <c r="D9">
        <v>19</v>
      </c>
      <c r="E9">
        <v>17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5.8823528999999999E-2</v>
      </c>
      <c r="X9">
        <v>154</v>
      </c>
      <c r="Y9" s="1" t="s">
        <v>58</v>
      </c>
      <c r="Z9" s="1" t="s">
        <v>57</v>
      </c>
      <c r="AA9" s="1">
        <v>0.69899999999999995</v>
      </c>
      <c r="AB9" s="3">
        <f>X9/SUM($X$9:$X$12)</f>
        <v>7.4324324324324328E-2</v>
      </c>
    </row>
    <row r="10" spans="1:28" x14ac:dyDescent="0.2">
      <c r="A10">
        <v>2019</v>
      </c>
      <c r="B10" t="s">
        <v>28</v>
      </c>
      <c r="C10">
        <v>70</v>
      </c>
      <c r="D10">
        <v>122</v>
      </c>
      <c r="E10">
        <v>100</v>
      </c>
      <c r="F10">
        <v>21</v>
      </c>
      <c r="G10">
        <v>16</v>
      </c>
      <c r="H10">
        <v>4</v>
      </c>
      <c r="I10">
        <v>0</v>
      </c>
      <c r="J10">
        <v>1</v>
      </c>
      <c r="K10">
        <v>1</v>
      </c>
      <c r="L10">
        <v>8</v>
      </c>
      <c r="M10">
        <v>14</v>
      </c>
      <c r="N10">
        <v>0</v>
      </c>
      <c r="O10">
        <v>21</v>
      </c>
      <c r="P10">
        <v>5</v>
      </c>
      <c r="Q10">
        <v>3</v>
      </c>
      <c r="R10">
        <v>0</v>
      </c>
      <c r="S10">
        <v>1</v>
      </c>
      <c r="T10">
        <v>0</v>
      </c>
      <c r="U10">
        <v>0</v>
      </c>
      <c r="V10">
        <v>0.21</v>
      </c>
      <c r="X10">
        <v>393</v>
      </c>
      <c r="Y10" s="1" t="s">
        <v>58</v>
      </c>
      <c r="Z10" s="1" t="s">
        <v>59</v>
      </c>
      <c r="AA10" s="1">
        <v>0.74399999999999999</v>
      </c>
      <c r="AB10" s="3">
        <f t="shared" ref="AB10:AB12" si="1">X10/SUM($X$9:$X$12)</f>
        <v>0.18967181467181468</v>
      </c>
    </row>
    <row r="11" spans="1:28" x14ac:dyDescent="0.2">
      <c r="A11">
        <v>2019</v>
      </c>
      <c r="B11" t="s">
        <v>29</v>
      </c>
      <c r="C11">
        <v>68</v>
      </c>
      <c r="D11">
        <v>120</v>
      </c>
      <c r="E11">
        <v>106</v>
      </c>
      <c r="F11">
        <v>34</v>
      </c>
      <c r="G11">
        <v>22</v>
      </c>
      <c r="H11">
        <v>7</v>
      </c>
      <c r="I11">
        <v>0</v>
      </c>
      <c r="J11">
        <v>5</v>
      </c>
      <c r="K11">
        <v>5</v>
      </c>
      <c r="L11">
        <v>27</v>
      </c>
      <c r="M11">
        <v>12</v>
      </c>
      <c r="N11">
        <v>0</v>
      </c>
      <c r="O11">
        <v>19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0.320754716</v>
      </c>
      <c r="X11">
        <v>659</v>
      </c>
      <c r="Y11" s="1" t="s">
        <v>60</v>
      </c>
      <c r="Z11" s="1" t="s">
        <v>57</v>
      </c>
      <c r="AA11" s="1">
        <v>0.75900000000000001</v>
      </c>
      <c r="AB11" s="3">
        <f t="shared" si="1"/>
        <v>0.31805019305019305</v>
      </c>
    </row>
    <row r="12" spans="1:28" x14ac:dyDescent="0.2">
      <c r="A12">
        <v>2019</v>
      </c>
      <c r="B12" t="s">
        <v>30</v>
      </c>
      <c r="C12">
        <v>52</v>
      </c>
      <c r="D12">
        <v>83</v>
      </c>
      <c r="E12">
        <v>74</v>
      </c>
      <c r="F12">
        <v>16</v>
      </c>
      <c r="G12">
        <v>9</v>
      </c>
      <c r="H12">
        <v>5</v>
      </c>
      <c r="I12">
        <v>0</v>
      </c>
      <c r="J12">
        <v>2</v>
      </c>
      <c r="K12">
        <v>2</v>
      </c>
      <c r="L12">
        <v>9</v>
      </c>
      <c r="M12">
        <v>7</v>
      </c>
      <c r="N12">
        <v>0</v>
      </c>
      <c r="O12">
        <v>27</v>
      </c>
      <c r="P12">
        <v>0</v>
      </c>
      <c r="Q12">
        <v>0</v>
      </c>
      <c r="R12">
        <v>2</v>
      </c>
      <c r="S12">
        <v>2</v>
      </c>
      <c r="T12">
        <v>0</v>
      </c>
      <c r="U12">
        <v>0</v>
      </c>
      <c r="V12">
        <v>0.21621621599999999</v>
      </c>
      <c r="X12">
        <v>866</v>
      </c>
      <c r="Y12" s="1" t="s">
        <v>60</v>
      </c>
      <c r="Z12" s="1" t="s">
        <v>59</v>
      </c>
      <c r="AA12" s="1">
        <v>0.71699999999999997</v>
      </c>
      <c r="AB12" s="3">
        <f t="shared" si="1"/>
        <v>0.41795366795366795</v>
      </c>
    </row>
    <row r="13" spans="1:28" x14ac:dyDescent="0.2">
      <c r="A13">
        <v>2019</v>
      </c>
      <c r="B13" t="s">
        <v>31</v>
      </c>
      <c r="C13">
        <v>17</v>
      </c>
      <c r="D13">
        <v>30</v>
      </c>
      <c r="E13">
        <v>27</v>
      </c>
      <c r="F13">
        <v>7</v>
      </c>
      <c r="G13">
        <v>3</v>
      </c>
      <c r="H13">
        <v>1</v>
      </c>
      <c r="I13">
        <v>0</v>
      </c>
      <c r="J13">
        <v>3</v>
      </c>
      <c r="K13">
        <v>3</v>
      </c>
      <c r="L13">
        <v>6</v>
      </c>
      <c r="M13">
        <v>2</v>
      </c>
      <c r="N13">
        <v>0</v>
      </c>
      <c r="O13">
        <v>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0.25925925900000002</v>
      </c>
    </row>
    <row r="14" spans="1:28" x14ac:dyDescent="0.2">
      <c r="A14">
        <v>2019</v>
      </c>
      <c r="B14" t="s">
        <v>32</v>
      </c>
      <c r="C14">
        <v>113</v>
      </c>
      <c r="D14">
        <v>206</v>
      </c>
      <c r="E14">
        <v>174</v>
      </c>
      <c r="F14">
        <v>43</v>
      </c>
      <c r="G14">
        <v>27</v>
      </c>
      <c r="H14">
        <v>5</v>
      </c>
      <c r="I14">
        <v>3</v>
      </c>
      <c r="J14">
        <v>8</v>
      </c>
      <c r="K14">
        <v>8</v>
      </c>
      <c r="L14">
        <v>23</v>
      </c>
      <c r="M14">
        <v>26</v>
      </c>
      <c r="N14">
        <v>0</v>
      </c>
      <c r="O14">
        <v>41</v>
      </c>
      <c r="P14">
        <v>4</v>
      </c>
      <c r="Q14">
        <v>2</v>
      </c>
      <c r="R14">
        <v>0</v>
      </c>
      <c r="S14">
        <v>1</v>
      </c>
      <c r="T14">
        <v>0</v>
      </c>
      <c r="U14">
        <v>0</v>
      </c>
      <c r="V14">
        <v>0.247126436</v>
      </c>
    </row>
    <row r="15" spans="1:28" x14ac:dyDescent="0.2">
      <c r="A15">
        <v>2019</v>
      </c>
      <c r="B15" t="s">
        <v>33</v>
      </c>
      <c r="C15">
        <v>103</v>
      </c>
      <c r="D15">
        <v>180</v>
      </c>
      <c r="E15">
        <v>166</v>
      </c>
      <c r="F15">
        <v>45</v>
      </c>
      <c r="G15">
        <v>34</v>
      </c>
      <c r="H15">
        <v>5</v>
      </c>
      <c r="I15">
        <v>1</v>
      </c>
      <c r="J15">
        <v>5</v>
      </c>
      <c r="K15">
        <v>5</v>
      </c>
      <c r="L15">
        <v>22</v>
      </c>
      <c r="M15">
        <v>11</v>
      </c>
      <c r="N15">
        <v>0</v>
      </c>
      <c r="O15">
        <v>59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0.27108433700000001</v>
      </c>
    </row>
    <row r="16" spans="1:28" x14ac:dyDescent="0.2">
      <c r="A16">
        <v>2019</v>
      </c>
      <c r="B16" t="s">
        <v>34</v>
      </c>
      <c r="C16">
        <v>110</v>
      </c>
      <c r="D16">
        <v>249</v>
      </c>
      <c r="E16">
        <v>221</v>
      </c>
      <c r="F16">
        <v>54</v>
      </c>
      <c r="G16">
        <v>27</v>
      </c>
      <c r="H16">
        <v>15</v>
      </c>
      <c r="I16">
        <v>1</v>
      </c>
      <c r="J16">
        <v>11</v>
      </c>
      <c r="K16">
        <v>11</v>
      </c>
      <c r="L16">
        <v>35</v>
      </c>
      <c r="M16">
        <v>21</v>
      </c>
      <c r="N16">
        <v>0</v>
      </c>
      <c r="O16">
        <v>78</v>
      </c>
      <c r="P16">
        <v>4</v>
      </c>
      <c r="Q16">
        <v>2</v>
      </c>
      <c r="R16">
        <v>1</v>
      </c>
      <c r="S16">
        <v>5</v>
      </c>
      <c r="T16">
        <v>0</v>
      </c>
      <c r="U16">
        <v>0</v>
      </c>
      <c r="V16">
        <v>0.24434389100000001</v>
      </c>
    </row>
    <row r="17" spans="1:22" x14ac:dyDescent="0.2">
      <c r="A17">
        <v>2019</v>
      </c>
      <c r="B17" t="s">
        <v>35</v>
      </c>
      <c r="C17">
        <v>62</v>
      </c>
      <c r="D17">
        <v>115</v>
      </c>
      <c r="E17">
        <v>105</v>
      </c>
      <c r="F17">
        <v>28</v>
      </c>
      <c r="G17">
        <v>19</v>
      </c>
      <c r="H17">
        <v>5</v>
      </c>
      <c r="I17">
        <v>0</v>
      </c>
      <c r="J17">
        <v>4</v>
      </c>
      <c r="K17">
        <v>4</v>
      </c>
      <c r="L17">
        <v>14</v>
      </c>
      <c r="M17">
        <v>7</v>
      </c>
      <c r="N17">
        <v>0</v>
      </c>
      <c r="O17">
        <v>31</v>
      </c>
      <c r="P17">
        <v>0</v>
      </c>
      <c r="Q17">
        <v>1</v>
      </c>
      <c r="R17">
        <v>2</v>
      </c>
      <c r="S17">
        <v>1</v>
      </c>
      <c r="T17">
        <v>0</v>
      </c>
      <c r="U17">
        <v>0</v>
      </c>
      <c r="V17">
        <v>0.266666666</v>
      </c>
    </row>
    <row r="18" spans="1:22" x14ac:dyDescent="0.2">
      <c r="A18">
        <v>2019</v>
      </c>
      <c r="B18" t="s">
        <v>36</v>
      </c>
      <c r="C18">
        <v>60</v>
      </c>
      <c r="D18">
        <v>113</v>
      </c>
      <c r="E18">
        <v>97</v>
      </c>
      <c r="F18">
        <v>24</v>
      </c>
      <c r="G18">
        <v>19</v>
      </c>
      <c r="H18">
        <v>4</v>
      </c>
      <c r="I18">
        <v>0</v>
      </c>
      <c r="J18">
        <v>1</v>
      </c>
      <c r="K18">
        <v>1</v>
      </c>
      <c r="L18">
        <v>12</v>
      </c>
      <c r="M18">
        <v>11</v>
      </c>
      <c r="N18">
        <v>0</v>
      </c>
      <c r="O18">
        <v>34</v>
      </c>
      <c r="P18">
        <v>3</v>
      </c>
      <c r="Q18">
        <v>1</v>
      </c>
      <c r="R18">
        <v>1</v>
      </c>
      <c r="S18">
        <v>2</v>
      </c>
      <c r="T18">
        <v>0</v>
      </c>
      <c r="U18">
        <v>0</v>
      </c>
      <c r="V18">
        <v>0.24742268000000001</v>
      </c>
    </row>
    <row r="19" spans="1:22" x14ac:dyDescent="0.2">
      <c r="A19">
        <v>2019</v>
      </c>
      <c r="B19" t="s">
        <v>37</v>
      </c>
      <c r="C19">
        <v>104</v>
      </c>
      <c r="D19">
        <v>178</v>
      </c>
      <c r="E19">
        <v>161</v>
      </c>
      <c r="F19">
        <v>42</v>
      </c>
      <c r="G19">
        <v>30</v>
      </c>
      <c r="H19">
        <v>8</v>
      </c>
      <c r="I19">
        <v>0</v>
      </c>
      <c r="J19">
        <v>4</v>
      </c>
      <c r="K19">
        <v>4</v>
      </c>
      <c r="L19">
        <v>20</v>
      </c>
      <c r="M19">
        <v>14</v>
      </c>
      <c r="N19">
        <v>0</v>
      </c>
      <c r="O19">
        <v>31</v>
      </c>
      <c r="P19">
        <v>1</v>
      </c>
      <c r="Q19">
        <v>1</v>
      </c>
      <c r="R19">
        <v>1</v>
      </c>
      <c r="S19">
        <v>3</v>
      </c>
      <c r="T19">
        <v>0</v>
      </c>
      <c r="U19">
        <v>0</v>
      </c>
      <c r="V19">
        <v>0.26086956500000003</v>
      </c>
    </row>
    <row r="20" spans="1:22" x14ac:dyDescent="0.2">
      <c r="A20">
        <v>2019</v>
      </c>
      <c r="B20" t="s">
        <v>38</v>
      </c>
      <c r="C20">
        <v>104</v>
      </c>
      <c r="D20">
        <v>165</v>
      </c>
      <c r="E20">
        <v>140</v>
      </c>
      <c r="F20">
        <v>32</v>
      </c>
      <c r="G20">
        <v>22</v>
      </c>
      <c r="H20">
        <v>4</v>
      </c>
      <c r="I20">
        <v>0</v>
      </c>
      <c r="J20">
        <v>6</v>
      </c>
      <c r="K20">
        <v>6</v>
      </c>
      <c r="L20">
        <v>18</v>
      </c>
      <c r="M20">
        <v>17</v>
      </c>
      <c r="N20">
        <v>0</v>
      </c>
      <c r="O20">
        <v>39</v>
      </c>
      <c r="P20">
        <v>4</v>
      </c>
      <c r="Q20">
        <v>3</v>
      </c>
      <c r="R20">
        <v>1</v>
      </c>
      <c r="S20">
        <v>4</v>
      </c>
      <c r="T20">
        <v>0</v>
      </c>
      <c r="U20">
        <v>0</v>
      </c>
      <c r="V20">
        <v>0.22857142799999999</v>
      </c>
    </row>
    <row r="21" spans="1:22" x14ac:dyDescent="0.2">
      <c r="A21">
        <v>2019</v>
      </c>
      <c r="B21" t="s">
        <v>39</v>
      </c>
      <c r="C21">
        <v>72</v>
      </c>
      <c r="D21">
        <v>124</v>
      </c>
      <c r="E21">
        <v>113</v>
      </c>
      <c r="F21">
        <v>22</v>
      </c>
      <c r="G21">
        <v>18</v>
      </c>
      <c r="H21">
        <v>3</v>
      </c>
      <c r="I21">
        <v>0</v>
      </c>
      <c r="J21">
        <v>1</v>
      </c>
      <c r="K21">
        <v>1</v>
      </c>
      <c r="L21">
        <v>5</v>
      </c>
      <c r="M21">
        <v>7</v>
      </c>
      <c r="N21">
        <v>0</v>
      </c>
      <c r="O21">
        <v>28</v>
      </c>
      <c r="P21">
        <v>4</v>
      </c>
      <c r="Q21">
        <v>0</v>
      </c>
      <c r="R21">
        <v>0</v>
      </c>
      <c r="S21">
        <v>1</v>
      </c>
      <c r="T21">
        <v>0</v>
      </c>
      <c r="U21">
        <v>0</v>
      </c>
      <c r="V21">
        <v>0.194690265</v>
      </c>
    </row>
    <row r="22" spans="1:22" x14ac:dyDescent="0.2">
      <c r="A22">
        <v>2019</v>
      </c>
      <c r="B22" t="s">
        <v>40</v>
      </c>
      <c r="C22">
        <v>134</v>
      </c>
      <c r="D22">
        <v>293</v>
      </c>
      <c r="E22">
        <v>271</v>
      </c>
      <c r="F22">
        <v>81</v>
      </c>
      <c r="G22">
        <v>45</v>
      </c>
      <c r="H22">
        <v>24</v>
      </c>
      <c r="I22">
        <v>4</v>
      </c>
      <c r="J22">
        <v>8</v>
      </c>
      <c r="K22">
        <v>8</v>
      </c>
      <c r="L22">
        <v>35</v>
      </c>
      <c r="M22">
        <v>16</v>
      </c>
      <c r="N22">
        <v>0</v>
      </c>
      <c r="O22">
        <v>72</v>
      </c>
      <c r="P22">
        <v>2</v>
      </c>
      <c r="Q22">
        <v>2</v>
      </c>
      <c r="R22">
        <v>2</v>
      </c>
      <c r="S22">
        <v>4</v>
      </c>
      <c r="T22">
        <v>0</v>
      </c>
      <c r="U22">
        <v>0</v>
      </c>
      <c r="V22">
        <v>0.29889298800000003</v>
      </c>
    </row>
    <row r="23" spans="1:22" x14ac:dyDescent="0.2">
      <c r="A23">
        <v>2019</v>
      </c>
      <c r="B23" t="s">
        <v>41</v>
      </c>
      <c r="C23">
        <v>27</v>
      </c>
      <c r="D23">
        <v>44</v>
      </c>
      <c r="E23">
        <v>38</v>
      </c>
      <c r="F23">
        <v>10</v>
      </c>
      <c r="G23">
        <v>4</v>
      </c>
      <c r="H23">
        <v>5</v>
      </c>
      <c r="I23">
        <v>0</v>
      </c>
      <c r="J23">
        <v>1</v>
      </c>
      <c r="K23">
        <v>1</v>
      </c>
      <c r="L23">
        <v>8</v>
      </c>
      <c r="M23">
        <v>3</v>
      </c>
      <c r="N23">
        <v>0</v>
      </c>
      <c r="O23">
        <v>8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0.263157894</v>
      </c>
    </row>
    <row r="24" spans="1:22" x14ac:dyDescent="0.2">
      <c r="A24">
        <v>2019</v>
      </c>
      <c r="B24" t="s">
        <v>42</v>
      </c>
      <c r="C24">
        <v>63</v>
      </c>
      <c r="D24">
        <v>129</v>
      </c>
      <c r="E24">
        <v>117</v>
      </c>
      <c r="F24">
        <v>41</v>
      </c>
      <c r="G24">
        <v>27</v>
      </c>
      <c r="H24">
        <v>9</v>
      </c>
      <c r="I24">
        <v>2</v>
      </c>
      <c r="J24">
        <v>3</v>
      </c>
      <c r="K24">
        <v>3</v>
      </c>
      <c r="L24">
        <v>16</v>
      </c>
      <c r="M24">
        <v>11</v>
      </c>
      <c r="N24">
        <v>0</v>
      </c>
      <c r="O24">
        <v>19</v>
      </c>
      <c r="P24">
        <v>1</v>
      </c>
      <c r="Q24">
        <v>0</v>
      </c>
      <c r="R24">
        <v>0</v>
      </c>
      <c r="S24">
        <v>4</v>
      </c>
      <c r="T24">
        <v>0</v>
      </c>
      <c r="U24">
        <v>0</v>
      </c>
      <c r="V24">
        <v>0.35042735000000003</v>
      </c>
    </row>
    <row r="25" spans="1:22" x14ac:dyDescent="0.2">
      <c r="A25">
        <v>2019</v>
      </c>
      <c r="B25" t="s">
        <v>43</v>
      </c>
      <c r="C25">
        <v>155</v>
      </c>
      <c r="D25">
        <v>307</v>
      </c>
      <c r="E25">
        <v>268</v>
      </c>
      <c r="F25">
        <v>73</v>
      </c>
      <c r="G25">
        <v>48</v>
      </c>
      <c r="H25">
        <v>10</v>
      </c>
      <c r="I25">
        <v>3</v>
      </c>
      <c r="J25">
        <v>12</v>
      </c>
      <c r="K25">
        <v>12</v>
      </c>
      <c r="L25">
        <v>46</v>
      </c>
      <c r="M25">
        <v>33</v>
      </c>
      <c r="N25">
        <v>2</v>
      </c>
      <c r="O25">
        <v>67</v>
      </c>
      <c r="P25">
        <v>3</v>
      </c>
      <c r="Q25">
        <v>3</v>
      </c>
      <c r="R25">
        <v>0</v>
      </c>
      <c r="S25">
        <v>2</v>
      </c>
      <c r="T25">
        <v>0</v>
      </c>
      <c r="U25">
        <v>0</v>
      </c>
      <c r="V25">
        <v>0.27238805900000002</v>
      </c>
    </row>
    <row r="26" spans="1:22" x14ac:dyDescent="0.2">
      <c r="A26">
        <v>2019</v>
      </c>
      <c r="B26" t="s">
        <v>44</v>
      </c>
      <c r="C26">
        <v>131</v>
      </c>
      <c r="D26">
        <v>229</v>
      </c>
      <c r="E26">
        <v>197</v>
      </c>
      <c r="F26">
        <v>46</v>
      </c>
      <c r="G26">
        <v>32</v>
      </c>
      <c r="H26">
        <v>6</v>
      </c>
      <c r="I26">
        <v>0</v>
      </c>
      <c r="J26">
        <v>8</v>
      </c>
      <c r="K26">
        <v>8</v>
      </c>
      <c r="L26">
        <v>25</v>
      </c>
      <c r="M26">
        <v>26</v>
      </c>
      <c r="N26">
        <v>4</v>
      </c>
      <c r="O26">
        <v>50</v>
      </c>
      <c r="P26">
        <v>5</v>
      </c>
      <c r="Q26">
        <v>1</v>
      </c>
      <c r="R26">
        <v>0</v>
      </c>
      <c r="S26">
        <v>7</v>
      </c>
      <c r="T26">
        <v>0</v>
      </c>
      <c r="U26">
        <v>0</v>
      </c>
      <c r="V26">
        <v>0.23350253800000001</v>
      </c>
    </row>
    <row r="27" spans="1:22" x14ac:dyDescent="0.2">
      <c r="A27">
        <v>2019</v>
      </c>
      <c r="B27" t="s">
        <v>45</v>
      </c>
      <c r="C27">
        <v>93</v>
      </c>
      <c r="D27">
        <v>168</v>
      </c>
      <c r="E27">
        <v>148</v>
      </c>
      <c r="F27">
        <v>43</v>
      </c>
      <c r="G27">
        <v>26</v>
      </c>
      <c r="H27">
        <v>10</v>
      </c>
      <c r="I27">
        <v>2</v>
      </c>
      <c r="J27">
        <v>5</v>
      </c>
      <c r="K27">
        <v>5</v>
      </c>
      <c r="L27">
        <v>25</v>
      </c>
      <c r="M27">
        <v>14</v>
      </c>
      <c r="N27">
        <v>0</v>
      </c>
      <c r="O27">
        <v>34</v>
      </c>
      <c r="P27">
        <v>2</v>
      </c>
      <c r="Q27">
        <v>1</v>
      </c>
      <c r="R27">
        <v>3</v>
      </c>
      <c r="S27">
        <v>3</v>
      </c>
      <c r="T27">
        <v>0</v>
      </c>
      <c r="U27">
        <v>0</v>
      </c>
      <c r="V27">
        <v>0.29054054000000001</v>
      </c>
    </row>
    <row r="28" spans="1:22" x14ac:dyDescent="0.2">
      <c r="A28">
        <v>2019</v>
      </c>
      <c r="B28" t="s">
        <v>46</v>
      </c>
      <c r="C28">
        <v>133</v>
      </c>
      <c r="D28">
        <v>215</v>
      </c>
      <c r="E28">
        <v>191</v>
      </c>
      <c r="F28">
        <v>49</v>
      </c>
      <c r="G28">
        <v>33</v>
      </c>
      <c r="H28">
        <v>11</v>
      </c>
      <c r="I28">
        <v>0</v>
      </c>
      <c r="J28">
        <v>5</v>
      </c>
      <c r="K28">
        <v>5</v>
      </c>
      <c r="L28">
        <v>23</v>
      </c>
      <c r="M28">
        <v>17</v>
      </c>
      <c r="N28">
        <v>0</v>
      </c>
      <c r="O28">
        <v>56</v>
      </c>
      <c r="P28">
        <v>7</v>
      </c>
      <c r="Q28">
        <v>0</v>
      </c>
      <c r="R28">
        <v>0</v>
      </c>
      <c r="S28">
        <v>2</v>
      </c>
      <c r="T28">
        <v>0</v>
      </c>
      <c r="U28">
        <v>0</v>
      </c>
      <c r="V28">
        <v>0.25654450200000001</v>
      </c>
    </row>
    <row r="29" spans="1:22" x14ac:dyDescent="0.2">
      <c r="A29">
        <v>2019</v>
      </c>
      <c r="B29" t="s">
        <v>47</v>
      </c>
      <c r="C29">
        <v>65</v>
      </c>
      <c r="D29">
        <v>110</v>
      </c>
      <c r="E29">
        <v>101</v>
      </c>
      <c r="F29">
        <v>28</v>
      </c>
      <c r="G29">
        <v>16</v>
      </c>
      <c r="H29">
        <v>8</v>
      </c>
      <c r="I29">
        <v>0</v>
      </c>
      <c r="J29">
        <v>4</v>
      </c>
      <c r="K29">
        <v>4</v>
      </c>
      <c r="L29">
        <v>20</v>
      </c>
      <c r="M29">
        <v>7</v>
      </c>
      <c r="N29">
        <v>0</v>
      </c>
      <c r="O29">
        <v>28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0.27722772200000001</v>
      </c>
    </row>
    <row r="30" spans="1:22" x14ac:dyDescent="0.2">
      <c r="A30">
        <v>2019</v>
      </c>
      <c r="B30" t="s">
        <v>48</v>
      </c>
      <c r="C30">
        <v>76</v>
      </c>
      <c r="D30">
        <v>134</v>
      </c>
      <c r="E30">
        <v>122</v>
      </c>
      <c r="F30">
        <v>33</v>
      </c>
      <c r="G30">
        <v>29</v>
      </c>
      <c r="H30">
        <v>1</v>
      </c>
      <c r="I30">
        <v>1</v>
      </c>
      <c r="J30">
        <v>2</v>
      </c>
      <c r="K30">
        <v>2</v>
      </c>
      <c r="L30">
        <v>12</v>
      </c>
      <c r="M30">
        <v>9</v>
      </c>
      <c r="N30">
        <v>0</v>
      </c>
      <c r="O30">
        <v>24</v>
      </c>
      <c r="P30">
        <v>1</v>
      </c>
      <c r="Q30">
        <v>0</v>
      </c>
      <c r="R30">
        <v>2</v>
      </c>
      <c r="S30">
        <v>2</v>
      </c>
      <c r="T30">
        <v>0</v>
      </c>
      <c r="U30">
        <v>0</v>
      </c>
      <c r="V30">
        <v>0.27049180299999998</v>
      </c>
    </row>
    <row r="31" spans="1:22" x14ac:dyDescent="0.2">
      <c r="A31">
        <v>2019</v>
      </c>
      <c r="B31" t="s">
        <v>49</v>
      </c>
      <c r="C31">
        <v>55</v>
      </c>
      <c r="D31">
        <v>87</v>
      </c>
      <c r="E31">
        <v>72</v>
      </c>
      <c r="F31">
        <v>17</v>
      </c>
      <c r="G31">
        <v>11</v>
      </c>
      <c r="H31">
        <v>2</v>
      </c>
      <c r="I31">
        <v>0</v>
      </c>
      <c r="J31">
        <v>4</v>
      </c>
      <c r="K31">
        <v>4</v>
      </c>
      <c r="L31">
        <v>10</v>
      </c>
      <c r="M31">
        <v>12</v>
      </c>
      <c r="N31">
        <v>0</v>
      </c>
      <c r="O31">
        <v>13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0.23611111100000001</v>
      </c>
    </row>
    <row r="32" spans="1:22" x14ac:dyDescent="0.2">
      <c r="A32">
        <v>2019</v>
      </c>
      <c r="B32" t="s">
        <v>50</v>
      </c>
      <c r="C32">
        <v>50</v>
      </c>
      <c r="D32">
        <v>78</v>
      </c>
      <c r="E32">
        <v>72</v>
      </c>
      <c r="F32">
        <v>13</v>
      </c>
      <c r="G32">
        <v>10</v>
      </c>
      <c r="H32">
        <v>3</v>
      </c>
      <c r="I32">
        <v>0</v>
      </c>
      <c r="J32">
        <v>0</v>
      </c>
      <c r="K32">
        <v>0</v>
      </c>
      <c r="L32">
        <v>9</v>
      </c>
      <c r="M32">
        <v>6</v>
      </c>
      <c r="N32">
        <v>0</v>
      </c>
      <c r="O32">
        <v>22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0.18055555500000001</v>
      </c>
    </row>
    <row r="33" spans="1:25" x14ac:dyDescent="0.2">
      <c r="A33">
        <v>2019</v>
      </c>
      <c r="B33" t="s">
        <v>51</v>
      </c>
      <c r="C33">
        <v>161</v>
      </c>
      <c r="D33">
        <v>298</v>
      </c>
      <c r="E33">
        <v>265</v>
      </c>
      <c r="F33">
        <v>64</v>
      </c>
      <c r="G33">
        <v>45</v>
      </c>
      <c r="H33">
        <v>15</v>
      </c>
      <c r="I33">
        <v>1</v>
      </c>
      <c r="J33">
        <v>3</v>
      </c>
      <c r="K33">
        <v>3</v>
      </c>
      <c r="L33">
        <v>24</v>
      </c>
      <c r="M33">
        <v>21</v>
      </c>
      <c r="N33">
        <v>0</v>
      </c>
      <c r="O33">
        <v>77</v>
      </c>
      <c r="P33">
        <v>6</v>
      </c>
      <c r="Q33">
        <v>6</v>
      </c>
      <c r="R33">
        <v>0</v>
      </c>
      <c r="S33">
        <v>3</v>
      </c>
      <c r="T33">
        <v>0</v>
      </c>
      <c r="U33">
        <v>0</v>
      </c>
      <c r="V33">
        <v>0.241509433</v>
      </c>
    </row>
    <row r="34" spans="1:25" x14ac:dyDescent="0.2">
      <c r="B34" t="s">
        <v>53</v>
      </c>
      <c r="D34">
        <f>AVERAGE(D36:D65)</f>
        <v>393.06666666666666</v>
      </c>
      <c r="E34">
        <f t="shared" ref="E34:V34" si="2">AVERAGE(E36:E65)</f>
        <v>351.06666666666666</v>
      </c>
      <c r="F34">
        <f t="shared" si="2"/>
        <v>87.833333333333329</v>
      </c>
      <c r="G34">
        <f t="shared" si="2"/>
        <v>53.8</v>
      </c>
      <c r="H34">
        <f t="shared" si="2"/>
        <v>18.2</v>
      </c>
      <c r="I34">
        <f t="shared" si="2"/>
        <v>1.4666666666666666</v>
      </c>
      <c r="J34">
        <f t="shared" si="2"/>
        <v>14.366666666666667</v>
      </c>
      <c r="K34">
        <f t="shared" si="2"/>
        <v>14.366666666666667</v>
      </c>
      <c r="L34">
        <f t="shared" si="2"/>
        <v>45.5</v>
      </c>
      <c r="M34">
        <f t="shared" si="2"/>
        <v>34.299999999999997</v>
      </c>
      <c r="N34">
        <f t="shared" si="2"/>
        <v>1.9333333333333333</v>
      </c>
      <c r="O34">
        <f t="shared" si="2"/>
        <v>90.5</v>
      </c>
      <c r="P34">
        <f t="shared" si="2"/>
        <v>3.3</v>
      </c>
      <c r="Q34">
        <f t="shared" si="2"/>
        <v>2.4666666666666668</v>
      </c>
      <c r="R34">
        <f t="shared" si="2"/>
        <v>1.7</v>
      </c>
      <c r="S34">
        <f t="shared" si="2"/>
        <v>8.3000000000000007</v>
      </c>
      <c r="T34">
        <f t="shared" si="2"/>
        <v>0</v>
      </c>
      <c r="U34">
        <f t="shared" si="2"/>
        <v>0</v>
      </c>
      <c r="V34">
        <f t="shared" si="2"/>
        <v>0.24937250919999993</v>
      </c>
      <c r="W34">
        <f>(F34+M34)/D34</f>
        <v>0.31071913161465398</v>
      </c>
      <c r="X34">
        <f>SUMPRODUCT($G$1:$J$1,G34:J34)/E34</f>
        <v>0.43315609570831748</v>
      </c>
      <c r="Y34">
        <f>W34+X34</f>
        <v>0.7438752273229714</v>
      </c>
    </row>
    <row r="35" spans="1:25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</row>
    <row r="36" spans="1:25" x14ac:dyDescent="0.2">
      <c r="A36">
        <v>2019</v>
      </c>
      <c r="B36" t="s">
        <v>22</v>
      </c>
      <c r="C36">
        <v>191</v>
      </c>
      <c r="D36">
        <v>451</v>
      </c>
      <c r="E36">
        <v>402</v>
      </c>
      <c r="F36">
        <v>89</v>
      </c>
      <c r="G36">
        <v>52</v>
      </c>
      <c r="H36">
        <v>22</v>
      </c>
      <c r="I36">
        <v>0</v>
      </c>
      <c r="J36">
        <v>15</v>
      </c>
      <c r="K36">
        <v>15</v>
      </c>
      <c r="L36">
        <v>38</v>
      </c>
      <c r="M36">
        <v>42</v>
      </c>
      <c r="N36">
        <v>2</v>
      </c>
      <c r="O36">
        <v>64</v>
      </c>
      <c r="P36">
        <v>3</v>
      </c>
      <c r="Q36">
        <v>4</v>
      </c>
      <c r="R36">
        <v>0</v>
      </c>
      <c r="S36">
        <v>12</v>
      </c>
      <c r="T36">
        <v>0</v>
      </c>
      <c r="U36">
        <v>0</v>
      </c>
      <c r="V36">
        <v>0.22139303399999999</v>
      </c>
    </row>
    <row r="37" spans="1:25" x14ac:dyDescent="0.2">
      <c r="A37">
        <v>2019</v>
      </c>
      <c r="B37" t="s">
        <v>23</v>
      </c>
      <c r="C37">
        <v>238</v>
      </c>
      <c r="D37">
        <v>543</v>
      </c>
      <c r="E37">
        <v>495</v>
      </c>
      <c r="F37">
        <v>126</v>
      </c>
      <c r="G37">
        <v>79</v>
      </c>
      <c r="H37">
        <v>26</v>
      </c>
      <c r="I37">
        <v>1</v>
      </c>
      <c r="J37">
        <v>20</v>
      </c>
      <c r="K37">
        <v>20</v>
      </c>
      <c r="L37">
        <v>52</v>
      </c>
      <c r="M37">
        <v>36</v>
      </c>
      <c r="N37">
        <v>3</v>
      </c>
      <c r="O37">
        <v>137</v>
      </c>
      <c r="P37">
        <v>9</v>
      </c>
      <c r="Q37">
        <v>1</v>
      </c>
      <c r="R37">
        <v>2</v>
      </c>
      <c r="S37">
        <v>10</v>
      </c>
      <c r="T37">
        <v>0</v>
      </c>
      <c r="U37">
        <v>0</v>
      </c>
      <c r="V37">
        <v>0.254545454</v>
      </c>
    </row>
    <row r="38" spans="1:25" x14ac:dyDescent="0.2">
      <c r="A38">
        <v>2019</v>
      </c>
      <c r="B38" t="s">
        <v>24</v>
      </c>
      <c r="C38">
        <v>161</v>
      </c>
      <c r="D38">
        <v>353</v>
      </c>
      <c r="E38">
        <v>316</v>
      </c>
      <c r="F38">
        <v>82</v>
      </c>
      <c r="G38">
        <v>43</v>
      </c>
      <c r="H38">
        <v>18</v>
      </c>
      <c r="I38">
        <v>0</v>
      </c>
      <c r="J38">
        <v>21</v>
      </c>
      <c r="K38">
        <v>21</v>
      </c>
      <c r="L38">
        <v>56</v>
      </c>
      <c r="M38">
        <v>30</v>
      </c>
      <c r="N38">
        <v>4</v>
      </c>
      <c r="O38">
        <v>64</v>
      </c>
      <c r="P38">
        <v>3</v>
      </c>
      <c r="Q38">
        <v>3</v>
      </c>
      <c r="R38">
        <v>0</v>
      </c>
      <c r="S38">
        <v>11</v>
      </c>
      <c r="T38">
        <v>0</v>
      </c>
      <c r="U38">
        <v>0</v>
      </c>
      <c r="V38">
        <v>0.25949367000000001</v>
      </c>
    </row>
    <row r="39" spans="1:25" x14ac:dyDescent="0.2">
      <c r="A39">
        <v>2019</v>
      </c>
      <c r="B39" t="s">
        <v>25</v>
      </c>
      <c r="C39">
        <v>193</v>
      </c>
      <c r="D39">
        <v>391</v>
      </c>
      <c r="E39">
        <v>361</v>
      </c>
      <c r="F39">
        <v>97</v>
      </c>
      <c r="G39">
        <v>65</v>
      </c>
      <c r="H39">
        <v>27</v>
      </c>
      <c r="I39">
        <v>0</v>
      </c>
      <c r="J39">
        <v>5</v>
      </c>
      <c r="K39">
        <v>5</v>
      </c>
      <c r="L39">
        <v>37</v>
      </c>
      <c r="M39">
        <v>23</v>
      </c>
      <c r="N39">
        <v>0</v>
      </c>
      <c r="O39">
        <v>96</v>
      </c>
      <c r="P39">
        <v>7</v>
      </c>
      <c r="Q39">
        <v>0</v>
      </c>
      <c r="R39">
        <v>0</v>
      </c>
      <c r="S39">
        <v>9</v>
      </c>
      <c r="T39">
        <v>0</v>
      </c>
      <c r="U39">
        <v>0</v>
      </c>
      <c r="V39">
        <v>0.26869806000000002</v>
      </c>
    </row>
    <row r="40" spans="1:25" x14ac:dyDescent="0.2">
      <c r="A40">
        <v>2019</v>
      </c>
      <c r="B40" t="s">
        <v>26</v>
      </c>
      <c r="C40">
        <v>177</v>
      </c>
      <c r="D40">
        <v>378</v>
      </c>
      <c r="E40">
        <v>328</v>
      </c>
      <c r="F40">
        <v>80</v>
      </c>
      <c r="G40">
        <v>50</v>
      </c>
      <c r="H40">
        <v>17</v>
      </c>
      <c r="I40">
        <v>0</v>
      </c>
      <c r="J40">
        <v>13</v>
      </c>
      <c r="K40">
        <v>13</v>
      </c>
      <c r="L40">
        <v>43</v>
      </c>
      <c r="M40">
        <v>46</v>
      </c>
      <c r="N40">
        <v>3</v>
      </c>
      <c r="O40">
        <v>83</v>
      </c>
      <c r="P40">
        <v>2</v>
      </c>
      <c r="Q40">
        <v>1</v>
      </c>
      <c r="R40">
        <v>1</v>
      </c>
      <c r="S40">
        <v>6</v>
      </c>
      <c r="T40">
        <v>0</v>
      </c>
      <c r="U40">
        <v>0</v>
      </c>
      <c r="V40">
        <v>0.243902439</v>
      </c>
    </row>
    <row r="41" spans="1:25" x14ac:dyDescent="0.2">
      <c r="A41">
        <v>2019</v>
      </c>
      <c r="B41" t="s">
        <v>27</v>
      </c>
      <c r="C41">
        <v>160</v>
      </c>
      <c r="D41">
        <v>318</v>
      </c>
      <c r="E41">
        <v>283</v>
      </c>
      <c r="F41">
        <v>69</v>
      </c>
      <c r="G41">
        <v>43</v>
      </c>
      <c r="H41">
        <v>15</v>
      </c>
      <c r="I41">
        <v>2</v>
      </c>
      <c r="J41">
        <v>9</v>
      </c>
      <c r="K41">
        <v>9</v>
      </c>
      <c r="L41">
        <v>33</v>
      </c>
      <c r="M41">
        <v>27</v>
      </c>
      <c r="N41">
        <v>1</v>
      </c>
      <c r="O41">
        <v>85</v>
      </c>
      <c r="P41">
        <v>3</v>
      </c>
      <c r="Q41">
        <v>4</v>
      </c>
      <c r="R41">
        <v>1</v>
      </c>
      <c r="S41">
        <v>3</v>
      </c>
      <c r="T41">
        <v>0</v>
      </c>
      <c r="U41">
        <v>0</v>
      </c>
      <c r="V41">
        <v>0.24381625400000001</v>
      </c>
    </row>
    <row r="42" spans="1:25" x14ac:dyDescent="0.2">
      <c r="A42">
        <v>2019</v>
      </c>
      <c r="B42" t="s">
        <v>28</v>
      </c>
      <c r="C42">
        <v>217</v>
      </c>
      <c r="D42">
        <v>444</v>
      </c>
      <c r="E42">
        <v>402</v>
      </c>
      <c r="F42">
        <v>91</v>
      </c>
      <c r="G42">
        <v>63</v>
      </c>
      <c r="H42">
        <v>13</v>
      </c>
      <c r="I42">
        <v>4</v>
      </c>
      <c r="J42">
        <v>11</v>
      </c>
      <c r="K42">
        <v>11</v>
      </c>
      <c r="L42">
        <v>43</v>
      </c>
      <c r="M42">
        <v>33</v>
      </c>
      <c r="N42">
        <v>3</v>
      </c>
      <c r="O42">
        <v>114</v>
      </c>
      <c r="P42">
        <v>1</v>
      </c>
      <c r="Q42">
        <v>5</v>
      </c>
      <c r="R42">
        <v>3</v>
      </c>
      <c r="S42">
        <v>7</v>
      </c>
      <c r="T42">
        <v>0</v>
      </c>
      <c r="U42">
        <v>0</v>
      </c>
      <c r="V42">
        <v>0.22636815900000001</v>
      </c>
    </row>
    <row r="43" spans="1:25" x14ac:dyDescent="0.2">
      <c r="A43">
        <v>2019</v>
      </c>
      <c r="B43" t="s">
        <v>29</v>
      </c>
      <c r="C43">
        <v>171</v>
      </c>
      <c r="D43">
        <v>331</v>
      </c>
      <c r="E43">
        <v>292</v>
      </c>
      <c r="F43">
        <v>85</v>
      </c>
      <c r="G43">
        <v>56</v>
      </c>
      <c r="H43">
        <v>11</v>
      </c>
      <c r="I43">
        <v>2</v>
      </c>
      <c r="J43">
        <v>16</v>
      </c>
      <c r="K43">
        <v>16</v>
      </c>
      <c r="L43">
        <v>45</v>
      </c>
      <c r="M43">
        <v>28</v>
      </c>
      <c r="N43">
        <v>1</v>
      </c>
      <c r="O43">
        <v>71</v>
      </c>
      <c r="P43">
        <v>7</v>
      </c>
      <c r="Q43">
        <v>4</v>
      </c>
      <c r="R43">
        <v>0</v>
      </c>
      <c r="S43">
        <v>5</v>
      </c>
      <c r="T43">
        <v>0</v>
      </c>
      <c r="U43">
        <v>0</v>
      </c>
      <c r="V43">
        <v>0.29109589000000002</v>
      </c>
    </row>
    <row r="44" spans="1:25" x14ac:dyDescent="0.2">
      <c r="A44">
        <v>2019</v>
      </c>
      <c r="B44" t="s">
        <v>30</v>
      </c>
      <c r="C44">
        <v>154</v>
      </c>
      <c r="D44">
        <v>333</v>
      </c>
      <c r="E44">
        <v>301</v>
      </c>
      <c r="F44">
        <v>73</v>
      </c>
      <c r="G44">
        <v>50</v>
      </c>
      <c r="H44">
        <v>14</v>
      </c>
      <c r="I44">
        <v>0</v>
      </c>
      <c r="J44">
        <v>9</v>
      </c>
      <c r="K44">
        <v>9</v>
      </c>
      <c r="L44">
        <v>36</v>
      </c>
      <c r="M44">
        <v>26</v>
      </c>
      <c r="N44">
        <v>1</v>
      </c>
      <c r="O44">
        <v>86</v>
      </c>
      <c r="P44">
        <v>4</v>
      </c>
      <c r="Q44">
        <v>1</v>
      </c>
      <c r="R44">
        <v>1</v>
      </c>
      <c r="S44">
        <v>6</v>
      </c>
      <c r="T44">
        <v>0</v>
      </c>
      <c r="U44">
        <v>0</v>
      </c>
      <c r="V44">
        <v>0.24252491600000001</v>
      </c>
    </row>
    <row r="45" spans="1:25" x14ac:dyDescent="0.2">
      <c r="A45">
        <v>2019</v>
      </c>
      <c r="B45" t="s">
        <v>31</v>
      </c>
      <c r="C45">
        <v>255</v>
      </c>
      <c r="D45">
        <v>529</v>
      </c>
      <c r="E45">
        <v>475</v>
      </c>
      <c r="F45">
        <v>132</v>
      </c>
      <c r="G45">
        <v>79</v>
      </c>
      <c r="H45">
        <v>26</v>
      </c>
      <c r="I45">
        <v>1</v>
      </c>
      <c r="J45">
        <v>26</v>
      </c>
      <c r="K45">
        <v>26</v>
      </c>
      <c r="L45">
        <v>72</v>
      </c>
      <c r="M45">
        <v>44</v>
      </c>
      <c r="N45">
        <v>3</v>
      </c>
      <c r="O45">
        <v>93</v>
      </c>
      <c r="P45">
        <v>5</v>
      </c>
      <c r="Q45">
        <v>5</v>
      </c>
      <c r="R45">
        <v>0</v>
      </c>
      <c r="S45">
        <v>11</v>
      </c>
      <c r="T45">
        <v>0</v>
      </c>
      <c r="U45">
        <v>0</v>
      </c>
      <c r="V45">
        <v>0.27789473599999998</v>
      </c>
    </row>
    <row r="46" spans="1:25" x14ac:dyDescent="0.2">
      <c r="A46">
        <v>2019</v>
      </c>
      <c r="B46" t="s">
        <v>32</v>
      </c>
      <c r="C46">
        <v>146</v>
      </c>
      <c r="D46">
        <v>334</v>
      </c>
      <c r="E46">
        <v>293</v>
      </c>
      <c r="F46">
        <v>69</v>
      </c>
      <c r="G46">
        <v>39</v>
      </c>
      <c r="H46">
        <v>18</v>
      </c>
      <c r="I46">
        <v>0</v>
      </c>
      <c r="J46">
        <v>12</v>
      </c>
      <c r="K46">
        <v>12</v>
      </c>
      <c r="L46">
        <v>41</v>
      </c>
      <c r="M46">
        <v>36</v>
      </c>
      <c r="N46">
        <v>1</v>
      </c>
      <c r="O46">
        <v>99</v>
      </c>
      <c r="P46">
        <v>3</v>
      </c>
      <c r="Q46">
        <v>2</v>
      </c>
      <c r="R46">
        <v>0</v>
      </c>
      <c r="S46">
        <v>5</v>
      </c>
      <c r="T46">
        <v>0</v>
      </c>
      <c r="U46">
        <v>0</v>
      </c>
      <c r="V46">
        <v>0.23549487999999999</v>
      </c>
    </row>
    <row r="47" spans="1:25" x14ac:dyDescent="0.2">
      <c r="A47">
        <v>2019</v>
      </c>
      <c r="B47" t="s">
        <v>33</v>
      </c>
      <c r="C47">
        <v>186</v>
      </c>
      <c r="D47">
        <v>409</v>
      </c>
      <c r="E47">
        <v>357</v>
      </c>
      <c r="F47">
        <v>81</v>
      </c>
      <c r="G47">
        <v>52</v>
      </c>
      <c r="H47">
        <v>15</v>
      </c>
      <c r="I47">
        <v>2</v>
      </c>
      <c r="J47">
        <v>12</v>
      </c>
      <c r="K47">
        <v>12</v>
      </c>
      <c r="L47">
        <v>36</v>
      </c>
      <c r="M47">
        <v>49</v>
      </c>
      <c r="N47">
        <v>2</v>
      </c>
      <c r="O47">
        <v>119</v>
      </c>
      <c r="P47">
        <v>2</v>
      </c>
      <c r="Q47">
        <v>1</v>
      </c>
      <c r="R47">
        <v>0</v>
      </c>
      <c r="S47">
        <v>15</v>
      </c>
      <c r="T47">
        <v>0</v>
      </c>
      <c r="U47">
        <v>0</v>
      </c>
      <c r="V47">
        <v>0.226890756</v>
      </c>
    </row>
    <row r="48" spans="1:25" x14ac:dyDescent="0.2">
      <c r="A48">
        <v>2019</v>
      </c>
      <c r="B48" t="s">
        <v>34</v>
      </c>
      <c r="C48">
        <v>154</v>
      </c>
      <c r="D48">
        <v>323</v>
      </c>
      <c r="E48">
        <v>287</v>
      </c>
      <c r="F48">
        <v>63</v>
      </c>
      <c r="G48">
        <v>37</v>
      </c>
      <c r="H48">
        <v>14</v>
      </c>
      <c r="I48">
        <v>4</v>
      </c>
      <c r="J48">
        <v>8</v>
      </c>
      <c r="K48">
        <v>8</v>
      </c>
      <c r="L48">
        <v>38</v>
      </c>
      <c r="M48">
        <v>30</v>
      </c>
      <c r="N48">
        <v>0</v>
      </c>
      <c r="O48">
        <v>82</v>
      </c>
      <c r="P48">
        <v>1</v>
      </c>
      <c r="Q48">
        <v>2</v>
      </c>
      <c r="R48">
        <v>2</v>
      </c>
      <c r="S48">
        <v>5</v>
      </c>
      <c r="T48">
        <v>0</v>
      </c>
      <c r="U48">
        <v>0</v>
      </c>
      <c r="V48">
        <v>0.21951219499999999</v>
      </c>
    </row>
    <row r="49" spans="1:22" x14ac:dyDescent="0.2">
      <c r="A49">
        <v>2019</v>
      </c>
      <c r="B49" t="s">
        <v>35</v>
      </c>
      <c r="C49">
        <v>235</v>
      </c>
      <c r="D49">
        <v>450</v>
      </c>
      <c r="E49">
        <v>409</v>
      </c>
      <c r="F49">
        <v>90</v>
      </c>
      <c r="G49">
        <v>58</v>
      </c>
      <c r="H49">
        <v>21</v>
      </c>
      <c r="I49">
        <v>2</v>
      </c>
      <c r="J49">
        <v>9</v>
      </c>
      <c r="K49">
        <v>9</v>
      </c>
      <c r="L49">
        <v>38</v>
      </c>
      <c r="M49">
        <v>36</v>
      </c>
      <c r="N49">
        <v>1</v>
      </c>
      <c r="O49">
        <v>110</v>
      </c>
      <c r="P49">
        <v>0</v>
      </c>
      <c r="Q49">
        <v>3</v>
      </c>
      <c r="R49">
        <v>2</v>
      </c>
      <c r="S49">
        <v>10</v>
      </c>
      <c r="T49">
        <v>0</v>
      </c>
      <c r="U49">
        <v>0</v>
      </c>
      <c r="V49">
        <v>0.22004889899999999</v>
      </c>
    </row>
    <row r="50" spans="1:22" x14ac:dyDescent="0.2">
      <c r="A50">
        <v>2019</v>
      </c>
      <c r="B50" t="s">
        <v>36</v>
      </c>
      <c r="C50">
        <v>271</v>
      </c>
      <c r="D50">
        <v>592</v>
      </c>
      <c r="E50">
        <v>549</v>
      </c>
      <c r="F50">
        <v>164</v>
      </c>
      <c r="G50">
        <v>87</v>
      </c>
      <c r="H50">
        <v>46</v>
      </c>
      <c r="I50">
        <v>2</v>
      </c>
      <c r="J50">
        <v>29</v>
      </c>
      <c r="K50">
        <v>29</v>
      </c>
      <c r="L50">
        <v>89</v>
      </c>
      <c r="M50">
        <v>32</v>
      </c>
      <c r="N50">
        <v>3</v>
      </c>
      <c r="O50">
        <v>116</v>
      </c>
      <c r="P50">
        <v>6</v>
      </c>
      <c r="Q50">
        <v>4</v>
      </c>
      <c r="R50">
        <v>1</v>
      </c>
      <c r="S50">
        <v>8</v>
      </c>
      <c r="T50">
        <v>0</v>
      </c>
      <c r="U50">
        <v>0</v>
      </c>
      <c r="V50">
        <v>0.29872495399999999</v>
      </c>
    </row>
    <row r="51" spans="1:22" x14ac:dyDescent="0.2">
      <c r="A51">
        <v>2019</v>
      </c>
      <c r="B51" t="s">
        <v>37</v>
      </c>
      <c r="C51">
        <v>161</v>
      </c>
      <c r="D51">
        <v>331</v>
      </c>
      <c r="E51">
        <v>293</v>
      </c>
      <c r="F51">
        <v>79</v>
      </c>
      <c r="G51">
        <v>49</v>
      </c>
      <c r="H51">
        <v>8</v>
      </c>
      <c r="I51">
        <v>4</v>
      </c>
      <c r="J51">
        <v>18</v>
      </c>
      <c r="K51">
        <v>18</v>
      </c>
      <c r="L51">
        <v>49</v>
      </c>
      <c r="M51">
        <v>33</v>
      </c>
      <c r="N51">
        <v>4</v>
      </c>
      <c r="O51">
        <v>72</v>
      </c>
      <c r="P51">
        <v>1</v>
      </c>
      <c r="Q51">
        <v>1</v>
      </c>
      <c r="R51">
        <v>1</v>
      </c>
      <c r="S51">
        <v>7</v>
      </c>
      <c r="T51">
        <v>0</v>
      </c>
      <c r="U51">
        <v>0</v>
      </c>
      <c r="V51">
        <v>0.26962457299999998</v>
      </c>
    </row>
    <row r="52" spans="1:22" x14ac:dyDescent="0.2">
      <c r="A52">
        <v>2019</v>
      </c>
      <c r="B52" t="s">
        <v>38</v>
      </c>
      <c r="C52">
        <v>163</v>
      </c>
      <c r="D52">
        <v>287</v>
      </c>
      <c r="E52">
        <v>247</v>
      </c>
      <c r="F52">
        <v>61</v>
      </c>
      <c r="G52">
        <v>34</v>
      </c>
      <c r="H52">
        <v>10</v>
      </c>
      <c r="I52">
        <v>2</v>
      </c>
      <c r="J52">
        <v>15</v>
      </c>
      <c r="K52">
        <v>15</v>
      </c>
      <c r="L52">
        <v>36</v>
      </c>
      <c r="M52">
        <v>34</v>
      </c>
      <c r="N52">
        <v>2</v>
      </c>
      <c r="O52">
        <v>72</v>
      </c>
      <c r="P52">
        <v>3</v>
      </c>
      <c r="Q52">
        <v>1</v>
      </c>
      <c r="R52">
        <v>2</v>
      </c>
      <c r="S52">
        <v>7</v>
      </c>
      <c r="T52">
        <v>0</v>
      </c>
      <c r="U52">
        <v>0</v>
      </c>
      <c r="V52">
        <v>0.246963562</v>
      </c>
    </row>
    <row r="53" spans="1:22" x14ac:dyDescent="0.2">
      <c r="A53">
        <v>2019</v>
      </c>
      <c r="B53" t="s">
        <v>39</v>
      </c>
      <c r="C53">
        <v>197</v>
      </c>
      <c r="D53">
        <v>383</v>
      </c>
      <c r="E53">
        <v>340</v>
      </c>
      <c r="F53">
        <v>88</v>
      </c>
      <c r="G53">
        <v>57</v>
      </c>
      <c r="H53">
        <v>14</v>
      </c>
      <c r="I53">
        <v>3</v>
      </c>
      <c r="J53">
        <v>14</v>
      </c>
      <c r="K53">
        <v>14</v>
      </c>
      <c r="L53">
        <v>49</v>
      </c>
      <c r="M53">
        <v>36</v>
      </c>
      <c r="N53">
        <v>2</v>
      </c>
      <c r="O53">
        <v>78</v>
      </c>
      <c r="P53">
        <v>1</v>
      </c>
      <c r="Q53">
        <v>4</v>
      </c>
      <c r="R53">
        <v>1</v>
      </c>
      <c r="S53">
        <v>4</v>
      </c>
      <c r="T53">
        <v>0</v>
      </c>
      <c r="U53">
        <v>0</v>
      </c>
      <c r="V53">
        <v>0.258823529</v>
      </c>
    </row>
    <row r="54" spans="1:22" x14ac:dyDescent="0.2">
      <c r="A54">
        <v>2019</v>
      </c>
      <c r="B54" t="s">
        <v>40</v>
      </c>
      <c r="C54">
        <v>181</v>
      </c>
      <c r="D54">
        <v>417</v>
      </c>
      <c r="E54">
        <v>373</v>
      </c>
      <c r="F54">
        <v>87</v>
      </c>
      <c r="G54">
        <v>47</v>
      </c>
      <c r="H54">
        <v>21</v>
      </c>
      <c r="I54">
        <v>3</v>
      </c>
      <c r="J54">
        <v>16</v>
      </c>
      <c r="K54">
        <v>16</v>
      </c>
      <c r="L54">
        <v>53</v>
      </c>
      <c r="M54">
        <v>37</v>
      </c>
      <c r="N54">
        <v>3</v>
      </c>
      <c r="O54">
        <v>117</v>
      </c>
      <c r="P54">
        <v>2</v>
      </c>
      <c r="Q54">
        <v>0</v>
      </c>
      <c r="R54">
        <v>5</v>
      </c>
      <c r="S54">
        <v>9</v>
      </c>
      <c r="T54">
        <v>0</v>
      </c>
      <c r="U54">
        <v>0</v>
      </c>
      <c r="V54">
        <v>0.233243967</v>
      </c>
    </row>
    <row r="55" spans="1:22" x14ac:dyDescent="0.2">
      <c r="A55">
        <v>2019</v>
      </c>
      <c r="B55" t="s">
        <v>41</v>
      </c>
      <c r="C55">
        <v>235</v>
      </c>
      <c r="D55">
        <v>482</v>
      </c>
      <c r="E55">
        <v>449</v>
      </c>
      <c r="F55">
        <v>101</v>
      </c>
      <c r="G55">
        <v>76</v>
      </c>
      <c r="H55">
        <v>16</v>
      </c>
      <c r="I55">
        <v>0</v>
      </c>
      <c r="J55">
        <v>9</v>
      </c>
      <c r="K55">
        <v>9</v>
      </c>
      <c r="L55">
        <v>33</v>
      </c>
      <c r="M55">
        <v>24</v>
      </c>
      <c r="N55">
        <v>2</v>
      </c>
      <c r="O55">
        <v>95</v>
      </c>
      <c r="P55">
        <v>4</v>
      </c>
      <c r="Q55">
        <v>3</v>
      </c>
      <c r="R55">
        <v>2</v>
      </c>
      <c r="S55">
        <v>10</v>
      </c>
      <c r="T55">
        <v>0</v>
      </c>
      <c r="U55">
        <v>0</v>
      </c>
      <c r="V55">
        <v>0.22494432</v>
      </c>
    </row>
    <row r="56" spans="1:22" x14ac:dyDescent="0.2">
      <c r="A56">
        <v>2019</v>
      </c>
      <c r="B56" t="s">
        <v>42</v>
      </c>
      <c r="C56">
        <v>205</v>
      </c>
      <c r="D56">
        <v>463</v>
      </c>
      <c r="E56">
        <v>395</v>
      </c>
      <c r="F56">
        <v>104</v>
      </c>
      <c r="G56">
        <v>53</v>
      </c>
      <c r="H56">
        <v>27</v>
      </c>
      <c r="I56">
        <v>3</v>
      </c>
      <c r="J56">
        <v>21</v>
      </c>
      <c r="K56">
        <v>21</v>
      </c>
      <c r="L56">
        <v>60</v>
      </c>
      <c r="M56">
        <v>57</v>
      </c>
      <c r="N56">
        <v>0</v>
      </c>
      <c r="O56">
        <v>98</v>
      </c>
      <c r="P56">
        <v>3</v>
      </c>
      <c r="Q56">
        <v>7</v>
      </c>
      <c r="R56">
        <v>1</v>
      </c>
      <c r="S56">
        <v>11</v>
      </c>
      <c r="T56">
        <v>0</v>
      </c>
      <c r="U56">
        <v>0</v>
      </c>
      <c r="V56">
        <v>0.26329113900000001</v>
      </c>
    </row>
    <row r="57" spans="1:22" x14ac:dyDescent="0.2">
      <c r="A57">
        <v>2019</v>
      </c>
      <c r="B57" t="s">
        <v>43</v>
      </c>
      <c r="C57">
        <v>179</v>
      </c>
      <c r="D57">
        <v>409</v>
      </c>
      <c r="E57">
        <v>346</v>
      </c>
      <c r="F57">
        <v>83</v>
      </c>
      <c r="G57">
        <v>52</v>
      </c>
      <c r="H57">
        <v>17</v>
      </c>
      <c r="I57">
        <v>0</v>
      </c>
      <c r="J57">
        <v>14</v>
      </c>
      <c r="K57">
        <v>14</v>
      </c>
      <c r="L57">
        <v>48</v>
      </c>
      <c r="M57">
        <v>50</v>
      </c>
      <c r="N57">
        <v>4</v>
      </c>
      <c r="O57">
        <v>84</v>
      </c>
      <c r="P57">
        <v>4</v>
      </c>
      <c r="Q57">
        <v>3</v>
      </c>
      <c r="R57">
        <v>6</v>
      </c>
      <c r="S57">
        <v>12</v>
      </c>
      <c r="T57">
        <v>0</v>
      </c>
      <c r="U57">
        <v>0</v>
      </c>
      <c r="V57">
        <v>0.239884393</v>
      </c>
    </row>
    <row r="58" spans="1:22" x14ac:dyDescent="0.2">
      <c r="A58">
        <v>2019</v>
      </c>
      <c r="B58" t="s">
        <v>44</v>
      </c>
      <c r="C58">
        <v>184</v>
      </c>
      <c r="D58">
        <v>373</v>
      </c>
      <c r="E58">
        <v>333</v>
      </c>
      <c r="F58">
        <v>86</v>
      </c>
      <c r="G58">
        <v>51</v>
      </c>
      <c r="H58">
        <v>15</v>
      </c>
      <c r="I58">
        <v>2</v>
      </c>
      <c r="J58">
        <v>18</v>
      </c>
      <c r="K58">
        <v>18</v>
      </c>
      <c r="L58">
        <v>42</v>
      </c>
      <c r="M58">
        <v>32</v>
      </c>
      <c r="N58">
        <v>0</v>
      </c>
      <c r="O58">
        <v>90</v>
      </c>
      <c r="P58">
        <v>2</v>
      </c>
      <c r="Q58">
        <v>3</v>
      </c>
      <c r="R58">
        <v>1</v>
      </c>
      <c r="S58">
        <v>10</v>
      </c>
      <c r="T58">
        <v>0</v>
      </c>
      <c r="U58">
        <v>0</v>
      </c>
      <c r="V58">
        <v>0.25825825800000002</v>
      </c>
    </row>
    <row r="59" spans="1:22" x14ac:dyDescent="0.2">
      <c r="A59">
        <v>2019</v>
      </c>
      <c r="B59" t="s">
        <v>45</v>
      </c>
      <c r="C59">
        <v>190</v>
      </c>
      <c r="D59">
        <v>375</v>
      </c>
      <c r="E59">
        <v>331</v>
      </c>
      <c r="F59">
        <v>98</v>
      </c>
      <c r="G59">
        <v>63</v>
      </c>
      <c r="H59">
        <v>19</v>
      </c>
      <c r="I59">
        <v>1</v>
      </c>
      <c r="J59">
        <v>15</v>
      </c>
      <c r="K59">
        <v>15</v>
      </c>
      <c r="L59">
        <v>50</v>
      </c>
      <c r="M59">
        <v>35</v>
      </c>
      <c r="N59">
        <v>5</v>
      </c>
      <c r="O59">
        <v>90</v>
      </c>
      <c r="P59">
        <v>8</v>
      </c>
      <c r="Q59">
        <v>0</v>
      </c>
      <c r="R59">
        <v>1</v>
      </c>
      <c r="S59">
        <v>5</v>
      </c>
      <c r="T59">
        <v>0</v>
      </c>
      <c r="U59">
        <v>0</v>
      </c>
      <c r="V59">
        <v>0.29607250699999998</v>
      </c>
    </row>
    <row r="60" spans="1:22" x14ac:dyDescent="0.2">
      <c r="A60">
        <v>2019</v>
      </c>
      <c r="B60" t="s">
        <v>46</v>
      </c>
      <c r="C60">
        <v>180</v>
      </c>
      <c r="D60">
        <v>334</v>
      </c>
      <c r="E60">
        <v>302</v>
      </c>
      <c r="F60">
        <v>82</v>
      </c>
      <c r="G60">
        <v>47</v>
      </c>
      <c r="H60">
        <v>16</v>
      </c>
      <c r="I60">
        <v>2</v>
      </c>
      <c r="J60">
        <v>17</v>
      </c>
      <c r="K60">
        <v>17</v>
      </c>
      <c r="L60">
        <v>52</v>
      </c>
      <c r="M60">
        <v>28</v>
      </c>
      <c r="N60">
        <v>2</v>
      </c>
      <c r="O60">
        <v>88</v>
      </c>
      <c r="P60">
        <v>2</v>
      </c>
      <c r="Q60">
        <v>1</v>
      </c>
      <c r="R60">
        <v>1</v>
      </c>
      <c r="S60">
        <v>10</v>
      </c>
      <c r="T60">
        <v>0</v>
      </c>
      <c r="U60">
        <v>0</v>
      </c>
      <c r="V60">
        <v>0.27152317799999998</v>
      </c>
    </row>
    <row r="61" spans="1:22" x14ac:dyDescent="0.2">
      <c r="A61">
        <v>2019</v>
      </c>
      <c r="B61" t="s">
        <v>47</v>
      </c>
      <c r="C61">
        <v>232</v>
      </c>
      <c r="D61">
        <v>415</v>
      </c>
      <c r="E61">
        <v>359</v>
      </c>
      <c r="F61">
        <v>94</v>
      </c>
      <c r="G61">
        <v>52</v>
      </c>
      <c r="H61">
        <v>29</v>
      </c>
      <c r="I61">
        <v>1</v>
      </c>
      <c r="J61">
        <v>12</v>
      </c>
      <c r="K61">
        <v>12</v>
      </c>
      <c r="L61">
        <v>58</v>
      </c>
      <c r="M61">
        <v>44</v>
      </c>
      <c r="N61">
        <v>3</v>
      </c>
      <c r="O61">
        <v>80</v>
      </c>
      <c r="P61">
        <v>2</v>
      </c>
      <c r="Q61">
        <v>5</v>
      </c>
      <c r="R61">
        <v>5</v>
      </c>
      <c r="S61">
        <v>6</v>
      </c>
      <c r="T61">
        <v>0</v>
      </c>
      <c r="U61">
        <v>0</v>
      </c>
      <c r="V61">
        <v>0.26183844000000001</v>
      </c>
    </row>
    <row r="62" spans="1:22" x14ac:dyDescent="0.2">
      <c r="A62">
        <v>2019</v>
      </c>
      <c r="B62" t="s">
        <v>48</v>
      </c>
      <c r="C62">
        <v>202</v>
      </c>
      <c r="D62">
        <v>411</v>
      </c>
      <c r="E62">
        <v>387</v>
      </c>
      <c r="F62">
        <v>95</v>
      </c>
      <c r="G62">
        <v>70</v>
      </c>
      <c r="H62">
        <v>12</v>
      </c>
      <c r="I62">
        <v>1</v>
      </c>
      <c r="J62">
        <v>12</v>
      </c>
      <c r="K62">
        <v>12</v>
      </c>
      <c r="L62">
        <v>33</v>
      </c>
      <c r="M62">
        <v>16</v>
      </c>
      <c r="N62">
        <v>0</v>
      </c>
      <c r="O62">
        <v>110</v>
      </c>
      <c r="P62">
        <v>1</v>
      </c>
      <c r="Q62">
        <v>1</v>
      </c>
      <c r="R62">
        <v>6</v>
      </c>
      <c r="S62">
        <v>9</v>
      </c>
      <c r="T62">
        <v>0</v>
      </c>
      <c r="U62">
        <v>0</v>
      </c>
      <c r="V62">
        <v>0.24547803600000001</v>
      </c>
    </row>
    <row r="63" spans="1:22" x14ac:dyDescent="0.2">
      <c r="A63">
        <v>2019</v>
      </c>
      <c r="B63" t="s">
        <v>49</v>
      </c>
      <c r="C63">
        <v>164</v>
      </c>
      <c r="D63">
        <v>261</v>
      </c>
      <c r="E63">
        <v>229</v>
      </c>
      <c r="F63">
        <v>55</v>
      </c>
      <c r="G63">
        <v>35</v>
      </c>
      <c r="H63">
        <v>11</v>
      </c>
      <c r="I63">
        <v>0</v>
      </c>
      <c r="J63">
        <v>9</v>
      </c>
      <c r="K63">
        <v>9</v>
      </c>
      <c r="L63">
        <v>30</v>
      </c>
      <c r="M63">
        <v>28</v>
      </c>
      <c r="N63">
        <v>1</v>
      </c>
      <c r="O63">
        <v>54</v>
      </c>
      <c r="P63">
        <v>3</v>
      </c>
      <c r="Q63">
        <v>0</v>
      </c>
      <c r="R63">
        <v>1</v>
      </c>
      <c r="S63">
        <v>7</v>
      </c>
      <c r="T63">
        <v>0</v>
      </c>
      <c r="U63">
        <v>0</v>
      </c>
      <c r="V63">
        <v>0.24017467200000001</v>
      </c>
    </row>
    <row r="64" spans="1:22" x14ac:dyDescent="0.2">
      <c r="A64">
        <v>2019</v>
      </c>
      <c r="B64" t="s">
        <v>50</v>
      </c>
      <c r="C64">
        <v>171</v>
      </c>
      <c r="D64">
        <v>308</v>
      </c>
      <c r="E64">
        <v>270</v>
      </c>
      <c r="F64">
        <v>63</v>
      </c>
      <c r="G64">
        <v>34</v>
      </c>
      <c r="H64">
        <v>11</v>
      </c>
      <c r="I64">
        <v>1</v>
      </c>
      <c r="J64">
        <v>17</v>
      </c>
      <c r="K64">
        <v>17</v>
      </c>
      <c r="L64">
        <v>36</v>
      </c>
      <c r="M64">
        <v>28</v>
      </c>
      <c r="N64">
        <v>0</v>
      </c>
      <c r="O64">
        <v>82</v>
      </c>
      <c r="P64">
        <v>6</v>
      </c>
      <c r="Q64">
        <v>2</v>
      </c>
      <c r="R64">
        <v>2</v>
      </c>
      <c r="S64">
        <v>12</v>
      </c>
      <c r="T64">
        <v>0</v>
      </c>
      <c r="U64">
        <v>0</v>
      </c>
      <c r="V64">
        <v>0.233333333</v>
      </c>
    </row>
    <row r="65" spans="1:25" x14ac:dyDescent="0.2">
      <c r="A65">
        <v>2019</v>
      </c>
      <c r="B65" t="s">
        <v>51</v>
      </c>
      <c r="C65">
        <v>186</v>
      </c>
      <c r="D65">
        <v>364</v>
      </c>
      <c r="E65">
        <v>328</v>
      </c>
      <c r="F65">
        <v>68</v>
      </c>
      <c r="G65">
        <v>41</v>
      </c>
      <c r="H65">
        <v>17</v>
      </c>
      <c r="I65">
        <v>1</v>
      </c>
      <c r="J65">
        <v>9</v>
      </c>
      <c r="K65">
        <v>9</v>
      </c>
      <c r="L65">
        <v>39</v>
      </c>
      <c r="M65">
        <v>29</v>
      </c>
      <c r="N65">
        <v>2</v>
      </c>
      <c r="O65">
        <v>86</v>
      </c>
      <c r="P65">
        <v>1</v>
      </c>
      <c r="Q65">
        <v>3</v>
      </c>
      <c r="R65">
        <v>3</v>
      </c>
      <c r="S65">
        <v>7</v>
      </c>
      <c r="T65">
        <v>0</v>
      </c>
      <c r="U65">
        <v>0</v>
      </c>
      <c r="V65">
        <v>0.20731707299999999</v>
      </c>
    </row>
    <row r="66" spans="1:25" x14ac:dyDescent="0.2">
      <c r="B66" t="s">
        <v>54</v>
      </c>
      <c r="D66">
        <f>AVERAGE(D68:D97)</f>
        <v>693.6</v>
      </c>
      <c r="E66">
        <f t="shared" ref="E66:V66" si="3">AVERAGE(E68:E97)</f>
        <v>609.9</v>
      </c>
      <c r="F66">
        <f t="shared" si="3"/>
        <v>152.9</v>
      </c>
      <c r="G66">
        <f t="shared" si="3"/>
        <v>93</v>
      </c>
      <c r="H66">
        <f t="shared" si="3"/>
        <v>31.233333333333334</v>
      </c>
      <c r="I66">
        <f t="shared" si="3"/>
        <v>3.4</v>
      </c>
      <c r="J66">
        <f t="shared" si="3"/>
        <v>25.266666666666666</v>
      </c>
      <c r="K66">
        <f t="shared" si="3"/>
        <v>25.266666666666666</v>
      </c>
      <c r="L66">
        <f t="shared" si="3"/>
        <v>82</v>
      </c>
      <c r="M66">
        <f t="shared" si="3"/>
        <v>70.36666666666666</v>
      </c>
      <c r="N66">
        <f t="shared" si="3"/>
        <v>4.3</v>
      </c>
      <c r="O66">
        <f t="shared" si="3"/>
        <v>153.4</v>
      </c>
      <c r="P66">
        <f t="shared" si="3"/>
        <v>6.7333333333333334</v>
      </c>
      <c r="Q66">
        <f t="shared" si="3"/>
        <v>4.333333333333333</v>
      </c>
      <c r="R66">
        <f t="shared" si="3"/>
        <v>2.0333333333333332</v>
      </c>
      <c r="S66">
        <f t="shared" si="3"/>
        <v>9.5</v>
      </c>
      <c r="T66">
        <f t="shared" si="3"/>
        <v>0</v>
      </c>
      <c r="U66">
        <f t="shared" si="3"/>
        <v>0</v>
      </c>
      <c r="V66">
        <f t="shared" si="3"/>
        <v>0.24949562180000001</v>
      </c>
      <c r="W66">
        <f>(F66+M66)/D66</f>
        <v>0.32189542483660127</v>
      </c>
      <c r="X66">
        <f>SUMPRODUCT($G$1:$J$1,G66:J66)/E66</f>
        <v>0.43733945455539164</v>
      </c>
      <c r="Y66">
        <f>W66+X66</f>
        <v>0.75923487939199297</v>
      </c>
    </row>
    <row r="67" spans="1:25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</row>
    <row r="68" spans="1:25" x14ac:dyDescent="0.2">
      <c r="A68">
        <v>2019</v>
      </c>
      <c r="B68" t="s">
        <v>22</v>
      </c>
      <c r="C68">
        <v>211</v>
      </c>
      <c r="D68">
        <v>672</v>
      </c>
      <c r="E68">
        <v>595</v>
      </c>
      <c r="F68">
        <v>159</v>
      </c>
      <c r="G68">
        <v>100</v>
      </c>
      <c r="H68">
        <v>28</v>
      </c>
      <c r="I68">
        <v>2</v>
      </c>
      <c r="J68">
        <v>29</v>
      </c>
      <c r="K68">
        <v>29</v>
      </c>
      <c r="L68">
        <v>93</v>
      </c>
      <c r="M68">
        <v>63</v>
      </c>
      <c r="N68">
        <v>5</v>
      </c>
      <c r="O68">
        <v>148</v>
      </c>
      <c r="P68">
        <v>3</v>
      </c>
      <c r="Q68">
        <v>6</v>
      </c>
      <c r="R68">
        <v>1</v>
      </c>
      <c r="S68">
        <v>13</v>
      </c>
      <c r="T68">
        <v>0</v>
      </c>
      <c r="U68">
        <v>0</v>
      </c>
      <c r="V68">
        <v>0.26722688999999999</v>
      </c>
    </row>
    <row r="69" spans="1:25" x14ac:dyDescent="0.2">
      <c r="A69">
        <v>2019</v>
      </c>
      <c r="B69" t="s">
        <v>23</v>
      </c>
      <c r="C69">
        <v>244</v>
      </c>
      <c r="D69">
        <v>731</v>
      </c>
      <c r="E69">
        <v>653</v>
      </c>
      <c r="F69">
        <v>161</v>
      </c>
      <c r="G69">
        <v>98</v>
      </c>
      <c r="H69">
        <v>30</v>
      </c>
      <c r="I69">
        <v>5</v>
      </c>
      <c r="J69">
        <v>28</v>
      </c>
      <c r="K69">
        <v>28</v>
      </c>
      <c r="L69">
        <v>90</v>
      </c>
      <c r="M69">
        <v>64</v>
      </c>
      <c r="N69">
        <v>1</v>
      </c>
      <c r="O69">
        <v>167</v>
      </c>
      <c r="P69">
        <v>7</v>
      </c>
      <c r="Q69">
        <v>4</v>
      </c>
      <c r="R69">
        <v>3</v>
      </c>
      <c r="S69">
        <v>11</v>
      </c>
      <c r="T69">
        <v>0</v>
      </c>
      <c r="U69">
        <v>0</v>
      </c>
      <c r="V69">
        <v>0.246554364</v>
      </c>
    </row>
    <row r="70" spans="1:25" x14ac:dyDescent="0.2">
      <c r="A70">
        <v>2019</v>
      </c>
      <c r="B70" t="s">
        <v>24</v>
      </c>
      <c r="C70">
        <v>228</v>
      </c>
      <c r="D70">
        <v>739</v>
      </c>
      <c r="E70">
        <v>645</v>
      </c>
      <c r="F70">
        <v>166</v>
      </c>
      <c r="G70">
        <v>97</v>
      </c>
      <c r="H70">
        <v>36</v>
      </c>
      <c r="I70">
        <v>3</v>
      </c>
      <c r="J70">
        <v>30</v>
      </c>
      <c r="K70">
        <v>30</v>
      </c>
      <c r="L70">
        <v>99</v>
      </c>
      <c r="M70">
        <v>75</v>
      </c>
      <c r="N70">
        <v>3</v>
      </c>
      <c r="O70">
        <v>152</v>
      </c>
      <c r="P70">
        <v>10</v>
      </c>
      <c r="Q70">
        <v>5</v>
      </c>
      <c r="R70">
        <v>4</v>
      </c>
      <c r="S70">
        <v>15</v>
      </c>
      <c r="T70">
        <v>0</v>
      </c>
      <c r="U70">
        <v>0</v>
      </c>
      <c r="V70">
        <v>0.257364341</v>
      </c>
    </row>
    <row r="71" spans="1:25" x14ac:dyDescent="0.2">
      <c r="A71">
        <v>2019</v>
      </c>
      <c r="B71" t="s">
        <v>25</v>
      </c>
      <c r="C71">
        <v>247</v>
      </c>
      <c r="D71">
        <v>806</v>
      </c>
      <c r="E71">
        <v>720</v>
      </c>
      <c r="F71">
        <v>165</v>
      </c>
      <c r="G71">
        <v>125</v>
      </c>
      <c r="H71">
        <v>21</v>
      </c>
      <c r="I71">
        <v>2</v>
      </c>
      <c r="J71">
        <v>17</v>
      </c>
      <c r="K71">
        <v>17</v>
      </c>
      <c r="L71">
        <v>74</v>
      </c>
      <c r="M71">
        <v>69</v>
      </c>
      <c r="N71">
        <v>3</v>
      </c>
      <c r="O71">
        <v>221</v>
      </c>
      <c r="P71">
        <v>9</v>
      </c>
      <c r="Q71">
        <v>4</v>
      </c>
      <c r="R71">
        <v>4</v>
      </c>
      <c r="S71">
        <v>6</v>
      </c>
      <c r="T71">
        <v>0</v>
      </c>
      <c r="U71">
        <v>0</v>
      </c>
      <c r="V71">
        <v>0.22916666599999999</v>
      </c>
    </row>
    <row r="72" spans="1:25" x14ac:dyDescent="0.2">
      <c r="A72">
        <v>2019</v>
      </c>
      <c r="B72" t="s">
        <v>26</v>
      </c>
      <c r="C72">
        <v>372</v>
      </c>
      <c r="D72">
        <v>1138</v>
      </c>
      <c r="E72">
        <v>988</v>
      </c>
      <c r="F72">
        <v>237</v>
      </c>
      <c r="G72">
        <v>156</v>
      </c>
      <c r="H72">
        <v>44</v>
      </c>
      <c r="I72">
        <v>3</v>
      </c>
      <c r="J72">
        <v>34</v>
      </c>
      <c r="K72">
        <v>34</v>
      </c>
      <c r="L72">
        <v>122</v>
      </c>
      <c r="M72">
        <v>124</v>
      </c>
      <c r="N72">
        <v>8</v>
      </c>
      <c r="O72">
        <v>254</v>
      </c>
      <c r="P72">
        <v>12</v>
      </c>
      <c r="Q72">
        <v>7</v>
      </c>
      <c r="R72">
        <v>7</v>
      </c>
      <c r="S72">
        <v>15</v>
      </c>
      <c r="T72">
        <v>0</v>
      </c>
      <c r="U72">
        <v>0</v>
      </c>
      <c r="V72">
        <v>0.239878542</v>
      </c>
    </row>
    <row r="73" spans="1:25" x14ac:dyDescent="0.2">
      <c r="A73">
        <v>2019</v>
      </c>
      <c r="B73" t="s">
        <v>27</v>
      </c>
      <c r="C73">
        <v>131</v>
      </c>
      <c r="D73">
        <v>461</v>
      </c>
      <c r="E73">
        <v>405</v>
      </c>
      <c r="F73">
        <v>89</v>
      </c>
      <c r="G73">
        <v>52</v>
      </c>
      <c r="H73">
        <v>25</v>
      </c>
      <c r="I73">
        <v>3</v>
      </c>
      <c r="J73">
        <v>9</v>
      </c>
      <c r="K73">
        <v>9</v>
      </c>
      <c r="L73">
        <v>38</v>
      </c>
      <c r="M73">
        <v>49</v>
      </c>
      <c r="N73">
        <v>3</v>
      </c>
      <c r="O73">
        <v>112</v>
      </c>
      <c r="P73">
        <v>3</v>
      </c>
      <c r="Q73">
        <v>4</v>
      </c>
      <c r="R73">
        <v>0</v>
      </c>
      <c r="S73">
        <v>3</v>
      </c>
      <c r="T73">
        <v>0</v>
      </c>
      <c r="U73">
        <v>0</v>
      </c>
      <c r="V73">
        <v>0.21975308599999999</v>
      </c>
    </row>
    <row r="74" spans="1:25" x14ac:dyDescent="0.2">
      <c r="A74">
        <v>2019</v>
      </c>
      <c r="B74" t="s">
        <v>28</v>
      </c>
      <c r="C74">
        <v>220</v>
      </c>
      <c r="D74">
        <v>676</v>
      </c>
      <c r="E74">
        <v>598</v>
      </c>
      <c r="F74">
        <v>151</v>
      </c>
      <c r="G74">
        <v>90</v>
      </c>
      <c r="H74">
        <v>34</v>
      </c>
      <c r="I74">
        <v>9</v>
      </c>
      <c r="J74">
        <v>18</v>
      </c>
      <c r="K74">
        <v>18</v>
      </c>
      <c r="L74">
        <v>92</v>
      </c>
      <c r="M74">
        <v>66</v>
      </c>
      <c r="N74">
        <v>4</v>
      </c>
      <c r="O74">
        <v>145</v>
      </c>
      <c r="P74">
        <v>5</v>
      </c>
      <c r="Q74">
        <v>7</v>
      </c>
      <c r="R74">
        <v>0</v>
      </c>
      <c r="S74">
        <v>10</v>
      </c>
      <c r="T74">
        <v>0</v>
      </c>
      <c r="U74">
        <v>0</v>
      </c>
      <c r="V74">
        <v>0.25250836100000001</v>
      </c>
    </row>
    <row r="75" spans="1:25" x14ac:dyDescent="0.2">
      <c r="A75">
        <v>2019</v>
      </c>
      <c r="B75" t="s">
        <v>29</v>
      </c>
      <c r="C75">
        <v>269</v>
      </c>
      <c r="D75">
        <v>875</v>
      </c>
      <c r="E75">
        <v>773</v>
      </c>
      <c r="F75">
        <v>210</v>
      </c>
      <c r="G75">
        <v>118</v>
      </c>
      <c r="H75">
        <v>43</v>
      </c>
      <c r="I75">
        <v>4</v>
      </c>
      <c r="J75">
        <v>45</v>
      </c>
      <c r="K75">
        <v>45</v>
      </c>
      <c r="L75">
        <v>121</v>
      </c>
      <c r="M75">
        <v>86</v>
      </c>
      <c r="N75">
        <v>0</v>
      </c>
      <c r="O75">
        <v>154</v>
      </c>
      <c r="P75">
        <v>8</v>
      </c>
      <c r="Q75">
        <v>7</v>
      </c>
      <c r="R75">
        <v>0</v>
      </c>
      <c r="S75">
        <v>9</v>
      </c>
      <c r="T75">
        <v>0</v>
      </c>
      <c r="U75">
        <v>0</v>
      </c>
      <c r="V75">
        <v>0.27166882199999998</v>
      </c>
    </row>
    <row r="76" spans="1:25" x14ac:dyDescent="0.2">
      <c r="A76">
        <v>2019</v>
      </c>
      <c r="B76" t="s">
        <v>30</v>
      </c>
      <c r="C76">
        <v>140</v>
      </c>
      <c r="D76">
        <v>449</v>
      </c>
      <c r="E76">
        <v>380</v>
      </c>
      <c r="F76">
        <v>78</v>
      </c>
      <c r="G76">
        <v>50</v>
      </c>
      <c r="H76">
        <v>12</v>
      </c>
      <c r="I76">
        <v>3</v>
      </c>
      <c r="J76">
        <v>13</v>
      </c>
      <c r="K76">
        <v>13</v>
      </c>
      <c r="L76">
        <v>40</v>
      </c>
      <c r="M76">
        <v>60</v>
      </c>
      <c r="N76">
        <v>2</v>
      </c>
      <c r="O76">
        <v>95</v>
      </c>
      <c r="P76">
        <v>4</v>
      </c>
      <c r="Q76">
        <v>3</v>
      </c>
      <c r="R76">
        <v>2</v>
      </c>
      <c r="S76">
        <v>8</v>
      </c>
      <c r="T76">
        <v>0</v>
      </c>
      <c r="U76">
        <v>0</v>
      </c>
      <c r="V76">
        <v>0.205263157</v>
      </c>
    </row>
    <row r="77" spans="1:25" x14ac:dyDescent="0.2">
      <c r="A77">
        <v>2019</v>
      </c>
      <c r="B77" t="s">
        <v>31</v>
      </c>
      <c r="C77">
        <v>155</v>
      </c>
      <c r="D77">
        <v>502</v>
      </c>
      <c r="E77">
        <v>441</v>
      </c>
      <c r="F77">
        <v>87</v>
      </c>
      <c r="G77">
        <v>55</v>
      </c>
      <c r="H77">
        <v>14</v>
      </c>
      <c r="I77">
        <v>3</v>
      </c>
      <c r="J77">
        <v>15</v>
      </c>
      <c r="K77">
        <v>15</v>
      </c>
      <c r="L77">
        <v>47</v>
      </c>
      <c r="M77">
        <v>51</v>
      </c>
      <c r="N77">
        <v>1</v>
      </c>
      <c r="O77">
        <v>88</v>
      </c>
      <c r="P77">
        <v>8</v>
      </c>
      <c r="Q77">
        <v>2</v>
      </c>
      <c r="R77">
        <v>0</v>
      </c>
      <c r="S77">
        <v>12</v>
      </c>
      <c r="T77">
        <v>0</v>
      </c>
      <c r="U77">
        <v>0</v>
      </c>
      <c r="V77">
        <v>0.197278911</v>
      </c>
    </row>
    <row r="78" spans="1:25" x14ac:dyDescent="0.2">
      <c r="A78">
        <v>2019</v>
      </c>
      <c r="B78" t="s">
        <v>32</v>
      </c>
      <c r="C78">
        <v>241</v>
      </c>
      <c r="D78">
        <v>792</v>
      </c>
      <c r="E78">
        <v>709</v>
      </c>
      <c r="F78">
        <v>176</v>
      </c>
      <c r="G78">
        <v>108</v>
      </c>
      <c r="H78">
        <v>33</v>
      </c>
      <c r="I78">
        <v>1</v>
      </c>
      <c r="J78">
        <v>34</v>
      </c>
      <c r="K78">
        <v>34</v>
      </c>
      <c r="L78">
        <v>93</v>
      </c>
      <c r="M78">
        <v>73</v>
      </c>
      <c r="N78">
        <v>0</v>
      </c>
      <c r="O78">
        <v>189</v>
      </c>
      <c r="P78">
        <v>2</v>
      </c>
      <c r="Q78">
        <v>6</v>
      </c>
      <c r="R78">
        <v>2</v>
      </c>
      <c r="S78">
        <v>5</v>
      </c>
      <c r="T78">
        <v>0</v>
      </c>
      <c r="U78">
        <v>0</v>
      </c>
      <c r="V78">
        <v>0.24823695300000001</v>
      </c>
    </row>
    <row r="79" spans="1:25" x14ac:dyDescent="0.2">
      <c r="A79">
        <v>2019</v>
      </c>
      <c r="B79" t="s">
        <v>33</v>
      </c>
      <c r="C79">
        <v>212</v>
      </c>
      <c r="D79">
        <v>672</v>
      </c>
      <c r="E79">
        <v>597</v>
      </c>
      <c r="F79">
        <v>163</v>
      </c>
      <c r="G79">
        <v>89</v>
      </c>
      <c r="H79">
        <v>41</v>
      </c>
      <c r="I79">
        <v>6</v>
      </c>
      <c r="J79">
        <v>27</v>
      </c>
      <c r="K79">
        <v>27</v>
      </c>
      <c r="L79">
        <v>85</v>
      </c>
      <c r="M79">
        <v>61</v>
      </c>
      <c r="N79">
        <v>5</v>
      </c>
      <c r="O79">
        <v>163</v>
      </c>
      <c r="P79">
        <v>10</v>
      </c>
      <c r="Q79">
        <v>4</v>
      </c>
      <c r="R79">
        <v>0</v>
      </c>
      <c r="S79">
        <v>8</v>
      </c>
      <c r="T79">
        <v>0</v>
      </c>
      <c r="U79">
        <v>0</v>
      </c>
      <c r="V79">
        <v>0.27303182500000001</v>
      </c>
    </row>
    <row r="80" spans="1:25" x14ac:dyDescent="0.2">
      <c r="A80">
        <v>2019</v>
      </c>
      <c r="B80" t="s">
        <v>34</v>
      </c>
      <c r="C80">
        <v>269</v>
      </c>
      <c r="D80">
        <v>890</v>
      </c>
      <c r="E80">
        <v>787</v>
      </c>
      <c r="F80">
        <v>207</v>
      </c>
      <c r="G80">
        <v>109</v>
      </c>
      <c r="H80">
        <v>48</v>
      </c>
      <c r="I80">
        <v>4</v>
      </c>
      <c r="J80">
        <v>46</v>
      </c>
      <c r="K80">
        <v>46</v>
      </c>
      <c r="L80">
        <v>137</v>
      </c>
      <c r="M80">
        <v>88</v>
      </c>
      <c r="N80">
        <v>7</v>
      </c>
      <c r="O80">
        <v>230</v>
      </c>
      <c r="P80">
        <v>12</v>
      </c>
      <c r="Q80">
        <v>2</v>
      </c>
      <c r="R80">
        <v>0</v>
      </c>
      <c r="S80">
        <v>14</v>
      </c>
      <c r="T80">
        <v>0</v>
      </c>
      <c r="U80">
        <v>0</v>
      </c>
      <c r="V80">
        <v>0.26302414200000002</v>
      </c>
    </row>
    <row r="81" spans="1:22" x14ac:dyDescent="0.2">
      <c r="A81">
        <v>2019</v>
      </c>
      <c r="B81" t="s">
        <v>35</v>
      </c>
      <c r="C81">
        <v>253</v>
      </c>
      <c r="D81">
        <v>759</v>
      </c>
      <c r="E81">
        <v>675</v>
      </c>
      <c r="F81">
        <v>153</v>
      </c>
      <c r="G81">
        <v>89</v>
      </c>
      <c r="H81">
        <v>33</v>
      </c>
      <c r="I81">
        <v>2</v>
      </c>
      <c r="J81">
        <v>29</v>
      </c>
      <c r="K81">
        <v>29</v>
      </c>
      <c r="L81">
        <v>81</v>
      </c>
      <c r="M81">
        <v>69</v>
      </c>
      <c r="N81">
        <v>4</v>
      </c>
      <c r="O81">
        <v>185</v>
      </c>
      <c r="P81">
        <v>10</v>
      </c>
      <c r="Q81">
        <v>2</v>
      </c>
      <c r="R81">
        <v>3</v>
      </c>
      <c r="S81">
        <v>11</v>
      </c>
      <c r="T81">
        <v>0</v>
      </c>
      <c r="U81">
        <v>0</v>
      </c>
      <c r="V81">
        <v>0.22666666599999999</v>
      </c>
    </row>
    <row r="82" spans="1:22" x14ac:dyDescent="0.2">
      <c r="A82">
        <v>2019</v>
      </c>
      <c r="B82" t="s">
        <v>36</v>
      </c>
      <c r="C82">
        <v>267</v>
      </c>
      <c r="D82">
        <v>754</v>
      </c>
      <c r="E82">
        <v>667</v>
      </c>
      <c r="F82">
        <v>169</v>
      </c>
      <c r="G82">
        <v>100</v>
      </c>
      <c r="H82">
        <v>34</v>
      </c>
      <c r="I82">
        <v>8</v>
      </c>
      <c r="J82">
        <v>27</v>
      </c>
      <c r="K82">
        <v>27</v>
      </c>
      <c r="L82">
        <v>94</v>
      </c>
      <c r="M82">
        <v>75</v>
      </c>
      <c r="N82">
        <v>5</v>
      </c>
      <c r="O82">
        <v>177</v>
      </c>
      <c r="P82">
        <v>4</v>
      </c>
      <c r="Q82">
        <v>5</v>
      </c>
      <c r="R82">
        <v>3</v>
      </c>
      <c r="S82">
        <v>11</v>
      </c>
      <c r="T82">
        <v>0</v>
      </c>
      <c r="U82">
        <v>0</v>
      </c>
      <c r="V82">
        <v>0.25337331299999999</v>
      </c>
    </row>
    <row r="83" spans="1:22" x14ac:dyDescent="0.2">
      <c r="A83">
        <v>2019</v>
      </c>
      <c r="B83" t="s">
        <v>37</v>
      </c>
      <c r="C83">
        <v>306</v>
      </c>
      <c r="D83">
        <v>915</v>
      </c>
      <c r="E83">
        <v>797</v>
      </c>
      <c r="F83">
        <v>203</v>
      </c>
      <c r="G83">
        <v>131</v>
      </c>
      <c r="H83">
        <v>43</v>
      </c>
      <c r="I83">
        <v>5</v>
      </c>
      <c r="J83">
        <v>24</v>
      </c>
      <c r="K83">
        <v>24</v>
      </c>
      <c r="L83">
        <v>94</v>
      </c>
      <c r="M83">
        <v>99</v>
      </c>
      <c r="N83">
        <v>8</v>
      </c>
      <c r="O83">
        <v>162</v>
      </c>
      <c r="P83">
        <v>7</v>
      </c>
      <c r="Q83">
        <v>10</v>
      </c>
      <c r="R83">
        <v>2</v>
      </c>
      <c r="S83">
        <v>13</v>
      </c>
      <c r="T83">
        <v>0</v>
      </c>
      <c r="U83">
        <v>0</v>
      </c>
      <c r="V83">
        <v>0.25470514399999999</v>
      </c>
    </row>
    <row r="84" spans="1:22" x14ac:dyDescent="0.2">
      <c r="A84">
        <v>2019</v>
      </c>
      <c r="B84" t="s">
        <v>38</v>
      </c>
      <c r="C84">
        <v>243</v>
      </c>
      <c r="D84">
        <v>774</v>
      </c>
      <c r="E84">
        <v>656</v>
      </c>
      <c r="F84">
        <v>156</v>
      </c>
      <c r="G84">
        <v>99</v>
      </c>
      <c r="H84">
        <v>22</v>
      </c>
      <c r="I84">
        <v>5</v>
      </c>
      <c r="J84">
        <v>30</v>
      </c>
      <c r="K84">
        <v>30</v>
      </c>
      <c r="L84">
        <v>95</v>
      </c>
      <c r="M84">
        <v>100</v>
      </c>
      <c r="N84">
        <v>8</v>
      </c>
      <c r="O84">
        <v>158</v>
      </c>
      <c r="P84">
        <v>10</v>
      </c>
      <c r="Q84">
        <v>8</v>
      </c>
      <c r="R84">
        <v>0</v>
      </c>
      <c r="S84">
        <v>17</v>
      </c>
      <c r="T84">
        <v>0</v>
      </c>
      <c r="U84">
        <v>0</v>
      </c>
      <c r="V84">
        <v>0.237804878</v>
      </c>
    </row>
    <row r="85" spans="1:22" x14ac:dyDescent="0.2">
      <c r="A85">
        <v>2019</v>
      </c>
      <c r="B85" t="s">
        <v>39</v>
      </c>
      <c r="C85">
        <v>241</v>
      </c>
      <c r="D85">
        <v>678</v>
      </c>
      <c r="E85">
        <v>586</v>
      </c>
      <c r="F85">
        <v>134</v>
      </c>
      <c r="G85">
        <v>74</v>
      </c>
      <c r="H85">
        <v>21</v>
      </c>
      <c r="I85">
        <v>2</v>
      </c>
      <c r="J85">
        <v>37</v>
      </c>
      <c r="K85">
        <v>37</v>
      </c>
      <c r="L85">
        <v>84</v>
      </c>
      <c r="M85">
        <v>78</v>
      </c>
      <c r="N85">
        <v>6</v>
      </c>
      <c r="O85">
        <v>150</v>
      </c>
      <c r="P85">
        <v>11</v>
      </c>
      <c r="Q85">
        <v>2</v>
      </c>
      <c r="R85">
        <v>1</v>
      </c>
      <c r="S85">
        <v>14</v>
      </c>
      <c r="T85">
        <v>0</v>
      </c>
      <c r="U85">
        <v>0</v>
      </c>
      <c r="V85">
        <v>0.22866894099999999</v>
      </c>
    </row>
    <row r="86" spans="1:22" x14ac:dyDescent="0.2">
      <c r="A86">
        <v>2019</v>
      </c>
      <c r="B86" t="s">
        <v>40</v>
      </c>
      <c r="C86">
        <v>231</v>
      </c>
      <c r="D86">
        <v>672</v>
      </c>
      <c r="E86">
        <v>599</v>
      </c>
      <c r="F86">
        <v>159</v>
      </c>
      <c r="G86">
        <v>96</v>
      </c>
      <c r="H86">
        <v>34</v>
      </c>
      <c r="I86">
        <v>9</v>
      </c>
      <c r="J86">
        <v>20</v>
      </c>
      <c r="K86">
        <v>20</v>
      </c>
      <c r="L86">
        <v>88</v>
      </c>
      <c r="M86">
        <v>60</v>
      </c>
      <c r="N86">
        <v>3</v>
      </c>
      <c r="O86">
        <v>149</v>
      </c>
      <c r="P86">
        <v>4</v>
      </c>
      <c r="Q86">
        <v>5</v>
      </c>
      <c r="R86">
        <v>4</v>
      </c>
      <c r="S86">
        <v>5</v>
      </c>
      <c r="T86">
        <v>0</v>
      </c>
      <c r="U86">
        <v>0</v>
      </c>
      <c r="V86">
        <v>0.26544240400000002</v>
      </c>
    </row>
    <row r="87" spans="1:22" x14ac:dyDescent="0.2">
      <c r="A87">
        <v>2019</v>
      </c>
      <c r="B87" t="s">
        <v>41</v>
      </c>
      <c r="C87">
        <v>139</v>
      </c>
      <c r="D87">
        <v>367</v>
      </c>
      <c r="E87">
        <v>328</v>
      </c>
      <c r="F87">
        <v>80</v>
      </c>
      <c r="G87">
        <v>51</v>
      </c>
      <c r="H87">
        <v>17</v>
      </c>
      <c r="I87">
        <v>0</v>
      </c>
      <c r="J87">
        <v>12</v>
      </c>
      <c r="K87">
        <v>12</v>
      </c>
      <c r="L87">
        <v>31</v>
      </c>
      <c r="M87">
        <v>34</v>
      </c>
      <c r="N87">
        <v>2</v>
      </c>
      <c r="O87">
        <v>102</v>
      </c>
      <c r="P87">
        <v>4</v>
      </c>
      <c r="Q87">
        <v>0</v>
      </c>
      <c r="R87">
        <v>1</v>
      </c>
      <c r="S87">
        <v>7</v>
      </c>
      <c r="T87">
        <v>0</v>
      </c>
      <c r="U87">
        <v>0</v>
      </c>
      <c r="V87">
        <v>0.243902439</v>
      </c>
    </row>
    <row r="88" spans="1:22" x14ac:dyDescent="0.2">
      <c r="A88">
        <v>2019</v>
      </c>
      <c r="B88" t="s">
        <v>42</v>
      </c>
      <c r="C88">
        <v>137</v>
      </c>
      <c r="D88">
        <v>415</v>
      </c>
      <c r="E88">
        <v>373</v>
      </c>
      <c r="F88">
        <v>108</v>
      </c>
      <c r="G88">
        <v>76</v>
      </c>
      <c r="H88">
        <v>18</v>
      </c>
      <c r="I88">
        <v>1</v>
      </c>
      <c r="J88">
        <v>13</v>
      </c>
      <c r="K88">
        <v>13</v>
      </c>
      <c r="L88">
        <v>44</v>
      </c>
      <c r="M88">
        <v>31</v>
      </c>
      <c r="N88">
        <v>2</v>
      </c>
      <c r="O88">
        <v>47</v>
      </c>
      <c r="P88">
        <v>3</v>
      </c>
      <c r="Q88">
        <v>6</v>
      </c>
      <c r="R88">
        <v>1</v>
      </c>
      <c r="S88">
        <v>10</v>
      </c>
      <c r="T88">
        <v>0</v>
      </c>
      <c r="U88">
        <v>0</v>
      </c>
      <c r="V88">
        <v>0.28954423499999998</v>
      </c>
    </row>
    <row r="89" spans="1:22" x14ac:dyDescent="0.2">
      <c r="A89">
        <v>2019</v>
      </c>
      <c r="B89" t="s">
        <v>43</v>
      </c>
      <c r="C89">
        <v>263</v>
      </c>
      <c r="D89">
        <v>774</v>
      </c>
      <c r="E89">
        <v>662</v>
      </c>
      <c r="F89">
        <v>198</v>
      </c>
      <c r="G89">
        <v>105</v>
      </c>
      <c r="H89">
        <v>44</v>
      </c>
      <c r="I89">
        <v>4</v>
      </c>
      <c r="J89">
        <v>45</v>
      </c>
      <c r="K89">
        <v>45</v>
      </c>
      <c r="L89">
        <v>130</v>
      </c>
      <c r="M89">
        <v>88</v>
      </c>
      <c r="N89">
        <v>7</v>
      </c>
      <c r="O89">
        <v>120</v>
      </c>
      <c r="P89">
        <v>8</v>
      </c>
      <c r="Q89">
        <v>9</v>
      </c>
      <c r="R89">
        <v>7</v>
      </c>
      <c r="S89">
        <v>7</v>
      </c>
      <c r="T89">
        <v>0</v>
      </c>
      <c r="U89">
        <v>0</v>
      </c>
      <c r="V89">
        <v>0.29909365500000001</v>
      </c>
    </row>
    <row r="90" spans="1:22" x14ac:dyDescent="0.2">
      <c r="A90">
        <v>2019</v>
      </c>
      <c r="B90" t="s">
        <v>44</v>
      </c>
      <c r="C90">
        <v>277</v>
      </c>
      <c r="D90">
        <v>796</v>
      </c>
      <c r="E90">
        <v>687</v>
      </c>
      <c r="F90">
        <v>178</v>
      </c>
      <c r="G90">
        <v>98</v>
      </c>
      <c r="H90">
        <v>33</v>
      </c>
      <c r="I90">
        <v>1</v>
      </c>
      <c r="J90">
        <v>46</v>
      </c>
      <c r="K90">
        <v>46</v>
      </c>
      <c r="L90">
        <v>117</v>
      </c>
      <c r="M90">
        <v>96</v>
      </c>
      <c r="N90">
        <v>12</v>
      </c>
      <c r="O90">
        <v>218</v>
      </c>
      <c r="P90">
        <v>8</v>
      </c>
      <c r="Q90">
        <v>5</v>
      </c>
      <c r="R90">
        <v>0</v>
      </c>
      <c r="S90">
        <v>10</v>
      </c>
      <c r="T90">
        <v>0</v>
      </c>
      <c r="U90">
        <v>0</v>
      </c>
      <c r="V90">
        <v>0.259097525</v>
      </c>
    </row>
    <row r="91" spans="1:22" x14ac:dyDescent="0.2">
      <c r="A91">
        <v>2019</v>
      </c>
      <c r="B91" t="s">
        <v>45</v>
      </c>
      <c r="C91">
        <v>193</v>
      </c>
      <c r="D91">
        <v>566</v>
      </c>
      <c r="E91">
        <v>495</v>
      </c>
      <c r="F91">
        <v>126</v>
      </c>
      <c r="G91">
        <v>91</v>
      </c>
      <c r="H91">
        <v>17</v>
      </c>
      <c r="I91">
        <v>1</v>
      </c>
      <c r="J91">
        <v>17</v>
      </c>
      <c r="K91">
        <v>17</v>
      </c>
      <c r="L91">
        <v>60</v>
      </c>
      <c r="M91">
        <v>61</v>
      </c>
      <c r="N91">
        <v>3</v>
      </c>
      <c r="O91">
        <v>135</v>
      </c>
      <c r="P91">
        <v>4</v>
      </c>
      <c r="Q91">
        <v>2</v>
      </c>
      <c r="R91">
        <v>4</v>
      </c>
      <c r="S91">
        <v>7</v>
      </c>
      <c r="T91">
        <v>0</v>
      </c>
      <c r="U91">
        <v>0</v>
      </c>
      <c r="V91">
        <v>0.254545454</v>
      </c>
    </row>
    <row r="92" spans="1:22" x14ac:dyDescent="0.2">
      <c r="A92">
        <v>2019</v>
      </c>
      <c r="B92" t="s">
        <v>46</v>
      </c>
      <c r="C92">
        <v>245</v>
      </c>
      <c r="D92">
        <v>686</v>
      </c>
      <c r="E92">
        <v>587</v>
      </c>
      <c r="F92">
        <v>156</v>
      </c>
      <c r="G92">
        <v>96</v>
      </c>
      <c r="H92">
        <v>40</v>
      </c>
      <c r="I92">
        <v>1</v>
      </c>
      <c r="J92">
        <v>19</v>
      </c>
      <c r="K92">
        <v>19</v>
      </c>
      <c r="L92">
        <v>59</v>
      </c>
      <c r="M92">
        <v>81</v>
      </c>
      <c r="N92">
        <v>5</v>
      </c>
      <c r="O92">
        <v>147</v>
      </c>
      <c r="P92">
        <v>11</v>
      </c>
      <c r="Q92">
        <v>3</v>
      </c>
      <c r="R92">
        <v>4</v>
      </c>
      <c r="S92">
        <v>11</v>
      </c>
      <c r="T92">
        <v>0</v>
      </c>
      <c r="U92">
        <v>0</v>
      </c>
      <c r="V92">
        <v>0.26575809099999997</v>
      </c>
    </row>
    <row r="93" spans="1:22" x14ac:dyDescent="0.2">
      <c r="A93">
        <v>2019</v>
      </c>
      <c r="B93" t="s">
        <v>47</v>
      </c>
      <c r="C93">
        <v>211</v>
      </c>
      <c r="D93">
        <v>581</v>
      </c>
      <c r="E93">
        <v>505</v>
      </c>
      <c r="F93">
        <v>120</v>
      </c>
      <c r="G93">
        <v>69</v>
      </c>
      <c r="H93">
        <v>33</v>
      </c>
      <c r="I93">
        <v>3</v>
      </c>
      <c r="J93">
        <v>15</v>
      </c>
      <c r="K93">
        <v>15</v>
      </c>
      <c r="L93">
        <v>63</v>
      </c>
      <c r="M93">
        <v>69</v>
      </c>
      <c r="N93">
        <v>7</v>
      </c>
      <c r="O93">
        <v>149</v>
      </c>
      <c r="P93">
        <v>6</v>
      </c>
      <c r="Q93">
        <v>1</v>
      </c>
      <c r="R93">
        <v>0</v>
      </c>
      <c r="S93">
        <v>6</v>
      </c>
      <c r="T93">
        <v>0</v>
      </c>
      <c r="U93">
        <v>0</v>
      </c>
      <c r="V93">
        <v>0.23762376199999999</v>
      </c>
    </row>
    <row r="94" spans="1:22" x14ac:dyDescent="0.2">
      <c r="A94">
        <v>2019</v>
      </c>
      <c r="B94" t="s">
        <v>48</v>
      </c>
      <c r="C94">
        <v>308</v>
      </c>
      <c r="D94">
        <v>912</v>
      </c>
      <c r="E94">
        <v>827</v>
      </c>
      <c r="F94">
        <v>223</v>
      </c>
      <c r="G94">
        <v>130</v>
      </c>
      <c r="H94">
        <v>58</v>
      </c>
      <c r="I94">
        <v>5</v>
      </c>
      <c r="J94">
        <v>30</v>
      </c>
      <c r="K94">
        <v>30</v>
      </c>
      <c r="L94">
        <v>115</v>
      </c>
      <c r="M94">
        <v>73</v>
      </c>
      <c r="N94">
        <v>8</v>
      </c>
      <c r="O94">
        <v>172</v>
      </c>
      <c r="P94">
        <v>5</v>
      </c>
      <c r="Q94">
        <v>2</v>
      </c>
      <c r="R94">
        <v>5</v>
      </c>
      <c r="S94">
        <v>12</v>
      </c>
      <c r="T94">
        <v>0</v>
      </c>
      <c r="U94">
        <v>0</v>
      </c>
      <c r="V94">
        <v>0.26964933400000002</v>
      </c>
    </row>
    <row r="95" spans="1:22" x14ac:dyDescent="0.2">
      <c r="A95">
        <v>2019</v>
      </c>
      <c r="B95" t="s">
        <v>49</v>
      </c>
      <c r="C95">
        <v>167</v>
      </c>
      <c r="D95">
        <v>525</v>
      </c>
      <c r="E95">
        <v>449</v>
      </c>
      <c r="F95">
        <v>105</v>
      </c>
      <c r="G95">
        <v>68</v>
      </c>
      <c r="H95">
        <v>21</v>
      </c>
      <c r="I95">
        <v>2</v>
      </c>
      <c r="J95">
        <v>14</v>
      </c>
      <c r="K95">
        <v>14</v>
      </c>
      <c r="L95">
        <v>52</v>
      </c>
      <c r="M95">
        <v>64</v>
      </c>
      <c r="N95">
        <v>3</v>
      </c>
      <c r="O95">
        <v>119</v>
      </c>
      <c r="P95">
        <v>9</v>
      </c>
      <c r="Q95">
        <v>3</v>
      </c>
      <c r="R95">
        <v>0</v>
      </c>
      <c r="S95">
        <v>3</v>
      </c>
      <c r="T95">
        <v>0</v>
      </c>
      <c r="U95">
        <v>0</v>
      </c>
      <c r="V95">
        <v>0.233853006</v>
      </c>
    </row>
    <row r="96" spans="1:22" x14ac:dyDescent="0.2">
      <c r="A96">
        <v>2019</v>
      </c>
      <c r="B96" t="s">
        <v>50</v>
      </c>
      <c r="C96">
        <v>155</v>
      </c>
      <c r="D96">
        <v>420</v>
      </c>
      <c r="E96">
        <v>379</v>
      </c>
      <c r="F96">
        <v>99</v>
      </c>
      <c r="G96">
        <v>68</v>
      </c>
      <c r="H96">
        <v>19</v>
      </c>
      <c r="I96">
        <v>1</v>
      </c>
      <c r="J96">
        <v>11</v>
      </c>
      <c r="K96">
        <v>11</v>
      </c>
      <c r="L96">
        <v>43</v>
      </c>
      <c r="M96">
        <v>32</v>
      </c>
      <c r="N96">
        <v>1</v>
      </c>
      <c r="O96">
        <v>110</v>
      </c>
      <c r="P96">
        <v>2</v>
      </c>
      <c r="Q96">
        <v>4</v>
      </c>
      <c r="R96">
        <v>3</v>
      </c>
      <c r="S96">
        <v>5</v>
      </c>
      <c r="T96">
        <v>0</v>
      </c>
      <c r="U96">
        <v>0</v>
      </c>
      <c r="V96">
        <v>0.26121371999999998</v>
      </c>
    </row>
    <row r="97" spans="1:25" x14ac:dyDescent="0.2">
      <c r="A97">
        <v>2019</v>
      </c>
      <c r="B97" t="s">
        <v>51</v>
      </c>
      <c r="C97">
        <v>301</v>
      </c>
      <c r="D97">
        <v>811</v>
      </c>
      <c r="E97">
        <v>734</v>
      </c>
      <c r="F97">
        <v>171</v>
      </c>
      <c r="G97">
        <v>102</v>
      </c>
      <c r="H97">
        <v>41</v>
      </c>
      <c r="I97">
        <v>4</v>
      </c>
      <c r="J97">
        <v>24</v>
      </c>
      <c r="K97">
        <v>24</v>
      </c>
      <c r="L97">
        <v>79</v>
      </c>
      <c r="M97">
        <v>72</v>
      </c>
      <c r="N97">
        <v>3</v>
      </c>
      <c r="O97">
        <v>184</v>
      </c>
      <c r="P97">
        <v>3</v>
      </c>
      <c r="Q97">
        <v>2</v>
      </c>
      <c r="R97">
        <v>0</v>
      </c>
      <c r="S97">
        <v>7</v>
      </c>
      <c r="T97">
        <v>0</v>
      </c>
      <c r="U97">
        <v>0</v>
      </c>
      <c r="V97">
        <v>0.232970027</v>
      </c>
    </row>
    <row r="98" spans="1:25" x14ac:dyDescent="0.2">
      <c r="B98" t="s">
        <v>55</v>
      </c>
      <c r="D98">
        <f>AVERAGE(D100:D129)</f>
        <v>865.9</v>
      </c>
      <c r="E98">
        <f t="shared" ref="E98:V98" si="4">AVERAGE(E100:E129)</f>
        <v>776.86666666666667</v>
      </c>
      <c r="F98">
        <f t="shared" si="4"/>
        <v>190.53333333333333</v>
      </c>
      <c r="G98">
        <f t="shared" si="4"/>
        <v>119.6</v>
      </c>
      <c r="H98">
        <f t="shared" si="4"/>
        <v>38.200000000000003</v>
      </c>
      <c r="I98">
        <f t="shared" si="4"/>
        <v>2.5666666666666669</v>
      </c>
      <c r="J98">
        <f t="shared" si="4"/>
        <v>30.166666666666668</v>
      </c>
      <c r="K98">
        <f t="shared" si="4"/>
        <v>30.166666666666668</v>
      </c>
      <c r="L98">
        <f t="shared" si="4"/>
        <v>103.33333333333333</v>
      </c>
      <c r="M98">
        <f t="shared" si="4"/>
        <v>68.066666666666663</v>
      </c>
      <c r="N98">
        <f t="shared" si="4"/>
        <v>2.4666666666666668</v>
      </c>
      <c r="O98">
        <f t="shared" si="4"/>
        <v>202.6</v>
      </c>
      <c r="P98">
        <f t="shared" si="4"/>
        <v>10.566666666666666</v>
      </c>
      <c r="Q98">
        <f t="shared" si="4"/>
        <v>5.7333333333333334</v>
      </c>
      <c r="R98">
        <f t="shared" si="4"/>
        <v>4.4666666666666668</v>
      </c>
      <c r="S98">
        <f t="shared" si="4"/>
        <v>18.833333333333332</v>
      </c>
      <c r="T98">
        <f t="shared" si="4"/>
        <v>0</v>
      </c>
      <c r="U98">
        <f t="shared" si="4"/>
        <v>0</v>
      </c>
      <c r="V98">
        <f t="shared" si="4"/>
        <v>0.24294859933333332</v>
      </c>
      <c r="W98">
        <f>(F98+M98)/D98</f>
        <v>0.2986488047118605</v>
      </c>
      <c r="X98">
        <f>SUMPRODUCT($G$1:$J$1,G98:J98)/E98</f>
        <v>0.41753196601733461</v>
      </c>
      <c r="Y98">
        <f>W98+X98</f>
        <v>0.71618077072919517</v>
      </c>
    </row>
    <row r="99" spans="1:25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</row>
    <row r="100" spans="1:25" x14ac:dyDescent="0.2">
      <c r="A100">
        <v>2019</v>
      </c>
      <c r="B100" t="s">
        <v>22</v>
      </c>
      <c r="C100">
        <v>276</v>
      </c>
      <c r="D100">
        <v>797</v>
      </c>
      <c r="E100">
        <v>698</v>
      </c>
      <c r="F100">
        <v>193</v>
      </c>
      <c r="G100">
        <v>133</v>
      </c>
      <c r="H100">
        <v>36</v>
      </c>
      <c r="I100">
        <v>2</v>
      </c>
      <c r="J100">
        <v>22</v>
      </c>
      <c r="K100">
        <v>22</v>
      </c>
      <c r="L100">
        <v>104</v>
      </c>
      <c r="M100">
        <v>79</v>
      </c>
      <c r="N100">
        <v>7</v>
      </c>
      <c r="O100">
        <v>100</v>
      </c>
      <c r="P100">
        <v>14</v>
      </c>
      <c r="Q100">
        <v>6</v>
      </c>
      <c r="R100">
        <v>0</v>
      </c>
      <c r="S100">
        <v>34</v>
      </c>
      <c r="T100">
        <v>0</v>
      </c>
      <c r="U100">
        <v>0</v>
      </c>
      <c r="V100">
        <v>0.27650429700000001</v>
      </c>
    </row>
    <row r="101" spans="1:25" x14ac:dyDescent="0.2">
      <c r="A101">
        <v>2019</v>
      </c>
      <c r="B101" t="s">
        <v>23</v>
      </c>
      <c r="C101">
        <v>259</v>
      </c>
      <c r="D101">
        <v>693</v>
      </c>
      <c r="E101">
        <v>639</v>
      </c>
      <c r="F101">
        <v>143</v>
      </c>
      <c r="G101">
        <v>91</v>
      </c>
      <c r="H101">
        <v>30</v>
      </c>
      <c r="I101">
        <v>4</v>
      </c>
      <c r="J101">
        <v>18</v>
      </c>
      <c r="K101">
        <v>18</v>
      </c>
      <c r="L101">
        <v>59</v>
      </c>
      <c r="M101">
        <v>40</v>
      </c>
      <c r="N101">
        <v>0</v>
      </c>
      <c r="O101">
        <v>154</v>
      </c>
      <c r="P101">
        <v>6</v>
      </c>
      <c r="Q101">
        <v>4</v>
      </c>
      <c r="R101">
        <v>4</v>
      </c>
      <c r="S101">
        <v>7</v>
      </c>
      <c r="T101">
        <v>0</v>
      </c>
      <c r="U101">
        <v>0</v>
      </c>
      <c r="V101">
        <v>0.22378716700000001</v>
      </c>
    </row>
    <row r="102" spans="1:25" x14ac:dyDescent="0.2">
      <c r="A102">
        <v>2019</v>
      </c>
      <c r="B102" t="s">
        <v>24</v>
      </c>
      <c r="C102">
        <v>277</v>
      </c>
      <c r="D102">
        <v>914</v>
      </c>
      <c r="E102">
        <v>802</v>
      </c>
      <c r="F102">
        <v>219</v>
      </c>
      <c r="G102">
        <v>149</v>
      </c>
      <c r="H102">
        <v>40</v>
      </c>
      <c r="I102">
        <v>0</v>
      </c>
      <c r="J102">
        <v>30</v>
      </c>
      <c r="K102">
        <v>30</v>
      </c>
      <c r="L102">
        <v>113</v>
      </c>
      <c r="M102">
        <v>101</v>
      </c>
      <c r="N102">
        <v>6</v>
      </c>
      <c r="O102">
        <v>183</v>
      </c>
      <c r="P102">
        <v>5</v>
      </c>
      <c r="Q102">
        <v>5</v>
      </c>
      <c r="R102">
        <v>1</v>
      </c>
      <c r="S102">
        <v>24</v>
      </c>
      <c r="T102">
        <v>0</v>
      </c>
      <c r="U102">
        <v>0</v>
      </c>
      <c r="V102">
        <v>0.27306733100000002</v>
      </c>
    </row>
    <row r="103" spans="1:25" x14ac:dyDescent="0.2">
      <c r="A103">
        <v>2019</v>
      </c>
      <c r="B103" t="s">
        <v>25</v>
      </c>
      <c r="C103">
        <v>250</v>
      </c>
      <c r="D103">
        <v>760</v>
      </c>
      <c r="E103">
        <v>702</v>
      </c>
      <c r="F103">
        <v>186</v>
      </c>
      <c r="G103">
        <v>118</v>
      </c>
      <c r="H103">
        <v>30</v>
      </c>
      <c r="I103">
        <v>1</v>
      </c>
      <c r="J103">
        <v>37</v>
      </c>
      <c r="K103">
        <v>37</v>
      </c>
      <c r="L103">
        <v>101</v>
      </c>
      <c r="M103">
        <v>43</v>
      </c>
      <c r="N103">
        <v>2</v>
      </c>
      <c r="O103">
        <v>199</v>
      </c>
      <c r="P103">
        <v>9</v>
      </c>
      <c r="Q103">
        <v>2</v>
      </c>
      <c r="R103">
        <v>4</v>
      </c>
      <c r="S103">
        <v>16</v>
      </c>
      <c r="T103">
        <v>0</v>
      </c>
      <c r="U103">
        <v>0</v>
      </c>
      <c r="V103">
        <v>0.26495726400000003</v>
      </c>
    </row>
    <row r="104" spans="1:25" x14ac:dyDescent="0.2">
      <c r="A104">
        <v>2019</v>
      </c>
      <c r="B104" t="s">
        <v>26</v>
      </c>
      <c r="C104">
        <v>111</v>
      </c>
      <c r="D104">
        <v>299</v>
      </c>
      <c r="E104">
        <v>261</v>
      </c>
      <c r="F104">
        <v>48</v>
      </c>
      <c r="G104">
        <v>31</v>
      </c>
      <c r="H104">
        <v>9</v>
      </c>
      <c r="I104">
        <v>0</v>
      </c>
      <c r="J104">
        <v>8</v>
      </c>
      <c r="K104">
        <v>8</v>
      </c>
      <c r="L104">
        <v>26</v>
      </c>
      <c r="M104">
        <v>30</v>
      </c>
      <c r="N104">
        <v>0</v>
      </c>
      <c r="O104">
        <v>84</v>
      </c>
      <c r="P104">
        <v>3</v>
      </c>
      <c r="Q104">
        <v>3</v>
      </c>
      <c r="R104">
        <v>2</v>
      </c>
      <c r="S104">
        <v>8</v>
      </c>
      <c r="T104">
        <v>0</v>
      </c>
      <c r="U104">
        <v>0</v>
      </c>
      <c r="V104">
        <v>0.18390804499999999</v>
      </c>
    </row>
    <row r="105" spans="1:25" x14ac:dyDescent="0.2">
      <c r="A105">
        <v>2019</v>
      </c>
      <c r="B105" t="s">
        <v>27</v>
      </c>
      <c r="C105">
        <v>364</v>
      </c>
      <c r="D105">
        <v>1205</v>
      </c>
      <c r="E105">
        <v>1107</v>
      </c>
      <c r="F105">
        <v>248</v>
      </c>
      <c r="G105">
        <v>151</v>
      </c>
      <c r="H105">
        <v>64</v>
      </c>
      <c r="I105">
        <v>7</v>
      </c>
      <c r="J105">
        <v>26</v>
      </c>
      <c r="K105">
        <v>26</v>
      </c>
      <c r="L105">
        <v>104</v>
      </c>
      <c r="M105">
        <v>76</v>
      </c>
      <c r="N105">
        <v>3</v>
      </c>
      <c r="O105">
        <v>325</v>
      </c>
      <c r="P105">
        <v>12</v>
      </c>
      <c r="Q105">
        <v>10</v>
      </c>
      <c r="R105">
        <v>0</v>
      </c>
      <c r="S105">
        <v>21</v>
      </c>
      <c r="T105">
        <v>0</v>
      </c>
      <c r="U105">
        <v>0</v>
      </c>
      <c r="V105">
        <v>0.224028906</v>
      </c>
    </row>
    <row r="106" spans="1:25" x14ac:dyDescent="0.2">
      <c r="A106">
        <v>2019</v>
      </c>
      <c r="B106" t="s">
        <v>28</v>
      </c>
      <c r="C106">
        <v>278</v>
      </c>
      <c r="D106">
        <v>835</v>
      </c>
      <c r="E106">
        <v>753</v>
      </c>
      <c r="F106">
        <v>193</v>
      </c>
      <c r="G106">
        <v>116</v>
      </c>
      <c r="H106">
        <v>40</v>
      </c>
      <c r="I106">
        <v>10</v>
      </c>
      <c r="J106">
        <v>27</v>
      </c>
      <c r="K106">
        <v>27</v>
      </c>
      <c r="L106">
        <v>97</v>
      </c>
      <c r="M106">
        <v>62</v>
      </c>
      <c r="N106">
        <v>0</v>
      </c>
      <c r="O106">
        <v>183</v>
      </c>
      <c r="P106">
        <v>12</v>
      </c>
      <c r="Q106">
        <v>5</v>
      </c>
      <c r="R106">
        <v>3</v>
      </c>
      <c r="S106">
        <v>16</v>
      </c>
      <c r="T106">
        <v>0</v>
      </c>
      <c r="U106">
        <v>0</v>
      </c>
      <c r="V106">
        <v>0.25630809999999998</v>
      </c>
    </row>
    <row r="107" spans="1:25" x14ac:dyDescent="0.2">
      <c r="A107">
        <v>2019</v>
      </c>
      <c r="B107" t="s">
        <v>29</v>
      </c>
      <c r="C107">
        <v>238</v>
      </c>
      <c r="D107">
        <v>757</v>
      </c>
      <c r="E107">
        <v>688</v>
      </c>
      <c r="F107">
        <v>179</v>
      </c>
      <c r="G107">
        <v>83</v>
      </c>
      <c r="H107">
        <v>54</v>
      </c>
      <c r="I107">
        <v>2</v>
      </c>
      <c r="J107">
        <v>40</v>
      </c>
      <c r="K107">
        <v>40</v>
      </c>
      <c r="L107">
        <v>118</v>
      </c>
      <c r="M107">
        <v>50</v>
      </c>
      <c r="N107">
        <v>1</v>
      </c>
      <c r="O107">
        <v>166</v>
      </c>
      <c r="P107">
        <v>11</v>
      </c>
      <c r="Q107">
        <v>5</v>
      </c>
      <c r="R107">
        <v>3</v>
      </c>
      <c r="S107">
        <v>16</v>
      </c>
      <c r="T107">
        <v>0</v>
      </c>
      <c r="U107">
        <v>0</v>
      </c>
      <c r="V107">
        <v>0.26017441800000002</v>
      </c>
    </row>
    <row r="108" spans="1:25" x14ac:dyDescent="0.2">
      <c r="A108">
        <v>2019</v>
      </c>
      <c r="B108" t="s">
        <v>30</v>
      </c>
      <c r="C108">
        <v>374</v>
      </c>
      <c r="D108">
        <v>1234</v>
      </c>
      <c r="E108">
        <v>1097</v>
      </c>
      <c r="F108">
        <v>310</v>
      </c>
      <c r="G108">
        <v>196</v>
      </c>
      <c r="H108">
        <v>47</v>
      </c>
      <c r="I108">
        <v>2</v>
      </c>
      <c r="J108">
        <v>65</v>
      </c>
      <c r="K108">
        <v>65</v>
      </c>
      <c r="L108">
        <v>188</v>
      </c>
      <c r="M108">
        <v>108</v>
      </c>
      <c r="N108">
        <v>4</v>
      </c>
      <c r="O108">
        <v>266</v>
      </c>
      <c r="P108">
        <v>14</v>
      </c>
      <c r="Q108">
        <v>12</v>
      </c>
      <c r="R108">
        <v>3</v>
      </c>
      <c r="S108">
        <v>30</v>
      </c>
      <c r="T108">
        <v>0</v>
      </c>
      <c r="U108">
        <v>0</v>
      </c>
      <c r="V108">
        <v>0.28258887799999999</v>
      </c>
    </row>
    <row r="109" spans="1:25" x14ac:dyDescent="0.2">
      <c r="A109">
        <v>2019</v>
      </c>
      <c r="B109" t="s">
        <v>31</v>
      </c>
      <c r="C109">
        <v>382</v>
      </c>
      <c r="D109">
        <v>1145</v>
      </c>
      <c r="E109">
        <v>1025</v>
      </c>
      <c r="F109">
        <v>260</v>
      </c>
      <c r="G109">
        <v>159</v>
      </c>
      <c r="H109">
        <v>55</v>
      </c>
      <c r="I109">
        <v>3</v>
      </c>
      <c r="J109">
        <v>43</v>
      </c>
      <c r="K109">
        <v>43</v>
      </c>
      <c r="L109">
        <v>142</v>
      </c>
      <c r="M109">
        <v>100</v>
      </c>
      <c r="N109">
        <v>2</v>
      </c>
      <c r="O109">
        <v>244</v>
      </c>
      <c r="P109">
        <v>13</v>
      </c>
      <c r="Q109">
        <v>6</v>
      </c>
      <c r="R109">
        <v>1</v>
      </c>
      <c r="S109">
        <v>21</v>
      </c>
      <c r="T109">
        <v>0</v>
      </c>
      <c r="U109">
        <v>0</v>
      </c>
      <c r="V109">
        <v>0.25365853599999999</v>
      </c>
    </row>
    <row r="110" spans="1:25" x14ac:dyDescent="0.2">
      <c r="A110">
        <v>2019</v>
      </c>
      <c r="B110" t="s">
        <v>32</v>
      </c>
      <c r="C110">
        <v>286</v>
      </c>
      <c r="D110">
        <v>915</v>
      </c>
      <c r="E110">
        <v>817</v>
      </c>
      <c r="F110">
        <v>202</v>
      </c>
      <c r="G110">
        <v>105</v>
      </c>
      <c r="H110">
        <v>49</v>
      </c>
      <c r="I110">
        <v>2</v>
      </c>
      <c r="J110">
        <v>46</v>
      </c>
      <c r="K110">
        <v>46</v>
      </c>
      <c r="L110">
        <v>133</v>
      </c>
      <c r="M110">
        <v>76</v>
      </c>
      <c r="N110">
        <v>0</v>
      </c>
      <c r="O110">
        <v>236</v>
      </c>
      <c r="P110">
        <v>12</v>
      </c>
      <c r="Q110">
        <v>9</v>
      </c>
      <c r="R110">
        <v>0</v>
      </c>
      <c r="S110">
        <v>14</v>
      </c>
      <c r="T110">
        <v>0</v>
      </c>
      <c r="U110">
        <v>0</v>
      </c>
      <c r="V110">
        <v>0.24724602200000001</v>
      </c>
    </row>
    <row r="111" spans="1:25" x14ac:dyDescent="0.2">
      <c r="A111">
        <v>2019</v>
      </c>
      <c r="B111" t="s">
        <v>33</v>
      </c>
      <c r="C111">
        <v>283</v>
      </c>
      <c r="D111">
        <v>805</v>
      </c>
      <c r="E111">
        <v>714</v>
      </c>
      <c r="F111">
        <v>185</v>
      </c>
      <c r="G111">
        <v>118</v>
      </c>
      <c r="H111">
        <v>38</v>
      </c>
      <c r="I111">
        <v>4</v>
      </c>
      <c r="J111">
        <v>25</v>
      </c>
      <c r="K111">
        <v>25</v>
      </c>
      <c r="L111">
        <v>89</v>
      </c>
      <c r="M111">
        <v>72</v>
      </c>
      <c r="N111">
        <v>2</v>
      </c>
      <c r="O111">
        <v>170</v>
      </c>
      <c r="P111">
        <v>12</v>
      </c>
      <c r="Q111">
        <v>4</v>
      </c>
      <c r="R111">
        <v>3</v>
      </c>
      <c r="S111">
        <v>22</v>
      </c>
      <c r="T111">
        <v>0</v>
      </c>
      <c r="U111">
        <v>0</v>
      </c>
      <c r="V111">
        <v>0.259103641</v>
      </c>
    </row>
    <row r="112" spans="1:25" x14ac:dyDescent="0.2">
      <c r="A112">
        <v>2019</v>
      </c>
      <c r="B112" t="s">
        <v>34</v>
      </c>
      <c r="C112">
        <v>204</v>
      </c>
      <c r="D112">
        <v>600</v>
      </c>
      <c r="E112">
        <v>528</v>
      </c>
      <c r="F112">
        <v>141</v>
      </c>
      <c r="G112">
        <v>89</v>
      </c>
      <c r="H112">
        <v>34</v>
      </c>
      <c r="I112">
        <v>1</v>
      </c>
      <c r="J112">
        <v>17</v>
      </c>
      <c r="K112">
        <v>17</v>
      </c>
      <c r="L112">
        <v>82</v>
      </c>
      <c r="M112">
        <v>59</v>
      </c>
      <c r="N112">
        <v>0</v>
      </c>
      <c r="O112">
        <v>130</v>
      </c>
      <c r="P112">
        <v>7</v>
      </c>
      <c r="Q112">
        <v>3</v>
      </c>
      <c r="R112">
        <v>3</v>
      </c>
      <c r="S112">
        <v>12</v>
      </c>
      <c r="T112">
        <v>0</v>
      </c>
      <c r="U112">
        <v>0</v>
      </c>
      <c r="V112">
        <v>0.26704545400000002</v>
      </c>
    </row>
    <row r="113" spans="1:22" x14ac:dyDescent="0.2">
      <c r="A113">
        <v>2019</v>
      </c>
      <c r="B113" t="s">
        <v>35</v>
      </c>
      <c r="C113">
        <v>251</v>
      </c>
      <c r="D113">
        <v>731</v>
      </c>
      <c r="E113">
        <v>673</v>
      </c>
      <c r="F113">
        <v>137</v>
      </c>
      <c r="G113">
        <v>85</v>
      </c>
      <c r="H113">
        <v>27</v>
      </c>
      <c r="I113">
        <v>1</v>
      </c>
      <c r="J113">
        <v>24</v>
      </c>
      <c r="K113">
        <v>24</v>
      </c>
      <c r="L113">
        <v>68</v>
      </c>
      <c r="M113">
        <v>49</v>
      </c>
      <c r="N113">
        <v>0</v>
      </c>
      <c r="O113">
        <v>194</v>
      </c>
      <c r="P113">
        <v>4</v>
      </c>
      <c r="Q113">
        <v>3</v>
      </c>
      <c r="R113">
        <v>2</v>
      </c>
      <c r="S113">
        <v>12</v>
      </c>
      <c r="T113">
        <v>0</v>
      </c>
      <c r="U113">
        <v>0</v>
      </c>
      <c r="V113">
        <v>0.20356612099999999</v>
      </c>
    </row>
    <row r="114" spans="1:22" x14ac:dyDescent="0.2">
      <c r="A114">
        <v>2019</v>
      </c>
      <c r="B114" t="s">
        <v>36</v>
      </c>
      <c r="C114">
        <v>296</v>
      </c>
      <c r="D114">
        <v>762</v>
      </c>
      <c r="E114">
        <v>683</v>
      </c>
      <c r="F114">
        <v>160</v>
      </c>
      <c r="G114">
        <v>97</v>
      </c>
      <c r="H114">
        <v>38</v>
      </c>
      <c r="I114">
        <v>3</v>
      </c>
      <c r="J114">
        <v>22</v>
      </c>
      <c r="K114">
        <v>22</v>
      </c>
      <c r="L114">
        <v>79</v>
      </c>
      <c r="M114">
        <v>51</v>
      </c>
      <c r="N114">
        <v>2</v>
      </c>
      <c r="O114">
        <v>167</v>
      </c>
      <c r="P114">
        <v>15</v>
      </c>
      <c r="Q114">
        <v>5</v>
      </c>
      <c r="R114">
        <v>7</v>
      </c>
      <c r="S114">
        <v>19</v>
      </c>
      <c r="T114">
        <v>0</v>
      </c>
      <c r="U114">
        <v>0</v>
      </c>
      <c r="V114">
        <v>0.23426061400000001</v>
      </c>
    </row>
    <row r="115" spans="1:22" x14ac:dyDescent="0.2">
      <c r="A115">
        <v>2019</v>
      </c>
      <c r="B115" t="s">
        <v>37</v>
      </c>
      <c r="C115">
        <v>250</v>
      </c>
      <c r="D115">
        <v>747</v>
      </c>
      <c r="E115">
        <v>670</v>
      </c>
      <c r="F115">
        <v>171</v>
      </c>
      <c r="G115">
        <v>112</v>
      </c>
      <c r="H115">
        <v>26</v>
      </c>
      <c r="I115">
        <v>3</v>
      </c>
      <c r="J115">
        <v>30</v>
      </c>
      <c r="K115">
        <v>30</v>
      </c>
      <c r="L115">
        <v>99</v>
      </c>
      <c r="M115">
        <v>59</v>
      </c>
      <c r="N115">
        <v>2</v>
      </c>
      <c r="O115">
        <v>214</v>
      </c>
      <c r="P115">
        <v>9</v>
      </c>
      <c r="Q115">
        <v>5</v>
      </c>
      <c r="R115">
        <v>3</v>
      </c>
      <c r="S115">
        <v>13</v>
      </c>
      <c r="T115">
        <v>0</v>
      </c>
      <c r="U115">
        <v>0</v>
      </c>
      <c r="V115">
        <v>0.25522388000000001</v>
      </c>
    </row>
    <row r="116" spans="1:22" x14ac:dyDescent="0.2">
      <c r="A116">
        <v>2019</v>
      </c>
      <c r="B116" t="s">
        <v>38</v>
      </c>
      <c r="C116">
        <v>306</v>
      </c>
      <c r="D116">
        <v>917</v>
      </c>
      <c r="E116">
        <v>810</v>
      </c>
      <c r="F116">
        <v>227</v>
      </c>
      <c r="G116">
        <v>132</v>
      </c>
      <c r="H116">
        <v>54</v>
      </c>
      <c r="I116">
        <v>0</v>
      </c>
      <c r="J116">
        <v>41</v>
      </c>
      <c r="K116">
        <v>41</v>
      </c>
      <c r="L116">
        <v>128</v>
      </c>
      <c r="M116">
        <v>81</v>
      </c>
      <c r="N116">
        <v>6</v>
      </c>
      <c r="O116">
        <v>229</v>
      </c>
      <c r="P116">
        <v>13</v>
      </c>
      <c r="Q116">
        <v>4</v>
      </c>
      <c r="R116">
        <v>9</v>
      </c>
      <c r="S116">
        <v>15</v>
      </c>
      <c r="T116">
        <v>0</v>
      </c>
      <c r="U116">
        <v>0</v>
      </c>
      <c r="V116">
        <v>0.28024691299999999</v>
      </c>
    </row>
    <row r="117" spans="1:22" x14ac:dyDescent="0.2">
      <c r="A117">
        <v>2019</v>
      </c>
      <c r="B117" t="s">
        <v>39</v>
      </c>
      <c r="C117">
        <v>351</v>
      </c>
      <c r="D117">
        <v>908</v>
      </c>
      <c r="E117">
        <v>835</v>
      </c>
      <c r="F117">
        <v>193</v>
      </c>
      <c r="G117">
        <v>126</v>
      </c>
      <c r="H117">
        <v>35</v>
      </c>
      <c r="I117">
        <v>2</v>
      </c>
      <c r="J117">
        <v>30</v>
      </c>
      <c r="K117">
        <v>30</v>
      </c>
      <c r="L117">
        <v>102</v>
      </c>
      <c r="M117">
        <v>51</v>
      </c>
      <c r="N117">
        <v>2</v>
      </c>
      <c r="O117">
        <v>237</v>
      </c>
      <c r="P117">
        <v>9</v>
      </c>
      <c r="Q117">
        <v>5</v>
      </c>
      <c r="R117">
        <v>8</v>
      </c>
      <c r="S117">
        <v>16</v>
      </c>
      <c r="T117">
        <v>0</v>
      </c>
      <c r="U117">
        <v>0</v>
      </c>
      <c r="V117">
        <v>0.23113772399999999</v>
      </c>
    </row>
    <row r="118" spans="1:22" x14ac:dyDescent="0.2">
      <c r="A118">
        <v>2019</v>
      </c>
      <c r="B118" t="s">
        <v>40</v>
      </c>
      <c r="C118">
        <v>282</v>
      </c>
      <c r="D118">
        <v>730</v>
      </c>
      <c r="E118">
        <v>650</v>
      </c>
      <c r="F118">
        <v>160</v>
      </c>
      <c r="G118">
        <v>95</v>
      </c>
      <c r="H118">
        <v>35</v>
      </c>
      <c r="I118">
        <v>4</v>
      </c>
      <c r="J118">
        <v>26</v>
      </c>
      <c r="K118">
        <v>26</v>
      </c>
      <c r="L118">
        <v>98</v>
      </c>
      <c r="M118">
        <v>57</v>
      </c>
      <c r="N118">
        <v>2</v>
      </c>
      <c r="O118">
        <v>179</v>
      </c>
      <c r="P118">
        <v>6</v>
      </c>
      <c r="Q118">
        <v>8</v>
      </c>
      <c r="R118">
        <v>9</v>
      </c>
      <c r="S118">
        <v>13</v>
      </c>
      <c r="T118">
        <v>0</v>
      </c>
      <c r="U118">
        <v>0</v>
      </c>
      <c r="V118">
        <v>0.24615384600000001</v>
      </c>
    </row>
    <row r="119" spans="1:22" x14ac:dyDescent="0.2">
      <c r="A119">
        <v>2019</v>
      </c>
      <c r="B119" t="s">
        <v>41</v>
      </c>
      <c r="C119">
        <v>376</v>
      </c>
      <c r="D119">
        <v>1059</v>
      </c>
      <c r="E119">
        <v>953</v>
      </c>
      <c r="F119">
        <v>218</v>
      </c>
      <c r="G119">
        <v>169</v>
      </c>
      <c r="H119">
        <v>31</v>
      </c>
      <c r="I119">
        <v>1</v>
      </c>
      <c r="J119">
        <v>17</v>
      </c>
      <c r="K119">
        <v>17</v>
      </c>
      <c r="L119">
        <v>92</v>
      </c>
      <c r="M119">
        <v>74</v>
      </c>
      <c r="N119">
        <v>1</v>
      </c>
      <c r="O119">
        <v>259</v>
      </c>
      <c r="P119">
        <v>14</v>
      </c>
      <c r="Q119">
        <v>10</v>
      </c>
      <c r="R119">
        <v>8</v>
      </c>
      <c r="S119">
        <v>31</v>
      </c>
      <c r="T119">
        <v>0</v>
      </c>
      <c r="U119">
        <v>0</v>
      </c>
      <c r="V119">
        <v>0.22875131100000001</v>
      </c>
    </row>
    <row r="120" spans="1:22" x14ac:dyDescent="0.2">
      <c r="A120">
        <v>2019</v>
      </c>
      <c r="B120" t="s">
        <v>42</v>
      </c>
      <c r="C120">
        <v>386</v>
      </c>
      <c r="D120">
        <v>1168</v>
      </c>
      <c r="E120">
        <v>1025</v>
      </c>
      <c r="F120">
        <v>271</v>
      </c>
      <c r="G120">
        <v>159</v>
      </c>
      <c r="H120">
        <v>53</v>
      </c>
      <c r="I120">
        <v>3</v>
      </c>
      <c r="J120">
        <v>56</v>
      </c>
      <c r="K120">
        <v>56</v>
      </c>
      <c r="L120">
        <v>168</v>
      </c>
      <c r="M120">
        <v>111</v>
      </c>
      <c r="N120">
        <v>0</v>
      </c>
      <c r="O120">
        <v>235</v>
      </c>
      <c r="P120">
        <v>15</v>
      </c>
      <c r="Q120">
        <v>15</v>
      </c>
      <c r="R120">
        <v>2</v>
      </c>
      <c r="S120">
        <v>30</v>
      </c>
      <c r="T120">
        <v>0</v>
      </c>
      <c r="U120">
        <v>0</v>
      </c>
      <c r="V120">
        <v>0.26439024300000002</v>
      </c>
    </row>
    <row r="121" spans="1:22" x14ac:dyDescent="0.2">
      <c r="A121">
        <v>2019</v>
      </c>
      <c r="B121" t="s">
        <v>43</v>
      </c>
      <c r="C121">
        <v>275</v>
      </c>
      <c r="D121">
        <v>697</v>
      </c>
      <c r="E121">
        <v>601</v>
      </c>
      <c r="F121">
        <v>141</v>
      </c>
      <c r="G121">
        <v>96</v>
      </c>
      <c r="H121">
        <v>25</v>
      </c>
      <c r="I121">
        <v>3</v>
      </c>
      <c r="J121">
        <v>17</v>
      </c>
      <c r="K121">
        <v>17</v>
      </c>
      <c r="L121">
        <v>73</v>
      </c>
      <c r="M121">
        <v>62</v>
      </c>
      <c r="N121">
        <v>3</v>
      </c>
      <c r="O121">
        <v>156</v>
      </c>
      <c r="P121">
        <v>15</v>
      </c>
      <c r="Q121">
        <v>8</v>
      </c>
      <c r="R121">
        <v>11</v>
      </c>
      <c r="S121">
        <v>13</v>
      </c>
      <c r="T121">
        <v>0</v>
      </c>
      <c r="U121">
        <v>0</v>
      </c>
      <c r="V121">
        <v>0.23460898499999999</v>
      </c>
    </row>
    <row r="122" spans="1:22" x14ac:dyDescent="0.2">
      <c r="A122">
        <v>2019</v>
      </c>
      <c r="B122" t="s">
        <v>44</v>
      </c>
      <c r="C122">
        <v>293</v>
      </c>
      <c r="D122">
        <v>772</v>
      </c>
      <c r="E122">
        <v>698</v>
      </c>
      <c r="F122">
        <v>165</v>
      </c>
      <c r="G122">
        <v>115</v>
      </c>
      <c r="H122">
        <v>30</v>
      </c>
      <c r="I122">
        <v>0</v>
      </c>
      <c r="J122">
        <v>20</v>
      </c>
      <c r="K122">
        <v>20</v>
      </c>
      <c r="L122">
        <v>85</v>
      </c>
      <c r="M122">
        <v>59</v>
      </c>
      <c r="N122">
        <v>2</v>
      </c>
      <c r="O122">
        <v>183</v>
      </c>
      <c r="P122">
        <v>8</v>
      </c>
      <c r="Q122">
        <v>4</v>
      </c>
      <c r="R122">
        <v>1</v>
      </c>
      <c r="S122">
        <v>22</v>
      </c>
      <c r="T122">
        <v>0</v>
      </c>
      <c r="U122">
        <v>0</v>
      </c>
      <c r="V122">
        <v>0.23638968399999999</v>
      </c>
    </row>
    <row r="123" spans="1:22" x14ac:dyDescent="0.2">
      <c r="A123">
        <v>2019</v>
      </c>
      <c r="B123" t="s">
        <v>45</v>
      </c>
      <c r="C123">
        <v>378</v>
      </c>
      <c r="D123">
        <v>1036</v>
      </c>
      <c r="E123">
        <v>926</v>
      </c>
      <c r="F123">
        <v>210</v>
      </c>
      <c r="G123">
        <v>126</v>
      </c>
      <c r="H123">
        <v>47</v>
      </c>
      <c r="I123">
        <v>3</v>
      </c>
      <c r="J123">
        <v>34</v>
      </c>
      <c r="K123">
        <v>34</v>
      </c>
      <c r="L123">
        <v>117</v>
      </c>
      <c r="M123">
        <v>78</v>
      </c>
      <c r="N123">
        <v>2</v>
      </c>
      <c r="O123">
        <v>254</v>
      </c>
      <c r="P123">
        <v>15</v>
      </c>
      <c r="Q123">
        <v>10</v>
      </c>
      <c r="R123">
        <v>7</v>
      </c>
      <c r="S123">
        <v>22</v>
      </c>
      <c r="T123">
        <v>0</v>
      </c>
      <c r="U123">
        <v>0</v>
      </c>
      <c r="V123">
        <v>0.226781857</v>
      </c>
    </row>
    <row r="124" spans="1:22" x14ac:dyDescent="0.2">
      <c r="A124">
        <v>2019</v>
      </c>
      <c r="B124" t="s">
        <v>46</v>
      </c>
      <c r="C124">
        <v>321</v>
      </c>
      <c r="D124">
        <v>906</v>
      </c>
      <c r="E124">
        <v>821</v>
      </c>
      <c r="F124">
        <v>185</v>
      </c>
      <c r="G124">
        <v>121</v>
      </c>
      <c r="H124">
        <v>27</v>
      </c>
      <c r="I124">
        <v>5</v>
      </c>
      <c r="J124">
        <v>32</v>
      </c>
      <c r="K124">
        <v>32</v>
      </c>
      <c r="L124">
        <v>117</v>
      </c>
      <c r="M124">
        <v>65</v>
      </c>
      <c r="N124">
        <v>5</v>
      </c>
      <c r="O124">
        <v>228</v>
      </c>
      <c r="P124">
        <v>10</v>
      </c>
      <c r="Q124">
        <v>4</v>
      </c>
      <c r="R124">
        <v>6</v>
      </c>
      <c r="S124">
        <v>19</v>
      </c>
      <c r="T124">
        <v>0</v>
      </c>
      <c r="U124">
        <v>0</v>
      </c>
      <c r="V124">
        <v>0.225334957</v>
      </c>
    </row>
    <row r="125" spans="1:22" x14ac:dyDescent="0.2">
      <c r="A125">
        <v>2019</v>
      </c>
      <c r="B125" t="s">
        <v>47</v>
      </c>
      <c r="C125">
        <v>358</v>
      </c>
      <c r="D125">
        <v>1032</v>
      </c>
      <c r="E125">
        <v>915</v>
      </c>
      <c r="F125">
        <v>223</v>
      </c>
      <c r="G125">
        <v>140</v>
      </c>
      <c r="H125">
        <v>45</v>
      </c>
      <c r="I125">
        <v>3</v>
      </c>
      <c r="J125">
        <v>35</v>
      </c>
      <c r="K125">
        <v>35</v>
      </c>
      <c r="L125">
        <v>125</v>
      </c>
      <c r="M125">
        <v>98</v>
      </c>
      <c r="N125">
        <v>8</v>
      </c>
      <c r="O125">
        <v>234</v>
      </c>
      <c r="P125">
        <v>9</v>
      </c>
      <c r="Q125">
        <v>3</v>
      </c>
      <c r="R125">
        <v>7</v>
      </c>
      <c r="S125">
        <v>20</v>
      </c>
      <c r="T125">
        <v>0</v>
      </c>
      <c r="U125">
        <v>0</v>
      </c>
      <c r="V125">
        <v>0.24371584600000001</v>
      </c>
    </row>
    <row r="126" spans="1:22" x14ac:dyDescent="0.2">
      <c r="A126">
        <v>2019</v>
      </c>
      <c r="B126" t="s">
        <v>48</v>
      </c>
      <c r="C126">
        <v>221</v>
      </c>
      <c r="D126">
        <v>601</v>
      </c>
      <c r="E126">
        <v>539</v>
      </c>
      <c r="F126">
        <v>119</v>
      </c>
      <c r="G126">
        <v>82</v>
      </c>
      <c r="H126">
        <v>24</v>
      </c>
      <c r="I126">
        <v>3</v>
      </c>
      <c r="J126">
        <v>10</v>
      </c>
      <c r="K126">
        <v>10</v>
      </c>
      <c r="L126">
        <v>53</v>
      </c>
      <c r="M126">
        <v>44</v>
      </c>
      <c r="N126">
        <v>4</v>
      </c>
      <c r="O126">
        <v>141</v>
      </c>
      <c r="P126">
        <v>12</v>
      </c>
      <c r="Q126">
        <v>1</v>
      </c>
      <c r="R126">
        <v>5</v>
      </c>
      <c r="S126">
        <v>11</v>
      </c>
      <c r="T126">
        <v>0</v>
      </c>
      <c r="U126">
        <v>0</v>
      </c>
      <c r="V126">
        <v>0.22077922</v>
      </c>
    </row>
    <row r="127" spans="1:22" x14ac:dyDescent="0.2">
      <c r="A127">
        <v>2019</v>
      </c>
      <c r="B127" t="s">
        <v>49</v>
      </c>
      <c r="C127">
        <v>411</v>
      </c>
      <c r="D127">
        <v>1208</v>
      </c>
      <c r="E127">
        <v>1074</v>
      </c>
      <c r="F127">
        <v>280</v>
      </c>
      <c r="G127">
        <v>186</v>
      </c>
      <c r="H127">
        <v>52</v>
      </c>
      <c r="I127">
        <v>2</v>
      </c>
      <c r="J127">
        <v>40</v>
      </c>
      <c r="K127">
        <v>40</v>
      </c>
      <c r="L127">
        <v>159</v>
      </c>
      <c r="M127">
        <v>99</v>
      </c>
      <c r="N127">
        <v>5</v>
      </c>
      <c r="O127">
        <v>259</v>
      </c>
      <c r="P127">
        <v>15</v>
      </c>
      <c r="Q127">
        <v>5</v>
      </c>
      <c r="R127">
        <v>14</v>
      </c>
      <c r="S127">
        <v>28</v>
      </c>
      <c r="T127">
        <v>0</v>
      </c>
      <c r="U127">
        <v>0</v>
      </c>
      <c r="V127">
        <v>0.26070763499999999</v>
      </c>
    </row>
    <row r="128" spans="1:22" x14ac:dyDescent="0.2">
      <c r="A128">
        <v>2019</v>
      </c>
      <c r="B128" t="s">
        <v>50</v>
      </c>
      <c r="C128">
        <v>417</v>
      </c>
      <c r="D128">
        <v>1217</v>
      </c>
      <c r="E128">
        <v>1115</v>
      </c>
      <c r="F128">
        <v>253</v>
      </c>
      <c r="G128">
        <v>152</v>
      </c>
      <c r="H128">
        <v>46</v>
      </c>
      <c r="I128">
        <v>2</v>
      </c>
      <c r="J128">
        <v>53</v>
      </c>
      <c r="K128">
        <v>53</v>
      </c>
      <c r="L128">
        <v>128</v>
      </c>
      <c r="M128">
        <v>78</v>
      </c>
      <c r="N128">
        <v>3</v>
      </c>
      <c r="O128">
        <v>331</v>
      </c>
      <c r="P128">
        <v>12</v>
      </c>
      <c r="Q128">
        <v>6</v>
      </c>
      <c r="R128">
        <v>6</v>
      </c>
      <c r="S128">
        <v>28</v>
      </c>
      <c r="T128">
        <v>0</v>
      </c>
      <c r="U128">
        <v>0</v>
      </c>
      <c r="V128">
        <v>0.226905829</v>
      </c>
    </row>
    <row r="129" spans="1:22" x14ac:dyDescent="0.2">
      <c r="A129">
        <v>2019</v>
      </c>
      <c r="B129" t="s">
        <v>51</v>
      </c>
      <c r="C129">
        <v>218</v>
      </c>
      <c r="D129">
        <v>527</v>
      </c>
      <c r="E129">
        <v>487</v>
      </c>
      <c r="F129">
        <v>96</v>
      </c>
      <c r="G129">
        <v>56</v>
      </c>
      <c r="H129">
        <v>25</v>
      </c>
      <c r="I129">
        <v>1</v>
      </c>
      <c r="J129">
        <v>14</v>
      </c>
      <c r="K129">
        <v>14</v>
      </c>
      <c r="L129">
        <v>53</v>
      </c>
      <c r="M129">
        <v>30</v>
      </c>
      <c r="N129">
        <v>0</v>
      </c>
      <c r="O129">
        <v>138</v>
      </c>
      <c r="P129">
        <v>6</v>
      </c>
      <c r="Q129">
        <v>2</v>
      </c>
      <c r="R129">
        <v>2</v>
      </c>
      <c r="S129">
        <v>12</v>
      </c>
      <c r="T129">
        <v>0</v>
      </c>
      <c r="U129">
        <v>0</v>
      </c>
      <c r="V129">
        <v>0.197125256</v>
      </c>
    </row>
  </sheetData>
  <phoneticPr fontId="19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 Leaderboard Data vs LHP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Kostas Pelechrinis</cp:lastModifiedBy>
  <cp:lastPrinted>2021-04-12T15:34:06Z</cp:lastPrinted>
  <dcterms:created xsi:type="dcterms:W3CDTF">2019-05-30T15:22:15Z</dcterms:created>
  <dcterms:modified xsi:type="dcterms:W3CDTF">2021-04-12T15:34:18Z</dcterms:modified>
</cp:coreProperties>
</file>