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martinp\Downloads\"/>
    </mc:Choice>
  </mc:AlternateContent>
  <xr:revisionPtr revIDLastSave="0" documentId="13_ncr:81_{82E9E7B6-9A32-4AFD-8CA2-71F45D23262A}" xr6:coauthVersionLast="37" xr6:coauthVersionMax="37" xr10:uidLastSave="{00000000-0000-0000-0000-000000000000}"/>
  <bookViews>
    <workbookView xWindow="0" yWindow="0" windowWidth="28800" windowHeight="12165" xr2:uid="{00000000-000D-0000-FFFF-FFFF00000000}"/>
  </bookViews>
  <sheets>
    <sheet name="Summary" sheetId="1" r:id="rId1"/>
    <sheet name="Compatibility test results" sheetId="2" r:id="rId2"/>
    <sheet name="Details" sheetId="3" r:id="rId3"/>
  </sheets>
  <calcPr calcId="179021"/>
  <customWorkbookViews>
    <customWorkbookView name="Martin Pavlas - Personal View" guid="{22CFF9DC-3735-48E9-AECB-5B7868E04B0D}" mergeInterval="0" personalView="1" maximized="1" xWindow="-8" yWindow="-8" windowWidth="1936" windowHeight="1056" activeSheetId="2"/>
    <customWorkbookView name="Chamath Didulanga - Personal View" guid="{59E7AC56-D107-42B7-808E-5A6FEBAB734D}" mergeInterval="0" personalView="1" maximized="1" xWindow="-8" yWindow="-8" windowWidth="1936" windowHeight="1056" activeSheetId="1"/>
    <customWorkbookView name="Mihiri Lekamge - Personal View" guid="{DEA0E03A-0047-4A25-9DED-06531D175906}" mergeInterval="0" personalView="1" maximized="1" xWindow="-8" yWindow="-8" windowWidth="1696" windowHeight="1026" activeSheetId="2"/>
    <customWorkbookView name="Chamal Asela Perera - Personal View" guid="{4A4AF396-29F6-4991-BBCB-1A366580D6C1}" mergeInterval="0" personalView="1" maximized="1" xWindow="-8" yWindow="-8" windowWidth="1696" windowHeight="1026" activeSheetId="3"/>
    <customWorkbookView name="Tharinda Liyanage - Personal View" guid="{6842FA99-AC3B-4255-9DCF-2DF463BE3A7B}" mergeInterval="0" personalView="1" maximized="1" xWindow="-8" yWindow="-8" windowWidth="1696" windowHeight="1004" activeSheetId="3"/>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2" l="1"/>
  <c r="C10" i="2"/>
  <c r="C6" i="2" l="1"/>
  <c r="C15" i="2" l="1"/>
  <c r="C24" i="2" l="1"/>
  <c r="C17" i="2"/>
  <c r="C13" i="2" l="1"/>
  <c r="C21" i="2" l="1"/>
  <c r="C18" i="2"/>
  <c r="C16" i="2"/>
  <c r="C14" i="2"/>
</calcChain>
</file>

<file path=xl/sharedStrings.xml><?xml version="1.0" encoding="utf-8"?>
<sst xmlns="http://schemas.openxmlformats.org/spreadsheetml/2006/main" count="98" uniqueCount="61">
  <si>
    <t>Third party Product:</t>
  </si>
  <si>
    <t>Release Date:</t>
  </si>
  <si>
    <t>Product version:</t>
  </si>
  <si>
    <t>Summary of Test Execution</t>
  </si>
  <si>
    <t>Responsiveness of the SO application tested</t>
  </si>
  <si>
    <t xml:space="preserve">Special comments </t>
  </si>
  <si>
    <t>Issues / Bugs found</t>
  </si>
  <si>
    <t>Description</t>
  </si>
  <si>
    <t>ENV1</t>
  </si>
  <si>
    <t>Release date</t>
  </si>
  <si>
    <t>Issues</t>
  </si>
  <si>
    <t xml:space="preserve">Filter By SO Product  : </t>
  </si>
  <si>
    <t>SO Product</t>
  </si>
  <si>
    <t>Environment</t>
  </si>
  <si>
    <t xml:space="preserve">Passed \ Failed </t>
  </si>
  <si>
    <t>Please select the value from the dropdown</t>
  </si>
  <si>
    <t>SUMMARY OF COMPATIBILITY TESTING</t>
  </si>
  <si>
    <t>Smoke tests run</t>
  </si>
  <si>
    <t>Smoke test run</t>
  </si>
  <si>
    <t>SuperOffice Product</t>
  </si>
  <si>
    <t>SuperOfice Version</t>
  </si>
  <si>
    <t>SO Version</t>
  </si>
  <si>
    <t>Sales and Marketing - Win</t>
  </si>
  <si>
    <t>Sales and Marketing - Web</t>
  </si>
  <si>
    <t>Customer Service</t>
  </si>
  <si>
    <t>Compatibility Report</t>
  </si>
  <si>
    <t>Pocket</t>
  </si>
  <si>
    <t>Windows Server 2019</t>
  </si>
  <si>
    <t>Wndows Server 2019</t>
  </si>
  <si>
    <t>Server Setup, SM win client, Dbsetup, SO Ribbon, MailLink, Reports</t>
  </si>
  <si>
    <t>Web Installer, SM Web/ webtools/mailLink</t>
  </si>
  <si>
    <t>CS Installer, CS /Mailings</t>
  </si>
  <si>
    <t>2 October, 2018.</t>
  </si>
  <si>
    <t>v1809-Build 17763.1</t>
  </si>
  <si>
    <t xml:space="preserve">Client: iOS / Android </t>
  </si>
  <si>
    <t xml:space="preserve">Passed </t>
  </si>
  <si>
    <t>N/A</t>
  </si>
  <si>
    <t>Passed</t>
  </si>
  <si>
    <t>Tested and Test passed</t>
  </si>
  <si>
    <t>None</t>
  </si>
  <si>
    <t>none</t>
  </si>
  <si>
    <t>yes</t>
  </si>
  <si>
    <t>8.4 R03(Release84_C-2018.10.15-03)</t>
  </si>
  <si>
    <t>Server Setup installation in Server 2019 and client installation in Win8.1. Performed S smoke test in main functional areas in the application</t>
  </si>
  <si>
    <t>Web Installation in the server and Performed S smoke test in main functional areas in the application</t>
  </si>
  <si>
    <t>Responsive is satisfactory</t>
  </si>
  <si>
    <t xml:space="preserve"> - Installation of web app
 - Creat/update user with windows license etc
 - Preferences, SAINT, ERP Sync, Enable TZ, Import, CRM script
 - Create company, project , sale, appointment, Document
 - Reports - preview / save reports
 - MailLink- archive email from outlook
 - TrayApp working with documents
 - Web Inbox</t>
  </si>
  <si>
    <t xml:space="preserve"> - Installation of Server Setup, DB creatiun and Client installation
 - Maillink 
 - Ribbons 
 - Reports
 - Reporter Studio 
 - Travel
 - And all other areas were smoke tested</t>
  </si>
  <si>
    <t>Client: Win 10 with firefox</t>
  </si>
  <si>
    <t>- Installation of CS
- Extra tables
- Requests
- customer / Company creations, editing
- Webtools support of document mailing
- Chat
- compactmode
- customer center</t>
  </si>
  <si>
    <t>CS installation and script execution in server 2019. Smoke test conducted and other main areas were tested with reference to funcational areas.</t>
  </si>
  <si>
    <t xml:space="preserve"> - Creat/update calandar
 - Create Sale
 - Create company
 - View / Update project </t>
  </si>
  <si>
    <t>8.4 R03(Release84_C-2018.10.15-03)
Pocket version: 8.0.61 - 6831</t>
  </si>
  <si>
    <t>Testing of the Pocket client agains the web. Performed smoke test in main functional areas</t>
  </si>
  <si>
    <t xml:space="preserve">
Client - Windows 8.1 x 64 ; Office 2013</t>
  </si>
  <si>
    <t>SuperOffice CRM - Win 8.4 (2018.10.15-03)</t>
  </si>
  <si>
    <t>SuperOffice CRM- Web 8.4 (2018.10.15-03)</t>
  </si>
  <si>
    <t>Customer Service 8.4 (2018.10.15-03)</t>
  </si>
  <si>
    <t>SuperOffice CRM - Pocket 8.0 (8.0.61 - 6831)</t>
  </si>
  <si>
    <r>
      <t xml:space="preserve"> </t>
    </r>
    <r>
      <rPr>
        <sz val="10"/>
        <color theme="1"/>
        <rFont val="Arial"/>
        <family val="2"/>
      </rPr>
      <t xml:space="preserve">Client (Windows 10 x64, Office 2019, Edge) </t>
    </r>
  </si>
  <si>
    <t>Microsoft Windows Server 2019 10.0.17763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</si>
</sst>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Arial"/>
      <family val="2"/>
    </font>
    <font>
      <b/>
      <sz val="18"/>
      <name val="Arial"/>
      <family val="2"/>
    </font>
    <font>
      <b/>
      <sz val="10"/>
      <name val="Arial"/>
      <family val="2"/>
    </font>
    <font>
      <b/>
      <sz val="11"/>
      <name val="Arial"/>
      <family val="2"/>
    </font>
    <font>
      <i/>
      <sz val="8"/>
      <name val="Arial"/>
      <family val="2"/>
    </font>
    <font>
      <b/>
      <sz val="16"/>
      <name val="Arial"/>
      <family val="2"/>
    </font>
    <font>
      <sz val="10"/>
      <color theme="0"/>
      <name val="Arial"/>
      <family val="2"/>
    </font>
    <font>
      <b/>
      <sz val="10"/>
      <name val="Calibri"/>
      <family val="2"/>
      <scheme val="minor"/>
    </font>
    <font>
      <b/>
      <sz val="10"/>
      <color rgb="FF000000"/>
      <name val="Calibri"/>
      <family val="2"/>
      <scheme val="minor"/>
    </font>
    <font>
      <sz val="10"/>
      <name val="Calibri"/>
      <family val="2"/>
      <scheme val="minor"/>
    </font>
    <font>
      <i/>
      <sz val="10"/>
      <color theme="3" tint="0.39997558519241921"/>
      <name val="Calibri"/>
      <family val="2"/>
      <scheme val="minor"/>
    </font>
    <font>
      <b/>
      <sz val="12"/>
      <name val="Calibri"/>
      <family val="2"/>
      <scheme val="minor"/>
    </font>
    <font>
      <b/>
      <sz val="13"/>
      <name val="Arial"/>
      <family val="2"/>
    </font>
    <font>
      <sz val="11"/>
      <color rgb="FF006100"/>
      <name val="Calibri"/>
      <family val="2"/>
      <scheme val="minor"/>
    </font>
    <font>
      <sz val="10"/>
      <color theme="1"/>
      <name val="Arial"/>
      <family val="2"/>
    </font>
    <font>
      <b/>
      <sz val="11"/>
      <color rgb="FF006100"/>
      <name val="Calibri"/>
      <family val="2"/>
      <scheme val="minor"/>
    </font>
    <font>
      <b/>
      <sz val="10"/>
      <color theme="0" tint="-4.9989318521683403E-2"/>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C6EFCE"/>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3">
    <xf numFmtId="0" fontId="0" fillId="0" borderId="0"/>
    <xf numFmtId="0" fontId="1" fillId="0" borderId="0"/>
    <xf numFmtId="0" fontId="14" fillId="6" borderId="0" applyNumberFormat="0" applyBorder="0" applyAlignment="0" applyProtection="0"/>
  </cellStyleXfs>
  <cellXfs count="78">
    <xf numFmtId="0" fontId="0" fillId="0" borderId="0" xfId="0"/>
    <xf numFmtId="0" fontId="1" fillId="0" borderId="0" xfId="0" applyFont="1" applyAlignment="1"/>
    <xf numFmtId="0" fontId="1" fillId="0" borderId="0" xfId="0" applyFont="1"/>
    <xf numFmtId="0" fontId="4" fillId="0" borderId="0" xfId="0" applyFont="1" applyAlignment="1">
      <alignment horizontal="right"/>
    </xf>
    <xf numFmtId="0" fontId="0" fillId="0" borderId="0" xfId="0" applyBorder="1"/>
    <xf numFmtId="0" fontId="5" fillId="0" borderId="0" xfId="0" applyFont="1" applyBorder="1" applyAlignment="1">
      <alignment vertical="top"/>
    </xf>
    <xf numFmtId="0" fontId="4" fillId="0" borderId="0" xfId="0" applyFont="1" applyBorder="1" applyAlignment="1">
      <alignment horizontal="right"/>
    </xf>
    <xf numFmtId="0" fontId="3" fillId="3" borderId="4" xfId="0" applyFont="1" applyFill="1" applyBorder="1" applyAlignment="1">
      <alignment horizontal="left" vertical="top"/>
    </xf>
    <xf numFmtId="0" fontId="3" fillId="3" borderId="3" xfId="0" applyFont="1" applyFill="1" applyBorder="1" applyAlignment="1">
      <alignment horizontal="left" vertical="top" wrapText="1"/>
    </xf>
    <xf numFmtId="0" fontId="3" fillId="3" borderId="3" xfId="0" applyFont="1" applyFill="1" applyBorder="1" applyAlignment="1">
      <alignment horizontal="left" vertical="top"/>
    </xf>
    <xf numFmtId="0" fontId="1" fillId="0" borderId="0" xfId="0" applyFont="1" applyAlignment="1">
      <alignment horizontal="left" vertical="top"/>
    </xf>
    <xf numFmtId="0" fontId="3" fillId="3" borderId="2" xfId="0" applyFont="1" applyFill="1" applyBorder="1" applyAlignment="1">
      <alignment horizontal="left" vertical="top" wrapText="1"/>
    </xf>
    <xf numFmtId="0" fontId="7" fillId="0" borderId="0" xfId="0" applyFont="1" applyAlignment="1">
      <alignment horizontal="left" vertical="top"/>
    </xf>
    <xf numFmtId="0" fontId="10" fillId="0" borderId="0" xfId="0" applyFont="1"/>
    <xf numFmtId="0" fontId="1" fillId="0" borderId="0" xfId="0" applyFont="1" applyAlignment="1">
      <alignment wrapText="1"/>
    </xf>
    <xf numFmtId="0" fontId="3" fillId="3" borderId="2"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Border="1"/>
    <xf numFmtId="14" fontId="8" fillId="0" borderId="15" xfId="0" applyNumberFormat="1" applyFont="1" applyFill="1" applyBorder="1" applyAlignment="1">
      <alignment horizontal="left" vertical="top" wrapText="1"/>
    </xf>
    <xf numFmtId="14" fontId="8" fillId="0" borderId="14" xfId="0" applyNumberFormat="1" applyFont="1" applyFill="1" applyBorder="1" applyAlignment="1">
      <alignment horizontal="left" vertical="top" wrapText="1"/>
    </xf>
    <xf numFmtId="0" fontId="3" fillId="3" borderId="12" xfId="0" applyFont="1" applyFill="1" applyBorder="1" applyAlignment="1">
      <alignment horizontal="left" vertical="top"/>
    </xf>
    <xf numFmtId="0" fontId="3" fillId="2" borderId="1" xfId="0" applyFont="1" applyFill="1" applyBorder="1"/>
    <xf numFmtId="0" fontId="0" fillId="0" borderId="0" xfId="0" applyAlignment="1">
      <alignment wrapText="1"/>
    </xf>
    <xf numFmtId="0" fontId="7" fillId="0" borderId="0" xfId="0" applyFont="1" applyAlignment="1">
      <alignment wrapText="1"/>
    </xf>
    <xf numFmtId="0" fontId="0" fillId="0" borderId="0" xfId="0" applyBorder="1" applyAlignment="1">
      <alignment wrapText="1"/>
    </xf>
    <xf numFmtId="0" fontId="1" fillId="0" borderId="0" xfId="0" applyFont="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0" fontId="13" fillId="5" borderId="0" xfId="0" applyFont="1" applyFill="1" applyAlignment="1">
      <alignment horizontal="center" wrapText="1"/>
    </xf>
    <xf numFmtId="0" fontId="13" fillId="2" borderId="1" xfId="0" applyFont="1" applyFill="1" applyBorder="1" applyAlignment="1">
      <alignment horizontal="center" wrapText="1"/>
    </xf>
    <xf numFmtId="0" fontId="3" fillId="0" borderId="0" xfId="0" applyFont="1" applyBorder="1" applyAlignment="1">
      <alignment horizontal="left"/>
    </xf>
    <xf numFmtId="14" fontId="8" fillId="0" borderId="6" xfId="0" applyNumberFormat="1" applyFont="1" applyFill="1" applyBorder="1" applyAlignment="1">
      <alignment horizontal="left" vertical="top" wrapText="1"/>
    </xf>
    <xf numFmtId="0" fontId="3"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1" fillId="0" borderId="1" xfId="0"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6" fillId="6" borderId="1" xfId="2" applyNumberFormat="1" applyFont="1" applyFill="1" applyBorder="1" applyAlignment="1" applyProtection="1">
      <alignment horizontal="center"/>
    </xf>
    <xf numFmtId="0" fontId="17" fillId="7" borderId="1" xfId="0" applyFont="1" applyFill="1" applyBorder="1" applyAlignment="1">
      <alignment horizontal="center" vertical="center"/>
    </xf>
    <xf numFmtId="0" fontId="6" fillId="0" borderId="0" xfId="0" applyFont="1" applyAlignment="1">
      <alignment horizontal="center"/>
    </xf>
    <xf numFmtId="0" fontId="2" fillId="0" borderId="0" xfId="1" applyFont="1" applyFill="1" applyAlignment="1">
      <alignment horizontal="center" vertical="center"/>
    </xf>
    <xf numFmtId="0" fontId="0" fillId="0" borderId="0" xfId="0" applyAlignment="1">
      <alignment vertical="center"/>
    </xf>
    <xf numFmtId="0" fontId="3" fillId="3" borderId="2"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4" xfId="0" applyFont="1" applyFill="1" applyBorder="1" applyAlignment="1">
      <alignment horizontal="lef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0" fillId="0" borderId="13" xfId="0" applyFont="1" applyBorder="1" applyAlignment="1">
      <alignment vertical="top" wrapText="1"/>
    </xf>
    <xf numFmtId="0" fontId="10" fillId="4" borderId="5" xfId="0" applyFont="1" applyFill="1" applyBorder="1" applyAlignment="1">
      <alignment horizontal="left" vertical="top" wrapText="1"/>
    </xf>
    <xf numFmtId="0" fontId="10" fillId="0" borderId="6"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3" borderId="5" xfId="0" applyFont="1" applyFill="1" applyBorder="1" applyAlignment="1">
      <alignment horizontal="center" vertical="top" wrapText="1"/>
    </xf>
    <xf numFmtId="0" fontId="10" fillId="3" borderId="6" xfId="0" applyFont="1" applyFill="1" applyBorder="1" applyAlignment="1">
      <alignment vertical="top"/>
    </xf>
    <xf numFmtId="0" fontId="14" fillId="6" borderId="8" xfId="2" applyBorder="1" applyAlignment="1">
      <alignment horizontal="center"/>
    </xf>
    <xf numFmtId="0" fontId="14" fillId="6" borderId="9" xfId="2" applyBorder="1"/>
    <xf numFmtId="0" fontId="10" fillId="0" borderId="3" xfId="0" applyFont="1" applyBorder="1" applyAlignment="1">
      <alignment horizontal="left" vertical="top" wrapText="1"/>
    </xf>
    <xf numFmtId="0" fontId="12" fillId="0" borderId="3" xfId="0" applyFont="1" applyBorder="1" applyAlignment="1">
      <alignment horizontal="left" vertical="top" wrapText="1"/>
    </xf>
    <xf numFmtId="0" fontId="10" fillId="4" borderId="10" xfId="0" applyFont="1" applyFill="1" applyBorder="1" applyAlignment="1">
      <alignment horizontal="left" vertical="top" wrapText="1"/>
    </xf>
    <xf numFmtId="0" fontId="10" fillId="0" borderId="11" xfId="0" applyFont="1" applyBorder="1" applyAlignment="1">
      <alignment horizontal="left" vertical="top"/>
    </xf>
    <xf numFmtId="0" fontId="10" fillId="4" borderId="12" xfId="0" applyFont="1" applyFill="1" applyBorder="1" applyAlignment="1">
      <alignment horizontal="left" vertical="top" wrapText="1"/>
    </xf>
    <xf numFmtId="0" fontId="10" fillId="0" borderId="13" xfId="0" applyFont="1" applyBorder="1" applyAlignment="1">
      <alignment horizontal="left" vertical="top"/>
    </xf>
    <xf numFmtId="0" fontId="10" fillId="4" borderId="8" xfId="0" applyFont="1" applyFill="1" applyBorder="1" applyAlignment="1">
      <alignment horizontal="left" vertical="top" wrapText="1"/>
    </xf>
    <xf numFmtId="0" fontId="10" fillId="0" borderId="9" xfId="0" applyFont="1" applyBorder="1" applyAlignment="1">
      <alignment horizontal="left" vertical="top"/>
    </xf>
    <xf numFmtId="14" fontId="8" fillId="0" borderId="5" xfId="0" applyNumberFormat="1" applyFont="1" applyBorder="1" applyAlignment="1">
      <alignment horizontal="left" vertical="top"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cellXfs>
  <cellStyles count="3">
    <cellStyle name="Good" xfId="2" builtinId="26"/>
    <cellStyle name="Normal" xfId="0" builtinId="0"/>
    <cellStyle name="Normal 2" xfId="1" xr:uid="{00000000-0005-0000-0000-000002000000}"/>
  </cellStyles>
  <dxfs count="7">
    <dxf>
      <font>
        <color theme="0"/>
      </font>
      <fill>
        <patternFill patternType="none">
          <bgColor auto="1"/>
        </patternFill>
      </fill>
      <border>
        <left/>
        <right/>
        <top/>
        <bottom/>
        <vertical/>
        <horizontal/>
      </border>
    </dxf>
    <dxf>
      <font>
        <color theme="0"/>
      </font>
    </dxf>
    <dxf>
      <font>
        <strike val="0"/>
        <color auto="1"/>
      </font>
    </dxf>
    <dxf>
      <font>
        <color rgb="FF00B050"/>
      </font>
    </dxf>
    <dxf>
      <fill>
        <patternFill>
          <bgColor theme="6" tint="0.39994506668294322"/>
        </patternFill>
      </fill>
    </dxf>
    <dxf>
      <fill>
        <patternFill>
          <bgColor theme="9" tint="0.39994506668294322"/>
        </patternFill>
      </fill>
    </dxf>
    <dxf>
      <font>
        <color theme="4" tint="0.7999816888943144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ctrlProps/ctrlProp1.xml><?xml version="1.0" encoding="utf-8"?>
<formControlPr xmlns="http://schemas.microsoft.com/office/spreadsheetml/2009/9/main" objectType="Drop" dropStyle="combo" dx="16" fmlaLink="$C$4" fmlaRange="Details!$A$3:$A$6"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1543050</xdr:colOff>
          <xdr:row>3</xdr:row>
          <xdr:rowOff>0</xdr:rowOff>
        </xdr:from>
        <xdr:to>
          <xdr:col>2</xdr:col>
          <xdr:colOff>1962150</xdr:colOff>
          <xdr:row>4</xdr:row>
          <xdr:rowOff>9525</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3.xml"/><Relationship Id="rId18" Type="http://schemas.openxmlformats.org/officeDocument/2006/relationships/revisionLog" Target="revisionLog8.xml"/><Relationship Id="rId21" Type="http://schemas.openxmlformats.org/officeDocument/2006/relationships/revisionLog" Target="revisionLog13.xml"/><Relationship Id="rId12" Type="http://schemas.openxmlformats.org/officeDocument/2006/relationships/revisionLog" Target="revisionLog2.xml"/><Relationship Id="rId17" Type="http://schemas.openxmlformats.org/officeDocument/2006/relationships/revisionLog" Target="revisionLog7.xml"/><Relationship Id="rId16" Type="http://schemas.openxmlformats.org/officeDocument/2006/relationships/revisionLog" Target="revisionLog6.xml"/><Relationship Id="rId20" Type="http://schemas.openxmlformats.org/officeDocument/2006/relationships/revisionLog" Target="revisionLog12.xml"/><Relationship Id="rId11" Type="http://schemas.openxmlformats.org/officeDocument/2006/relationships/revisionLog" Target="revisionLog1.xml"/><Relationship Id="rId24" Type="http://schemas.openxmlformats.org/officeDocument/2006/relationships/revisionLog" Target="revisionLog16.xml"/><Relationship Id="rId15" Type="http://schemas.openxmlformats.org/officeDocument/2006/relationships/revisionLog" Target="revisionLog5.xml"/><Relationship Id="rId23" Type="http://schemas.openxmlformats.org/officeDocument/2006/relationships/revisionLog" Target="revisionLog15.xml"/><Relationship Id="rId10" Type="http://schemas.openxmlformats.org/officeDocument/2006/relationships/revisionLog" Target="revisionLog10.xml"/><Relationship Id="rId19" Type="http://schemas.openxmlformats.org/officeDocument/2006/relationships/revisionLog" Target="revisionLog11.xml"/><Relationship Id="rId9" Type="http://schemas.openxmlformats.org/officeDocument/2006/relationships/revisionLog" Target="revisionLog9.xml"/><Relationship Id="rId14" Type="http://schemas.openxmlformats.org/officeDocument/2006/relationships/revisionLog" Target="revisionLog4.xml"/><Relationship Id="rId22"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6DAA6D4-7957-4D2C-9D70-4F30272F959B}" diskRevisions="1" revisionId="144" version="24">
  <header guid="{BED94CBD-4F16-4547-8D4A-1D613C12B731}" dateTime="2018-10-05T12:11:32" maxSheetId="4" userName="Tharinda Liyanage" r:id="rId9" minRId="14" maxRId="72">
    <sheetIdMap count="3">
      <sheetId val="1"/>
      <sheetId val="2"/>
      <sheetId val="3"/>
    </sheetIdMap>
  </header>
  <header guid="{04287A36-3673-463D-88BD-E3F5FCD7D2EE}" dateTime="2018-10-05T12:14:17" maxSheetId="4" userName="Tharinda Liyanage" r:id="rId10" minRId="73" maxRId="81">
    <sheetIdMap count="3">
      <sheetId val="1"/>
      <sheetId val="2"/>
      <sheetId val="3"/>
    </sheetIdMap>
  </header>
  <header guid="{F686C8D2-8EC8-4586-86DA-288C76738DEB}" dateTime="2018-10-16T16:32:27" maxSheetId="4" userName="Chamal Asela Perera" r:id="rId11" minRId="82" maxRId="88">
    <sheetIdMap count="3">
      <sheetId val="1"/>
      <sheetId val="2"/>
      <sheetId val="3"/>
    </sheetIdMap>
  </header>
  <header guid="{CCCE5866-6C1D-4153-AE01-49084E22BA9B}" dateTime="2018-10-16T16:41:07" maxSheetId="4" userName="Mihiri Lekamge" r:id="rId12" minRId="89" maxRId="96">
    <sheetIdMap count="3">
      <sheetId val="1"/>
      <sheetId val="2"/>
      <sheetId val="3"/>
    </sheetIdMap>
  </header>
  <header guid="{7D32C0AB-4134-4AB5-A85D-9DBE9570E744}" dateTime="2018-10-17T16:32:02" maxSheetId="4" userName="Tharinda Liyanage" r:id="rId13" minRId="97" maxRId="113">
    <sheetIdMap count="3">
      <sheetId val="1"/>
      <sheetId val="2"/>
      <sheetId val="3"/>
    </sheetIdMap>
  </header>
  <header guid="{3E522DE1-17EA-4294-AFD4-02F4CA74C5E9}" dateTime="2018-10-17T16:41:29" maxSheetId="4" userName="Chamal Asela Perera" r:id="rId14" minRId="114" maxRId="115">
    <sheetIdMap count="3">
      <sheetId val="1"/>
      <sheetId val="2"/>
      <sheetId val="3"/>
    </sheetIdMap>
  </header>
  <header guid="{6E9E684C-50FC-42B1-B458-7FA562D988C9}" dateTime="2018-10-17T16:41:31" maxSheetId="4" userName="Chamath Didulanga" r:id="rId15" minRId="116" maxRId="123">
    <sheetIdMap count="3">
      <sheetId val="1"/>
      <sheetId val="2"/>
      <sheetId val="3"/>
    </sheetIdMap>
  </header>
  <header guid="{0A11BD18-8DBE-43CF-BFF6-7F21DB99A846}" dateTime="2018-10-17T16:42:15" maxSheetId="4" userName="Chamath Didulanga" r:id="rId16" minRId="124" maxRId="125">
    <sheetIdMap count="3">
      <sheetId val="1"/>
      <sheetId val="2"/>
      <sheetId val="3"/>
    </sheetIdMap>
  </header>
  <header guid="{3B9C37D6-811B-45D6-A70F-5C331C483BF4}" dateTime="2018-10-17T16:42:23" maxSheetId="4" userName="Chamal Asela Perera" r:id="rId17" minRId="126">
    <sheetIdMap count="3">
      <sheetId val="1"/>
      <sheetId val="2"/>
      <sheetId val="3"/>
    </sheetIdMap>
  </header>
  <header guid="{77A55B39-7312-4CEA-BDF0-41CEDD940E47}" dateTime="2018-10-17T16:45:14" maxSheetId="4" userName="Tharinda Liyanage" r:id="rId18" minRId="127">
    <sheetIdMap count="3">
      <sheetId val="1"/>
      <sheetId val="2"/>
      <sheetId val="3"/>
    </sheetIdMap>
  </header>
  <header guid="{587D71C2-CE42-4003-8690-5DF74FF924DD}" dateTime="2018-10-17T16:47:10" maxSheetId="4" userName="Tharinda Liyanage" r:id="rId19" minRId="128" maxRId="134">
    <sheetIdMap count="3">
      <sheetId val="1"/>
      <sheetId val="2"/>
      <sheetId val="3"/>
    </sheetIdMap>
  </header>
  <header guid="{74C2A900-AB44-491D-8756-5EAFF305B0CA}" dateTime="2018-10-17T16:49:59" maxSheetId="4" userName="Mihiri Lekamge" r:id="rId20" minRId="135">
    <sheetIdMap count="3">
      <sheetId val="1"/>
      <sheetId val="2"/>
      <sheetId val="3"/>
    </sheetIdMap>
  </header>
  <header guid="{38C1E1EB-CEDE-44CD-9D13-9F22410ED9B7}" dateTime="2018-10-17T16:55:04" maxSheetId="4" userName="Tharinda Liyanage" r:id="rId21" minRId="136" maxRId="140">
    <sheetIdMap count="3">
      <sheetId val="1"/>
      <sheetId val="2"/>
      <sheetId val="3"/>
    </sheetIdMap>
  </header>
  <header guid="{C4BBA820-5D49-41C0-86F8-F11B147C9E26}" dateTime="2018-10-17T16:55:51" maxSheetId="4" userName="Tharinda Liyanage" r:id="rId22" minRId="141">
    <sheetIdMap count="3">
      <sheetId val="1"/>
      <sheetId val="2"/>
      <sheetId val="3"/>
    </sheetIdMap>
  </header>
  <header guid="{45CCC289-743A-4790-BFFA-667E55B33168}" dateTime="2018-10-25T15:06:00" maxSheetId="4" userName="Martin Pavlas" r:id="rId23" minRId="142" maxRId="143">
    <sheetIdMap count="3">
      <sheetId val="1"/>
      <sheetId val="2"/>
      <sheetId val="3"/>
    </sheetIdMap>
  </header>
  <header guid="{A6DAA6D4-7957-4D2C-9D70-4F30272F959B}" dateTime="2018-10-25T15:06:43" maxSheetId="4" userName="Martin Pavlas" r:id="rId24" minRId="144">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3">
    <oc r="H4" t="inlineStr">
      <is>
        <t>Client: iOS</t>
      </is>
    </oc>
    <nc r="H4" t="inlineStr">
      <is>
        <t xml:space="preserve">Client: iOS / Android </t>
      </is>
    </nc>
  </rcc>
  <rcc rId="83" sId="3" odxf="1" dxf="1">
    <nc r="G4" t="inlineStr">
      <is>
        <t xml:space="preserve">8.0.61 - </t>
      </is>
    </nc>
    <ndxf>
      <font>
        <b val="0"/>
        <sz val="14"/>
        <color theme="1"/>
      </font>
    </ndxf>
  </rcc>
  <rcc rId="84" sId="3">
    <nc r="I4" t="inlineStr">
      <is>
        <t xml:space="preserve">Passed </t>
      </is>
    </nc>
  </rcc>
  <rcc rId="85" sId="3">
    <nc r="J4" t="inlineStr">
      <is>
        <t xml:space="preserve"> Login / Creating an appointment</t>
      </is>
    </nc>
  </rcc>
  <rcc rId="86" sId="3">
    <nc r="K4" t="inlineStr">
      <is>
        <t>N/A</t>
      </is>
    </nc>
  </rcc>
  <rcc rId="87" sId="3">
    <nc r="M4" t="inlineStr">
      <is>
        <t>Smoke Test done</t>
      </is>
    </nc>
  </rcc>
  <rcc rId="88" sId="3">
    <nc r="O4" t="inlineStr">
      <is>
        <t>OK</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3" start="0" length="0">
    <dxf>
      <font>
        <sz val="10"/>
        <color auto="1"/>
        <name val="Arial"/>
        <scheme val="none"/>
      </font>
      <numFmt numFmtId="0" formatCode="General"/>
      <alignment vertical="bottom" wrapText="0" readingOrder="0"/>
      <border outline="0">
        <left/>
        <right/>
        <top/>
        <bottom/>
      </border>
    </dxf>
  </rfmt>
  <rfmt sheetId="3" xfDxf="1" sqref="E3" start="0" length="0">
    <dxf>
      <font>
        <sz val="12"/>
        <color rgb="FF545454"/>
      </font>
    </dxf>
  </rfmt>
  <rcc rId="73" sId="3" odxf="1" dxf="1">
    <nc r="E3" t="inlineStr">
      <is>
        <t>2 October, 2018.</t>
      </is>
    </nc>
    <ndxf>
      <font>
        <sz val="12"/>
        <color rgb="FF545454"/>
      </font>
      <alignment vertical="top" wrapText="1" readingOrder="0"/>
      <border outline="0">
        <left style="thin">
          <color indexed="64"/>
        </left>
        <right style="thin">
          <color indexed="64"/>
        </right>
        <top style="thin">
          <color indexed="64"/>
        </top>
        <bottom style="thin">
          <color indexed="64"/>
        </bottom>
      </border>
    </ndxf>
  </rcc>
  <rcc rId="74" sId="3">
    <nc r="D3" t="inlineStr">
      <is>
        <t>v1809-Build 17763.1</t>
      </is>
    </nc>
  </rcc>
  <rcc rId="75" sId="3">
    <nc r="D4" t="inlineStr">
      <is>
        <t>v1809-Build 17763.1</t>
      </is>
    </nc>
  </rcc>
  <rcc rId="76" sId="3" odxf="1" dxf="1">
    <nc r="E4"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7" sId="3">
    <nc r="D5" t="inlineStr">
      <is>
        <t>v1809-Build 17763.1</t>
      </is>
    </nc>
  </rcc>
  <rcc rId="78" sId="3" odxf="1" dxf="1">
    <nc r="E5"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9" sId="3">
    <nc r="D6" t="inlineStr">
      <is>
        <t>v1809-Build 17763.1</t>
      </is>
    </nc>
  </rcc>
  <rcc rId="80" sId="3" odxf="1" dxf="1">
    <nc r="E6"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fmt sheetId="3" sqref="G3" start="0" length="0">
    <dxf>
      <font>
        <b val="0"/>
        <sz val="14"/>
        <color theme="1"/>
      </font>
    </dxf>
  </rfmt>
  <rcc rId="81" sId="3">
    <nc r="G3" t="inlineStr">
      <is>
        <t>8.4 R02 (Release84_C-2018.10.03-01)</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oc r="C9" t="inlineStr">
      <is>
        <t>SuperOffice CRM - Win 8.4. R02</t>
      </is>
    </oc>
    <nc r="C9" t="inlineStr">
      <is>
        <t>SuperOffice CRM - Win 8.4</t>
      </is>
    </nc>
  </rcc>
  <rcc rId="129" sId="1">
    <oc r="C10" t="inlineStr">
      <is>
        <t>SuperOffice CRM - Pocket 8.4. R02</t>
      </is>
    </oc>
    <nc r="C10" t="inlineStr">
      <is>
        <t>SuperOffice CRM - Pocket 8.0</t>
      </is>
    </nc>
  </rcc>
  <rcc rId="130" sId="1">
    <oc r="C11" t="inlineStr">
      <is>
        <t>SuperOffice CRM- Web 8.4. R02</t>
      </is>
    </oc>
    <nc r="C11" t="inlineStr">
      <is>
        <t>SuperOffice CRM- Web 8.4</t>
      </is>
    </nc>
  </rcc>
  <rcc rId="131" sId="1">
    <oc r="C12" t="inlineStr">
      <is>
        <t>Customer Service 8.4. R02</t>
      </is>
    </oc>
    <nc r="C12" t="inlineStr">
      <is>
        <t>Customer Service 8.4</t>
      </is>
    </nc>
  </rcc>
  <rcc rId="132" sId="1" odxf="1" dxf="1">
    <nc r="D11" t="inlineStr">
      <is>
        <t>Passed</t>
      </is>
    </nc>
    <odxf>
      <font>
        <b val="0"/>
        <sz val="10"/>
        <color auto="1"/>
        <name val="Arial"/>
        <scheme val="none"/>
      </font>
      <fill>
        <patternFill patternType="none">
          <bgColor indexed="65"/>
        </patternFill>
      </fill>
      <alignment horizontal="general" readingOrder="0"/>
    </odxf>
    <ndxf>
      <font>
        <b/>
        <sz val="10"/>
        <color auto="1"/>
        <name val="Arial"/>
        <scheme val="minor"/>
      </font>
      <fill>
        <patternFill patternType="solid">
          <bgColor rgb="FFC6EFCE"/>
        </patternFill>
      </fill>
      <alignment horizontal="center" readingOrder="0"/>
    </ndxf>
  </rcc>
  <rfmt sheetId="1" sqref="D10" start="0" length="0">
    <dxf>
      <font>
        <b/>
        <sz val="10"/>
        <color auto="1"/>
        <name val="Arial"/>
        <scheme val="minor"/>
      </font>
      <fill>
        <patternFill patternType="solid">
          <bgColor rgb="FFC6EFCE"/>
        </patternFill>
      </fill>
      <alignment horizontal="center" readingOrder="0"/>
    </dxf>
  </rfmt>
  <rcc rId="133" sId="1">
    <nc r="D10" t="inlineStr">
      <is>
        <t>Passed</t>
      </is>
    </nc>
  </rcc>
  <rcc rId="134" sId="1" odxf="1" dxf="1">
    <nc r="D9" t="inlineStr">
      <is>
        <t>Passed</t>
      </is>
    </nc>
    <odxf>
      <font>
        <b val="0"/>
        <sz val="10"/>
        <color auto="1"/>
        <name val="Arial"/>
        <scheme val="none"/>
      </font>
      <fill>
        <patternFill patternType="none">
          <bgColor indexed="65"/>
        </patternFill>
      </fill>
      <alignment horizontal="general" readingOrder="0"/>
    </odxf>
    <ndxf>
      <font>
        <b/>
        <sz val="10"/>
        <color auto="1"/>
        <name val="Arial"/>
        <scheme val="minor"/>
      </font>
      <fill>
        <patternFill patternType="solid">
          <bgColor rgb="FFC6EFCE"/>
        </patternFill>
      </fill>
      <alignment horizontal="center" readingOrder="0"/>
    </ndxf>
  </rcc>
  <rfmt sheetId="1" sqref="C12:D12" start="0" length="0">
    <dxf>
      <border>
        <bottom style="thin">
          <color indexed="64"/>
        </bottom>
      </border>
    </dxf>
  </rfmt>
  <rfmt sheetId="1" sqref="D9:D12" start="0" length="0">
    <dxf>
      <border>
        <right style="thin">
          <color indexed="64"/>
        </right>
      </border>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3">
    <oc r="H3" t="inlineStr">
      <is>
        <t xml:space="preserve">
Client - Windows 8.1 x 64 ; Office 2019</t>
      </is>
    </oc>
    <nc r="H3" t="inlineStr">
      <is>
        <t xml:space="preserve">
Client - Windows 8.1 x 64 ; Office 2013</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 sId="1">
    <oc r="C9" t="inlineStr">
      <is>
        <t>SuperOffice CRM - Win 8.4</t>
      </is>
    </oc>
    <nc r="C9" t="inlineStr">
      <is>
        <t>SuperOffice CRM - Win 8.4 (2018.10.15-03)</t>
      </is>
    </nc>
  </rcc>
  <rcc rId="137" sId="1">
    <oc r="C11" t="inlineStr">
      <is>
        <t>SuperOffice CRM- Web 8.4</t>
      </is>
    </oc>
    <nc r="C11" t="inlineStr">
      <is>
        <t>SuperOffice CRM- Web 8.4 (2018.10.15-03)</t>
      </is>
    </nc>
  </rcc>
  <rcc rId="138" sId="1">
    <oc r="C12" t="inlineStr">
      <is>
        <t>Customer Service 8.4</t>
      </is>
    </oc>
    <nc r="C12" t="inlineStr">
      <is>
        <t>Customer Service 8.4 (2018.10.15-03)</t>
      </is>
    </nc>
  </rcc>
  <rcc rId="139" sId="1">
    <oc r="C10" t="inlineStr">
      <is>
        <t>SuperOffice CRM - Pocket 8.0</t>
      </is>
    </oc>
    <nc r="C10" t="inlineStr">
      <is>
        <t>SuperOffice CRM - Pocket 8.0 (8.0.61 - 6831)</t>
      </is>
    </nc>
  </rcc>
  <rcc rId="140" sId="3">
    <oc r="H5" t="inlineStr">
      <is>
        <r>
          <t xml:space="preserve"> </t>
        </r>
        <r>
          <rPr>
            <sz val="10"/>
            <color theme="1"/>
            <rFont val="Arial"/>
            <family val="2"/>
          </rPr>
          <t xml:space="preserve">Client (Windows 10 x64) </t>
        </r>
      </is>
    </oc>
    <nc r="H5" t="inlineStr">
      <is>
        <r>
          <t xml:space="preserve"> </t>
        </r>
        <r>
          <rPr>
            <sz val="10"/>
            <color theme="1"/>
            <rFont val="Arial"/>
            <family val="2"/>
          </rPr>
          <t xml:space="preserve">Client (Windows 10 x64, Office 2019, Edge) </t>
        </r>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2">
    <oc r="C4">
      <v>2</v>
    </oc>
    <nc r="C4">
      <v>3</v>
    </nc>
  </rcc>
  <rfmt sheetId="1" sqref="C8:D8">
    <dxf>
      <fill>
        <patternFill>
          <bgColor theme="0" tint="-0.34998626667073579"/>
        </patternFill>
      </fill>
    </dxf>
  </rfmt>
  <rfmt sheetId="1" sqref="C8:D8" start="0" length="2147483647">
    <dxf>
      <font>
        <color theme="0" tint="-4.9989318521683403E-2"/>
      </font>
    </dxf>
  </rfmt>
  <rfmt sheetId="1" sqref="C8:D8">
    <dxf>
      <alignment horizontal="center" readingOrder="0"/>
    </dxf>
  </rfmt>
  <rfmt sheetId="1" sqref="C8:D8">
    <dxf>
      <alignment vertical="center" readingOrder="0"/>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8" start="0" length="0">
    <dxf>
      <numFmt numFmtId="19" formatCode="dd/mm/yyyy"/>
    </dxf>
  </rfmt>
  <rcc rId="142" sId="2" numFmtId="19">
    <oc r="C8" t="inlineStr">
      <is>
        <t>2016.09.26</t>
      </is>
    </oc>
    <nc r="C8">
      <v>43375</v>
    </nc>
  </rcc>
  <rcc rId="143" sId="2">
    <oc r="C7" t="inlineStr">
      <is>
        <t xml:space="preserve">
Microsoft Windows Server 2016 10.0*</t>
      </is>
    </oc>
    <nc r="C7" t="inlineStr">
      <is>
        <t>Microsoft Windows Server 2019 10.0.17763</t>
      </is>
    </nc>
  </rcc>
  <rfmt sheetId="2" sqref="C7:D7">
    <dxf>
      <alignment vertical="center"/>
    </dxf>
  </rfmt>
  <rcv guid="{22CFF9DC-3735-48E9-AECB-5B7868E04B0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2">
    <oc r="C4">
      <v>3</v>
    </oc>
    <nc r="C4">
      <v>4</v>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3">
    <nc r="I3" t="inlineStr">
      <is>
        <t>Passed</t>
      </is>
    </nc>
  </rcc>
  <rcc rId="90" sId="3">
    <nc r="K3" t="inlineStr">
      <is>
        <t>Tested and Test passed</t>
      </is>
    </nc>
  </rcc>
  <rcc rId="91" sId="3">
    <nc r="L3" t="inlineStr">
      <is>
        <t>None</t>
      </is>
    </nc>
  </rcc>
  <rcc rId="92" sId="3">
    <nc r="J3" t="inlineStr">
      <is>
        <t>Maillink 
Ribbons 
Reports
Reporter Studio 
Travel
And all other areas were smoke tested</t>
      </is>
    </nc>
  </rcc>
  <rcc rId="93" sId="3">
    <nc r="M3" t="inlineStr">
      <is>
        <t>Maillink 
Ribbons 
Reports
Reporter Studio 
Travel
And all other areas were smoke tested</t>
      </is>
    </nc>
  </rcc>
  <rcc rId="94" sId="3">
    <nc r="N3" t="inlineStr">
      <is>
        <t>none</t>
      </is>
    </nc>
  </rcc>
  <rcc rId="95" sId="3">
    <nc r="O3" t="inlineStr">
      <is>
        <t>yes</t>
      </is>
    </nc>
  </rcc>
  <rcc rId="96" sId="2">
    <oc r="C4">
      <v>4</v>
    </oc>
    <nc r="C4">
      <v>1</v>
    </nc>
  </rcc>
  <rcv guid="{DEA0E03A-0047-4A25-9DED-06531D175906}" action="delete"/>
  <rcv guid="{DEA0E03A-0047-4A25-9DED-06531D17590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3">
    <oc r="G3" t="inlineStr">
      <is>
        <t>8.4 R02 (Release84_C-2018.10.03-01)</t>
      </is>
    </oc>
    <nc r="G3" t="inlineStr">
      <is>
        <t>8.4 R03(Release84_C-2018.10.15-03)</t>
      </is>
    </nc>
  </rcc>
  <rcc rId="98" sId="3">
    <oc r="G4" t="inlineStr">
      <is>
        <t xml:space="preserve">8.0.61 - </t>
      </is>
    </oc>
    <nc r="G4" t="inlineStr">
      <is>
        <t>8.4 R03(Release84_C-2018.10.15-03)</t>
      </is>
    </nc>
  </rcc>
  <rcc rId="99" sId="3" odxf="1" dxf="1">
    <nc r="G5" t="inlineStr">
      <is>
        <t>8.4 R03(Release84_C-2018.10.15-03)</t>
      </is>
    </nc>
    <odxf>
      <font>
        <b/>
        <sz val="14"/>
        <color theme="1"/>
      </font>
      <alignment vertical="bottom" wrapText="0" readingOrder="0"/>
    </odxf>
    <ndxf>
      <font>
        <b val="0"/>
        <sz val="14"/>
        <color theme="1"/>
      </font>
      <alignment vertical="top" wrapText="1" readingOrder="0"/>
    </ndxf>
  </rcc>
  <rcc rId="100" sId="3" odxf="1" dxf="1">
    <nc r="G6" t="inlineStr">
      <is>
        <t>8.4 R03(Release84_C-2018.10.15-03)</t>
      </is>
    </nc>
    <odxf>
      <font>
        <b/>
        <sz val="14"/>
        <color theme="1"/>
      </font>
      <alignment vertical="bottom" wrapText="0" readingOrder="0"/>
    </odxf>
    <ndxf>
      <font>
        <b val="0"/>
        <sz val="14"/>
        <color theme="1"/>
      </font>
      <alignment vertical="top" wrapText="1" readingOrder="0"/>
    </ndxf>
  </rcc>
  <rcc rId="101" sId="3">
    <nc r="I5" t="inlineStr">
      <is>
        <t xml:space="preserve">Passed </t>
      </is>
    </nc>
  </rcc>
  <rcc rId="102" sId="3">
    <oc r="J3" t="inlineStr">
      <is>
        <t>Maillink 
Ribbons 
Reports
Reporter Studio 
Travel
And all other areas were smoke tested</t>
      </is>
    </oc>
    <nc r="J3" t="inlineStr">
      <is>
        <t>Server Setup installation in Server 2019 and client installation in Win8.1. Performed S smoke test in main functional areas in the application</t>
      </is>
    </nc>
  </rcc>
  <rcc rId="103" sId="3" odxf="1" dxf="1">
    <oc r="O4" t="inlineStr">
      <is>
        <t>OK</t>
      </is>
    </oc>
    <nc r="O4" t="inlineStr">
      <is>
        <t>yes</t>
      </is>
    </nc>
    <odxf>
      <font>
        <sz val="10"/>
        <color auto="1"/>
        <name val="Arial"/>
        <scheme val="none"/>
      </font>
    </odxf>
    <ndxf>
      <font>
        <sz val="10"/>
        <color auto="1"/>
        <name val="Arial"/>
        <scheme val="none"/>
      </font>
    </ndxf>
  </rcc>
  <rcc rId="104" sId="3">
    <nc r="N4" t="inlineStr">
      <is>
        <t>none</t>
      </is>
    </nc>
  </rcc>
  <rcc rId="105" sId="3" odxf="1" dxf="1">
    <nc r="L4" t="inlineStr">
      <is>
        <t>None</t>
      </is>
    </nc>
    <odxf/>
    <ndxf/>
  </rcc>
  <rfmt sheetId="3" sqref="D2:L2" start="0" length="2147483647">
    <dxf>
      <font>
        <b/>
      </font>
    </dxf>
  </rfmt>
  <rfmt sheetId="3" sqref="M2:O2" start="0" length="2147483647">
    <dxf>
      <font>
        <b/>
      </font>
    </dxf>
  </rfmt>
  <rcc rId="106" sId="3">
    <nc r="J5" t="inlineStr">
      <is>
        <t>Web Installation in the server and Performed S smoke test in main functional areas in the application</t>
      </is>
    </nc>
  </rcc>
  <rcc rId="107" sId="3">
    <nc r="K5" t="inlineStr">
      <is>
        <t>Responsive is satisfactory</t>
      </is>
    </nc>
  </rcc>
  <rcc rId="108" sId="3">
    <nc r="L5" t="inlineStr">
      <is>
        <t>None</t>
      </is>
    </nc>
  </rcc>
  <rfmt sheetId="3" sqref="A3:O6">
    <dxf>
      <alignment vertical="top" readingOrder="0"/>
    </dxf>
  </rfmt>
  <rfmt sheetId="3" sqref="A3:O6">
    <dxf>
      <alignment vertical="center" readingOrder="0"/>
    </dxf>
  </rfmt>
  <rcc rId="109" sId="3">
    <nc r="M5" t="inlineStr">
      <is>
        <t xml:space="preserve"> - Installation of web app
 - Creat/update user with windows license etc
 - Preferences, SAINT, ERP Sync, Enable TZ, Import, CRM script
 - Create company, project , sale, appointment, Document
 - Reports - preview / save reports
 - MailLink- archive email from outlook
 - TrayApp working with documents
 - Web Inbox</t>
      </is>
    </nc>
  </rcc>
  <rcc rId="110" sId="3">
    <oc r="M3" t="inlineStr">
      <is>
        <t>Maillink 
Ribbons 
Reports
Reporter Studio 
Travel
And all other areas were smoke tested</t>
      </is>
    </oc>
    <nc r="M3" t="inlineStr">
      <is>
        <t xml:space="preserve"> - Installation of Server Setup, DB creatiun and Client installation
 - Maillink 
 - Ribbons 
 - Reports
 - Reporter Studio 
 - Travel
 - And all other areas were smoke tested</t>
      </is>
    </nc>
  </rcc>
  <rcc rId="111" sId="3">
    <oc r="H5" t="inlineStr">
      <is>
        <r>
          <t xml:space="preserve"> </t>
        </r>
        <r>
          <rPr>
            <sz val="10"/>
            <color theme="1"/>
            <rFont val="Arial"/>
            <family val="2"/>
          </rPr>
          <t xml:space="preserve">Client (Windows 8.1 x64) </t>
        </r>
      </is>
    </oc>
    <nc r="H5" t="inlineStr">
      <is>
        <r>
          <t xml:space="preserve"> </t>
        </r>
        <r>
          <rPr>
            <sz val="10"/>
            <color theme="1"/>
            <rFont val="Arial"/>
            <family val="2"/>
          </rPr>
          <t xml:space="preserve">Client (Windows 10 x64) </t>
        </r>
      </is>
    </nc>
  </rcc>
  <rcc rId="112" sId="3" odxf="1" dxf="1">
    <nc r="N5" t="inlineStr">
      <is>
        <t>none</t>
      </is>
    </nc>
    <odxf>
      <border outline="0">
        <left/>
        <right/>
      </border>
    </odxf>
    <ndxf>
      <border outline="0">
        <left style="thin">
          <color indexed="64"/>
        </left>
        <right style="thin">
          <color indexed="64"/>
        </right>
      </border>
    </ndxf>
  </rcc>
  <rcc rId="113" sId="3">
    <nc r="O5" t="inlineStr">
      <is>
        <t>yes</t>
      </is>
    </nc>
  </rcc>
  <rcv guid="{6842FA99-AC3B-4255-9DCF-2DF463BE3A7B}" action="delete"/>
  <rcv guid="{6842FA99-AC3B-4255-9DCF-2DF463BE3A7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3">
    <oc r="M4" t="inlineStr">
      <is>
        <t>Smoke Test done</t>
      </is>
    </oc>
    <nc r="M4" t="inlineStr">
      <is>
        <t xml:space="preserve"> - Creat/update calandar
 - Create Sale
 - Create company
 - View / Update project </t>
      </is>
    </nc>
  </rcc>
  <rcc rId="115" sId="3">
    <oc r="G4" t="inlineStr">
      <is>
        <t>8.4 R03(Release84_C-2018.10.15-03)</t>
      </is>
    </oc>
    <nc r="G4" t="inlineStr">
      <is>
        <t>8.4 R03(Release84_C-2018.10.15-03)
Pocket version: 8.0.61 - 6831</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3">
    <oc r="H6" t="inlineStr">
      <is>
        <t>Client: Win 7 with Chrome</t>
      </is>
    </oc>
    <nc r="H6" t="inlineStr">
      <is>
        <t>Client: Win 10 with firefox</t>
      </is>
    </nc>
  </rcc>
  <rcc rId="117" sId="3">
    <nc r="I6" t="inlineStr">
      <is>
        <t xml:space="preserve">Passed </t>
      </is>
    </nc>
  </rcc>
  <rcc rId="118" sId="3">
    <nc r="K6" t="inlineStr">
      <is>
        <t>Tested and Test passed</t>
      </is>
    </nc>
  </rcc>
  <rcc rId="119" sId="3">
    <nc r="L6" t="inlineStr">
      <is>
        <t>None</t>
      </is>
    </nc>
  </rcc>
  <rfmt sheetId="3" sqref="M6">
    <dxf>
      <numFmt numFmtId="30" formatCode="@"/>
    </dxf>
  </rfmt>
  <rcc rId="120" sId="3">
    <nc r="M6" t="inlineStr">
      <is>
        <t>- Installation of CS
- Extra tables
- Requests
- customer / Company creations, editing
- Webtools support of document mailing
- Chat
- compactmode
- customer center</t>
      </is>
    </nc>
  </rcc>
  <rcc rId="121" sId="3" odxf="1" dxf="1">
    <nc r="N6" t="inlineStr">
      <is>
        <t>none</t>
      </is>
    </nc>
    <odxf>
      <border outline="0">
        <left/>
        <right/>
      </border>
    </odxf>
    <ndxf>
      <border outline="0">
        <left style="thin">
          <color indexed="64"/>
        </left>
        <right style="thin">
          <color indexed="64"/>
        </right>
      </border>
    </ndxf>
  </rcc>
  <rcc rId="122" sId="3">
    <nc r="O6" t="inlineStr">
      <is>
        <t>yes</t>
      </is>
    </nc>
  </rcc>
  <rcc rId="123" sId="3">
    <nc r="J6" t="inlineStr">
      <is>
        <t>CS installation and script execution in server 2019. Smoke test conducted and other main areas were tested with reference to funcational areas.</t>
      </is>
    </nc>
  </rcc>
  <rcv guid="{59E7AC56-D107-42B7-808E-5A6FEBAB734D}"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2">
    <oc r="C4">
      <v>1</v>
    </oc>
    <nc r="C4">
      <v>4</v>
    </nc>
  </rcc>
  <rcc rId="125" sId="1">
    <nc r="D12" t="inlineStr">
      <is>
        <t>Passed</t>
      </is>
    </nc>
  </rcc>
  <rfmt sheetId="1" sqref="D12">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rfmt>
  <rfmt sheetId="1" sqref="D12">
    <dxf>
      <alignment horizontal="center"/>
    </dxf>
  </rfmt>
  <rfmt sheetId="1" sqref="D12" start="0" length="2147483647">
    <dxf>
      <font>
        <b/>
      </font>
    </dxf>
  </rfmt>
  <rcv guid="{59E7AC56-D107-42B7-808E-5A6FEBAB734D}" action="delete"/>
  <rcv guid="{59E7AC56-D107-42B7-808E-5A6FEBAB734D}"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3">
    <oc r="J4" t="inlineStr">
      <is>
        <t xml:space="preserve"> Login / Creating an appointment</t>
      </is>
    </oc>
    <nc r="J4" t="inlineStr">
      <is>
        <t>Testing of the Pocket client agains the web. Performed smoke test in main functional areas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G4">
    <dxf>
      <alignment vertical="top" readingOrder="0"/>
    </dxf>
  </rfmt>
  <rcc rId="127" sId="2">
    <oc r="C4">
      <v>4</v>
    </oc>
    <nc r="C4">
      <v>2</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oc r="D9" t="inlineStr">
      <is>
        <t>Pass</t>
      </is>
    </oc>
    <nc r="D9"/>
  </rcc>
  <rcc rId="15" sId="1">
    <oc r="D10" t="inlineStr">
      <is>
        <t>Pass</t>
      </is>
    </oc>
    <nc r="D10"/>
  </rcc>
  <rcc rId="16" sId="1">
    <oc r="D11" t="inlineStr">
      <is>
        <t>Pass</t>
      </is>
    </oc>
    <nc r="D11"/>
  </rcc>
  <rcc rId="17" sId="1">
    <oc r="D12" t="inlineStr">
      <is>
        <t>Pass</t>
      </is>
    </oc>
    <nc r="D12"/>
  </rcc>
  <rfmt sheetId="1" sqref="D9">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D9:D12">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8" sId="1">
    <oc r="C9" t="inlineStr">
      <is>
        <t>Sales and Marketing 8.0 SR4- Win</t>
      </is>
    </oc>
    <nc r="C9" t="inlineStr">
      <is>
        <t>SuperOffice CRM - Win 8.4. R02</t>
      </is>
    </nc>
  </rcc>
  <rcc rId="19" sId="1">
    <oc r="C10" t="inlineStr">
      <is>
        <t>Sales and Marketing Pocket</t>
      </is>
    </oc>
    <nc r="C10" t="inlineStr">
      <is>
        <t>SuperOffice CRM - Pocket 8.4. R02</t>
      </is>
    </nc>
  </rcc>
  <rcc rId="20" sId="1">
    <oc r="C11" t="inlineStr">
      <is>
        <t>Sales and Marketing 8.0 SR4 - Web</t>
      </is>
    </oc>
    <nc r="C11" t="inlineStr">
      <is>
        <t>SuperOffice CRM- Web 8.4. R02</t>
      </is>
    </nc>
  </rcc>
  <rcc rId="21" sId="1">
    <oc r="C12" t="inlineStr">
      <is>
        <t>CS 8.0 SR4</t>
      </is>
    </oc>
    <nc r="C12" t="inlineStr">
      <is>
        <t>Customer Service 8.4. R02</t>
      </is>
    </nc>
  </rcc>
  <rcc rId="22" sId="1">
    <oc r="D8" t="inlineStr">
      <is>
        <t>Windows Server 2016</t>
      </is>
    </oc>
    <nc r="D8" t="inlineStr">
      <is>
        <t>Windows Server 2019</t>
      </is>
    </nc>
  </rcc>
  <rcc rId="23" sId="3">
    <oc r="D3" t="inlineStr">
      <is>
        <t>10.0*</t>
      </is>
    </oc>
    <nc r="D3"/>
  </rcc>
  <rcc rId="24" sId="3" numFmtId="19">
    <oc r="E3">
      <v>42639</v>
    </oc>
    <nc r="E3"/>
  </rcc>
  <rcc rId="25" sId="3">
    <oc r="J3" t="inlineStr">
      <is>
        <t xml:space="preserve">Verification points :
Ribbons
Maillink
Reports
DB Setup
Apart from that light smoke has been carried out on Company, Contact, Project, Selections, Sales.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oc>
    <nc r="J3"/>
  </rcc>
  <rcc rId="26" sId="3">
    <oc r="K3" t="inlineStr">
      <is>
        <t xml:space="preserve">No special behavior was observed. </t>
      </is>
    </oc>
    <nc r="K3"/>
  </rcc>
  <rcc rId="27" sId="3">
    <oc r="L3" t="inlineStr">
      <is>
        <t>N/A</t>
      </is>
    </oc>
    <nc r="L3"/>
  </rcc>
  <rcc rId="28" sId="3">
    <oc r="M3" t="inlineStr">
      <is>
        <t>No Test stoppers or Release Killers found</t>
      </is>
    </oc>
    <nc r="M3"/>
  </rcc>
  <rcc rId="29" sId="3">
    <oc r="N3" t="inlineStr">
      <is>
        <t>No Issues found</t>
      </is>
    </oc>
    <nc r="N3"/>
  </rcc>
  <rcc rId="30" sId="3">
    <oc r="O3" t="inlineStr">
      <is>
        <t>yes</t>
      </is>
    </oc>
    <nc r="O3"/>
  </rcc>
  <rcc rId="31" sId="3">
    <oc r="J4" t="inlineStr">
      <is>
        <t xml:space="preserve">Light smoke test has been carried out. 
- Create company
 - Create Sale
 - Create appointment / Web panels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oc>
    <nc r="J4"/>
  </rcc>
  <rcc rId="32" sId="3">
    <oc r="K4" t="inlineStr">
      <is>
        <t xml:space="preserve">No special behavior was observed. </t>
      </is>
    </oc>
    <nc r="K4"/>
  </rcc>
  <rcc rId="33" sId="3">
    <oc r="L4" t="inlineStr">
      <is>
        <t>No issues found</t>
      </is>
    </oc>
    <nc r="L4"/>
  </rcc>
  <rcc rId="34" sId="3">
    <oc r="M4" t="inlineStr">
      <is>
        <t>No issue found</t>
      </is>
    </oc>
    <nc r="M4"/>
  </rcc>
  <rcc rId="35" sId="3">
    <oc r="N4" t="inlineStr">
      <is>
        <t>No Issues found</t>
      </is>
    </oc>
    <nc r="N4"/>
  </rcc>
  <rcc rId="36" sId="3">
    <oc r="O4" t="inlineStr">
      <is>
        <t>Did a light smoke test</t>
      </is>
    </oc>
    <nc r="O4"/>
  </rcc>
  <rcc rId="37" sId="3">
    <oc r="J5" t="inlineStr">
      <is>
        <t>Server 2016 compatibility test for Web was carried out.
The objective of the test was to verify that Server 2016 is compatible with  SM Web, webtools, MailLink 
Ligh smoke test has been carried out. 
Tested areas and components were as follows : Company, contact, Sale, Documents (Template variables), Reports
Admin
Rebuild SAINT counters and statuses
import reports
Import contacts, all input sources (Not ERP)
Import products
Udef
Doc templates
ERP Sync
Set up mapping on customer/supplier and project
import customer or supplier by erp
connect and disconnect supplier/customer and project
Reporter 
Webtools
Create mail from SuperOffice
Archive mail from mailclient
Open preferences, verify document templates boxes are populated
Archive selected mail - verify search functionality in search boxes
Uninstall maillink
Doclink (trayapp)
New installation/upgrade
Create/Edit/Delete document, have more than one doc open at the same time
Alarm, open appointment from alarm toast
Login from owl
Maillink - Outlook 2013
Archive a mail
Archive a mail with attachments
Search for sender
Verification points : https://login.microsoftonline.com/login.srf?wa=wsignin1%2E0&amp;rpsnv=4&amp;ct=1480050220&amp;rver=6%2E1%2E6206%2E0&amp;wp=MBI&amp;wreply=https%3A%2F%2Fsuperofficenorge%2Esharepoint%2Ecom%2F_forms%2Fdefault%2Easpx%3Fapr%3D1&amp;lc=1033&amp;id=500046&amp;guests=1</t>
      </is>
    </oc>
    <nc r="J5"/>
  </rcc>
  <rcc rId="38" sId="3">
    <oc r="K5" t="inlineStr">
      <is>
        <t xml:space="preserve">No special behavior was observed. </t>
      </is>
    </oc>
    <nc r="K5"/>
  </rcc>
  <rcc rId="39" sId="3">
    <oc r="L5" t="inlineStr">
      <is>
        <t>No issues found</t>
      </is>
    </oc>
    <nc r="L5"/>
  </rcc>
  <rcc rId="40" sId="3">
    <oc r="M5" t="inlineStr">
      <is>
        <t>No issue found</t>
      </is>
    </oc>
    <nc r="M5"/>
  </rcc>
  <rcc rId="41" sId="3">
    <oc r="N5" t="inlineStr">
      <is>
        <t>No Issues found</t>
      </is>
    </oc>
    <nc r="N5"/>
  </rcc>
  <rcc rId="42" sId="3">
    <oc r="O5" t="inlineStr">
      <is>
        <t>Smoke test run</t>
      </is>
    </oc>
    <nc r="O5"/>
  </rcc>
  <rcc rId="43" sId="3">
    <oc r="J6" t="inlineStr">
      <is>
        <t>Light smoke test has been carried out. 
Tested areas and components were as follows : Main areas of CS (Ex: Request, Company, contact, Selection) and Mailing
 - Verify create request, create customer, create Company works
 - webtools support in document mailing, email. SMS mailing
- Verify CC, compactMode, Maillink, Webtools work , Help
 - Import mails with attachments  (file access check)
 - Installation test (running installer and ejtermsetup.exe)</t>
      </is>
    </oc>
    <nc r="J6"/>
  </rcc>
  <rcc rId="44" sId="3">
    <oc r="K6" t="inlineStr">
      <is>
        <t xml:space="preserve">No special behavior was observed. </t>
      </is>
    </oc>
    <nc r="K6"/>
  </rcc>
  <rcc rId="45" sId="3">
    <oc r="L6" t="inlineStr">
      <is>
        <t>No issues found</t>
      </is>
    </oc>
    <nc r="L6"/>
  </rcc>
  <rcc rId="46" sId="3">
    <oc r="M6" t="inlineStr">
      <is>
        <t>No issue found</t>
      </is>
    </oc>
    <nc r="M6"/>
  </rcc>
  <rcc rId="47" sId="3">
    <oc r="N6" t="inlineStr">
      <is>
        <t>No Issues found</t>
      </is>
    </oc>
    <nc r="N6"/>
  </rcc>
  <rcc rId="48" sId="3">
    <oc r="O6" t="inlineStr">
      <is>
        <t>Smoke test run</t>
      </is>
    </oc>
    <nc r="O6"/>
  </rcc>
  <rfmt sheetId="3" sqref="I3" start="0" length="0">
    <dxf>
      <fill>
        <patternFill patternType="none">
          <bgColor indexed="65"/>
        </patternFill>
      </fill>
    </dxf>
  </rfmt>
  <rfmt sheetId="3" sqref="I4" start="0" length="0">
    <dxf>
      <fill>
        <patternFill patternType="none">
          <bgColor indexed="65"/>
        </patternFill>
      </fill>
    </dxf>
  </rfmt>
  <rcc rId="49" sId="3">
    <oc r="I3" t="inlineStr">
      <is>
        <t>Passed</t>
      </is>
    </oc>
    <nc r="I3"/>
  </rcc>
  <rcc rId="50" sId="3">
    <oc r="I4" t="inlineStr">
      <is>
        <t>Passed</t>
      </is>
    </oc>
    <nc r="I4"/>
  </rcc>
  <rcc rId="51" sId="3" odxf="1" dxf="1">
    <oc r="I5" t="inlineStr">
      <is>
        <t>Passed</t>
      </is>
    </oc>
    <nc r="I5"/>
    <odxf>
      <fill>
        <patternFill patternType="solid">
          <bgColor rgb="FF92D050"/>
        </patternFill>
      </fill>
    </odxf>
    <ndxf>
      <fill>
        <patternFill patternType="none">
          <bgColor indexed="65"/>
        </patternFill>
      </fill>
    </ndxf>
  </rcc>
  <rcc rId="52" sId="3" odxf="1" dxf="1">
    <oc r="I6" t="inlineStr">
      <is>
        <t>Passed</t>
      </is>
    </oc>
    <nc r="I6"/>
    <odxf>
      <fill>
        <patternFill patternType="solid">
          <bgColor rgb="FF92D050"/>
        </patternFill>
      </fill>
    </odxf>
    <ndxf>
      <fill>
        <patternFill patternType="none">
          <bgColor indexed="65"/>
        </patternFill>
      </fill>
    </ndxf>
  </rcc>
  <rcc rId="53" sId="3">
    <oc r="C3" t="inlineStr">
      <is>
        <t>Wndows Server 2016</t>
      </is>
    </oc>
    <nc r="C3" t="inlineStr">
      <is>
        <t>Wndows Server 2019</t>
      </is>
    </nc>
  </rcc>
  <rcc rId="54" sId="3">
    <oc r="C4" t="inlineStr">
      <is>
        <t>Wndows Server 2016</t>
      </is>
    </oc>
    <nc r="C4" t="inlineStr">
      <is>
        <t>Wndows Server 2019</t>
      </is>
    </nc>
  </rcc>
  <rcc rId="55" sId="3">
    <oc r="C5" t="inlineStr">
      <is>
        <t>Wndows Server 2016</t>
      </is>
    </oc>
    <nc r="C5" t="inlineStr">
      <is>
        <t>Wndows Server 2019</t>
      </is>
    </nc>
  </rcc>
  <rcc rId="56" sId="3">
    <oc r="C6" t="inlineStr">
      <is>
        <t>Wndows Server 2016</t>
      </is>
    </oc>
    <nc r="C6" t="inlineStr">
      <is>
        <t>Wndows Server 2019</t>
      </is>
    </nc>
  </rcc>
  <rcc rId="57" sId="3">
    <oc r="G3" t="inlineStr">
      <is>
        <t>8.0.6144</t>
      </is>
    </oc>
    <nc r="G3"/>
  </rcc>
  <rcc rId="58" sId="3">
    <oc r="G4" t="inlineStr">
      <is>
        <t>8.0.6109 ( Released version )</t>
      </is>
    </oc>
    <nc r="G4"/>
  </rcc>
  <rcc rId="59" sId="3">
    <oc r="G5" t="inlineStr">
      <is>
        <t>8.0.6144</t>
      </is>
    </oc>
    <nc r="G5"/>
  </rcc>
  <rcc rId="60" sId="3">
    <oc r="G6" t="inlineStr">
      <is>
        <t>8.0.6144</t>
      </is>
    </oc>
    <nc r="G6"/>
  </rcc>
  <rcc rId="61" sId="3" numFmtId="19">
    <oc r="E4">
      <v>42639</v>
    </oc>
    <nc r="E4"/>
  </rcc>
  <rcc rId="62" sId="3" numFmtId="19">
    <oc r="E5">
      <v>42639</v>
    </oc>
    <nc r="E5"/>
  </rcc>
  <rcc rId="63" sId="3" numFmtId="19">
    <oc r="E6">
      <v>42639</v>
    </oc>
    <nc r="E6"/>
  </rcc>
  <rcc rId="64" sId="3">
    <oc r="D4" t="inlineStr">
      <is>
        <t>10.0*</t>
      </is>
    </oc>
    <nc r="D4"/>
  </rcc>
  <rcc rId="65" sId="3">
    <oc r="D5" t="inlineStr">
      <is>
        <t>10.0*</t>
      </is>
    </oc>
    <nc r="D5"/>
  </rcc>
  <rcc rId="66" sId="3">
    <oc r="D6" t="inlineStr">
      <is>
        <t>10.0*</t>
      </is>
    </oc>
    <nc r="D6"/>
  </rcc>
  <rcc rId="67" sId="3">
    <oc r="F3" t="inlineStr">
      <is>
        <t>SM win client, Dbsetup, SO Ribbon, MailLink, Reports</t>
      </is>
    </oc>
    <nc r="F3" t="inlineStr">
      <is>
        <t>Server Setup, SM win client, Dbsetup, SO Ribbon, MailLink, Reports</t>
      </is>
    </nc>
  </rcc>
  <rcc rId="68" sId="3">
    <oc r="F5" t="inlineStr">
      <is>
        <t>SM Web/ webtools/mailLink</t>
      </is>
    </oc>
    <nc r="F5" t="inlineStr">
      <is>
        <t>Web Installer, SM Web/ webtools/mailLink</t>
      </is>
    </nc>
  </rcc>
  <rcc rId="69" sId="3">
    <oc r="F6" t="inlineStr">
      <is>
        <t>CS /Mailings</t>
      </is>
    </oc>
    <nc r="F6" t="inlineStr">
      <is>
        <t>CS Installer, CS /Mailings</t>
      </is>
    </nc>
  </rcc>
  <rcc rId="70" sId="3">
    <oc r="H3" t="inlineStr">
      <is>
        <t>Server- Windows Server 2016
Client - Windows 8.1 x 64 ; Office 2016</t>
      </is>
    </oc>
    <nc r="H3" t="inlineStr">
      <is>
        <t xml:space="preserve">
Client - Windows 8.1 x 64 ; Office 2019</t>
      </is>
    </nc>
  </rcc>
  <rcc rId="71" sId="3">
    <oc r="H6" t="inlineStr">
      <is>
        <t>Server 2016 /Client: Win 7 with Chrome</t>
      </is>
    </oc>
    <nc r="H6" t="inlineStr">
      <is>
        <t>Client: Win 7 with Chrome</t>
      </is>
    </nc>
  </rcc>
  <rcc rId="72" sId="3">
    <oc r="H4" t="inlineStr">
      <is>
        <t>iOS</t>
      </is>
    </oc>
    <nc r="H4" t="inlineStr">
      <is>
        <t>Client: iOS</t>
      </is>
    </nc>
  </rcc>
  <rcv guid="{6842FA99-AC3B-4255-9DCF-2DF463BE3A7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4.bin"/><Relationship Id="rId7"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 Id="rId9"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2"/>
  <sheetViews>
    <sheetView showGridLines="0" tabSelected="1" workbookViewId="0">
      <selection activeCell="D9" sqref="D9"/>
    </sheetView>
  </sheetViews>
  <sheetFormatPr defaultRowHeight="12.75" x14ac:dyDescent="0.2"/>
  <cols>
    <col min="1" max="1" width="3" customWidth="1"/>
    <col min="2" max="2" width="12.140625" customWidth="1"/>
    <col min="3" max="3" width="52.7109375" customWidth="1"/>
    <col min="4" max="4" width="25.7109375" customWidth="1"/>
    <col min="5" max="5" width="25.85546875" customWidth="1"/>
    <col min="6" max="6" width="20.28515625" customWidth="1"/>
  </cols>
  <sheetData>
    <row r="4" spans="3:4" ht="20.25" x14ac:dyDescent="0.3">
      <c r="C4" s="44" t="s">
        <v>16</v>
      </c>
      <c r="D4" s="44"/>
    </row>
    <row r="8" spans="3:4" x14ac:dyDescent="0.2">
      <c r="C8" s="43" t="s">
        <v>12</v>
      </c>
      <c r="D8" s="43" t="s">
        <v>27</v>
      </c>
    </row>
    <row r="9" spans="3:4" ht="15" x14ac:dyDescent="0.25">
      <c r="C9" s="22" t="s">
        <v>55</v>
      </c>
      <c r="D9" s="42" t="s">
        <v>37</v>
      </c>
    </row>
    <row r="10" spans="3:4" ht="15" x14ac:dyDescent="0.25">
      <c r="C10" s="22" t="s">
        <v>58</v>
      </c>
      <c r="D10" s="42" t="s">
        <v>37</v>
      </c>
    </row>
    <row r="11" spans="3:4" ht="15" x14ac:dyDescent="0.25">
      <c r="C11" s="22" t="s">
        <v>56</v>
      </c>
      <c r="D11" s="42" t="s">
        <v>37</v>
      </c>
    </row>
    <row r="12" spans="3:4" ht="15" x14ac:dyDescent="0.25">
      <c r="C12" s="22" t="s">
        <v>57</v>
      </c>
      <c r="D12" s="42" t="s">
        <v>37</v>
      </c>
    </row>
  </sheetData>
  <customSheetViews>
    <customSheetView guid="{22CFF9DC-3735-48E9-AECB-5B7868E04B0D}" showGridLines="0">
      <selection activeCell="D9" sqref="D9"/>
      <pageMargins left="0.7" right="0.7" top="0.75" bottom="0.75" header="0.3" footer="0.3"/>
    </customSheetView>
    <customSheetView guid="{59E7AC56-D107-42B7-808E-5A6FEBAB734D}" showGridLines="0">
      <selection activeCell="E23" sqref="E23"/>
      <pageMargins left="0.7" right="0.7" top="0.75" bottom="0.75" header="0.3" footer="0.3"/>
      <pageSetup orientation="portrait" horizontalDpi="4294967295" verticalDpi="4294967295" r:id="rId1"/>
    </customSheetView>
    <customSheetView guid="{DEA0E03A-0047-4A25-9DED-06531D175906}" showGridLines="0">
      <selection activeCell="C28" sqref="C28"/>
      <pageMargins left="0.7" right="0.7" top="0.75" bottom="0.75" header="0.3" footer="0.3"/>
    </customSheetView>
    <customSheetView guid="{4A4AF396-29F6-4991-BBCB-1A366580D6C1}" showGridLines="0">
      <selection activeCell="D22" sqref="D22"/>
      <pageMargins left="0.7" right="0.7" top="0.75" bottom="0.75" header="0.3" footer="0.3"/>
    </customSheetView>
    <customSheetView guid="{6842FA99-AC3B-4255-9DCF-2DF463BE3A7B}" showGridLines="0">
      <selection activeCell="D9" sqref="D9"/>
      <pageMargins left="0.7" right="0.7" top="0.75" bottom="0.75" header="0.3" footer="0.3"/>
    </customSheetView>
  </customSheetViews>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1"/>
  <sheetViews>
    <sheetView showGridLines="0" workbookViewId="0">
      <selection activeCell="F15" sqref="F15"/>
    </sheetView>
  </sheetViews>
  <sheetFormatPr defaultRowHeight="12.75" x14ac:dyDescent="0.2"/>
  <cols>
    <col min="1" max="1" width="5.140625" customWidth="1"/>
    <col min="2" max="2" width="23.28515625" customWidth="1"/>
    <col min="3" max="3" width="45.7109375" customWidth="1"/>
    <col min="4" max="4" width="15.7109375" customWidth="1"/>
    <col min="6" max="6" width="45" customWidth="1"/>
  </cols>
  <sheetData>
    <row r="2" spans="2:6" ht="23.25" x14ac:dyDescent="0.2">
      <c r="B2" s="45" t="s">
        <v>25</v>
      </c>
      <c r="C2" s="45"/>
      <c r="D2" s="46"/>
      <c r="E2" s="1"/>
      <c r="F2" s="1"/>
    </row>
    <row r="3" spans="2:6" x14ac:dyDescent="0.2">
      <c r="C3" s="2"/>
    </row>
    <row r="4" spans="2:6" ht="15" x14ac:dyDescent="0.25">
      <c r="B4" s="6" t="s">
        <v>11</v>
      </c>
      <c r="C4" s="12">
        <v>4</v>
      </c>
      <c r="D4" s="31"/>
    </row>
    <row r="5" spans="2:6" ht="15.75" thickBot="1" x14ac:dyDescent="0.3">
      <c r="B5" s="3"/>
      <c r="C5" s="5" t="s">
        <v>15</v>
      </c>
    </row>
    <row r="6" spans="2:6" ht="15" customHeight="1" thickBot="1" x14ac:dyDescent="0.25">
      <c r="B6" s="11" t="s">
        <v>0</v>
      </c>
      <c r="C6" s="61" t="str">
        <f>IF(ISBLANK(VLOOKUP($C$4,Details!$B$3:$O$6,2,FALSE)),"errorMSG",VLOOKUP($C$4,Details!B3:$O$6,2,FALSE))</f>
        <v>Wndows Server 2019</v>
      </c>
      <c r="D6" s="62"/>
    </row>
    <row r="7" spans="2:6" ht="28.5" customHeight="1" thickBot="1" x14ac:dyDescent="0.25">
      <c r="B7" s="15" t="s">
        <v>2</v>
      </c>
      <c r="C7" s="76" t="s">
        <v>60</v>
      </c>
      <c r="D7" s="77"/>
      <c r="F7" s="2"/>
    </row>
    <row r="8" spans="2:6" ht="14.25" customHeight="1" thickBot="1" x14ac:dyDescent="0.25">
      <c r="B8" s="8" t="s">
        <v>1</v>
      </c>
      <c r="C8" s="75">
        <v>43375</v>
      </c>
      <c r="D8" s="62"/>
      <c r="F8" s="2"/>
    </row>
    <row r="9" spans="2:6" s="17" customFormat="1" ht="21" customHeight="1" thickBot="1" x14ac:dyDescent="0.25">
      <c r="B9" s="16"/>
      <c r="C9" s="19"/>
      <c r="D9" s="20"/>
      <c r="F9" s="18"/>
    </row>
    <row r="10" spans="2:6" ht="14.25" customHeight="1" thickBot="1" x14ac:dyDescent="0.25">
      <c r="B10" s="8" t="s">
        <v>19</v>
      </c>
      <c r="C10" s="67" t="str">
        <f>IF(ISBLANK(VLOOKUP($C$4,Details!$B$3:$O$6,5,FALSE)),"errorMSG",VLOOKUP($C$4,Details!$B$3:$O$6,5,FALSE))</f>
        <v>CS Installer, CS /Mailings</v>
      </c>
      <c r="D10" s="67"/>
      <c r="F10" s="2"/>
    </row>
    <row r="11" spans="2:6" ht="14.25" customHeight="1" thickBot="1" x14ac:dyDescent="0.25">
      <c r="B11" s="8" t="s">
        <v>20</v>
      </c>
      <c r="C11" s="68" t="str">
        <f>IF(ISBLANK(VLOOKUP($C$4,Details!$B$3:$O$6,6,FALSE)),"errorMSG",VLOOKUP($C$4,Details!$B$3:$O$6,6,FALSE))</f>
        <v>8.4 R03(Release84_C-2018.10.15-03)</v>
      </c>
      <c r="D11" s="68"/>
      <c r="F11" s="2"/>
    </row>
    <row r="12" spans="2:6" s="17" customFormat="1" ht="22.5" customHeight="1" thickBot="1" x14ac:dyDescent="0.25">
      <c r="B12" s="16"/>
      <c r="C12" s="20"/>
      <c r="D12" s="32"/>
      <c r="F12" s="18"/>
    </row>
    <row r="13" spans="2:6" ht="33" customHeight="1" thickBot="1" x14ac:dyDescent="0.25">
      <c r="B13" s="8" t="s">
        <v>13</v>
      </c>
      <c r="C13" s="63" t="str">
        <f>IF(ISBLANK(VLOOKUP($C$4,Details!$B$3:$O$6,7,FALSE)),"errorMSG",VLOOKUP($C$4,Details!$B$3:$O$6,7,FALSE))</f>
        <v>Client: Win 10 with firefox</v>
      </c>
      <c r="D13" s="64"/>
    </row>
    <row r="14" spans="2:6" ht="15.75" thickBot="1" x14ac:dyDescent="0.3">
      <c r="B14" s="7" t="s">
        <v>14</v>
      </c>
      <c r="C14" s="65" t="str">
        <f>IF(ISBLANK(VLOOKUP($C$4,Details!$B$3:$O$6,8,FALSE)),"errorMSG",VLOOKUP($C$4,Details!$B$3:$O$6,8,FALSE))</f>
        <v xml:space="preserve">Passed </v>
      </c>
      <c r="D14" s="66"/>
    </row>
    <row r="15" spans="2:6" ht="68.25" customHeight="1" thickBot="1" x14ac:dyDescent="0.25">
      <c r="B15" s="21" t="s">
        <v>7</v>
      </c>
      <c r="C15" s="50" t="str">
        <f>IF(ISBLANK(VLOOKUP($C$4,Details!$B$3:$O$6,9,FALSE)),"errorMSG",VLOOKUP($C$4,Details!$B$3:$O$6,9,FALSE))</f>
        <v>CS installation and script execution in server 2019. Smoke test conducted and other main areas were tested with reference to funcational areas.</v>
      </c>
      <c r="D15" s="51"/>
    </row>
    <row r="16" spans="2:6" ht="94.5" customHeight="1" thickBot="1" x14ac:dyDescent="0.25">
      <c r="B16" s="8" t="s">
        <v>4</v>
      </c>
      <c r="C16" s="52" t="str">
        <f>IF(ISBLANK(VLOOKUP($C$4,Details!$B$3:$O$6,10,FALSE)),"errorMSG",VLOOKUP($C$4,Details!$B$3:$O$6,10,FALSE))</f>
        <v>Tested and Test passed</v>
      </c>
      <c r="D16" s="53"/>
    </row>
    <row r="17" spans="2:4" ht="74.25" customHeight="1" thickBot="1" x14ac:dyDescent="0.25">
      <c r="B17" s="9" t="s">
        <v>5</v>
      </c>
      <c r="C17" s="50" t="str">
        <f>IF(ISBLANK(VLOOKUP($C$4,Details!$B$3:$O$6,11,FALSE)),"errorMSG",VLOOKUP($C$4,Details!$B$3:$O$6,11,FALSE))</f>
        <v>None</v>
      </c>
      <c r="D17" s="51"/>
    </row>
    <row r="18" spans="2:4" ht="22.5" customHeight="1" x14ac:dyDescent="0.2">
      <c r="B18" s="47" t="s">
        <v>3</v>
      </c>
      <c r="C18" s="54" t="str">
        <f>IF(ISBLANK(VLOOKUP($C$4,Details!$B$3:$O$6,12,FALSE)),"errorMSG",VLOOKUP($C$4,Details!$B$3:$O$6,12,FALSE))</f>
        <v>- Installation of CS
- Extra tables
- Requests
- customer / Company creations, editing
- Webtools support of document mailing
- Chat
- compactmode
- customer center</v>
      </c>
      <c r="D18" s="55"/>
    </row>
    <row r="19" spans="2:4" x14ac:dyDescent="0.2">
      <c r="B19" s="48"/>
      <c r="C19" s="56"/>
      <c r="D19" s="57"/>
    </row>
    <row r="20" spans="2:4" ht="70.5" customHeight="1" thickBot="1" x14ac:dyDescent="0.25">
      <c r="B20" s="49"/>
      <c r="C20" s="52"/>
      <c r="D20" s="58"/>
    </row>
    <row r="21" spans="2:4" ht="54" customHeight="1" thickBot="1" x14ac:dyDescent="0.25">
      <c r="B21" s="7" t="s">
        <v>17</v>
      </c>
      <c r="C21" s="59" t="str">
        <f>IF(ISBLANK(VLOOKUP($C$4,Details!$B$3:$O$6,14,FALSE)),"errorMSG",VLOOKUP($C$4,Details!$B$3:$O$6,14,FALSE))</f>
        <v>yes</v>
      </c>
      <c r="D21" s="60"/>
    </row>
    <row r="22" spans="2:4" x14ac:dyDescent="0.2">
      <c r="B22" s="10"/>
      <c r="C22" s="13"/>
      <c r="D22" s="13"/>
    </row>
    <row r="23" spans="2:4" ht="13.5" thickBot="1" x14ac:dyDescent="0.25">
      <c r="B23" s="10"/>
      <c r="C23" s="13"/>
      <c r="D23" s="13"/>
    </row>
    <row r="24" spans="2:4" ht="13.5" customHeight="1" x14ac:dyDescent="0.2">
      <c r="B24" s="47" t="s">
        <v>6</v>
      </c>
      <c r="C24" s="73" t="str">
        <f>IF(ISBLANK(VLOOKUP($C$4,Details!$B$3:$O$6,13,FALSE)),"errorMSG",VLOOKUP($C$4,Details!$B$3:$O$6,13,FALSE))</f>
        <v>none</v>
      </c>
      <c r="D24" s="74"/>
    </row>
    <row r="25" spans="2:4" x14ac:dyDescent="0.2">
      <c r="B25" s="48"/>
      <c r="C25" s="69"/>
      <c r="D25" s="70"/>
    </row>
    <row r="26" spans="2:4" x14ac:dyDescent="0.2">
      <c r="B26" s="48"/>
      <c r="C26" s="69"/>
      <c r="D26" s="70"/>
    </row>
    <row r="27" spans="2:4" ht="13.5" thickBot="1" x14ac:dyDescent="0.25">
      <c r="B27" s="49"/>
      <c r="C27" s="71"/>
      <c r="D27" s="72"/>
    </row>
    <row r="30" spans="2:4" x14ac:dyDescent="0.2">
      <c r="D30" s="4"/>
    </row>
    <row r="31" spans="2:4" x14ac:dyDescent="0.2">
      <c r="C31" s="4"/>
    </row>
  </sheetData>
  <customSheetViews>
    <customSheetView guid="{22CFF9DC-3735-48E9-AECB-5B7868E04B0D}" showGridLines="0">
      <selection activeCell="F11" sqref="F11"/>
      <pageMargins left="0.70866141732283472" right="0.70866141732283472" top="0.74803149606299213" bottom="0.74803149606299213" header="0.31496062992125984" footer="0.31496062992125984"/>
      <pageSetup orientation="landscape" r:id="rId1"/>
    </customSheetView>
    <customSheetView guid="{59E7AC56-D107-42B7-808E-5A6FEBAB734D}" showGridLines="0">
      <selection activeCell="F19" sqref="F19"/>
      <pageMargins left="0.70866141732283472" right="0.70866141732283472" top="0.74803149606299213" bottom="0.74803149606299213" header="0.31496062992125984" footer="0.31496062992125984"/>
      <pageSetup orientation="landscape" r:id="rId2"/>
    </customSheetView>
    <customSheetView guid="{DEA0E03A-0047-4A25-9DED-06531D175906}" showGridLines="0">
      <selection activeCell="G15" sqref="G15"/>
      <pageMargins left="0.70866141732283472" right="0.70866141732283472" top="0.74803149606299213" bottom="0.74803149606299213" header="0.31496062992125984" footer="0.31496062992125984"/>
      <pageSetup orientation="landscape" r:id="rId3"/>
    </customSheetView>
    <customSheetView guid="{4A4AF396-29F6-4991-BBCB-1A366580D6C1}" showGridLines="0">
      <selection activeCell="F16" sqref="F16"/>
      <pageMargins left="0.70866141732283472" right="0.70866141732283472" top="0.74803149606299213" bottom="0.74803149606299213" header="0.31496062992125984" footer="0.31496062992125984"/>
      <pageSetup orientation="landscape" r:id="rId4"/>
    </customSheetView>
    <customSheetView guid="{6842FA99-AC3B-4255-9DCF-2DF463BE3A7B}" showGridLines="0">
      <selection activeCell="C16" sqref="C16:D16"/>
      <pageMargins left="0.70866141732283472" right="0.70866141732283472" top="0.74803149606299213" bottom="0.74803149606299213" header="0.31496062992125984" footer="0.31496062992125984"/>
      <pageSetup orientation="landscape" r:id="rId5"/>
    </customSheetView>
  </customSheetViews>
  <mergeCells count="19">
    <mergeCell ref="C27:D27"/>
    <mergeCell ref="C24:D24"/>
    <mergeCell ref="C25:D25"/>
    <mergeCell ref="B2:D2"/>
    <mergeCell ref="B24:B27"/>
    <mergeCell ref="C15:D15"/>
    <mergeCell ref="B18:B20"/>
    <mergeCell ref="C17:D17"/>
    <mergeCell ref="C16:D16"/>
    <mergeCell ref="C18:D20"/>
    <mergeCell ref="C21:D21"/>
    <mergeCell ref="C6:D6"/>
    <mergeCell ref="C7:D7"/>
    <mergeCell ref="C13:D13"/>
    <mergeCell ref="C14:D14"/>
    <mergeCell ref="C10:D10"/>
    <mergeCell ref="C11:D11"/>
    <mergeCell ref="C8:D8"/>
    <mergeCell ref="C26:D26"/>
  </mergeCells>
  <conditionalFormatting sqref="C13:D13">
    <cfRule type="cellIs" dxfId="6" priority="3" operator="equal">
      <formula>0</formula>
    </cfRule>
  </conditionalFormatting>
  <conditionalFormatting sqref="C14:D14">
    <cfRule type="cellIs" dxfId="5" priority="17" operator="equal">
      <formula>"Fail"</formula>
    </cfRule>
    <cfRule type="cellIs" dxfId="4" priority="18" operator="equal">
      <formula>"Pass"</formula>
    </cfRule>
  </conditionalFormatting>
  <conditionalFormatting sqref="C24:D27">
    <cfRule type="cellIs" dxfId="3" priority="8" operator="equal">
      <formula>"No issues found"</formula>
    </cfRule>
    <cfRule type="cellIs" dxfId="2" priority="9" operator="notEqual">
      <formula>"No issues found"</formula>
    </cfRule>
  </conditionalFormatting>
  <conditionalFormatting sqref="C6:D27">
    <cfRule type="cellIs" dxfId="1" priority="4" operator="equal">
      <formula>0</formula>
    </cfRule>
  </conditionalFormatting>
  <conditionalFormatting sqref="C6:D27">
    <cfRule type="cellIs" dxfId="0" priority="1" operator="equal">
      <formula>"errorMSG"</formula>
    </cfRule>
  </conditionalFormatting>
  <pageMargins left="0.70866141732283472" right="0.70866141732283472" top="0.74803149606299213" bottom="0.74803149606299213" header="0.31496062992125984" footer="0.31496062992125984"/>
  <pageSetup orientation="landscape" r:id="rId6"/>
  <drawing r:id="rId7"/>
  <legacyDrawing r:id="rId8"/>
  <mc:AlternateContent xmlns:mc="http://schemas.openxmlformats.org/markup-compatibility/2006">
    <mc:Choice Requires="x14">
      <controls>
        <mc:AlternateContent xmlns:mc="http://schemas.openxmlformats.org/markup-compatibility/2006">
          <mc:Choice Requires="x14">
            <control shapeId="1034" r:id="rId9" name="Drop Down 10">
              <controlPr defaultSize="0" autoLine="0" autoPict="0">
                <anchor>
                  <from>
                    <xdr:col>1</xdr:col>
                    <xdr:colOff>1543050</xdr:colOff>
                    <xdr:row>3</xdr:row>
                    <xdr:rowOff>0</xdr:rowOff>
                  </from>
                  <to>
                    <xdr:col>2</xdr:col>
                    <xdr:colOff>1962150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zoomScale="80" zoomScaleNormal="80" workbookViewId="0">
      <selection activeCell="N5" sqref="N5:O5"/>
    </sheetView>
  </sheetViews>
  <sheetFormatPr defaultRowHeight="12.75" x14ac:dyDescent="0.2"/>
  <cols>
    <col min="1" max="1" width="24.85546875" style="23" bestFit="1" customWidth="1"/>
    <col min="2" max="2" width="4.28515625" style="23" customWidth="1"/>
    <col min="3" max="3" width="31.5703125" style="23" customWidth="1"/>
    <col min="4" max="4" width="19.85546875" style="23" customWidth="1"/>
    <col min="5" max="5" width="12.42578125" style="23" bestFit="1" customWidth="1"/>
    <col min="6" max="6" width="24.42578125" style="23" customWidth="1"/>
    <col min="7" max="7" width="19.28515625" style="23" bestFit="1" customWidth="1"/>
    <col min="8" max="8" width="40.85546875" style="23" customWidth="1"/>
    <col min="9" max="9" width="22.85546875" style="23" customWidth="1"/>
    <col min="10" max="10" width="43" style="23" customWidth="1"/>
    <col min="11" max="11" width="39" style="23" bestFit="1" customWidth="1"/>
    <col min="12" max="12" width="56.140625" style="23" customWidth="1"/>
    <col min="13" max="13" width="59.28515625" style="23" customWidth="1"/>
    <col min="14" max="14" width="22.5703125" style="23" customWidth="1"/>
    <col min="15" max="15" width="22.85546875" style="23" customWidth="1"/>
    <col min="16" max="16384" width="9.140625" style="23"/>
  </cols>
  <sheetData>
    <row r="1" spans="1:15" s="24" customFormat="1" ht="16.5" x14ac:dyDescent="0.25">
      <c r="A1" s="14"/>
      <c r="B1" s="14"/>
      <c r="C1" s="29" t="s">
        <v>8</v>
      </c>
      <c r="D1" s="14"/>
      <c r="E1" s="14"/>
      <c r="F1" s="14"/>
      <c r="G1" s="26"/>
      <c r="H1" s="14"/>
      <c r="I1" s="14"/>
      <c r="J1" s="14"/>
      <c r="K1" s="14"/>
      <c r="L1" s="14"/>
      <c r="M1" s="14"/>
      <c r="N1" s="14"/>
      <c r="O1" s="14"/>
    </row>
    <row r="2" spans="1:15" s="24" customFormat="1" ht="26.25" x14ac:dyDescent="0.25">
      <c r="A2" s="27"/>
      <c r="B2" s="28"/>
      <c r="C2" s="30" t="s">
        <v>0</v>
      </c>
      <c r="D2" s="33" t="s">
        <v>2</v>
      </c>
      <c r="E2" s="33" t="s">
        <v>9</v>
      </c>
      <c r="F2" s="33" t="s">
        <v>12</v>
      </c>
      <c r="G2" s="30" t="s">
        <v>21</v>
      </c>
      <c r="H2" s="33" t="s">
        <v>13</v>
      </c>
      <c r="I2" s="33" t="s">
        <v>14</v>
      </c>
      <c r="J2" s="33" t="s">
        <v>7</v>
      </c>
      <c r="K2" s="33" t="s">
        <v>4</v>
      </c>
      <c r="L2" s="33" t="s">
        <v>5</v>
      </c>
      <c r="M2" s="33" t="s">
        <v>3</v>
      </c>
      <c r="N2" s="33" t="s">
        <v>10</v>
      </c>
      <c r="O2" s="33" t="s">
        <v>18</v>
      </c>
    </row>
    <row r="3" spans="1:15" s="24" customFormat="1" ht="130.5" customHeight="1" x14ac:dyDescent="0.2">
      <c r="A3" s="34" t="s">
        <v>22</v>
      </c>
      <c r="B3" s="35">
        <v>1</v>
      </c>
      <c r="C3" s="36" t="s">
        <v>28</v>
      </c>
      <c r="D3" s="37" t="s">
        <v>33</v>
      </c>
      <c r="E3" s="34" t="s">
        <v>32</v>
      </c>
      <c r="F3" s="34" t="s">
        <v>29</v>
      </c>
      <c r="G3" s="34" t="s">
        <v>42</v>
      </c>
      <c r="H3" s="37" t="s">
        <v>54</v>
      </c>
      <c r="I3" s="34" t="s">
        <v>37</v>
      </c>
      <c r="J3" s="34" t="s">
        <v>43</v>
      </c>
      <c r="K3" s="34" t="s">
        <v>38</v>
      </c>
      <c r="L3" s="37" t="s">
        <v>39</v>
      </c>
      <c r="M3" s="37" t="s">
        <v>47</v>
      </c>
      <c r="N3" s="37" t="s">
        <v>40</v>
      </c>
      <c r="O3" s="34" t="s">
        <v>41</v>
      </c>
    </row>
    <row r="4" spans="1:15" ht="68.25" customHeight="1" x14ac:dyDescent="0.2">
      <c r="A4" s="38" t="s">
        <v>26</v>
      </c>
      <c r="B4" s="35">
        <v>2</v>
      </c>
      <c r="C4" s="36" t="s">
        <v>28</v>
      </c>
      <c r="D4" s="37" t="s">
        <v>33</v>
      </c>
      <c r="E4" s="34" t="s">
        <v>32</v>
      </c>
      <c r="F4" s="39" t="s">
        <v>26</v>
      </c>
      <c r="G4" s="41" t="s">
        <v>52</v>
      </c>
      <c r="H4" s="39" t="s">
        <v>34</v>
      </c>
      <c r="I4" s="34" t="s">
        <v>35</v>
      </c>
      <c r="J4" s="39" t="s">
        <v>53</v>
      </c>
      <c r="K4" s="34" t="s">
        <v>36</v>
      </c>
      <c r="L4" s="37" t="s">
        <v>39</v>
      </c>
      <c r="M4" s="34" t="s">
        <v>51</v>
      </c>
      <c r="N4" s="37" t="s">
        <v>40</v>
      </c>
      <c r="O4" s="34" t="s">
        <v>41</v>
      </c>
    </row>
    <row r="5" spans="1:15" s="24" customFormat="1" ht="140.25" customHeight="1" x14ac:dyDescent="0.2">
      <c r="A5" s="34" t="s">
        <v>23</v>
      </c>
      <c r="B5" s="35">
        <v>3</v>
      </c>
      <c r="C5" s="36" t="s">
        <v>28</v>
      </c>
      <c r="D5" s="37" t="s">
        <v>33</v>
      </c>
      <c r="E5" s="34" t="s">
        <v>32</v>
      </c>
      <c r="F5" s="34" t="s">
        <v>30</v>
      </c>
      <c r="G5" s="34" t="s">
        <v>42</v>
      </c>
      <c r="H5" s="37" t="s">
        <v>59</v>
      </c>
      <c r="I5" s="34" t="s">
        <v>35</v>
      </c>
      <c r="J5" s="34" t="s">
        <v>44</v>
      </c>
      <c r="K5" s="34" t="s">
        <v>45</v>
      </c>
      <c r="L5" s="34" t="s">
        <v>39</v>
      </c>
      <c r="M5" s="34" t="s">
        <v>46</v>
      </c>
      <c r="N5" s="37" t="s">
        <v>40</v>
      </c>
      <c r="O5" s="34" t="s">
        <v>41</v>
      </c>
    </row>
    <row r="6" spans="1:15" s="24" customFormat="1" ht="108.75" customHeight="1" x14ac:dyDescent="0.2">
      <c r="A6" s="34" t="s">
        <v>24</v>
      </c>
      <c r="B6" s="35">
        <v>4</v>
      </c>
      <c r="C6" s="36" t="s">
        <v>28</v>
      </c>
      <c r="D6" s="37" t="s">
        <v>33</v>
      </c>
      <c r="E6" s="34" t="s">
        <v>32</v>
      </c>
      <c r="F6" s="34" t="s">
        <v>31</v>
      </c>
      <c r="G6" s="34" t="s">
        <v>42</v>
      </c>
      <c r="H6" s="34" t="s">
        <v>48</v>
      </c>
      <c r="I6" s="34" t="s">
        <v>35</v>
      </c>
      <c r="J6" s="34" t="s">
        <v>50</v>
      </c>
      <c r="K6" s="34" t="s">
        <v>38</v>
      </c>
      <c r="L6" s="34" t="s">
        <v>39</v>
      </c>
      <c r="M6" s="40" t="s">
        <v>49</v>
      </c>
      <c r="N6" s="37" t="s">
        <v>40</v>
      </c>
      <c r="O6" s="34" t="s">
        <v>41</v>
      </c>
    </row>
    <row r="12" spans="1:15" x14ac:dyDescent="0.2">
      <c r="E12" s="25"/>
      <c r="F12" s="25"/>
      <c r="G12" s="25"/>
    </row>
    <row r="13" spans="1:15" x14ac:dyDescent="0.2">
      <c r="H13" s="14"/>
    </row>
  </sheetData>
  <customSheetViews>
    <customSheetView guid="{22CFF9DC-3735-48E9-AECB-5B7868E04B0D}" scale="80">
      <selection activeCell="N5" sqref="N5:O5"/>
      <pageMargins left="0.7" right="0.7" top="0.75" bottom="0.75" header="0.3" footer="0.3"/>
      <pageSetup paperSize="9" orientation="portrait" r:id="rId1"/>
    </customSheetView>
    <customSheetView guid="{59E7AC56-D107-42B7-808E-5A6FEBAB734D}" scale="80">
      <selection activeCell="G11" sqref="G11"/>
      <pageMargins left="0.7" right="0.7" top="0.75" bottom="0.75" header="0.3" footer="0.3"/>
      <pageSetup paperSize="9" orientation="portrait" r:id="rId2"/>
    </customSheetView>
    <customSheetView guid="{DEA0E03A-0047-4A25-9DED-06531D175906}" scale="80" topLeftCell="I1">
      <selection activeCell="L15" sqref="L15"/>
      <pageMargins left="0.7" right="0.7" top="0.75" bottom="0.75" header="0.3" footer="0.3"/>
      <pageSetup paperSize="9" orientation="portrait" r:id="rId3"/>
    </customSheetView>
    <customSheetView guid="{4A4AF396-29F6-4991-BBCB-1A366580D6C1}" scale="80">
      <selection activeCell="G1" sqref="G1"/>
      <pageMargins left="0.7" right="0.7" top="0.75" bottom="0.75" header="0.3" footer="0.3"/>
      <pageSetup paperSize="9" orientation="portrait" r:id="rId4"/>
    </customSheetView>
    <customSheetView guid="{6842FA99-AC3B-4255-9DCF-2DF463BE3A7B}" scale="80">
      <selection activeCell="N5" sqref="N5:O5"/>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Compatibility test results</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Janith Gunasekara</dc:creator>
  <cp:lastModifiedBy>Martin Pavlas</cp:lastModifiedBy>
  <cp:lastPrinted>2009-09-01T13:09:32Z</cp:lastPrinted>
  <dcterms:created xsi:type="dcterms:W3CDTF">2004-10-12T05:16:39Z</dcterms:created>
  <dcterms:modified xsi:type="dcterms:W3CDTF">2018-10-25T13:06:43Z</dcterms:modified>
</cp:coreProperties>
</file>