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0.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8.xml" ContentType="application/vnd.openxmlformats-officedocument.spreadsheetml.revisionLog+xml"/>
  <Override PartName="/xl/revisions/revisionLog18.xml" ContentType="application/vnd.openxmlformats-officedocument.spreadsheetml.revisionLog+xml"/>
  <Override PartName="/xl/revisions/revisionLog13.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17.xml" ContentType="application/vnd.openxmlformats-officedocument.spreadsheetml.revisionLog+xml"/>
  <Override PartName="/xl/revisions/revisionLog6.xml" ContentType="application/vnd.openxmlformats-officedocument.spreadsheetml.revisionLog+xml"/>
  <Override PartName="/xl/revisions/revisionLog12.xml" ContentType="application/vnd.openxmlformats-officedocument.spreadsheetml.revisionLog+xml"/>
  <Override PartName="/xl/revisions/revisionLog1.xml" ContentType="application/vnd.openxmlformats-officedocument.spreadsheetml.revisionLog+xml"/>
  <Override PartName="/xl/revisions/revisionLog16.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9.xml" ContentType="application/vnd.openxmlformats-officedocument.spreadsheetml.revisionLog+xml"/>
  <Override PartName="/xl/revisions/revisionLog4.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172.16.94.35\Status Reports\Compatibility Reports\"/>
    </mc:Choice>
  </mc:AlternateContent>
  <xr:revisionPtr revIDLastSave="0" documentId="13_ncr:81_{C2C4FAA8-2EAB-400E-8CAB-80D73274E28F}" xr6:coauthVersionLast="37" xr6:coauthVersionMax="37" xr10:uidLastSave="{00000000-0000-0000-0000-000000000000}"/>
  <bookViews>
    <workbookView xWindow="0" yWindow="0" windowWidth="25200" windowHeight="11775" activeTab="1" xr2:uid="{00000000-000D-0000-FFFF-FFFF00000000}"/>
  </bookViews>
  <sheets>
    <sheet name="Summary" sheetId="1" r:id="rId1"/>
    <sheet name="Compatibility test results" sheetId="2" r:id="rId2"/>
    <sheet name="Details" sheetId="3" r:id="rId3"/>
  </sheets>
  <calcPr calcId="179021"/>
  <customWorkbookViews>
    <customWorkbookView name="Kasun Ratnayake - Personal View" guid="{B7553740-6103-48D1-BA40-8B34EB9AB894}" mergeInterval="0" personalView="1" maximized="1" xWindow="1672" yWindow="-8" windowWidth="1696" windowHeight="1026" activeSheetId="3"/>
    <customWorkbookView name="Mihiri Lekamge - Personal View" guid="{DEA0E03A-0047-4A25-9DED-06531D175906}" mergeInterval="0" personalView="1" maximized="1" xWindow="-8" yWindow="-8" windowWidth="1696" windowHeight="1026" activeSheetId="3"/>
    <customWorkbookView name="Chamal Asela Perera - Personal View" guid="{4A4AF396-29F6-4991-BBCB-1A366580D6C1}" mergeInterval="0" personalView="1" maximized="1" xWindow="-8" yWindow="-8" windowWidth="1696" windowHeight="1026" activeSheetId="3"/>
    <customWorkbookView name="Dharshini Baskaran - Personal View" guid="{9E6C3E10-C478-4AC2-8C25-C5AA5EC071E5}" mergeInterval="0" personalView="1" maximized="1" xWindow="-8" yWindow="-8" windowWidth="1696" windowHeight="1026" activeSheetId="3"/>
    <customWorkbookView name="Tharinda Liyanage - Personal View" guid="{6842FA99-AC3B-4255-9DCF-2DF463BE3A7B}" mergeInterval="0" personalView="1" maximized="1" xWindow="-8" yWindow="-8" windowWidth="1696" windowHeight="1004" activeSheetId="3"/>
    <customWorkbookView name="Chamath Didulanga - Personal View" guid="{30F2726E-1DEA-4151-AC52-50894B91A14D}"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1" i="2" l="1"/>
  <c r="C10" i="2" l="1"/>
  <c r="C6" i="2" l="1"/>
  <c r="C15" i="2" l="1"/>
  <c r="C24" i="2" l="1"/>
  <c r="C17" i="2"/>
  <c r="C13" i="2" l="1"/>
  <c r="C21" i="2" l="1"/>
  <c r="C18" i="2"/>
  <c r="C16" i="2"/>
  <c r="C14" i="2"/>
</calcChain>
</file>

<file path=xl/sharedStrings.xml><?xml version="1.0" encoding="utf-8"?>
<sst xmlns="http://schemas.openxmlformats.org/spreadsheetml/2006/main" count="95" uniqueCount="56">
  <si>
    <t>Third party Product:</t>
  </si>
  <si>
    <t>Release Date:</t>
  </si>
  <si>
    <t>Product version:</t>
  </si>
  <si>
    <t>Summary of Test Execution</t>
  </si>
  <si>
    <t>Responsiveness of the SO application tested</t>
  </si>
  <si>
    <t xml:space="preserve">Special comments </t>
  </si>
  <si>
    <t>Issues / Bugs found</t>
  </si>
  <si>
    <t>Description</t>
  </si>
  <si>
    <t>ENV1</t>
  </si>
  <si>
    <t>Release date</t>
  </si>
  <si>
    <t>Issues</t>
  </si>
  <si>
    <t xml:space="preserve">Filter By SO Product  : </t>
  </si>
  <si>
    <t>SO Product</t>
  </si>
  <si>
    <t>Environment</t>
  </si>
  <si>
    <t xml:space="preserve">Passed \ Failed </t>
  </si>
  <si>
    <t>Please select the value from the dropdown</t>
  </si>
  <si>
    <t>SUMMARY OF COMPATIBILITY TESTING</t>
  </si>
  <si>
    <t>Smoke tests run</t>
  </si>
  <si>
    <t>Smoke test run</t>
  </si>
  <si>
    <t>SuperOffice Product</t>
  </si>
  <si>
    <t>SuperOfice Version</t>
  </si>
  <si>
    <t>SO Version</t>
  </si>
  <si>
    <t>Sales and Marketing - Win</t>
  </si>
  <si>
    <t>Sales and Marketing - Web</t>
  </si>
  <si>
    <t>Customer Service</t>
  </si>
  <si>
    <t>Compatibility Report</t>
  </si>
  <si>
    <t>Office 2019</t>
  </si>
  <si>
    <t>9 October, 2018.</t>
  </si>
  <si>
    <t>Release84_C-2018.10.09-01</t>
  </si>
  <si>
    <t xml:space="preserve">SuperOffice CRM - Win 8.4. </t>
  </si>
  <si>
    <t xml:space="preserve">SuperOffice CRM- Web 8.4. </t>
  </si>
  <si>
    <t xml:space="preserve">Customer Service 8.4. </t>
  </si>
  <si>
    <t>Windows 10 x 64 bit ; Office 2019</t>
  </si>
  <si>
    <t>Passed</t>
  </si>
  <si>
    <t>"Detail Test carried out for SuperOffice Ribbon Functions
Word
Excel
Power Point
All Ribbon related functions are tested and verified.
Documents created from SuperOffice applicaiton
Detail test carried out for SuperOffice Maillink functionalities with Outlook - 2019
Light smoke has been done to ensure the application functions without major faliures</t>
  </si>
  <si>
    <t>Tested and Test passed</t>
  </si>
  <si>
    <t xml:space="preserve">"Ribbon Functionalitis for Word, Excel , Power Point
Maillink with Outlook - Maillink related functionalities
Create Documents from SuperOffice 
Template variables for Word 2019
Email Templates for Outlook 2019
New Documents Templates" </t>
  </si>
  <si>
    <t>Yes - Test Passed</t>
  </si>
  <si>
    <t>SuperOffice Windows Client</t>
  </si>
  <si>
    <t>No</t>
  </si>
  <si>
    <t>Office 2019 16.0.10827.20118</t>
  </si>
  <si>
    <t xml:space="preserve">Release84_C-2018.10.09-01/ WT:11.0.6845.958  </t>
  </si>
  <si>
    <t>Well responsive. No issues detected</t>
  </si>
  <si>
    <t>None</t>
  </si>
  <si>
    <t>Web with Trayapp:
 - Tested Document creation without webtools
 - Tested Document handling with Webtools (.doxs, pptx, .xlsx)
 - Create/edit Document templates in Web admin using Trayapp and create documents in client using template
 - Excel Import in Web admin
 - Outlook import in Web admin
 - Create .somail from Outlook and create document in client</t>
  </si>
  <si>
    <t>WebTools v11</t>
  </si>
  <si>
    <t>Web with Maillink: 
Created new Emails
Archive email with attchments/Without attchments
Create and send emails using different templates
Archive emails on orphans and contacts
Sender for sender (Orphans and contacts)
Documents -&gt; Send as emails
Create New contact / orphan
Lookup for sender
Created new Company</t>
  </si>
  <si>
    <t>Checked the basic fuctionalities with Maillink such as archiving, creating new emails, companies. Creating mails with templates. Testing with orphans, archiving attchments etc…</t>
  </si>
  <si>
    <t>Web Client + WebTools (TrayApp)</t>
  </si>
  <si>
    <t>Web Client + WebTools (MailLink)</t>
  </si>
  <si>
    <t>Tested Web client with Tray app. Document handling with and without trayapp and related functionality testing were carried out</t>
  </si>
  <si>
    <t xml:space="preserve"> WebTools (MailLink, Trayapp with document mailing) + CS client</t>
  </si>
  <si>
    <t>Tested document template creations and related areas, document mailing with related to using the trayapp and office package, Request creation using mailLink</t>
  </si>
  <si>
    <t xml:space="preserve">Tested and Test passed with a bug </t>
  </si>
  <si>
    <t>Tested with bug</t>
  </si>
  <si>
    <t>Web with Trayapp:
 - Tested Document creation without webtools
 - Tested Document handling with Webtools (.doxs, pptx, .xlsx)
 - Create/edit Document templates in Web admin using Trayapp and create documents in client using template
 - Outlook email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</si>
</sst>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Arial"/>
      <family val="2"/>
    </font>
    <font>
      <b/>
      <sz val="18"/>
      <name val="Arial"/>
      <family val="2"/>
    </font>
    <font>
      <b/>
      <sz val="10"/>
      <name val="Arial"/>
      <family val="2"/>
    </font>
    <font>
      <b/>
      <sz val="11"/>
      <name val="Arial"/>
      <family val="2"/>
    </font>
    <font>
      <i/>
      <sz val="8"/>
      <name val="Arial"/>
      <family val="2"/>
    </font>
    <font>
      <b/>
      <sz val="16"/>
      <name val="Arial"/>
      <family val="2"/>
    </font>
    <font>
      <sz val="10"/>
      <color theme="0"/>
      <name val="Arial"/>
      <family val="2"/>
    </font>
    <font>
      <b/>
      <sz val="10"/>
      <name val="Calibri"/>
      <family val="2"/>
      <scheme val="minor"/>
    </font>
    <font>
      <b/>
      <sz val="10"/>
      <color rgb="FF000000"/>
      <name val="Calibri"/>
      <family val="2"/>
      <scheme val="minor"/>
    </font>
    <font>
      <sz val="10"/>
      <name val="Calibri"/>
      <family val="2"/>
      <scheme val="minor"/>
    </font>
    <font>
      <i/>
      <sz val="10"/>
      <color theme="3" tint="0.39997558519241921"/>
      <name val="Calibri"/>
      <family val="2"/>
      <scheme val="minor"/>
    </font>
    <font>
      <b/>
      <sz val="12"/>
      <name val="Calibri"/>
      <family val="2"/>
      <scheme val="minor"/>
    </font>
    <font>
      <b/>
      <sz val="13"/>
      <name val="Arial"/>
      <family val="2"/>
    </font>
    <font>
      <sz val="11"/>
      <color rgb="FF006100"/>
      <name val="Calibri"/>
      <family val="2"/>
      <scheme val="minor"/>
    </font>
    <font>
      <sz val="11"/>
      <color rgb="FF000000"/>
      <name val="Calibri"/>
      <family val="2"/>
    </font>
    <font>
      <sz val="11"/>
      <color rgb="FF006100"/>
      <name val="Calibri"/>
      <scheme val="minor"/>
    </font>
    <font>
      <b/>
      <sz val="10"/>
      <name val="Arial"/>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1" tint="0.499984740745262"/>
        <bgColor indexed="64"/>
      </patternFill>
    </fill>
    <fill>
      <patternFill patternType="solid">
        <fgColor rgb="FFC6EFCE"/>
      </patternFill>
    </fill>
    <fill>
      <patternFill patternType="solid">
        <fgColor rgb="FFC6EFCE"/>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0" fontId="1" fillId="0" borderId="0"/>
    <xf numFmtId="0" fontId="14" fillId="7" borderId="0" applyNumberFormat="0" applyBorder="0" applyAlignment="0" applyProtection="0"/>
  </cellStyleXfs>
  <cellXfs count="85">
    <xf numFmtId="0" fontId="0" fillId="0" borderId="0" xfId="0"/>
    <xf numFmtId="0" fontId="1" fillId="0" borderId="0" xfId="0" applyFont="1" applyAlignment="1"/>
    <xf numFmtId="0" fontId="1" fillId="0" borderId="0" xfId="0" applyFont="1"/>
    <xf numFmtId="0" fontId="4" fillId="0" borderId="0" xfId="0" applyFont="1" applyAlignment="1">
      <alignment horizontal="right"/>
    </xf>
    <xf numFmtId="0" fontId="3" fillId="2" borderId="1" xfId="0" applyFont="1" applyFill="1" applyBorder="1" applyAlignment="1">
      <alignment horizontal="center"/>
    </xf>
    <xf numFmtId="0" fontId="0" fillId="0" borderId="0" xfId="0" applyBorder="1"/>
    <xf numFmtId="0" fontId="5" fillId="0" borderId="0" xfId="0" applyFont="1" applyBorder="1" applyAlignment="1">
      <alignment vertical="top"/>
    </xf>
    <xf numFmtId="0" fontId="4" fillId="0" borderId="0" xfId="0" applyFont="1" applyBorder="1" applyAlignment="1">
      <alignment horizontal="right"/>
    </xf>
    <xf numFmtId="0" fontId="3" fillId="3" borderId="1" xfId="0" applyFont="1" applyFill="1" applyBorder="1"/>
    <xf numFmtId="0" fontId="3" fillId="4" borderId="4" xfId="0" applyFont="1" applyFill="1" applyBorder="1" applyAlignment="1">
      <alignment horizontal="left" vertical="top"/>
    </xf>
    <xf numFmtId="0" fontId="3" fillId="4" borderId="3" xfId="0" applyFont="1" applyFill="1" applyBorder="1" applyAlignment="1">
      <alignment horizontal="left" vertical="top" wrapText="1"/>
    </xf>
    <xf numFmtId="0" fontId="3" fillId="4" borderId="3" xfId="0" applyFont="1" applyFill="1" applyBorder="1" applyAlignment="1">
      <alignment horizontal="left" vertical="top"/>
    </xf>
    <xf numFmtId="0" fontId="1" fillId="0" borderId="0" xfId="0" applyFont="1" applyAlignment="1">
      <alignment horizontal="left" vertical="top"/>
    </xf>
    <xf numFmtId="0" fontId="3" fillId="4" borderId="2" xfId="0" applyFont="1" applyFill="1" applyBorder="1" applyAlignment="1">
      <alignment horizontal="left" vertical="top" wrapText="1"/>
    </xf>
    <xf numFmtId="0" fontId="7" fillId="0" borderId="0" xfId="0" applyFont="1" applyAlignment="1">
      <alignment horizontal="left" vertical="top"/>
    </xf>
    <xf numFmtId="0" fontId="10" fillId="0" borderId="0" xfId="0" applyFont="1"/>
    <xf numFmtId="0" fontId="1" fillId="0" borderId="0" xfId="0" applyFont="1" applyAlignment="1">
      <alignment wrapText="1"/>
    </xf>
    <xf numFmtId="0" fontId="3" fillId="4" borderId="2"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Fill="1" applyBorder="1"/>
    <xf numFmtId="0" fontId="1" fillId="0" borderId="0" xfId="0" applyFont="1" applyFill="1" applyBorder="1"/>
    <xf numFmtId="14" fontId="8" fillId="0" borderId="15" xfId="0" applyNumberFormat="1" applyFont="1" applyFill="1" applyBorder="1" applyAlignment="1">
      <alignment horizontal="left" vertical="top" wrapText="1"/>
    </xf>
    <xf numFmtId="14" fontId="8" fillId="0" borderId="14" xfId="0" applyNumberFormat="1" applyFont="1" applyFill="1" applyBorder="1" applyAlignment="1">
      <alignment horizontal="left" vertical="top" wrapText="1"/>
    </xf>
    <xf numFmtId="0" fontId="3" fillId="4" borderId="12" xfId="0" applyFont="1" applyFill="1" applyBorder="1" applyAlignment="1">
      <alignment horizontal="left" vertical="top"/>
    </xf>
    <xf numFmtId="0" fontId="3" fillId="2" borderId="1" xfId="0" applyFont="1" applyFill="1" applyBorder="1"/>
    <xf numFmtId="0" fontId="0" fillId="0" borderId="0" xfId="0" applyAlignment="1">
      <alignment wrapText="1"/>
    </xf>
    <xf numFmtId="0" fontId="7" fillId="0" borderId="0" xfId="0" applyFont="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0" fontId="13" fillId="6" borderId="0" xfId="0" applyFont="1" applyFill="1" applyAlignment="1">
      <alignment horizontal="center" wrapText="1"/>
    </xf>
    <xf numFmtId="0" fontId="13" fillId="2" borderId="1" xfId="0" applyFont="1" applyFill="1" applyBorder="1" applyAlignment="1">
      <alignment horizontal="center" wrapText="1"/>
    </xf>
    <xf numFmtId="0" fontId="3" fillId="0" borderId="0" xfId="0" applyFont="1" applyBorder="1" applyAlignment="1">
      <alignment horizontal="left"/>
    </xf>
    <xf numFmtId="14" fontId="8" fillId="0" borderId="6" xfId="0" applyNumberFormat="1" applyFont="1" applyFill="1" applyBorder="1" applyAlignment="1">
      <alignment horizontal="left" vertical="top" wrapText="1"/>
    </xf>
    <xf numFmtId="0" fontId="1" fillId="0" borderId="1" xfId="0" applyFont="1" applyBorder="1" applyAlignment="1">
      <alignment vertical="top" wrapText="1"/>
    </xf>
    <xf numFmtId="0" fontId="1" fillId="0" borderId="0" xfId="0" applyFont="1" applyAlignment="1">
      <alignment vertical="top" wrapText="1"/>
    </xf>
    <xf numFmtId="0" fontId="1" fillId="0" borderId="0" xfId="0" applyFont="1" applyAlignment="1">
      <alignment horizontal="center" vertical="top" wrapText="1"/>
    </xf>
    <xf numFmtId="0" fontId="13" fillId="2" borderId="1" xfId="0" applyFont="1" applyFill="1" applyBorder="1" applyAlignment="1">
      <alignment horizontal="center" vertical="top" wrapText="1"/>
    </xf>
    <xf numFmtId="0" fontId="0" fillId="0" borderId="0" xfId="0" applyAlignment="1">
      <alignment vertical="top" wrapText="1"/>
    </xf>
    <xf numFmtId="0" fontId="0" fillId="0" borderId="0" xfId="0" applyBorder="1" applyAlignment="1">
      <alignment vertical="top"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3" fillId="2" borderId="1" xfId="0" applyFont="1" applyFill="1" applyBorder="1" applyAlignment="1">
      <alignment horizontal="center" vertical="center" wrapText="1"/>
    </xf>
    <xf numFmtId="0" fontId="15" fillId="0" borderId="0" xfId="0" applyFont="1" applyAlignment="1">
      <alignment vertical="center" wrapText="1"/>
    </xf>
    <xf numFmtId="0" fontId="1" fillId="0" borderId="1" xfId="0" applyFont="1" applyFill="1" applyBorder="1" applyAlignment="1">
      <alignment vertical="center" wrapText="1"/>
    </xf>
    <xf numFmtId="0" fontId="1" fillId="0" borderId="16" xfId="0" applyFont="1" applyFill="1" applyBorder="1" applyAlignment="1">
      <alignment vertical="center" wrapText="1"/>
    </xf>
    <xf numFmtId="0" fontId="17" fillId="2" borderId="1" xfId="0" applyFont="1" applyFill="1" applyBorder="1"/>
    <xf numFmtId="0" fontId="16" fillId="8" borderId="18" xfId="0" applyFont="1" applyFill="1" applyBorder="1" applyAlignment="1">
      <alignment horizontal="center"/>
    </xf>
    <xf numFmtId="0" fontId="16" fillId="7" borderId="17" xfId="2" applyNumberFormat="1" applyFont="1" applyFill="1" applyBorder="1" applyAlignment="1" applyProtection="1">
      <alignment horizontal="center"/>
    </xf>
    <xf numFmtId="0" fontId="6" fillId="0" borderId="0" xfId="0" applyFont="1" applyAlignment="1">
      <alignment horizontal="center"/>
    </xf>
    <xf numFmtId="0" fontId="10" fillId="5" borderId="12" xfId="0" applyFont="1" applyFill="1" applyBorder="1" applyAlignment="1">
      <alignment horizontal="left" vertical="top" wrapText="1"/>
    </xf>
    <xf numFmtId="0" fontId="10" fillId="0" borderId="13" xfId="0" applyFont="1" applyBorder="1" applyAlignment="1">
      <alignment horizontal="left" vertical="top"/>
    </xf>
    <xf numFmtId="0" fontId="10" fillId="5" borderId="8" xfId="0" applyFont="1" applyFill="1" applyBorder="1" applyAlignment="1">
      <alignment horizontal="left" vertical="top" wrapText="1"/>
    </xf>
    <xf numFmtId="0" fontId="10" fillId="0" borderId="9" xfId="0" applyFont="1" applyBorder="1" applyAlignment="1">
      <alignment horizontal="left" vertical="top"/>
    </xf>
    <xf numFmtId="0" fontId="10" fillId="5" borderId="10" xfId="0" applyFont="1" applyFill="1" applyBorder="1" applyAlignment="1">
      <alignment horizontal="left" vertical="top" wrapText="1"/>
    </xf>
    <xf numFmtId="0" fontId="10" fillId="0" borderId="11" xfId="0" applyFont="1" applyBorder="1" applyAlignment="1">
      <alignment horizontal="left" vertical="top"/>
    </xf>
    <xf numFmtId="0" fontId="2" fillId="0" borderId="0" xfId="1" applyFont="1" applyFill="1" applyAlignment="1">
      <alignment horizontal="center" vertical="center"/>
    </xf>
    <xf numFmtId="0" fontId="0" fillId="0" borderId="0" xfId="0" applyAlignment="1">
      <alignment vertical="center"/>
    </xf>
    <xf numFmtId="0" fontId="3" fillId="4" borderId="2"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4" xfId="0" applyFont="1" applyFill="1" applyBorder="1" applyAlignment="1">
      <alignment horizontal="lef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12" xfId="0" applyFont="1" applyBorder="1" applyAlignment="1">
      <alignment vertical="top" wrapText="1"/>
    </xf>
    <xf numFmtId="0" fontId="11" fillId="0" borderId="13" xfId="0" applyFont="1" applyBorder="1" applyAlignment="1">
      <alignmen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11" xfId="0" applyFont="1" applyBorder="1" applyAlignment="1">
      <alignment vertical="top" wrapText="1"/>
    </xf>
    <xf numFmtId="0" fontId="10" fillId="0" borderId="13" xfId="0" applyFont="1" applyBorder="1" applyAlignment="1">
      <alignment vertical="top" wrapText="1"/>
    </xf>
    <xf numFmtId="0" fontId="10" fillId="5" borderId="5" xfId="0" applyFont="1" applyFill="1" applyBorder="1" applyAlignment="1">
      <alignment horizontal="left" vertical="top" wrapText="1"/>
    </xf>
    <xf numFmtId="0" fontId="10" fillId="0" borderId="6"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9" fillId="4" borderId="5" xfId="0" applyFont="1" applyFill="1" applyBorder="1" applyAlignment="1">
      <alignment horizontal="center" vertical="top" wrapText="1"/>
    </xf>
    <xf numFmtId="0" fontId="10" fillId="4" borderId="6" xfId="0" applyFont="1" applyFill="1" applyBorder="1" applyAlignment="1">
      <alignment vertical="top"/>
    </xf>
    <xf numFmtId="0" fontId="14" fillId="7" borderId="8" xfId="2" applyBorder="1" applyAlignment="1">
      <alignment horizontal="center"/>
    </xf>
    <xf numFmtId="0" fontId="14" fillId="7" borderId="9" xfId="2" applyBorder="1"/>
    <xf numFmtId="0" fontId="10" fillId="0" borderId="3" xfId="0" applyFont="1" applyBorder="1" applyAlignment="1">
      <alignment horizontal="left" vertical="top" wrapText="1"/>
    </xf>
    <xf numFmtId="0" fontId="12" fillId="0" borderId="3" xfId="0" applyFont="1" applyBorder="1" applyAlignment="1">
      <alignment horizontal="left" vertical="top" wrapText="1"/>
    </xf>
    <xf numFmtId="15" fontId="8" fillId="0" borderId="5" xfId="0" applyNumberFormat="1" applyFont="1" applyBorder="1" applyAlignment="1">
      <alignment horizontal="left" vertical="top" wrapText="1"/>
    </xf>
    <xf numFmtId="0" fontId="1" fillId="0" borderId="1" xfId="0" applyFont="1" applyBorder="1" applyAlignment="1">
      <alignment horizontal="left" vertical="center" wrapText="1"/>
    </xf>
    <xf numFmtId="0" fontId="1" fillId="0" borderId="16"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cellXfs>
  <cellStyles count="3">
    <cellStyle name="Good" xfId="2" builtinId="26"/>
    <cellStyle name="Normal" xfId="0" builtinId="0"/>
    <cellStyle name="Normal 2" xfId="1" xr:uid="{00000000-0005-0000-0000-000002000000}"/>
  </cellStyles>
  <dxfs count="7">
    <dxf>
      <font>
        <color theme="0"/>
      </font>
      <fill>
        <patternFill patternType="none">
          <bgColor auto="1"/>
        </patternFill>
      </fill>
      <border>
        <left/>
        <right/>
        <top/>
        <bottom/>
        <vertical/>
        <horizontal/>
      </border>
    </dxf>
    <dxf>
      <font>
        <color theme="0"/>
      </font>
    </dxf>
    <dxf>
      <font>
        <strike val="0"/>
        <color auto="1"/>
      </font>
    </dxf>
    <dxf>
      <font>
        <color rgb="FF00B050"/>
      </font>
    </dxf>
    <dxf>
      <fill>
        <patternFill>
          <bgColor theme="6" tint="0.39994506668294322"/>
        </patternFill>
      </fill>
    </dxf>
    <dxf>
      <fill>
        <patternFill>
          <bgColor theme="9" tint="0.39994506668294322"/>
        </patternFill>
      </fill>
    </dxf>
    <dxf>
      <font>
        <color theme="4" tint="0.7999816888943144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ctrlProps/ctrlProp1.xml><?xml version="1.0" encoding="utf-8"?>
<formControlPr xmlns="http://schemas.microsoft.com/office/spreadsheetml/2009/9/main" objectType="Drop" dropStyle="combo" dx="16" fmlaLink="$C$4" fmlaRange="Details!$A$3:$A$6"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1543050</xdr:colOff>
          <xdr:row>3</xdr:row>
          <xdr:rowOff>0</xdr:rowOff>
        </xdr:from>
        <xdr:to>
          <xdr:col>2</xdr:col>
          <xdr:colOff>1962150</xdr:colOff>
          <xdr:row>4</xdr:row>
          <xdr:rowOff>9525</xdr:rowOff>
        </xdr:to>
        <xdr:sp macro="" textlink="">
          <xdr:nvSpPr>
            <xdr:cNvPr id="1034" name="Drop Down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3.xml"/><Relationship Id="rId18" Type="http://schemas.openxmlformats.org/officeDocument/2006/relationships/revisionLog" Target="revisionLog8.xml"/><Relationship Id="rId26" Type="http://schemas.openxmlformats.org/officeDocument/2006/relationships/revisionLog" Target="revisionLog18.xml"/><Relationship Id="rId21" Type="http://schemas.openxmlformats.org/officeDocument/2006/relationships/revisionLog" Target="revisionLog13.xml"/><Relationship Id="rId12" Type="http://schemas.openxmlformats.org/officeDocument/2006/relationships/revisionLog" Target="revisionLog2.xml"/><Relationship Id="rId17" Type="http://schemas.openxmlformats.org/officeDocument/2006/relationships/revisionLog" Target="revisionLog7.xml"/><Relationship Id="rId25" Type="http://schemas.openxmlformats.org/officeDocument/2006/relationships/revisionLog" Target="revisionLog17.xml"/><Relationship Id="rId16" Type="http://schemas.openxmlformats.org/officeDocument/2006/relationships/revisionLog" Target="revisionLog6.xml"/><Relationship Id="rId20" Type="http://schemas.openxmlformats.org/officeDocument/2006/relationships/revisionLog" Target="revisionLog12.xml"/><Relationship Id="rId11" Type="http://schemas.openxmlformats.org/officeDocument/2006/relationships/revisionLog" Target="revisionLog1.xml"/><Relationship Id="rId24" Type="http://schemas.openxmlformats.org/officeDocument/2006/relationships/revisionLog" Target="revisionLog16.xml"/><Relationship Id="rId15" Type="http://schemas.openxmlformats.org/officeDocument/2006/relationships/revisionLog" Target="revisionLog5.xml"/><Relationship Id="rId23" Type="http://schemas.openxmlformats.org/officeDocument/2006/relationships/revisionLog" Target="revisionLog15.xml"/><Relationship Id="rId28" Type="http://schemas.openxmlformats.org/officeDocument/2006/relationships/revisionLog" Target="revisionLog20.xml"/><Relationship Id="rId10" Type="http://schemas.openxmlformats.org/officeDocument/2006/relationships/revisionLog" Target="revisionLog10.xml"/><Relationship Id="rId19" Type="http://schemas.openxmlformats.org/officeDocument/2006/relationships/revisionLog" Target="revisionLog11.xml"/><Relationship Id="rId9" Type="http://schemas.openxmlformats.org/officeDocument/2006/relationships/revisionLog" Target="revisionLog9.xml"/><Relationship Id="rId14" Type="http://schemas.openxmlformats.org/officeDocument/2006/relationships/revisionLog" Target="revisionLog4.xml"/><Relationship Id="rId22" Type="http://schemas.openxmlformats.org/officeDocument/2006/relationships/revisionLog" Target="revisionLog14.xml"/><Relationship Id="rId27" Type="http://schemas.openxmlformats.org/officeDocument/2006/relationships/revisionLog" Target="revisionLog1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DDB6809-90FB-4C61-A0A1-6D30C4F09EB4}" diskRevisions="1" revisionId="184" version="28">
  <header guid="{BED94CBD-4F16-4547-8D4A-1D613C12B731}" dateTime="2018-10-05T12:11:32" maxSheetId="4" userName="Tharinda Liyanage" r:id="rId9" minRId="14" maxRId="72">
    <sheetIdMap count="3">
      <sheetId val="1"/>
      <sheetId val="2"/>
      <sheetId val="3"/>
    </sheetIdMap>
  </header>
  <header guid="{04287A36-3673-463D-88BD-E3F5FCD7D2EE}" dateTime="2018-10-05T12:14:17" maxSheetId="4" userName="Tharinda Liyanage" r:id="rId10" minRId="73" maxRId="81">
    <sheetIdMap count="3">
      <sheetId val="1"/>
      <sheetId val="2"/>
      <sheetId val="3"/>
    </sheetIdMap>
  </header>
  <header guid="{2BECA7B2-DBA1-4A6E-8FC4-8DCA5E9F9E80}" dateTime="2018-10-10T17:28:25" maxSheetId="4" userName="Dharshini Baskaran" r:id="rId11" minRId="82" maxRId="113">
    <sheetIdMap count="3">
      <sheetId val="1"/>
      <sheetId val="2"/>
      <sheetId val="3"/>
    </sheetIdMap>
  </header>
  <header guid="{C8241DE8-1D8D-444F-B0E0-A7B197884978}" dateTime="2018-10-11T10:09:31" maxSheetId="4" userName="Mihiri Lekamge" r:id="rId12" minRId="114" maxRId="119">
    <sheetIdMap count="3">
      <sheetId val="1"/>
      <sheetId val="2"/>
      <sheetId val="3"/>
    </sheetIdMap>
  </header>
  <header guid="{476D3D5D-9A0E-4AD4-8596-ACD5184F053A}" dateTime="2018-10-11T10:10:11" maxSheetId="4" userName="Mihiri Lekamge" r:id="rId13" minRId="120" maxRId="121">
    <sheetIdMap count="3">
      <sheetId val="1"/>
      <sheetId val="2"/>
      <sheetId val="3"/>
    </sheetIdMap>
  </header>
  <header guid="{CA07013B-A469-458C-A9AC-B000A89E23BF}" dateTime="2018-10-11T10:10:47" maxSheetId="4" userName="Mihiri Lekamge" r:id="rId14" minRId="122">
    <sheetIdMap count="3">
      <sheetId val="1"/>
      <sheetId val="2"/>
      <sheetId val="3"/>
    </sheetIdMap>
  </header>
  <header guid="{ADCEC1FF-29F5-4CD6-9135-55208BAD883B}" dateTime="2018-10-11T10:11:03" maxSheetId="4" userName="Mihiri Lekamge" r:id="rId15" minRId="123">
    <sheetIdMap count="3">
      <sheetId val="1"/>
      <sheetId val="2"/>
      <sheetId val="3"/>
    </sheetIdMap>
  </header>
  <header guid="{9A0026BC-612F-4FC9-9AD8-0A0244CF590B}" dateTime="2018-10-11T10:11:13" maxSheetId="4" userName="Mihiri Lekamge" r:id="rId16" minRId="124">
    <sheetIdMap count="3">
      <sheetId val="1"/>
      <sheetId val="2"/>
      <sheetId val="3"/>
    </sheetIdMap>
  </header>
  <header guid="{82D51070-2E7E-4E6C-B1E2-337E6916A4A1}" dateTime="2018-10-11T10:33:24" maxSheetId="4" userName="Tharinda Liyanage" r:id="rId17" minRId="125" maxRId="134">
    <sheetIdMap count="3">
      <sheetId val="1"/>
      <sheetId val="2"/>
      <sheetId val="3"/>
    </sheetIdMap>
  </header>
  <header guid="{29F7A7EA-8220-4F0A-AB28-A3B499B2C1C7}" dateTime="2018-10-11T10:37:24" maxSheetId="4" userName="Tharinda Liyanage" r:id="rId18" minRId="135" maxRId="138">
    <sheetIdMap count="3">
      <sheetId val="1"/>
      <sheetId val="2"/>
      <sheetId val="3"/>
    </sheetIdMap>
  </header>
  <header guid="{74073D69-201B-4EB1-B0E2-B968141B7DB1}" dateTime="2018-10-11T10:38:27" maxSheetId="4" userName="Tharinda Liyanage" r:id="rId19" minRId="139" maxRId="142">
    <sheetIdMap count="3">
      <sheetId val="1"/>
      <sheetId val="2"/>
      <sheetId val="3"/>
    </sheetIdMap>
  </header>
  <header guid="{219EFDA5-11EC-455E-B7E8-F93DB44426DF}" dateTime="2018-10-11T10:41:31" maxSheetId="4" userName="Kasun Ratnayake" r:id="rId20" minRId="143" maxRId="153">
    <sheetIdMap count="3">
      <sheetId val="1"/>
      <sheetId val="2"/>
      <sheetId val="3"/>
    </sheetIdMap>
  </header>
  <header guid="{6A1B1612-15C8-4886-A2ED-3E6AA49C97AB}" dateTime="2018-10-11T10:45:55" maxSheetId="4" userName="Kasun Ratnayake" r:id="rId21" minRId="154" maxRId="157">
    <sheetIdMap count="3">
      <sheetId val="1"/>
      <sheetId val="2"/>
      <sheetId val="3"/>
    </sheetIdMap>
  </header>
  <header guid="{1B2D7CDD-F0C5-4644-9CDF-D931AAC1A61F}" dateTime="2018-10-11T10:50:17" maxSheetId="4" userName="Kasun Ratnayake" r:id="rId22" minRId="158" maxRId="159">
    <sheetIdMap count="3">
      <sheetId val="1"/>
      <sheetId val="2"/>
      <sheetId val="3"/>
    </sheetIdMap>
  </header>
  <header guid="{0429D677-A0A3-41F9-A8AC-883B7747A9BD}" dateTime="2018-10-11T10:54:40" maxSheetId="4" userName="Tharinda Liyanage" r:id="rId23" minRId="160" maxRId="162">
    <sheetIdMap count="3">
      <sheetId val="1"/>
      <sheetId val="2"/>
      <sheetId val="3"/>
    </sheetIdMap>
  </header>
  <header guid="{60ED4939-941F-4C29-B0AA-720E91B396EE}" dateTime="2018-10-11T10:55:12" maxSheetId="4" userName="Tharinda Liyanage" r:id="rId24" minRId="163" maxRId="165">
    <sheetIdMap count="3">
      <sheetId val="1"/>
      <sheetId val="2"/>
      <sheetId val="3"/>
    </sheetIdMap>
  </header>
  <header guid="{5456AB57-4122-49E0-9B62-F1A94C9CF23F}" dateTime="2018-10-11T10:55:59" maxSheetId="4" userName="Tharinda Liyanage" r:id="rId25" minRId="166">
    <sheetIdMap count="3">
      <sheetId val="1"/>
      <sheetId val="2"/>
      <sheetId val="3"/>
    </sheetIdMap>
  </header>
  <header guid="{4A0165FD-0A77-4C10-8A35-956725EFEAA6}" dateTime="2018-10-11T15:02:55" maxSheetId="4" userName="Mihiri Lekamge" r:id="rId26" minRId="167" maxRId="168">
    <sheetIdMap count="3">
      <sheetId val="1"/>
      <sheetId val="2"/>
      <sheetId val="3"/>
    </sheetIdMap>
  </header>
  <header guid="{966BD0BC-D2F3-4E4E-89B5-FA32F6D306C4}" dateTime="2018-10-11T15:13:07" maxSheetId="4" userName="Chamath Didulanga" r:id="rId27" minRId="169" maxRId="178">
    <sheetIdMap count="3">
      <sheetId val="1"/>
      <sheetId val="2"/>
      <sheetId val="3"/>
    </sheetIdMap>
  </header>
  <header guid="{6DDB6809-90FB-4C61-A0A1-6D30C4F09EB4}" dateTime="2018-10-11T16:33:10" maxSheetId="4" userName="Dharshini Baskaran" r:id="rId28" minRId="179" maxRId="184">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 sId="3">
    <oc r="C3" t="inlineStr">
      <is>
        <t>Wndows Server 2019</t>
      </is>
    </oc>
    <nc r="C3" t="inlineStr">
      <is>
        <t>Office 2019</t>
      </is>
    </nc>
  </rcc>
  <rcc rId="83" sId="3">
    <oc r="C4" t="inlineStr">
      <is>
        <t>Wndows Server 2019</t>
      </is>
    </oc>
    <nc r="C4" t="inlineStr">
      <is>
        <t>Office 2019</t>
      </is>
    </nc>
  </rcc>
  <rcc rId="84" sId="3">
    <oc r="C5" t="inlineStr">
      <is>
        <t>Wndows Server 2019</t>
      </is>
    </oc>
    <nc r="C5" t="inlineStr">
      <is>
        <t>Office 2019</t>
      </is>
    </nc>
  </rcc>
  <rcc rId="85" sId="3">
    <oc r="C6" t="inlineStr">
      <is>
        <t>Wndows Server 2019</t>
      </is>
    </oc>
    <nc r="C6" t="inlineStr">
      <is>
        <t>Office 2019</t>
      </is>
    </nc>
  </rcc>
  <rcc rId="86" sId="3">
    <oc r="E3" t="inlineStr">
      <is>
        <t>2 October, 2018.</t>
      </is>
    </oc>
    <nc r="E3" t="inlineStr">
      <is>
        <t>9 October, 2018.</t>
      </is>
    </nc>
  </rcc>
  <rcc rId="87" sId="3">
    <oc r="E4" t="inlineStr">
      <is>
        <t>2 October, 2018.</t>
      </is>
    </oc>
    <nc r="E4" t="inlineStr">
      <is>
        <t>9 October, 2018.</t>
      </is>
    </nc>
  </rcc>
  <rcc rId="88" sId="3">
    <oc r="E5" t="inlineStr">
      <is>
        <t>2 October, 2018.</t>
      </is>
    </oc>
    <nc r="E5" t="inlineStr">
      <is>
        <t>9 October, 2018.</t>
      </is>
    </nc>
  </rcc>
  <rcc rId="89" sId="3">
    <oc r="E6" t="inlineStr">
      <is>
        <t>2 October, 2018.</t>
      </is>
    </oc>
    <nc r="E6" t="inlineStr">
      <is>
        <t>9 October, 2018.</t>
      </is>
    </nc>
  </rcc>
  <rcc rId="90" sId="3">
    <oc r="F3" t="inlineStr">
      <is>
        <t>Server Setup, SM win client, Dbsetup, SO Ribbon, MailLink, Reports</t>
      </is>
    </oc>
    <nc r="F3"/>
  </rcc>
  <rcc rId="91" sId="3">
    <oc r="F4" t="inlineStr">
      <is>
        <t>Pocket</t>
      </is>
    </oc>
    <nc r="F4"/>
  </rcc>
  <rcc rId="92" sId="3">
    <oc r="F5" t="inlineStr">
      <is>
        <t>Web Installer, SM Web/ webtools/mailLink</t>
      </is>
    </oc>
    <nc r="F5"/>
  </rcc>
  <rcc rId="93" sId="3">
    <oc r="F6" t="inlineStr">
      <is>
        <t>CS Installer, CS /Mailings</t>
      </is>
    </oc>
    <nc r="F6"/>
  </rcc>
  <rcc rId="94" sId="3">
    <oc r="D3" t="inlineStr">
      <is>
        <t>v1809-Build 17763.1</t>
      </is>
    </oc>
    <nc r="D3"/>
  </rcc>
  <rcc rId="95" sId="3">
    <oc r="D4" t="inlineStr">
      <is>
        <t>v1809-Build 17763.1</t>
      </is>
    </oc>
    <nc r="D4"/>
  </rcc>
  <rcc rId="96" sId="3">
    <oc r="D5" t="inlineStr">
      <is>
        <t>v1809-Build 17763.1</t>
      </is>
    </oc>
    <nc r="D5"/>
  </rcc>
  <rcc rId="97" sId="3">
    <oc r="D6" t="inlineStr">
      <is>
        <t>v1809-Build 17763.1</t>
      </is>
    </oc>
    <nc r="D6"/>
  </rcc>
  <rcc rId="98" sId="3">
    <oc r="G3" t="inlineStr">
      <is>
        <t>8.4 R02 (Release84_C-2018.10.03-01)</t>
      </is>
    </oc>
    <nc r="G3" t="inlineStr">
      <is>
        <t>Release84_C-2018.10.09-01</t>
      </is>
    </nc>
  </rcc>
  <rcc rId="99" sId="3" odxf="1" dxf="1">
    <nc r="G4" t="inlineStr">
      <is>
        <t>Release84_C-2018.10.09-01</t>
      </is>
    </nc>
    <odxf>
      <font>
        <b/>
        <sz val="14"/>
        <color theme="1"/>
        <family val="2"/>
      </font>
    </odxf>
    <ndxf>
      <font>
        <b val="0"/>
        <sz val="14"/>
        <color theme="1"/>
        <family val="2"/>
      </font>
    </ndxf>
  </rcc>
  <rcc rId="100" sId="3" odxf="1" dxf="1">
    <nc r="G5" t="inlineStr">
      <is>
        <t>Release84_C-2018.10.09-01</t>
      </is>
    </nc>
    <odxf>
      <font>
        <b/>
        <sz val="14"/>
        <color theme="1"/>
        <family val="2"/>
      </font>
      <alignment vertical="bottom" wrapText="0"/>
    </odxf>
    <ndxf>
      <font>
        <b val="0"/>
        <sz val="14"/>
        <color theme="1"/>
        <family val="2"/>
      </font>
      <alignment vertical="top" wrapText="1"/>
    </ndxf>
  </rcc>
  <rcc rId="101" sId="3" odxf="1" dxf="1">
    <nc r="G6" t="inlineStr">
      <is>
        <t>Release84_C-2018.10.09-01</t>
      </is>
    </nc>
    <odxf>
      <font>
        <b/>
        <sz val="14"/>
        <color theme="1"/>
        <family val="2"/>
      </font>
      <alignment vertical="bottom" wrapText="0"/>
    </odxf>
    <ndxf>
      <font>
        <b val="0"/>
        <sz val="14"/>
        <color theme="1"/>
        <family val="2"/>
      </font>
      <alignment vertical="top" wrapText="1"/>
    </ndxf>
  </rcc>
  <rcc rId="102" sId="3">
    <oc r="H3" t="inlineStr">
      <is>
        <t xml:space="preserve">
Client - Windows 8.1 x 64 ; Office 2019</t>
      </is>
    </oc>
    <nc r="H3"/>
  </rcc>
  <rcc rId="103" sId="3">
    <oc r="H4" t="inlineStr">
      <is>
        <t>Client: iOS</t>
      </is>
    </oc>
    <nc r="H4"/>
  </rcc>
  <rcc rId="104" sId="3">
    <oc r="H5" t="inlineStr">
      <is>
        <r>
          <t xml:space="preserve"> </t>
        </r>
        <r>
          <rPr>
            <sz val="10"/>
            <color theme="1"/>
            <rFont val="Arial"/>
            <family val="2"/>
          </rPr>
          <t xml:space="preserve">Client (Windows 8.1 x64) </t>
        </r>
      </is>
    </oc>
    <nc r="H5"/>
  </rcc>
  <rcc rId="105" sId="3">
    <oc r="H6" t="inlineStr">
      <is>
        <t>Client: Win 7 with Chrome</t>
      </is>
    </oc>
    <nc r="H6"/>
  </rcc>
  <rcc rId="106" sId="2">
    <oc r="C11">
      <f>IF(ISBLANK(VLOOKUP($C$4,Details!$B$3:$O$6,6,FALSE)),"errorMSG",VLOOKUP($C$4,Details!$B$3:$O$6,6,FALSE))</f>
    </oc>
    <nc r="C11">
      <f>IF(ISBLANK(VLOOKUP($C$4,Details!$B$3:$O$6,6,FALSE)),"errorMSG",VLOOKUP($C$4,Details!$B$3:$O$6,6,FALSE))</f>
    </nc>
  </rcc>
  <rcc rId="107" sId="2" odxf="1" dxf="1" numFmtId="20">
    <oc r="C8" t="inlineStr">
      <is>
        <t>2016.09.26</t>
      </is>
    </oc>
    <nc r="C8">
      <v>43374</v>
    </nc>
    <odxf>
      <numFmt numFmtId="0" formatCode="General"/>
    </odxf>
    <ndxf>
      <numFmt numFmtId="20" formatCode="d\-mmm\-yy"/>
    </ndxf>
  </rcc>
  <rcc rId="108" sId="2">
    <oc r="C7" t="inlineStr">
      <is>
        <t xml:space="preserve">
Microsoft Windows Server 2016 10.0*</t>
      </is>
    </oc>
    <nc r="C7"/>
  </rcc>
  <rcc rId="109" sId="1">
    <oc r="C9" t="inlineStr">
      <is>
        <t>SuperOffice CRM - Win 8.4. R02</t>
      </is>
    </oc>
    <nc r="C9" t="inlineStr">
      <is>
        <t xml:space="preserve">SuperOffice CRM - Win 8.4. </t>
      </is>
    </nc>
  </rcc>
  <rcc rId="110" sId="1">
    <oc r="C10" t="inlineStr">
      <is>
        <t>SuperOffice CRM - Pocket 8.4. R02</t>
      </is>
    </oc>
    <nc r="C10" t="inlineStr">
      <is>
        <t xml:space="preserve">SuperOffice CRM - Pocket 8.4. </t>
      </is>
    </nc>
  </rcc>
  <rcc rId="111" sId="1">
    <oc r="C11" t="inlineStr">
      <is>
        <t>SuperOffice CRM- Web 8.4. R02</t>
      </is>
    </oc>
    <nc r="C11" t="inlineStr">
      <is>
        <t xml:space="preserve">SuperOffice CRM- Web 8.4. </t>
      </is>
    </nc>
  </rcc>
  <rcc rId="112" sId="1">
    <oc r="C12" t="inlineStr">
      <is>
        <t>Customer Service 8.4. R02</t>
      </is>
    </oc>
    <nc r="C12" t="inlineStr">
      <is>
        <t xml:space="preserve">Customer Service 8.4. </t>
      </is>
    </nc>
  </rcc>
  <rcc rId="113" sId="1">
    <oc r="D8" t="inlineStr">
      <is>
        <t>Windows Server 2019</t>
      </is>
    </oc>
    <nc r="D8" t="inlineStr">
      <is>
        <t>Office 2019</t>
      </is>
    </nc>
  </rcc>
  <rcv guid="{9E6C3E10-C478-4AC2-8C25-C5AA5EC071E5}"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3" start="0" length="0">
    <dxf>
      <font>
        <sz val="10"/>
        <color auto="1"/>
        <name val="Arial"/>
        <scheme val="none"/>
      </font>
      <numFmt numFmtId="0" formatCode="General"/>
      <alignment vertical="bottom" wrapText="0" readingOrder="0"/>
      <border outline="0">
        <left/>
        <right/>
        <top/>
        <bottom/>
      </border>
    </dxf>
  </rfmt>
  <rfmt sheetId="3" xfDxf="1" sqref="E3" start="0" length="0">
    <dxf>
      <font>
        <sz val="12"/>
        <color rgb="FF545454"/>
      </font>
    </dxf>
  </rfmt>
  <rcc rId="73" sId="3" odxf="1" dxf="1">
    <nc r="E3" t="inlineStr">
      <is>
        <t>2 October, 2018.</t>
      </is>
    </nc>
    <ndxf>
      <font>
        <sz val="12"/>
        <color rgb="FF545454"/>
      </font>
      <alignment vertical="top" wrapText="1" readingOrder="0"/>
      <border outline="0">
        <left style="thin">
          <color indexed="64"/>
        </left>
        <right style="thin">
          <color indexed="64"/>
        </right>
        <top style="thin">
          <color indexed="64"/>
        </top>
        <bottom style="thin">
          <color indexed="64"/>
        </bottom>
      </border>
    </ndxf>
  </rcc>
  <rcc rId="74" sId="3">
    <nc r="D3" t="inlineStr">
      <is>
        <t>v1809-Build 17763.1</t>
      </is>
    </nc>
  </rcc>
  <rcc rId="75" sId="3">
    <nc r="D4" t="inlineStr">
      <is>
        <t>v1809-Build 17763.1</t>
      </is>
    </nc>
  </rcc>
  <rcc rId="76" sId="3" odxf="1" dxf="1">
    <nc r="E4" t="inlineStr">
      <is>
        <t>2 October, 2018.</t>
      </is>
    </nc>
    <odxf>
      <font>
        <sz val="9"/>
        <color rgb="FF222222"/>
        <name val="Tahoma"/>
        <scheme val="none"/>
      </font>
      <numFmt numFmtId="19" formatCode="dd/mm/yy"/>
      <alignment vertical="bottom" wrapText="0" readingOrder="0"/>
    </odxf>
    <ndxf>
      <font>
        <sz val="9"/>
        <color rgb="FF222222"/>
        <name val="Tahoma"/>
        <scheme val="none"/>
      </font>
      <numFmt numFmtId="0" formatCode="General"/>
      <alignment vertical="top" wrapText="1" readingOrder="0"/>
    </ndxf>
  </rcc>
  <rcc rId="77" sId="3">
    <nc r="D5" t="inlineStr">
      <is>
        <t>v1809-Build 17763.1</t>
      </is>
    </nc>
  </rcc>
  <rcc rId="78" sId="3" odxf="1" dxf="1">
    <nc r="E5" t="inlineStr">
      <is>
        <t>2 October, 2018.</t>
      </is>
    </nc>
    <odxf>
      <font>
        <sz val="9"/>
        <color rgb="FF222222"/>
        <name val="Tahoma"/>
        <scheme val="none"/>
      </font>
      <numFmt numFmtId="19" formatCode="dd/mm/yy"/>
      <alignment vertical="bottom" wrapText="0" readingOrder="0"/>
    </odxf>
    <ndxf>
      <font>
        <sz val="9"/>
        <color rgb="FF222222"/>
        <name val="Tahoma"/>
        <scheme val="none"/>
      </font>
      <numFmt numFmtId="0" formatCode="General"/>
      <alignment vertical="top" wrapText="1" readingOrder="0"/>
    </ndxf>
  </rcc>
  <rcc rId="79" sId="3">
    <nc r="D6" t="inlineStr">
      <is>
        <t>v1809-Build 17763.1</t>
      </is>
    </nc>
  </rcc>
  <rcc rId="80" sId="3" odxf="1" dxf="1">
    <nc r="E6" t="inlineStr">
      <is>
        <t>2 October, 2018.</t>
      </is>
    </nc>
    <odxf>
      <font>
        <sz val="9"/>
        <color rgb="FF222222"/>
        <name val="Tahoma"/>
        <scheme val="none"/>
      </font>
      <numFmt numFmtId="19" formatCode="dd/mm/yy"/>
      <alignment vertical="bottom" wrapText="0" readingOrder="0"/>
    </odxf>
    <ndxf>
      <font>
        <sz val="9"/>
        <color rgb="FF222222"/>
        <name val="Tahoma"/>
        <scheme val="none"/>
      </font>
      <numFmt numFmtId="0" formatCode="General"/>
      <alignment vertical="top" wrapText="1" readingOrder="0"/>
    </ndxf>
  </rcc>
  <rfmt sheetId="3" sqref="G3" start="0" length="0">
    <dxf>
      <font>
        <b val="0"/>
        <sz val="14"/>
        <color theme="1"/>
      </font>
    </dxf>
  </rfmt>
  <rcc rId="81" sId="3">
    <nc r="G3" t="inlineStr">
      <is>
        <t>8.4 R02 (Release84_C-2018.10.03-01)</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6:H6" start="0" length="0">
    <dxf>
      <border>
        <bottom style="thin">
          <color indexed="64"/>
        </bottom>
      </border>
    </dxf>
  </rfmt>
  <rfmt sheetId="1" sqref="D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D1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C13" start="0" length="0">
    <dxf>
      <font>
        <b/>
        <sz val="10"/>
        <color auto="1"/>
        <name val="Arial"/>
        <scheme val="none"/>
      </font>
      <fill>
        <patternFill patternType="solid">
          <bgColor theme="0" tint="-0.14999847407452621"/>
        </patternFill>
      </fill>
      <border outline="0">
        <left style="thin">
          <color indexed="64"/>
        </left>
        <right style="thin">
          <color indexed="64"/>
        </right>
        <top style="thin">
          <color indexed="64"/>
        </top>
        <bottom style="thin">
          <color indexed="64"/>
        </bottom>
      </border>
    </dxf>
  </rfmt>
  <rcc rId="139" sId="1">
    <nc r="C13" t="inlineStr">
      <is>
        <t>WebTools v11</t>
      </is>
    </nc>
  </rcc>
  <rfmt sheetId="1" s="1" sqref="D13" start="0" length="0">
    <dxf>
      <font>
        <sz val="11"/>
        <color rgb="FF006100"/>
        <name val="Calibri"/>
        <scheme val="minor"/>
      </font>
      <fill>
        <patternFill patternType="solid">
          <bgColor rgb="FFC6EFCE"/>
        </patternFill>
      </fill>
    </dxf>
  </rfmt>
  <rfmt sheetId="1" sqref="D8:D13" start="0" length="0">
    <dxf>
      <border>
        <right style="thin">
          <color indexed="64"/>
        </right>
      </border>
    </dxf>
  </rfmt>
  <rfmt sheetId="1" sqref="C13:D13" start="0" length="0">
    <dxf>
      <border>
        <bottom style="thin">
          <color indexed="64"/>
        </bottom>
      </border>
    </dxf>
  </rfmt>
  <rcc rId="140" sId="1">
    <nc r="D13" t="inlineStr">
      <is>
        <t>Passed</t>
      </is>
    </nc>
  </rcc>
  <rfmt sheetId="1" sqref="D13">
    <dxf>
      <alignment horizontal="center" readingOrder="0"/>
    </dxf>
  </rfmt>
  <rcc rId="141" sId="1" odxf="1" dxf="1">
    <nc r="D11" t="inlineStr">
      <is>
        <t>Passed</t>
      </is>
    </nc>
    <odxf>
      <alignment horizontal="general" readingOrder="0"/>
    </odxf>
    <ndxf>
      <alignment horizontal="center" readingOrder="0"/>
    </ndxf>
  </rcc>
  <rcc rId="142" sId="1" odxf="1" dxf="1">
    <nc r="D9" t="inlineStr">
      <is>
        <t>Passed</t>
      </is>
    </nc>
    <odxf>
      <alignment horizontal="general" readingOrder="0"/>
    </odxf>
    <ndxf>
      <alignment horizontal="center" readingOrder="0"/>
    </ndxf>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3" sId="3" ref="A6:XFD6" action="insertRow"/>
  <rcc rId="144" sId="3">
    <nc r="A6" t="inlineStr">
      <is>
        <t>Sales and Marketing - Web</t>
      </is>
    </nc>
  </rcc>
  <rcc rId="145" sId="3">
    <nc r="B6">
      <v>3</v>
    </nc>
  </rcc>
  <rcc rId="146" sId="3">
    <nc r="C6" t="inlineStr">
      <is>
        <t>Office 2019</t>
      </is>
    </nc>
  </rcc>
  <rcc rId="147" sId="3">
    <nc r="E6" t="inlineStr">
      <is>
        <t>9 October, 2018.</t>
      </is>
    </nc>
  </rcc>
  <rcc rId="148" sId="3">
    <nc r="F6" t="inlineStr">
      <is>
        <t xml:space="preserve">Web Client + WebTools </t>
      </is>
    </nc>
  </rcc>
  <rcc rId="149" sId="3">
    <nc r="G6" t="inlineStr">
      <is>
        <t xml:space="preserve">Release84_C-2018.10.09-01/ WT:11.0.6845.958  </t>
      </is>
    </nc>
  </rcc>
  <rcc rId="150" sId="3">
    <nc r="H6" t="inlineStr">
      <is>
        <t>Windows 10 x 64 bit ; Office 2019</t>
      </is>
    </nc>
  </rcc>
  <rcc rId="151" sId="3">
    <nc r="I6" t="inlineStr">
      <is>
        <t>Passed</t>
      </is>
    </nc>
  </rcc>
  <rfmt sheetId="3" sqref="D5" start="0" length="0">
    <dxf>
      <font>
        <sz val="11"/>
        <color rgb="FF000000"/>
        <name val="Calibri"/>
        <scheme val="none"/>
      </font>
      <border outline="0">
        <left style="thin">
          <color indexed="64"/>
        </left>
        <right style="thin">
          <color indexed="64"/>
        </right>
        <top style="thin">
          <color indexed="64"/>
        </top>
        <bottom style="thin">
          <color indexed="64"/>
        </bottom>
      </border>
    </dxf>
  </rfmt>
  <rcc rId="152" sId="3" odxf="1" dxf="1">
    <nc r="D6" t="inlineStr">
      <is>
        <t>Office 2019 16.0.10827.20118</t>
      </is>
    </nc>
    <ndxf>
      <font>
        <sz val="11"/>
        <color rgb="FF000000"/>
        <name val="Calibri"/>
        <scheme val="none"/>
      </font>
      <border outline="0">
        <left style="thin">
          <color indexed="64"/>
        </left>
        <right style="thin">
          <color indexed="64"/>
        </right>
        <top style="thin">
          <color indexed="64"/>
        </top>
        <bottom style="thin">
          <color indexed="64"/>
        </bottom>
      </border>
    </ndxf>
  </rcc>
  <rfmt sheetId="3" sqref="D7" start="0" length="0">
    <dxf>
      <font>
        <sz val="11"/>
        <color rgb="FF000000"/>
        <name val="Calibri"/>
        <scheme val="none"/>
      </font>
      <border outline="0">
        <left style="thin">
          <color indexed="64"/>
        </left>
        <right style="thin">
          <color indexed="64"/>
        </right>
        <top style="thin">
          <color indexed="64"/>
        </top>
        <bottom style="thin">
          <color indexed="64"/>
        </bottom>
      </border>
    </dxf>
  </rfmt>
  <rcc rId="153" sId="3">
    <nc r="J6" t="inlineStr">
      <is>
        <t>Created new Emails
Archive email with attchments/Without attchments
Create and send emails using different templates
Archive emails on orphans and contacts
Sender for sender (Orphans and contacts)
Documents -&gt; Send as emails
Create New contact / orphan
Lookup for sender</t>
      </is>
    </nc>
  </rcc>
  <rcv guid="{B7553740-6103-48D1-BA40-8B34EB9AB894}"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3">
    <nc r="K6" t="inlineStr">
      <is>
        <t>Tested and Test passed</t>
      </is>
    </nc>
  </rcc>
  <rcc rId="155" sId="3">
    <nc r="L6" t="inlineStr">
      <is>
        <t>No</t>
      </is>
    </nc>
  </rcc>
  <rcc rId="156" sId="3">
    <nc r="M6" t="inlineStr">
      <is>
        <t>Web with Maillink: 
Created new Emails
Archive email with attchments/Without attchments
Create and send emails using different templates
Archive emails on orphans and contacts
Sender for sender (Orphans and contacts)
Documents -&gt; Send as emails
Create New contact / orphan
Lookup for sender
Created new Company</t>
      </is>
    </nc>
  </rcc>
  <rcc rId="157" sId="3">
    <oc r="J6" t="inlineStr">
      <is>
        <t>Created new Emails
Archive email with attchments/Without attchments
Create and send emails using different templates
Archive emails on orphans and contacts
Sender for sender (Orphans and contacts)
Documents -&gt; Send as emails
Create New contact / orphan
Lookup for sender</t>
      </is>
    </oc>
    <nc r="J6" t="inlineStr">
      <is>
        <t>Checked the basic fuctionalities with Maillink such as archiving, creating new emails, companies. Creating mails with templates. Testing with orphans, archiving attchments etc…</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 sId="3">
    <nc r="N6" t="inlineStr">
      <is>
        <t>None</t>
      </is>
    </nc>
  </rcc>
  <rcc rId="159" sId="3">
    <nc r="O6" t="inlineStr">
      <is>
        <t>Yes - Test Passed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 sId="3">
    <oc r="F5" t="inlineStr">
      <is>
        <t xml:space="preserve">Web Client + WebTools </t>
      </is>
    </oc>
    <nc r="F5" t="inlineStr">
      <is>
        <t>Web Client + WebTools (TrayApp)</t>
      </is>
    </nc>
  </rcc>
  <rcc rId="161" sId="3">
    <oc r="F6" t="inlineStr">
      <is>
        <t xml:space="preserve">Web Client + WebTools </t>
      </is>
    </oc>
    <nc r="F6" t="inlineStr">
      <is>
        <t>Web Client + WebTools (MailLink)</t>
      </is>
    </nc>
  </rcc>
  <rcc rId="162" sId="3">
    <oc r="J5" t="inlineStr">
      <is>
        <t>Tested Web client with Tray app and Maillink. Document handling with and wothout trayapp and Maillink related functionality were carried out</t>
      </is>
    </oc>
    <nc r="J5" t="inlineStr">
      <is>
        <t>Tested Web client with Tray app. Document handling with and without trayapp and related functionality testing were carried out</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2">
    <oc r="C4">
      <v>1</v>
    </oc>
    <nc r="C4">
      <v>4</v>
    </nc>
  </rcc>
  <rcc rId="164" sId="3">
    <oc r="B6">
      <v>3</v>
    </oc>
    <nc r="B6">
      <v>4</v>
    </nc>
  </rcc>
  <rcc rId="165" sId="3">
    <oc r="B7">
      <v>4</v>
    </oc>
    <nc r="B7">
      <v>5</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2">
    <oc r="C4">
      <v>4</v>
    </oc>
    <nc r="C4">
      <v>5</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7" sId="1" ref="A10:XFD10" action="deleteRow">
    <rfmt sheetId="1" xfDxf="1" sqref="A10:XFD10" start="0" length="0"/>
    <rcc rId="0" sId="1" dxf="1">
      <nc r="C10" t="inlineStr">
        <is>
          <t xml:space="preserve">SuperOffice CRM - Pocket 8.4. </t>
        </is>
      </nc>
      <ndxf>
        <font>
          <b/>
          <sz val="10"/>
          <color auto="1"/>
          <name val="Arial"/>
          <scheme val="none"/>
        </font>
        <fill>
          <patternFill patternType="solid">
            <bgColor theme="0" tint="-0.14999847407452621"/>
          </patternFill>
        </fill>
        <border outline="0">
          <left style="thin">
            <color indexed="64"/>
          </left>
          <right style="thin">
            <color indexed="64"/>
          </right>
          <top style="thin">
            <color indexed="64"/>
          </top>
          <bottom style="thin">
            <color indexed="64"/>
          </bottom>
        </border>
      </ndxf>
    </rcc>
    <rfmt sheetId="1" s="1" sqref="D10" start="0" length="0">
      <dxf>
        <font>
          <sz val="10"/>
          <color auto="1"/>
          <name val="Arial"/>
          <scheme val="none"/>
        </font>
        <border outline="0">
          <right style="thin">
            <color indexed="64"/>
          </right>
        </border>
      </dxf>
    </rfmt>
  </rrc>
  <rcc rId="168" sId="3">
    <oc r="N3" t="inlineStr">
      <is>
        <t>1 Bug</t>
      </is>
    </oc>
    <nc r="N3">
      <v>61122</v>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3">
    <nc r="F7" t="inlineStr">
      <is>
        <t xml:space="preserve"> WebTools (MailLink, Trayapp with document mailing) + CS client</t>
      </is>
    </nc>
  </rcc>
  <rcc rId="170" sId="3" odxf="1" dxf="1">
    <nc r="H7" t="inlineStr">
      <is>
        <t>Windows 10 x 64 bit ; Office 2019</t>
      </is>
    </nc>
    <odxf/>
    <ndxf/>
  </rcc>
  <rcc rId="171" sId="3">
    <nc r="J7" t="inlineStr">
      <is>
        <t>Tested document template creations and related areas, document mailing with related to using the trayapp and office package, Request creation using mailLink</t>
      </is>
    </nc>
  </rcc>
  <rcc rId="172" sId="3">
    <nc r="K7" t="inlineStr">
      <is>
        <t xml:space="preserve">Tested and Test passed with a bug </t>
      </is>
    </nc>
  </rcc>
  <rfmt sheetId="3" sqref="L7" start="0" length="0">
    <dxf>
      <font>
        <sz val="10"/>
        <color auto="1"/>
        <name val="Arial"/>
        <family val="2"/>
        <scheme val="none"/>
      </font>
      <alignment vertical="bottom" wrapText="0"/>
      <border outline="0">
        <left/>
        <right/>
        <top/>
        <bottom/>
      </border>
    </dxf>
  </rfmt>
  <rfmt sheetId="3" xfDxf="1" sqref="L7" start="0" length="0"/>
  <rcc rId="173" sId="3">
    <nc r="I7" t="inlineStr">
      <is>
        <t>Tested with bug</t>
      </is>
    </nc>
  </rcc>
  <rfmt sheetId="3" sqref="L7">
    <dxf>
      <alignment horizontal="center"/>
    </dxf>
  </rfmt>
  <rfmt sheetId="3" sqref="L7">
    <dxf>
      <alignment vertical="center"/>
    </dxf>
  </rfmt>
  <rcc rId="174" sId="3">
    <nc r="M7" t="inlineStr">
      <is>
        <t>Web with Trayapp:
 - Tested Document creation without webtools
 - Tested Document handling with Webtools (.doxs, pptx, .xlsx)
 - Create/edit Document templates in Web admin using Trayapp and create documents in client using template
 - Outlook email creation</t>
      </is>
    </nc>
  </rcc>
  <rcc rId="175" sId="3">
    <nc r="L7">
      <v>61143</v>
    </nc>
  </rcc>
  <rcc rId="176" sId="3">
    <nc r="N7">
      <v>61143</v>
    </nc>
  </rcc>
  <rcc rId="177" sId="3">
    <nc r="O7" t="inlineStr">
      <is>
        <t>Yes - Test Passed</t>
      </is>
    </nc>
  </rcc>
  <rcc rId="178" sId="1" odxf="1" dxf="1">
    <nc r="D11" t="inlineStr">
      <is>
        <t>Passed</t>
      </is>
    </nc>
    <odxf>
      <font>
        <sz val="10"/>
        <color auto="1"/>
        <name val="Arial"/>
        <scheme val="none"/>
      </font>
      <fill>
        <patternFill patternType="none">
          <bgColor indexed="65"/>
        </patternFill>
      </fill>
      <alignment horizontal="general"/>
    </odxf>
    <ndxf>
      <font>
        <sz val="10"/>
        <color auto="1"/>
        <name val="Arial"/>
        <scheme val="none"/>
      </font>
      <fill>
        <patternFill patternType="solid">
          <bgColor rgb="FFC6EFCE"/>
        </patternFill>
      </fill>
      <alignment horizontal="center"/>
    </ndxf>
  </rcc>
  <rcv guid="{30F2726E-1DEA-4151-AC52-50894B91A14D}"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 sId="2">
    <oc r="C4">
      <v>4</v>
    </oc>
    <nc r="C4">
      <v>1</v>
    </nc>
  </rcc>
  <rcc rId="115" sId="3">
    <nc r="D3" t="inlineStr">
      <is>
        <t>8.4.6856.16</t>
      </is>
    </nc>
  </rcc>
  <rcc rId="116" sId="3">
    <nc r="H3" t="inlineStr">
      <is>
        <t>Windows 10 x 64 bit ; Office 2019</t>
      </is>
    </nc>
  </rcc>
  <rcc rId="117" sId="3">
    <nc r="I3" t="inlineStr">
      <is>
        <t>Passed</t>
      </is>
    </nc>
  </rcc>
  <rcc rId="118" sId="3">
    <nc r="J3" t="inlineStr">
      <is>
        <t>"Detail Test carried out for SuperOffice Ribbon Functions
Word
Excel
Power Point
All Ribbon related functions are tested and verified.
Documents created from SuperOffice applicaiton
Detail test carried out for SuperOffice Maillink functionalities with Outlook - 2019
Light smoke has been done to ensure the application functions without major faliures</t>
      </is>
    </nc>
  </rcc>
  <rcc rId="119" sId="3">
    <nc r="K3" t="inlineStr">
      <is>
        <t>Tested and Test passed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9" sId="3" ref="A4:XFD4" action="deleteRow">
    <rfmt sheetId="3" xfDxf="1" sqref="A4:XFD4" start="0" length="0">
      <dxf>
        <alignment wrapText="1"/>
      </dxf>
    </rfmt>
    <rcc rId="0" sId="3" dxf="1">
      <nc r="A4" t="inlineStr">
        <is>
          <t>Pocket</t>
        </is>
      </nc>
      <ndxf>
        <alignment vertical="center"/>
      </ndxf>
    </rcc>
    <rcc rId="0" sId="3" dxf="1">
      <nc r="B4">
        <v>2</v>
      </nc>
      <ndxf>
        <font>
          <sz val="10"/>
          <color auto="1"/>
          <name val="Arial"/>
          <family val="2"/>
          <scheme val="none"/>
        </font>
        <alignment horizontal="center" vertical="center"/>
        <border outline="0">
          <left style="thin">
            <color indexed="64"/>
          </left>
          <right style="thin">
            <color indexed="64"/>
          </right>
          <top style="thin">
            <color indexed="64"/>
          </top>
          <bottom style="thin">
            <color indexed="64"/>
          </bottom>
        </border>
      </ndxf>
    </rcc>
    <rcc rId="0" sId="3" dxf="1">
      <nc r="C4" t="inlineStr">
        <is>
          <t>Office 2019</t>
        </is>
      </nc>
      <ndxf>
        <font>
          <b/>
          <sz val="13"/>
          <color auto="1"/>
          <name val="Arial"/>
          <family val="2"/>
          <scheme val="none"/>
        </font>
        <fill>
          <patternFill patternType="solid">
            <bgColor theme="0" tint="-0.14999847407452621"/>
          </patternFill>
        </fill>
        <alignment horizontal="center" vertical="center"/>
        <border outline="0">
          <left style="thin">
            <color indexed="64"/>
          </left>
          <right style="thin">
            <color indexed="64"/>
          </right>
          <top style="thin">
            <color indexed="64"/>
          </top>
          <bottom style="thin">
            <color indexed="64"/>
          </bottom>
        </border>
      </ndxf>
    </rcc>
    <rfmt sheetId="3" sqref="D4" start="0" length="0">
      <dxf>
        <font>
          <sz val="10"/>
          <color auto="1"/>
          <name val="Arial"/>
          <family val="2"/>
          <scheme val="none"/>
        </font>
        <alignment vertical="center"/>
        <border outline="0">
          <left style="thin">
            <color indexed="64"/>
          </left>
          <right style="thin">
            <color indexed="64"/>
          </right>
          <top style="thin">
            <color indexed="64"/>
          </top>
          <bottom style="thin">
            <color indexed="64"/>
          </bottom>
        </border>
      </dxf>
    </rfmt>
    <rcc rId="0" sId="3" dxf="1">
      <nc r="E4" t="inlineStr">
        <is>
          <t>9 October, 2018.</t>
        </is>
      </nc>
      <ndxf>
        <font>
          <sz val="10"/>
          <color auto="1"/>
          <name val="Arial"/>
          <family val="2"/>
          <scheme val="none"/>
        </font>
        <alignment vertical="center"/>
        <border outline="0">
          <left style="thin">
            <color indexed="64"/>
          </left>
          <right style="thin">
            <color indexed="64"/>
          </right>
          <top style="thin">
            <color indexed="64"/>
          </top>
          <bottom style="thin">
            <color indexed="64"/>
          </bottom>
        </border>
      </ndxf>
    </rcc>
    <rfmt sheetId="3" sqref="F4" start="0" length="0">
      <dxf>
        <alignment vertical="center"/>
        <border outline="0">
          <left style="thin">
            <color indexed="64"/>
          </left>
          <right style="thin">
            <color indexed="64"/>
          </right>
          <top style="thin">
            <color indexed="64"/>
          </top>
          <bottom style="thin">
            <color indexed="64"/>
          </bottom>
        </border>
      </dxf>
    </rfmt>
    <rcc rId="0" sId="3" dxf="1">
      <nc r="G4" t="inlineStr">
        <is>
          <t>Release84_C-2018.10.09-01</t>
        </is>
      </nc>
      <ndxf>
        <font>
          <sz val="10"/>
          <color auto="1"/>
          <name val="Arial"/>
          <family val="2"/>
          <scheme val="none"/>
        </font>
        <alignment vertical="center"/>
        <border outline="0">
          <left style="thin">
            <color indexed="64"/>
          </left>
          <right style="thin">
            <color indexed="64"/>
          </right>
          <top style="thin">
            <color indexed="64"/>
          </top>
          <bottom style="thin">
            <color indexed="64"/>
          </bottom>
        </border>
      </ndxf>
    </rcc>
    <rfmt sheetId="3" sqref="H4" start="0" length="0">
      <dxf>
        <alignment vertical="center"/>
        <border outline="0">
          <left style="thin">
            <color indexed="64"/>
          </left>
          <right style="thin">
            <color indexed="64"/>
          </right>
          <top style="thin">
            <color indexed="64"/>
          </top>
          <bottom style="thin">
            <color indexed="64"/>
          </bottom>
        </border>
      </dxf>
    </rfmt>
    <rfmt sheetId="3" sqref="I4" start="0" length="0">
      <dxf>
        <font>
          <sz val="10"/>
          <color auto="1"/>
          <name val="Arial"/>
          <family val="2"/>
          <scheme val="none"/>
        </font>
        <alignment vertical="center"/>
        <border outline="0">
          <left style="thin">
            <color indexed="64"/>
          </left>
          <right style="thin">
            <color indexed="64"/>
          </right>
          <top style="thin">
            <color indexed="64"/>
          </top>
          <bottom style="thin">
            <color indexed="64"/>
          </bottom>
        </border>
      </dxf>
    </rfmt>
    <rfmt sheetId="3" sqref="J4" start="0" length="0">
      <dxf>
        <alignment vertical="center"/>
        <border outline="0">
          <left style="thin">
            <color indexed="64"/>
          </left>
          <right style="thin">
            <color indexed="64"/>
          </right>
          <top style="thin">
            <color indexed="64"/>
          </top>
          <bottom style="thin">
            <color indexed="64"/>
          </bottom>
        </border>
      </dxf>
    </rfmt>
    <rfmt sheetId="3" sqref="K4" start="0" length="0">
      <dxf>
        <font>
          <sz val="10"/>
          <color auto="1"/>
          <name val="Arial"/>
          <family val="2"/>
          <scheme val="none"/>
        </font>
        <alignment vertical="center"/>
        <border outline="0">
          <left style="thin">
            <color indexed="64"/>
          </left>
          <right style="thin">
            <color indexed="64"/>
          </right>
          <top style="thin">
            <color indexed="64"/>
          </top>
          <bottom style="thin">
            <color indexed="64"/>
          </bottom>
        </border>
      </dxf>
    </rfmt>
    <rfmt sheetId="3" sqref="L4" start="0" length="0">
      <dxf>
        <font>
          <sz val="10"/>
          <color auto="1"/>
          <name val="Arial"/>
          <family val="2"/>
          <scheme val="none"/>
        </font>
        <alignment vertical="center"/>
        <border outline="0">
          <left style="thin">
            <color indexed="64"/>
          </left>
          <right style="thin">
            <color indexed="64"/>
          </right>
          <top style="thin">
            <color indexed="64"/>
          </top>
          <bottom style="thin">
            <color indexed="64"/>
          </bottom>
        </border>
      </dxf>
    </rfmt>
    <rfmt sheetId="3" sqref="M4" start="0" length="0">
      <dxf>
        <font>
          <sz val="10"/>
          <color auto="1"/>
          <name val="Arial"/>
          <family val="2"/>
          <scheme val="none"/>
        </font>
        <alignment vertical="center"/>
        <border outline="0">
          <left style="thin">
            <color indexed="64"/>
          </left>
          <right style="thin">
            <color indexed="64"/>
          </right>
          <top style="thin">
            <color indexed="64"/>
          </top>
          <bottom style="thin">
            <color indexed="64"/>
          </bottom>
        </border>
      </dxf>
    </rfmt>
    <rfmt sheetId="3" sqref="N4" start="0" length="0">
      <dxf>
        <font>
          <sz val="10"/>
          <color auto="1"/>
          <name val="Arial"/>
          <family val="2"/>
          <scheme val="none"/>
        </font>
        <alignment vertical="center"/>
        <border outline="0">
          <left style="thin">
            <color indexed="64"/>
          </left>
          <right style="thin">
            <color indexed="64"/>
          </right>
          <top style="thin">
            <color indexed="64"/>
          </top>
          <bottom style="thin">
            <color indexed="64"/>
          </bottom>
        </border>
      </dxf>
    </rfmt>
    <rfmt sheetId="3" sqref="O4" start="0" length="0">
      <dxf>
        <alignment vertical="center"/>
        <border outline="0">
          <left style="thin">
            <color indexed="64"/>
          </left>
          <right style="thin">
            <color indexed="64"/>
          </right>
          <top style="thin">
            <color indexed="64"/>
          </top>
          <bottom style="thin">
            <color indexed="64"/>
          </bottom>
        </border>
      </dxf>
    </rfmt>
  </rrc>
  <rcc rId="180" sId="3">
    <oc r="B4">
      <v>3</v>
    </oc>
    <nc r="B4">
      <v>2</v>
    </nc>
  </rcc>
  <rcc rId="181" sId="3">
    <oc r="B5">
      <v>4</v>
    </oc>
    <nc r="B5">
      <v>3</v>
    </nc>
  </rcc>
  <rcc rId="182" sId="3">
    <oc r="B6">
      <v>5</v>
    </oc>
    <nc r="B6">
      <v>4</v>
    </nc>
  </rcc>
  <rfmt sheetId="3" sqref="L6">
    <dxf>
      <alignment horizontal="left"/>
    </dxf>
  </rfmt>
  <rfmt sheetId="3" sqref="L6" start="0" length="0">
    <dxf>
      <font>
        <sz val="10"/>
        <color auto="1"/>
        <name val="Arial"/>
        <family val="2"/>
        <scheme val="none"/>
      </font>
      <alignment horizontal="general" wrapText="1"/>
      <border outline="0">
        <left style="thin">
          <color indexed="64"/>
        </left>
        <right style="thin">
          <color indexed="64"/>
        </right>
        <top style="thin">
          <color indexed="64"/>
        </top>
        <bottom style="thin">
          <color indexed="64"/>
        </bottom>
      </border>
    </dxf>
  </rfmt>
  <rfmt sheetId="3" sqref="L6">
    <dxf>
      <alignment horizontal="left"/>
    </dxf>
  </rfmt>
  <rfmt sheetId="3" sqref="N6">
    <dxf>
      <alignment horizontal="left"/>
    </dxf>
  </rfmt>
  <rfmt sheetId="3" sqref="N3">
    <dxf>
      <alignment horizontal="left"/>
    </dxf>
  </rfmt>
  <rcc rId="183" sId="2">
    <nc r="C7" t="inlineStr">
      <is>
        <t>Office 2019 16.0.10827.20118</t>
      </is>
    </nc>
  </rcc>
  <rfmt sheetId="2" sqref="C17:D17">
    <dxf>
      <alignment horizontal="left"/>
    </dxf>
  </rfmt>
  <rcc rId="184" sId="2">
    <oc r="C4">
      <v>5</v>
    </oc>
    <nc r="C4">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 sId="3">
    <nc r="M3" t="inlineStr">
      <is>
        <t xml:space="preserve">"Ribbon Functionalitis for Word, Excel , Power Point
Maillink with Outlook - Maillink related functionalities
Create Documents from SuperOffice 
Template variables for Word 2019
Email Templates for Outlook 2019
New Documents Templates" </t>
      </is>
    </nc>
  </rcc>
  <rcc rId="121" sId="3">
    <nc r="O3" t="inlineStr">
      <is>
        <t>Yes - Test 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 sId="3">
    <nc r="F3" t="inlineStr">
      <is>
        <t>SuperOffice Windows Client</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3">
    <nc r="L3" t="inlineStr">
      <is>
        <t>No</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3">
    <nc r="N3" t="inlineStr">
      <is>
        <t>1 Bug</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3" start="0" length="0">
    <dxf>
      <font>
        <sz val="10"/>
        <color auto="1"/>
        <name val="Arial"/>
        <scheme val="none"/>
      </font>
      <alignment vertical="bottom" wrapText="0" readingOrder="0"/>
      <border outline="0">
        <left/>
        <right/>
        <top/>
        <bottom/>
      </border>
    </dxf>
  </rfmt>
  <rcc rId="125" sId="3" xfDxf="1" dxf="1">
    <oc r="D3" t="inlineStr">
      <is>
        <t>8.4.6856.16</t>
      </is>
    </oc>
    <nc r="D3" t="inlineStr">
      <is>
        <t>Office 2019 16.0.10827.20118</t>
      </is>
    </nc>
    <ndxf>
      <font>
        <sz val="11"/>
        <color rgb="FF000000"/>
        <name val="Calibri"/>
        <scheme val="none"/>
      </font>
    </ndxf>
  </rcc>
  <rfmt sheetId="3" sqref="D5" start="0" length="0">
    <dxf>
      <font>
        <sz val="10"/>
        <color auto="1"/>
        <name val="Arial"/>
        <scheme val="none"/>
      </font>
      <alignment vertical="bottom" wrapText="0" readingOrder="0"/>
      <border outline="0">
        <left/>
        <right/>
        <top/>
        <bottom/>
      </border>
    </dxf>
  </rfmt>
  <rcc rId="126" sId="3" xfDxf="1" dxf="1">
    <nc r="D5" t="inlineStr">
      <is>
        <t>Office 2019 16.0.10827.20118</t>
      </is>
    </nc>
    <ndxf>
      <font>
        <sz val="11"/>
        <color rgb="FF000000"/>
        <name val="Calibri"/>
        <scheme val="none"/>
      </font>
    </ndxf>
  </rcc>
  <rfmt sheetId="3" sqref="D6" start="0" length="0">
    <dxf>
      <font>
        <sz val="10"/>
        <color auto="1"/>
        <name val="Arial"/>
        <scheme val="none"/>
      </font>
      <alignment vertical="bottom" wrapText="0" readingOrder="0"/>
      <border outline="0">
        <left/>
        <right/>
        <top/>
        <bottom/>
      </border>
    </dxf>
  </rfmt>
  <rcc rId="127" sId="3" xfDxf="1" dxf="1">
    <nc r="D6" t="inlineStr">
      <is>
        <t>Office 2019 16.0.10827.20118</t>
      </is>
    </nc>
    <ndxf>
      <font>
        <sz val="11"/>
        <color rgb="FF000000"/>
        <name val="Calibri"/>
        <scheme val="none"/>
      </font>
    </ndxf>
  </rcc>
  <rfmt sheetId="3" sqref="D1:D1048576">
    <dxf>
      <alignment wrapText="0" readingOrder="0"/>
    </dxf>
  </rfmt>
  <rfmt sheetId="3" sqref="D1:D1048576">
    <dxf>
      <alignment wrapText="1" readingOrder="0"/>
    </dxf>
  </rfmt>
  <rcc rId="128" sId="3">
    <nc r="F5" t="inlineStr">
      <is>
        <t xml:space="preserve">Web Client + WebTools </t>
      </is>
    </nc>
  </rcc>
  <rcc rId="129" sId="3">
    <oc r="G5" t="inlineStr">
      <is>
        <t>Release84_C-2018.10.09-01</t>
      </is>
    </oc>
    <nc r="G5" t="inlineStr">
      <is>
        <t xml:space="preserve">Release84_C-2018.10.09-01/ WT:11.0.6845.958  </t>
      </is>
    </nc>
  </rcc>
  <rcc rId="130" sId="3">
    <nc r="H5" t="inlineStr">
      <is>
        <t>Windows 10 x 64 bit ; Office 2019</t>
      </is>
    </nc>
  </rcc>
  <rcc rId="131" sId="3">
    <nc r="I5" t="inlineStr">
      <is>
        <t>Passed</t>
      </is>
    </nc>
  </rcc>
  <rcc rId="132" sId="3">
    <nc r="K5" t="inlineStr">
      <is>
        <t>Well responsive. No issues detected</t>
      </is>
    </nc>
  </rcc>
  <rcc rId="133" sId="3">
    <nc r="L5" t="inlineStr">
      <is>
        <t>No</t>
      </is>
    </nc>
  </rcc>
  <rfmt sheetId="3" sqref="J5">
    <dxf>
      <alignment vertical="top" readingOrder="0"/>
    </dxf>
  </rfmt>
  <rcc rId="134" sId="3">
    <nc r="J5" t="inlineStr">
      <is>
        <t>Web with Trayapp:
 - Tested Document creation without webtools
 - Document handling with Webtools (.doxs, pptx, .xlsx)
 - Create Document templates in Web admin and create documents in client using template
 - Excel Import in Web admin
 - Outlook import in Web admin
 - Create .somail from Outlook and create document in client</t>
      </is>
    </nc>
  </rcc>
  <rcv guid="{6842FA99-AC3B-4255-9DCF-2DF463BE3A7B}" action="delete"/>
  <rcv guid="{6842FA99-AC3B-4255-9DCF-2DF463BE3A7B}"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M5" start="0" length="0">
    <dxf/>
  </rfmt>
  <rcc rId="135" sId="3">
    <nc r="O5" t="inlineStr">
      <is>
        <t>Yes - Test Passed</t>
      </is>
    </nc>
  </rcc>
  <rcc rId="136" sId="3">
    <nc r="N5" t="inlineStr">
      <is>
        <t>None</t>
      </is>
    </nc>
  </rcc>
  <rcc rId="137" sId="3">
    <oc r="J5" t="inlineStr">
      <is>
        <t>Web with Trayapp:
 - Tested Document creation without webtools
 - Document handling with Webtools (.doxs, pptx, .xlsx)
 - Create Document templates in Web admin and create documents in client using template
 - Excel Import in Web admin
 - Outlook import in Web admin
 - Create .somail from Outlook and create document in client</t>
      </is>
    </oc>
    <nc r="J5" t="inlineStr">
      <is>
        <t>Tested Web client with Tray app and Maillink. Document handling with and wothout trayapp and Maillink related functionality were carried out</t>
      </is>
    </nc>
  </rcc>
  <rfmt sheetId="3" sqref="D1:O1048576">
    <dxf>
      <alignment vertical="top" readingOrder="0"/>
    </dxf>
  </rfmt>
  <rfmt sheetId="3" sqref="A3:O6">
    <dxf>
      <alignment vertical="center" readingOrder="0"/>
    </dxf>
  </rfmt>
  <rcc rId="138" sId="3">
    <nc r="M5" t="inlineStr">
      <is>
        <t>Web with Trayapp:
 - Tested Document creation without webtools
 - Tested Document handling with Webtools (.doxs, pptx, .xlsx)
 - Create/edit Document templates in Web admin using Trayapp and create documents in client using template
 - Excel Import in Web admin
 - Outlook import in Web admin
 - Create .somail from Outlook and create document in client</t>
      </is>
    </nc>
  </rcc>
  <rcv guid="{6842FA99-AC3B-4255-9DCF-2DF463BE3A7B}" action="delete"/>
  <rcv guid="{6842FA99-AC3B-4255-9DCF-2DF463BE3A7B}"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oc r="D9" t="inlineStr">
      <is>
        <t>Pass</t>
      </is>
    </oc>
    <nc r="D9"/>
  </rcc>
  <rcc rId="15" sId="1">
    <oc r="D10" t="inlineStr">
      <is>
        <t>Pass</t>
      </is>
    </oc>
    <nc r="D10"/>
  </rcc>
  <rcc rId="16" sId="1">
    <oc r="D11" t="inlineStr">
      <is>
        <t>Pass</t>
      </is>
    </oc>
    <nc r="D11"/>
  </rcc>
  <rcc rId="17" sId="1">
    <oc r="D12" t="inlineStr">
      <is>
        <t>Pass</t>
      </is>
    </oc>
    <nc r="D12"/>
  </rcc>
  <rfmt sheetId="1" sqref="D9">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D9:D12">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8" sId="1">
    <oc r="C9" t="inlineStr">
      <is>
        <t>Sales and Marketing 8.0 SR4- Win</t>
      </is>
    </oc>
    <nc r="C9" t="inlineStr">
      <is>
        <t>SuperOffice CRM - Win 8.4. R02</t>
      </is>
    </nc>
  </rcc>
  <rcc rId="19" sId="1">
    <oc r="C10" t="inlineStr">
      <is>
        <t>Sales and Marketing Pocket</t>
      </is>
    </oc>
    <nc r="C10" t="inlineStr">
      <is>
        <t>SuperOffice CRM - Pocket 8.4. R02</t>
      </is>
    </nc>
  </rcc>
  <rcc rId="20" sId="1">
    <oc r="C11" t="inlineStr">
      <is>
        <t>Sales and Marketing 8.0 SR4 - Web</t>
      </is>
    </oc>
    <nc r="C11" t="inlineStr">
      <is>
        <t>SuperOffice CRM- Web 8.4. R02</t>
      </is>
    </nc>
  </rcc>
  <rcc rId="21" sId="1">
    <oc r="C12" t="inlineStr">
      <is>
        <t>CS 8.0 SR4</t>
      </is>
    </oc>
    <nc r="C12" t="inlineStr">
      <is>
        <t>Customer Service 8.4. R02</t>
      </is>
    </nc>
  </rcc>
  <rcc rId="22" sId="1">
    <oc r="D8" t="inlineStr">
      <is>
        <t>Windows Server 2016</t>
      </is>
    </oc>
    <nc r="D8" t="inlineStr">
      <is>
        <t>Windows Server 2019</t>
      </is>
    </nc>
  </rcc>
  <rcc rId="23" sId="3">
    <oc r="D3" t="inlineStr">
      <is>
        <t>10.0*</t>
      </is>
    </oc>
    <nc r="D3"/>
  </rcc>
  <rcc rId="24" sId="3" numFmtId="19">
    <oc r="E3">
      <v>42639</v>
    </oc>
    <nc r="E3"/>
  </rcc>
  <rcc rId="25" sId="3">
    <oc r="J3" t="inlineStr">
      <is>
        <t xml:space="preserve">Verification points :
Ribbons
Maillink
Reports
DB Setup
Apart from that light smoke has been carried out on Company, Contact, Project, Selections, Sales.
 Please refer the below doc for more information : https://superofficenorge.sharepoint.com/sites/qafiles/_layouts/15/WopiFrame.aspx?sourcedoc=%7BDCC7DB9C-C3A6-4C70-AF69-ECB62A12E381%7D&amp;file=Server%202016%20compatibility%20testing-%20Verification%20points.xlsx&amp;action=default&amp;IsList=1&amp;ListId=%7B56BFCE50-11B5-440A-B2E9-84DEEC804BAF%7D&amp;ListItemId=58 </t>
      </is>
    </oc>
    <nc r="J3"/>
  </rcc>
  <rcc rId="26" sId="3">
    <oc r="K3" t="inlineStr">
      <is>
        <t xml:space="preserve">No special behavior was observed. </t>
      </is>
    </oc>
    <nc r="K3"/>
  </rcc>
  <rcc rId="27" sId="3">
    <oc r="L3" t="inlineStr">
      <is>
        <t>N/A</t>
      </is>
    </oc>
    <nc r="L3"/>
  </rcc>
  <rcc rId="28" sId="3">
    <oc r="M3" t="inlineStr">
      <is>
        <t>No Test stoppers or Release Killers found</t>
      </is>
    </oc>
    <nc r="M3"/>
  </rcc>
  <rcc rId="29" sId="3">
    <oc r="N3" t="inlineStr">
      <is>
        <t>No Issues found</t>
      </is>
    </oc>
    <nc r="N3"/>
  </rcc>
  <rcc rId="30" sId="3">
    <oc r="O3" t="inlineStr">
      <is>
        <t>yes</t>
      </is>
    </oc>
    <nc r="O3"/>
  </rcc>
  <rcc rId="31" sId="3">
    <oc r="J4" t="inlineStr">
      <is>
        <t xml:space="preserve">Light smoke test has been carried out. 
- Create company
 - Create Sale
 - Create appointment / Web panels
 Please refer the below doc for more information : https://superofficenorge.sharepoint.com/sites/qafiles/_layouts/15/WopiFrame.aspx?sourcedoc=%7BDCC7DB9C-C3A6-4C70-AF69-ECB62A12E381%7D&amp;file=Server%202016%20compatibility%20testing-%20Verification%20points.xlsx&amp;action=default&amp;IsList=1&amp;ListId=%7B56BFCE50-11B5-440A-B2E9-84DEEC804BAF%7D&amp;ListItemId=58 
</t>
      </is>
    </oc>
    <nc r="J4"/>
  </rcc>
  <rcc rId="32" sId="3">
    <oc r="K4" t="inlineStr">
      <is>
        <t xml:space="preserve">No special behavior was observed. </t>
      </is>
    </oc>
    <nc r="K4"/>
  </rcc>
  <rcc rId="33" sId="3">
    <oc r="L4" t="inlineStr">
      <is>
        <t>No issues found</t>
      </is>
    </oc>
    <nc r="L4"/>
  </rcc>
  <rcc rId="34" sId="3">
    <oc r="M4" t="inlineStr">
      <is>
        <t>No issue found</t>
      </is>
    </oc>
    <nc r="M4"/>
  </rcc>
  <rcc rId="35" sId="3">
    <oc r="N4" t="inlineStr">
      <is>
        <t>No Issues found</t>
      </is>
    </oc>
    <nc r="N4"/>
  </rcc>
  <rcc rId="36" sId="3">
    <oc r="O4" t="inlineStr">
      <is>
        <t>Did a light smoke test</t>
      </is>
    </oc>
    <nc r="O4"/>
  </rcc>
  <rcc rId="37" sId="3">
    <oc r="J5" t="inlineStr">
      <is>
        <t>Server 2016 compatibility test for Web was carried out.
The objective of the test was to verify that Server 2016 is compatible with  SM Web, webtools, MailLink 
Ligh smoke test has been carried out. 
Tested areas and components were as follows : Company, contact, Sale, Documents (Template variables), Reports
Admin
Rebuild SAINT counters and statuses
import reports
Import contacts, all input sources (Not ERP)
Import products
Udef
Doc templates
ERP Sync
Set up mapping on customer/supplier and project
import customer or supplier by erp
connect and disconnect supplier/customer and project
Reporter 
Webtools
Create mail from SuperOffice
Archive mail from mailclient
Open preferences, verify document templates boxes are populated
Archive selected mail - verify search functionality in search boxes
Uninstall maillink
Doclink (trayapp)
New installation/upgrade
Create/Edit/Delete document, have more than one doc open at the same time
Alarm, open appointment from alarm toast
Login from owl
Maillink - Outlook 2013
Archive a mail
Archive a mail with attachments
Search for sender
Verification points : https://login.microsoftonline.com/login.srf?wa=wsignin1%2E0&amp;rpsnv=4&amp;ct=1480050220&amp;rver=6%2E1%2E6206%2E0&amp;wp=MBI&amp;wreply=https%3A%2F%2Fsuperofficenorge%2Esharepoint%2Ecom%2F_forms%2Fdefault%2Easpx%3Fapr%3D1&amp;lc=1033&amp;id=500046&amp;guests=1</t>
      </is>
    </oc>
    <nc r="J5"/>
  </rcc>
  <rcc rId="38" sId="3">
    <oc r="K5" t="inlineStr">
      <is>
        <t xml:space="preserve">No special behavior was observed. </t>
      </is>
    </oc>
    <nc r="K5"/>
  </rcc>
  <rcc rId="39" sId="3">
    <oc r="L5" t="inlineStr">
      <is>
        <t>No issues found</t>
      </is>
    </oc>
    <nc r="L5"/>
  </rcc>
  <rcc rId="40" sId="3">
    <oc r="M5" t="inlineStr">
      <is>
        <t>No issue found</t>
      </is>
    </oc>
    <nc r="M5"/>
  </rcc>
  <rcc rId="41" sId="3">
    <oc r="N5" t="inlineStr">
      <is>
        <t>No Issues found</t>
      </is>
    </oc>
    <nc r="N5"/>
  </rcc>
  <rcc rId="42" sId="3">
    <oc r="O5" t="inlineStr">
      <is>
        <t>Smoke test run</t>
      </is>
    </oc>
    <nc r="O5"/>
  </rcc>
  <rcc rId="43" sId="3">
    <oc r="J6" t="inlineStr">
      <is>
        <t>Light smoke test has been carried out. 
Tested areas and components were as follows : Main areas of CS (Ex: Request, Company, contact, Selection) and Mailing
 - Verify create request, create customer, create Company works
 - webtools support in document mailing, email. SMS mailing
- Verify CC, compactMode, Maillink, Webtools work , Help
 - Import mails with attachments  (file access check)
 - Installation test (running installer and ejtermsetup.exe)</t>
      </is>
    </oc>
    <nc r="J6"/>
  </rcc>
  <rcc rId="44" sId="3">
    <oc r="K6" t="inlineStr">
      <is>
        <t xml:space="preserve">No special behavior was observed. </t>
      </is>
    </oc>
    <nc r="K6"/>
  </rcc>
  <rcc rId="45" sId="3">
    <oc r="L6" t="inlineStr">
      <is>
        <t>No issues found</t>
      </is>
    </oc>
    <nc r="L6"/>
  </rcc>
  <rcc rId="46" sId="3">
    <oc r="M6" t="inlineStr">
      <is>
        <t>No issue found</t>
      </is>
    </oc>
    <nc r="M6"/>
  </rcc>
  <rcc rId="47" sId="3">
    <oc r="N6" t="inlineStr">
      <is>
        <t>No Issues found</t>
      </is>
    </oc>
    <nc r="N6"/>
  </rcc>
  <rcc rId="48" sId="3">
    <oc r="O6" t="inlineStr">
      <is>
        <t>Smoke test run</t>
      </is>
    </oc>
    <nc r="O6"/>
  </rcc>
  <rfmt sheetId="3" sqref="I3" start="0" length="0">
    <dxf>
      <fill>
        <patternFill patternType="none">
          <bgColor indexed="65"/>
        </patternFill>
      </fill>
    </dxf>
  </rfmt>
  <rfmt sheetId="3" sqref="I4" start="0" length="0">
    <dxf>
      <fill>
        <patternFill patternType="none">
          <bgColor indexed="65"/>
        </patternFill>
      </fill>
    </dxf>
  </rfmt>
  <rcc rId="49" sId="3">
    <oc r="I3" t="inlineStr">
      <is>
        <t>Passed</t>
      </is>
    </oc>
    <nc r="I3"/>
  </rcc>
  <rcc rId="50" sId="3">
    <oc r="I4" t="inlineStr">
      <is>
        <t>Passed</t>
      </is>
    </oc>
    <nc r="I4"/>
  </rcc>
  <rcc rId="51" sId="3" odxf="1" dxf="1">
    <oc r="I5" t="inlineStr">
      <is>
        <t>Passed</t>
      </is>
    </oc>
    <nc r="I5"/>
    <odxf>
      <fill>
        <patternFill patternType="solid">
          <bgColor rgb="FF92D050"/>
        </patternFill>
      </fill>
    </odxf>
    <ndxf>
      <fill>
        <patternFill patternType="none">
          <bgColor indexed="65"/>
        </patternFill>
      </fill>
    </ndxf>
  </rcc>
  <rcc rId="52" sId="3" odxf="1" dxf="1">
    <oc r="I6" t="inlineStr">
      <is>
        <t>Passed</t>
      </is>
    </oc>
    <nc r="I6"/>
    <odxf>
      <fill>
        <patternFill patternType="solid">
          <bgColor rgb="FF92D050"/>
        </patternFill>
      </fill>
    </odxf>
    <ndxf>
      <fill>
        <patternFill patternType="none">
          <bgColor indexed="65"/>
        </patternFill>
      </fill>
    </ndxf>
  </rcc>
  <rcc rId="53" sId="3">
    <oc r="C3" t="inlineStr">
      <is>
        <t>Wndows Server 2016</t>
      </is>
    </oc>
    <nc r="C3" t="inlineStr">
      <is>
        <t>Wndows Server 2019</t>
      </is>
    </nc>
  </rcc>
  <rcc rId="54" sId="3">
    <oc r="C4" t="inlineStr">
      <is>
        <t>Wndows Server 2016</t>
      </is>
    </oc>
    <nc r="C4" t="inlineStr">
      <is>
        <t>Wndows Server 2019</t>
      </is>
    </nc>
  </rcc>
  <rcc rId="55" sId="3">
    <oc r="C5" t="inlineStr">
      <is>
        <t>Wndows Server 2016</t>
      </is>
    </oc>
    <nc r="C5" t="inlineStr">
      <is>
        <t>Wndows Server 2019</t>
      </is>
    </nc>
  </rcc>
  <rcc rId="56" sId="3">
    <oc r="C6" t="inlineStr">
      <is>
        <t>Wndows Server 2016</t>
      </is>
    </oc>
    <nc r="C6" t="inlineStr">
      <is>
        <t>Wndows Server 2019</t>
      </is>
    </nc>
  </rcc>
  <rcc rId="57" sId="3">
    <oc r="G3" t="inlineStr">
      <is>
        <t>8.0.6144</t>
      </is>
    </oc>
    <nc r="G3"/>
  </rcc>
  <rcc rId="58" sId="3">
    <oc r="G4" t="inlineStr">
      <is>
        <t>8.0.6109 ( Released version )</t>
      </is>
    </oc>
    <nc r="G4"/>
  </rcc>
  <rcc rId="59" sId="3">
    <oc r="G5" t="inlineStr">
      <is>
        <t>8.0.6144</t>
      </is>
    </oc>
    <nc r="G5"/>
  </rcc>
  <rcc rId="60" sId="3">
    <oc r="G6" t="inlineStr">
      <is>
        <t>8.0.6144</t>
      </is>
    </oc>
    <nc r="G6"/>
  </rcc>
  <rcc rId="61" sId="3" numFmtId="19">
    <oc r="E4">
      <v>42639</v>
    </oc>
    <nc r="E4"/>
  </rcc>
  <rcc rId="62" sId="3" numFmtId="19">
    <oc r="E5">
      <v>42639</v>
    </oc>
    <nc r="E5"/>
  </rcc>
  <rcc rId="63" sId="3" numFmtId="19">
    <oc r="E6">
      <v>42639</v>
    </oc>
    <nc r="E6"/>
  </rcc>
  <rcc rId="64" sId="3">
    <oc r="D4" t="inlineStr">
      <is>
        <t>10.0*</t>
      </is>
    </oc>
    <nc r="D4"/>
  </rcc>
  <rcc rId="65" sId="3">
    <oc r="D5" t="inlineStr">
      <is>
        <t>10.0*</t>
      </is>
    </oc>
    <nc r="D5"/>
  </rcc>
  <rcc rId="66" sId="3">
    <oc r="D6" t="inlineStr">
      <is>
        <t>10.0*</t>
      </is>
    </oc>
    <nc r="D6"/>
  </rcc>
  <rcc rId="67" sId="3">
    <oc r="F3" t="inlineStr">
      <is>
        <t>SM win client, Dbsetup, SO Ribbon, MailLink, Reports</t>
      </is>
    </oc>
    <nc r="F3" t="inlineStr">
      <is>
        <t>Server Setup, SM win client, Dbsetup, SO Ribbon, MailLink, Reports</t>
      </is>
    </nc>
  </rcc>
  <rcc rId="68" sId="3">
    <oc r="F5" t="inlineStr">
      <is>
        <t>SM Web/ webtools/mailLink</t>
      </is>
    </oc>
    <nc r="F5" t="inlineStr">
      <is>
        <t>Web Installer, SM Web/ webtools/mailLink</t>
      </is>
    </nc>
  </rcc>
  <rcc rId="69" sId="3">
    <oc r="F6" t="inlineStr">
      <is>
        <t>CS /Mailings</t>
      </is>
    </oc>
    <nc r="F6" t="inlineStr">
      <is>
        <t>CS Installer, CS /Mailings</t>
      </is>
    </nc>
  </rcc>
  <rcc rId="70" sId="3">
    <oc r="H3" t="inlineStr">
      <is>
        <t>Server- Windows Server 2016
Client - Windows 8.1 x 64 ; Office 2016</t>
      </is>
    </oc>
    <nc r="H3" t="inlineStr">
      <is>
        <t xml:space="preserve">
Client - Windows 8.1 x 64 ; Office 2019</t>
      </is>
    </nc>
  </rcc>
  <rcc rId="71" sId="3">
    <oc r="H6" t="inlineStr">
      <is>
        <t>Server 2016 /Client: Win 7 with Chrome</t>
      </is>
    </oc>
    <nc r="H6" t="inlineStr">
      <is>
        <t>Client: Win 7 with Chrome</t>
      </is>
    </nc>
  </rcc>
  <rcc rId="72" sId="3">
    <oc r="H4" t="inlineStr">
      <is>
        <t>iOS</t>
      </is>
    </oc>
    <nc r="H4" t="inlineStr">
      <is>
        <t>Client: iOS</t>
      </is>
    </nc>
  </rcc>
  <rcv guid="{6842FA99-AC3B-4255-9DCF-2DF463BE3A7B}"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04287A36-3673-463D-88BD-E3F5FCD7D2EE}" name="Dharshini Baskaran" id="-169261645" dateTime="2018-10-10T16:59:34"/>
  <userInfo guid="{1B2D7CDD-F0C5-4644-9CDF-D931AAC1A61F}" name="Kasun Ratnayake" id="-1373786902" dateTime="2018-10-11T10:37:3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D12"/>
  <sheetViews>
    <sheetView showGridLines="0" workbookViewId="0">
      <selection activeCell="C11" sqref="C11"/>
    </sheetView>
  </sheetViews>
  <sheetFormatPr defaultRowHeight="12.75" x14ac:dyDescent="0.2"/>
  <cols>
    <col min="1" max="1" width="3" customWidth="1"/>
    <col min="2" max="2" width="12.140625" customWidth="1"/>
    <col min="3" max="3" width="52.7109375" customWidth="1"/>
    <col min="4" max="4" width="25.7109375" customWidth="1"/>
    <col min="5" max="5" width="25.85546875" customWidth="1"/>
    <col min="6" max="6" width="20.28515625" customWidth="1"/>
  </cols>
  <sheetData>
    <row r="4" spans="3:4" ht="20.25" x14ac:dyDescent="0.3">
      <c r="C4" s="48" t="s">
        <v>16</v>
      </c>
      <c r="D4" s="48"/>
    </row>
    <row r="8" spans="3:4" x14ac:dyDescent="0.2">
      <c r="C8" s="8" t="s">
        <v>12</v>
      </c>
      <c r="D8" s="4" t="s">
        <v>26</v>
      </c>
    </row>
    <row r="9" spans="3:4" ht="15" x14ac:dyDescent="0.25">
      <c r="C9" s="24" t="s">
        <v>29</v>
      </c>
      <c r="D9" s="47" t="s">
        <v>33</v>
      </c>
    </row>
    <row r="10" spans="3:4" ht="15" x14ac:dyDescent="0.25">
      <c r="C10" s="24" t="s">
        <v>30</v>
      </c>
      <c r="D10" s="47" t="s">
        <v>33</v>
      </c>
    </row>
    <row r="11" spans="3:4" ht="15" x14ac:dyDescent="0.25">
      <c r="C11" s="24" t="s">
        <v>31</v>
      </c>
      <c r="D11" s="47" t="s">
        <v>33</v>
      </c>
    </row>
    <row r="12" spans="3:4" ht="15" x14ac:dyDescent="0.25">
      <c r="C12" s="45" t="s">
        <v>45</v>
      </c>
      <c r="D12" s="46" t="s">
        <v>33</v>
      </c>
    </row>
  </sheetData>
  <customSheetViews>
    <customSheetView guid="{B7553740-6103-48D1-BA40-8B34EB9AB894}" showGridLines="0">
      <selection activeCell="D9" sqref="D9"/>
      <pageMargins left="0.7" right="0.7" top="0.75" bottom="0.75" header="0.3" footer="0.3"/>
    </customSheetView>
    <customSheetView guid="{DEA0E03A-0047-4A25-9DED-06531D175906}" showGridLines="0">
      <selection activeCell="D22" sqref="D22"/>
      <pageMargins left="0.7" right="0.7" top="0.75" bottom="0.75" header="0.3" footer="0.3"/>
    </customSheetView>
    <customSheetView guid="{4A4AF396-29F6-4991-BBCB-1A366580D6C1}" showGridLines="0">
      <selection activeCell="D22" sqref="D22"/>
      <pageMargins left="0.7" right="0.7" top="0.75" bottom="0.75" header="0.3" footer="0.3"/>
    </customSheetView>
    <customSheetView guid="{9E6C3E10-C478-4AC2-8C25-C5AA5EC071E5}" showGridLines="0">
      <selection activeCell="F21" sqref="F21"/>
      <pageMargins left="0.7" right="0.7" top="0.75" bottom="0.75" header="0.3" footer="0.3"/>
    </customSheetView>
    <customSheetView guid="{6842FA99-AC3B-4255-9DCF-2DF463BE3A7B}" showGridLines="0">
      <selection activeCell="D9" sqref="D9"/>
      <pageMargins left="0.7" right="0.7" top="0.75" bottom="0.75" header="0.3" footer="0.3"/>
    </customSheetView>
    <customSheetView guid="{30F2726E-1DEA-4151-AC52-50894B91A14D}" showGridLines="0">
      <selection activeCell="G15" sqref="G15"/>
      <pageMargins left="0.7" right="0.7" top="0.75" bottom="0.75" header="0.3" footer="0.3"/>
    </customSheetView>
  </customSheetViews>
  <mergeCells count="1">
    <mergeCell ref="C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31"/>
  <sheetViews>
    <sheetView showGridLines="0" tabSelected="1" workbookViewId="0">
      <selection activeCell="C16" sqref="C16:D16"/>
    </sheetView>
  </sheetViews>
  <sheetFormatPr defaultRowHeight="12.75" x14ac:dyDescent="0.2"/>
  <cols>
    <col min="1" max="1" width="5.140625" customWidth="1"/>
    <col min="2" max="2" width="23.28515625" customWidth="1"/>
    <col min="3" max="3" width="45.7109375" customWidth="1"/>
    <col min="4" max="4" width="15.7109375" customWidth="1"/>
    <col min="6" max="6" width="45" customWidth="1"/>
  </cols>
  <sheetData>
    <row r="2" spans="2:6" ht="23.25" x14ac:dyDescent="0.2">
      <c r="B2" s="55" t="s">
        <v>25</v>
      </c>
      <c r="C2" s="55"/>
      <c r="D2" s="56"/>
      <c r="E2" s="1"/>
      <c r="F2" s="1"/>
    </row>
    <row r="3" spans="2:6" x14ac:dyDescent="0.2">
      <c r="C3" s="2"/>
    </row>
    <row r="4" spans="2:6" ht="15" x14ac:dyDescent="0.25">
      <c r="B4" s="7" t="s">
        <v>11</v>
      </c>
      <c r="C4" s="14">
        <v>1</v>
      </c>
      <c r="D4" s="31"/>
    </row>
    <row r="5" spans="2:6" ht="15.75" thickBot="1" x14ac:dyDescent="0.3">
      <c r="B5" s="3"/>
      <c r="C5" s="6" t="s">
        <v>15</v>
      </c>
    </row>
    <row r="6" spans="2:6" ht="15" customHeight="1" thickBot="1" x14ac:dyDescent="0.25">
      <c r="B6" s="13" t="s">
        <v>0</v>
      </c>
      <c r="C6" s="71" t="str">
        <f>IF(ISBLANK(VLOOKUP($C$4,Details!$B$3:$O$6,2,FALSE)),"errorMSG",VLOOKUP($C$4,Details!B3:$O$6,2,FALSE))</f>
        <v>Office 2019</v>
      </c>
      <c r="D6" s="72"/>
    </row>
    <row r="7" spans="2:6" ht="28.5" customHeight="1" thickBot="1" x14ac:dyDescent="0.25">
      <c r="B7" s="17" t="s">
        <v>2</v>
      </c>
      <c r="C7" s="71" t="s">
        <v>40</v>
      </c>
      <c r="D7" s="72"/>
      <c r="F7" s="2"/>
    </row>
    <row r="8" spans="2:6" ht="14.25" customHeight="1" thickBot="1" x14ac:dyDescent="0.25">
      <c r="B8" s="10" t="s">
        <v>1</v>
      </c>
      <c r="C8" s="79">
        <v>43374</v>
      </c>
      <c r="D8" s="72"/>
      <c r="F8" s="2"/>
    </row>
    <row r="9" spans="2:6" s="19" customFormat="1" ht="21" customHeight="1" thickBot="1" x14ac:dyDescent="0.25">
      <c r="B9" s="18"/>
      <c r="C9" s="21"/>
      <c r="D9" s="22"/>
      <c r="F9" s="20"/>
    </row>
    <row r="10" spans="2:6" ht="14.25" customHeight="1" thickBot="1" x14ac:dyDescent="0.25">
      <c r="B10" s="10" t="s">
        <v>19</v>
      </c>
      <c r="C10" s="77" t="str">
        <f>IF(ISBLANK(VLOOKUP($C$4,Details!$B$3:$O$6,5,FALSE)),"errorMSG",VLOOKUP($C$4,Details!$B$3:$O$6,5,FALSE))</f>
        <v>SuperOffice Windows Client</v>
      </c>
      <c r="D10" s="77"/>
      <c r="F10" s="2"/>
    </row>
    <row r="11" spans="2:6" ht="14.25" customHeight="1" thickBot="1" x14ac:dyDescent="0.25">
      <c r="B11" s="10" t="s">
        <v>20</v>
      </c>
      <c r="C11" s="78" t="str">
        <f>IF(ISBLANK(VLOOKUP($C$4,Details!$B$3:$O$6,6,FALSE)),"errorMSG",VLOOKUP($C$4,Details!$B$3:$O$6,6,FALSE))</f>
        <v>Release84_C-2018.10.09-01</v>
      </c>
      <c r="D11" s="78"/>
      <c r="F11" s="2"/>
    </row>
    <row r="12" spans="2:6" s="19" customFormat="1" ht="22.5" customHeight="1" thickBot="1" x14ac:dyDescent="0.25">
      <c r="B12" s="18"/>
      <c r="C12" s="22"/>
      <c r="D12" s="32"/>
      <c r="F12" s="20"/>
    </row>
    <row r="13" spans="2:6" ht="33" customHeight="1" thickBot="1" x14ac:dyDescent="0.25">
      <c r="B13" s="10" t="s">
        <v>13</v>
      </c>
      <c r="C13" s="73" t="str">
        <f>IF(ISBLANK(VLOOKUP($C$4,Details!$B$3:$O$6,7,FALSE)),"errorMSG",VLOOKUP($C$4,Details!$B$3:$O$6,7,FALSE))</f>
        <v>Windows 10 x 64 bit ; Office 2019</v>
      </c>
      <c r="D13" s="74"/>
    </row>
    <row r="14" spans="2:6" ht="15.75" thickBot="1" x14ac:dyDescent="0.3">
      <c r="B14" s="9" t="s">
        <v>14</v>
      </c>
      <c r="C14" s="75" t="str">
        <f>IF(ISBLANK(VLOOKUP($C$4,Details!$B$3:$O$6,8,FALSE)),"errorMSG",VLOOKUP($C$4,Details!$B$3:$O$6,8,FALSE))</f>
        <v>Passed</v>
      </c>
      <c r="D14" s="76"/>
    </row>
    <row r="15" spans="2:6" ht="68.25" customHeight="1" thickBot="1" x14ac:dyDescent="0.25">
      <c r="B15" s="23" t="s">
        <v>7</v>
      </c>
      <c r="C15" s="60" t="str">
        <f>IF(ISBLANK(VLOOKUP($C$4,Details!$B$3:$O$6,9,FALSE)),"errorMSG",VLOOKUP($C$4,Details!$B$3:$O$6,9,FALSE))</f>
        <v>"Detail Test carried out for SuperOffice Ribbon Functions
Word
Excel
Power Point
All Ribbon related functions are tested and verified.
Documents created from SuperOffice applicaiton
Detail test carried out for SuperOffice Maillink functionalities with Outlook - 2019
Light smoke has been done to ensure the application functions without major faliures</v>
      </c>
      <c r="D15" s="61"/>
    </row>
    <row r="16" spans="2:6" ht="94.5" customHeight="1" thickBot="1" x14ac:dyDescent="0.25">
      <c r="B16" s="10" t="s">
        <v>4</v>
      </c>
      <c r="C16" s="62" t="str">
        <f>IF(ISBLANK(VLOOKUP($C$4,Details!$B$3:$O$6,10,FALSE)),"errorMSG",VLOOKUP($C$4,Details!$B$3:$O$6,10,FALSE))</f>
        <v>Tested and Test passed</v>
      </c>
      <c r="D16" s="63"/>
    </row>
    <row r="17" spans="2:4" ht="74.25" customHeight="1" thickBot="1" x14ac:dyDescent="0.25">
      <c r="B17" s="11" t="s">
        <v>5</v>
      </c>
      <c r="C17" s="83" t="str">
        <f>IF(ISBLANK(VLOOKUP($C$4,Details!$B$3:$O$6,11,FALSE)),"errorMSG",VLOOKUP($C$4,Details!$B$3:$O$6,11,FALSE))</f>
        <v>No</v>
      </c>
      <c r="D17" s="84"/>
    </row>
    <row r="18" spans="2:4" ht="22.5" customHeight="1" x14ac:dyDescent="0.2">
      <c r="B18" s="57" t="s">
        <v>3</v>
      </c>
      <c r="C18" s="64" t="str">
        <f>IF(ISBLANK(VLOOKUP($C$4,Details!$B$3:$O$6,12,FALSE)),"errorMSG",VLOOKUP($C$4,Details!$B$3:$O$6,12,FALSE))</f>
        <v xml:space="preserve">"Ribbon Functionalitis for Word, Excel , Power Point
Maillink with Outlook - Maillink related functionalities
Create Documents from SuperOffice 
Template variables for Word 2019
Email Templates for Outlook 2019
New Documents Templates" </v>
      </c>
      <c r="D18" s="65"/>
    </row>
    <row r="19" spans="2:4" x14ac:dyDescent="0.2">
      <c r="B19" s="58"/>
      <c r="C19" s="66"/>
      <c r="D19" s="67"/>
    </row>
    <row r="20" spans="2:4" ht="50.25" customHeight="1" thickBot="1" x14ac:dyDescent="0.25">
      <c r="B20" s="59"/>
      <c r="C20" s="62"/>
      <c r="D20" s="68"/>
    </row>
    <row r="21" spans="2:4" ht="54" customHeight="1" thickBot="1" x14ac:dyDescent="0.25">
      <c r="B21" s="9" t="s">
        <v>17</v>
      </c>
      <c r="C21" s="69" t="str">
        <f>IF(ISBLANK(VLOOKUP($C$4,Details!$B$3:$O$6,14,FALSE)),"errorMSG",VLOOKUP($C$4,Details!$B$3:$O$6,14,FALSE))</f>
        <v>Yes - Test Passed</v>
      </c>
      <c r="D21" s="70"/>
    </row>
    <row r="22" spans="2:4" x14ac:dyDescent="0.2">
      <c r="B22" s="12"/>
      <c r="C22" s="15"/>
      <c r="D22" s="15"/>
    </row>
    <row r="23" spans="2:4" ht="13.5" thickBot="1" x14ac:dyDescent="0.25">
      <c r="B23" s="12"/>
      <c r="C23" s="15"/>
      <c r="D23" s="15"/>
    </row>
    <row r="24" spans="2:4" ht="13.5" customHeight="1" x14ac:dyDescent="0.2">
      <c r="B24" s="57" t="s">
        <v>6</v>
      </c>
      <c r="C24" s="51">
        <f>IF(ISBLANK(VLOOKUP($C$4,Details!$B$3:$O$6,13,FALSE)),"errorMSG",VLOOKUP($C$4,Details!$B$3:$O$6,13,FALSE))</f>
        <v>61122</v>
      </c>
      <c r="D24" s="52"/>
    </row>
    <row r="25" spans="2:4" x14ac:dyDescent="0.2">
      <c r="B25" s="58"/>
      <c r="C25" s="53"/>
      <c r="D25" s="54"/>
    </row>
    <row r="26" spans="2:4" x14ac:dyDescent="0.2">
      <c r="B26" s="58"/>
      <c r="C26" s="53"/>
      <c r="D26" s="54"/>
    </row>
    <row r="27" spans="2:4" ht="13.5" thickBot="1" x14ac:dyDescent="0.25">
      <c r="B27" s="59"/>
      <c r="C27" s="49"/>
      <c r="D27" s="50"/>
    </row>
    <row r="30" spans="2:4" x14ac:dyDescent="0.2">
      <c r="D30" s="5"/>
    </row>
    <row r="31" spans="2:4" x14ac:dyDescent="0.2">
      <c r="C31" s="5"/>
    </row>
  </sheetData>
  <customSheetViews>
    <customSheetView guid="{B7553740-6103-48D1-BA40-8B34EB9AB894}" showGridLines="0">
      <selection activeCell="B2" sqref="B2:D2"/>
      <pageMargins left="0.70866141732283472" right="0.70866141732283472" top="0.74803149606299213" bottom="0.74803149606299213" header="0.31496062992125984" footer="0.31496062992125984"/>
      <pageSetup orientation="landscape" r:id="rId1"/>
    </customSheetView>
    <customSheetView guid="{DEA0E03A-0047-4A25-9DED-06531D175906}" showGridLines="0">
      <selection activeCell="F16" sqref="F16"/>
      <pageMargins left="0.70866141732283472" right="0.70866141732283472" top="0.74803149606299213" bottom="0.74803149606299213" header="0.31496062992125984" footer="0.31496062992125984"/>
      <pageSetup orientation="landscape" r:id="rId2"/>
    </customSheetView>
    <customSheetView guid="{4A4AF396-29F6-4991-BBCB-1A366580D6C1}" showGridLines="0">
      <selection activeCell="F16" sqref="F16"/>
      <pageMargins left="0.70866141732283472" right="0.70866141732283472" top="0.74803149606299213" bottom="0.74803149606299213" header="0.31496062992125984" footer="0.31496062992125984"/>
      <pageSetup orientation="landscape" r:id="rId3"/>
    </customSheetView>
    <customSheetView guid="{9E6C3E10-C478-4AC2-8C25-C5AA5EC071E5}" showGridLines="0">
      <selection activeCell="E15" sqref="E15"/>
      <pageMargins left="0.70866141732283472" right="0.70866141732283472" top="0.74803149606299213" bottom="0.74803149606299213" header="0.31496062992125984" footer="0.31496062992125984"/>
      <pageSetup orientation="landscape" r:id="rId4"/>
    </customSheetView>
    <customSheetView guid="{6842FA99-AC3B-4255-9DCF-2DF463BE3A7B}" showGridLines="0">
      <selection activeCell="B2" sqref="B2:D2"/>
      <pageMargins left="0.70866141732283472" right="0.70866141732283472" top="0.74803149606299213" bottom="0.74803149606299213" header="0.31496062992125984" footer="0.31496062992125984"/>
      <pageSetup orientation="landscape" r:id="rId5"/>
    </customSheetView>
    <customSheetView guid="{30F2726E-1DEA-4151-AC52-50894B91A14D}" showGridLines="0">
      <selection activeCell="F12" sqref="F12"/>
      <pageMargins left="0.70866141732283472" right="0.70866141732283472" top="0.74803149606299213" bottom="0.74803149606299213" header="0.31496062992125984" footer="0.31496062992125984"/>
      <pageSetup orientation="landscape" r:id="rId6"/>
    </customSheetView>
  </customSheetViews>
  <mergeCells count="19">
    <mergeCell ref="C11:D11"/>
    <mergeCell ref="C8:D8"/>
    <mergeCell ref="C26:D26"/>
    <mergeCell ref="C27:D27"/>
    <mergeCell ref="C24:D24"/>
    <mergeCell ref="C25:D25"/>
    <mergeCell ref="B2:D2"/>
    <mergeCell ref="B24:B27"/>
    <mergeCell ref="C15:D15"/>
    <mergeCell ref="B18:B20"/>
    <mergeCell ref="C17:D17"/>
    <mergeCell ref="C16:D16"/>
    <mergeCell ref="C18:D20"/>
    <mergeCell ref="C21:D21"/>
    <mergeCell ref="C6:D6"/>
    <mergeCell ref="C7:D7"/>
    <mergeCell ref="C13:D13"/>
    <mergeCell ref="C14:D14"/>
    <mergeCell ref="C10:D10"/>
  </mergeCells>
  <conditionalFormatting sqref="C13:D13">
    <cfRule type="cellIs" dxfId="6" priority="3" operator="equal">
      <formula>0</formula>
    </cfRule>
  </conditionalFormatting>
  <conditionalFormatting sqref="C14:D14">
    <cfRule type="cellIs" dxfId="5" priority="17" operator="equal">
      <formula>"Fail"</formula>
    </cfRule>
    <cfRule type="cellIs" dxfId="4" priority="18" operator="equal">
      <formula>"Pass"</formula>
    </cfRule>
  </conditionalFormatting>
  <conditionalFormatting sqref="C24:D27">
    <cfRule type="cellIs" dxfId="3" priority="8" operator="equal">
      <formula>"No issues found"</formula>
    </cfRule>
    <cfRule type="cellIs" dxfId="2" priority="9" operator="notEqual">
      <formula>"No issues found"</formula>
    </cfRule>
  </conditionalFormatting>
  <conditionalFormatting sqref="C6:D27">
    <cfRule type="cellIs" dxfId="1" priority="4" operator="equal">
      <formula>0</formula>
    </cfRule>
  </conditionalFormatting>
  <conditionalFormatting sqref="C6:D27">
    <cfRule type="cellIs" dxfId="0" priority="1" operator="equal">
      <formula>"errorMSG"</formula>
    </cfRule>
  </conditionalFormatting>
  <pageMargins left="0.70866141732283472" right="0.70866141732283472" top="0.74803149606299213" bottom="0.74803149606299213" header="0.31496062992125984" footer="0.31496062992125984"/>
  <pageSetup orientation="landscape" r:id="rId7"/>
  <drawing r:id="rId8"/>
  <legacyDrawing r:id="rId9"/>
  <mc:AlternateContent xmlns:mc="http://schemas.openxmlformats.org/markup-compatibility/2006">
    <mc:Choice Requires="x14">
      <controls>
        <mc:AlternateContent xmlns:mc="http://schemas.openxmlformats.org/markup-compatibility/2006">
          <mc:Choice Requires="x14">
            <control shapeId="1034" r:id="rId10" name="Drop Down 10">
              <controlPr defaultSize="0" autoLine="0" autoPict="0">
                <anchor>
                  <from>
                    <xdr:col>1</xdr:col>
                    <xdr:colOff>1543050</xdr:colOff>
                    <xdr:row>3</xdr:row>
                    <xdr:rowOff>0</xdr:rowOff>
                  </from>
                  <to>
                    <xdr:col>2</xdr:col>
                    <xdr:colOff>1962150</xdr:colOff>
                    <xdr:row>4</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3"/>
  <sheetViews>
    <sheetView zoomScale="80" zoomScaleNormal="80" workbookViewId="0">
      <selection activeCell="D3" sqref="D3"/>
    </sheetView>
  </sheetViews>
  <sheetFormatPr defaultRowHeight="12.75" x14ac:dyDescent="0.2"/>
  <cols>
    <col min="1" max="1" width="24.85546875" style="25" bestFit="1" customWidth="1"/>
    <col min="2" max="2" width="4.28515625" style="25" customWidth="1"/>
    <col min="3" max="3" width="31.5703125" style="25" customWidth="1"/>
    <col min="4" max="4" width="19.85546875" style="37" customWidth="1"/>
    <col min="5" max="5" width="12.42578125" style="37" bestFit="1" customWidth="1"/>
    <col min="6" max="6" width="24.42578125" style="37" customWidth="1"/>
    <col min="7" max="7" width="19.7109375" style="37" customWidth="1"/>
    <col min="8" max="8" width="40.85546875" style="37" customWidth="1"/>
    <col min="9" max="9" width="22.85546875" style="37" customWidth="1"/>
    <col min="10" max="10" width="43" style="37" customWidth="1"/>
    <col min="11" max="11" width="39" style="37" bestFit="1" customWidth="1"/>
    <col min="12" max="12" width="56.140625" style="37" customWidth="1"/>
    <col min="13" max="13" width="59.28515625" style="37" customWidth="1"/>
    <col min="14" max="14" width="22.5703125" style="37" customWidth="1"/>
    <col min="15" max="15" width="22.85546875" style="37" customWidth="1"/>
    <col min="16" max="16384" width="9.140625" style="25"/>
  </cols>
  <sheetData>
    <row r="1" spans="1:15" s="26" customFormat="1" ht="16.5" x14ac:dyDescent="0.25">
      <c r="A1" s="16"/>
      <c r="B1" s="16"/>
      <c r="C1" s="29" t="s">
        <v>8</v>
      </c>
      <c r="D1" s="34"/>
      <c r="E1" s="34"/>
      <c r="F1" s="34"/>
      <c r="G1" s="35"/>
      <c r="H1" s="34"/>
      <c r="I1" s="34"/>
      <c r="J1" s="34"/>
      <c r="K1" s="34"/>
      <c r="L1" s="34"/>
      <c r="M1" s="34"/>
      <c r="N1" s="34"/>
      <c r="O1" s="34"/>
    </row>
    <row r="2" spans="1:15" s="26" customFormat="1" ht="25.5" x14ac:dyDescent="0.25">
      <c r="A2" s="27"/>
      <c r="B2" s="28"/>
      <c r="C2" s="30" t="s">
        <v>0</v>
      </c>
      <c r="D2" s="33" t="s">
        <v>2</v>
      </c>
      <c r="E2" s="33" t="s">
        <v>9</v>
      </c>
      <c r="F2" s="33" t="s">
        <v>12</v>
      </c>
      <c r="G2" s="36" t="s">
        <v>21</v>
      </c>
      <c r="H2" s="33" t="s">
        <v>13</v>
      </c>
      <c r="I2" s="33" t="s">
        <v>14</v>
      </c>
      <c r="J2" s="33" t="s">
        <v>7</v>
      </c>
      <c r="K2" s="33" t="s">
        <v>4</v>
      </c>
      <c r="L2" s="33" t="s">
        <v>5</v>
      </c>
      <c r="M2" s="33" t="s">
        <v>3</v>
      </c>
      <c r="N2" s="33" t="s">
        <v>10</v>
      </c>
      <c r="O2" s="33" t="s">
        <v>18</v>
      </c>
    </row>
    <row r="3" spans="1:15" s="26" customFormat="1" ht="166.5" customHeight="1" x14ac:dyDescent="0.2">
      <c r="A3" s="39" t="s">
        <v>22</v>
      </c>
      <c r="B3" s="40">
        <v>1</v>
      </c>
      <c r="C3" s="41" t="s">
        <v>26</v>
      </c>
      <c r="D3" s="42" t="s">
        <v>40</v>
      </c>
      <c r="E3" s="39" t="s">
        <v>27</v>
      </c>
      <c r="F3" s="39" t="s">
        <v>38</v>
      </c>
      <c r="G3" s="39" t="s">
        <v>28</v>
      </c>
      <c r="H3" s="43" t="s">
        <v>32</v>
      </c>
      <c r="I3" s="39" t="s">
        <v>33</v>
      </c>
      <c r="J3" s="39" t="s">
        <v>34</v>
      </c>
      <c r="K3" s="39" t="s">
        <v>35</v>
      </c>
      <c r="L3" s="43" t="s">
        <v>39</v>
      </c>
      <c r="M3" s="43" t="s">
        <v>36</v>
      </c>
      <c r="N3" s="82">
        <v>61122</v>
      </c>
      <c r="O3" s="39" t="s">
        <v>37</v>
      </c>
    </row>
    <row r="4" spans="1:15" s="26" customFormat="1" ht="165" customHeight="1" x14ac:dyDescent="0.2">
      <c r="A4" s="39" t="s">
        <v>23</v>
      </c>
      <c r="B4" s="40">
        <v>2</v>
      </c>
      <c r="C4" s="41" t="s">
        <v>26</v>
      </c>
      <c r="D4" s="39" t="s">
        <v>40</v>
      </c>
      <c r="E4" s="39" t="s">
        <v>27</v>
      </c>
      <c r="F4" s="39" t="s">
        <v>48</v>
      </c>
      <c r="G4" s="39" t="s">
        <v>41</v>
      </c>
      <c r="H4" s="43" t="s">
        <v>32</v>
      </c>
      <c r="I4" s="39" t="s">
        <v>33</v>
      </c>
      <c r="J4" s="39" t="s">
        <v>50</v>
      </c>
      <c r="K4" s="39" t="s">
        <v>42</v>
      </c>
      <c r="L4" s="39" t="s">
        <v>39</v>
      </c>
      <c r="M4" s="39" t="s">
        <v>44</v>
      </c>
      <c r="N4" s="44" t="s">
        <v>43</v>
      </c>
      <c r="O4" s="39" t="s">
        <v>37</v>
      </c>
    </row>
    <row r="5" spans="1:15" s="26" customFormat="1" ht="165" customHeight="1" x14ac:dyDescent="0.2">
      <c r="A5" s="39" t="s">
        <v>23</v>
      </c>
      <c r="B5" s="40">
        <v>3</v>
      </c>
      <c r="C5" s="41" t="s">
        <v>26</v>
      </c>
      <c r="D5" s="39" t="s">
        <v>40</v>
      </c>
      <c r="E5" s="39" t="s">
        <v>27</v>
      </c>
      <c r="F5" s="39" t="s">
        <v>49</v>
      </c>
      <c r="G5" s="39" t="s">
        <v>41</v>
      </c>
      <c r="H5" s="43" t="s">
        <v>32</v>
      </c>
      <c r="I5" s="39" t="s">
        <v>33</v>
      </c>
      <c r="J5" s="39" t="s">
        <v>47</v>
      </c>
      <c r="K5" s="39" t="s">
        <v>35</v>
      </c>
      <c r="L5" s="39" t="s">
        <v>39</v>
      </c>
      <c r="M5" s="39" t="s">
        <v>46</v>
      </c>
      <c r="N5" s="44" t="s">
        <v>43</v>
      </c>
      <c r="O5" s="39" t="s">
        <v>37</v>
      </c>
    </row>
    <row r="6" spans="1:15" s="26" customFormat="1" ht="89.25" x14ac:dyDescent="0.2">
      <c r="A6" s="39" t="s">
        <v>24</v>
      </c>
      <c r="B6" s="40">
        <v>4</v>
      </c>
      <c r="C6" s="41" t="s">
        <v>26</v>
      </c>
      <c r="D6" s="39" t="s">
        <v>40</v>
      </c>
      <c r="E6" s="39" t="s">
        <v>27</v>
      </c>
      <c r="F6" s="39" t="s">
        <v>51</v>
      </c>
      <c r="G6" s="39" t="s">
        <v>28</v>
      </c>
      <c r="H6" s="43" t="s">
        <v>32</v>
      </c>
      <c r="I6" s="39" t="s">
        <v>54</v>
      </c>
      <c r="J6" s="39" t="s">
        <v>52</v>
      </c>
      <c r="K6" s="39" t="s">
        <v>53</v>
      </c>
      <c r="L6" s="80">
        <v>61143</v>
      </c>
      <c r="M6" s="39" t="s">
        <v>55</v>
      </c>
      <c r="N6" s="81">
        <v>61143</v>
      </c>
      <c r="O6" s="39" t="s">
        <v>37</v>
      </c>
    </row>
    <row r="12" spans="1:15" x14ac:dyDescent="0.2">
      <c r="E12" s="38"/>
      <c r="F12" s="38"/>
      <c r="G12" s="38"/>
    </row>
    <row r="13" spans="1:15" x14ac:dyDescent="0.2">
      <c r="H13" s="34"/>
    </row>
  </sheetData>
  <customSheetViews>
    <customSheetView guid="{B7553740-6103-48D1-BA40-8B34EB9AB894}" scale="80">
      <selection activeCell="J6" sqref="J6"/>
      <pageMargins left="0.7" right="0.7" top="0.75" bottom="0.75" header="0.3" footer="0.3"/>
      <pageSetup paperSize="9" orientation="portrait" r:id="rId1"/>
    </customSheetView>
    <customSheetView guid="{DEA0E03A-0047-4A25-9DED-06531D175906}" scale="80" topLeftCell="I5">
      <selection activeCell="M10" sqref="M10"/>
      <pageMargins left="0.7" right="0.7" top="0.75" bottom="0.75" header="0.3" footer="0.3"/>
      <pageSetup paperSize="9" orientation="portrait" r:id="rId2"/>
    </customSheetView>
    <customSheetView guid="{4A4AF396-29F6-4991-BBCB-1A366580D6C1}" scale="80">
      <selection activeCell="G1" sqref="G1"/>
      <pageMargins left="0.7" right="0.7" top="0.75" bottom="0.75" header="0.3" footer="0.3"/>
      <pageSetup paperSize="9" orientation="portrait" r:id="rId3"/>
    </customSheetView>
    <customSheetView guid="{9E6C3E10-C478-4AC2-8C25-C5AA5EC071E5}" scale="80">
      <selection activeCell="D5" sqref="D5"/>
      <pageMargins left="0.7" right="0.7" top="0.75" bottom="0.75" header="0.3" footer="0.3"/>
      <pageSetup paperSize="9" orientation="portrait" r:id="rId4"/>
    </customSheetView>
    <customSheetView guid="{6842FA99-AC3B-4255-9DCF-2DF463BE3A7B}" scale="80" topLeftCell="I1">
      <selection activeCell="N16" sqref="N16"/>
      <pageMargins left="0.7" right="0.7" top="0.75" bottom="0.75" header="0.3" footer="0.3"/>
      <pageSetup paperSize="9" orientation="portrait" r:id="rId5"/>
    </customSheetView>
    <customSheetView guid="{30F2726E-1DEA-4151-AC52-50894B91A14D}" scale="80" topLeftCell="G1">
      <selection activeCell="H10" sqref="H10"/>
      <pageMargins left="0.7" right="0.7" top="0.75" bottom="0.75" header="0.3" footer="0.3"/>
      <pageSetup paperSize="9" orientation="portrait" r:id="rId6"/>
    </customSheetView>
  </customSheetView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Compatibility test results</vt: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Janith Gunasekara</dc:creator>
  <cp:lastModifiedBy>Dharshini Baskaran</cp:lastModifiedBy>
  <cp:lastPrinted>2009-09-01T13:09:32Z</cp:lastPrinted>
  <dcterms:created xsi:type="dcterms:W3CDTF">2004-10-12T05:16:39Z</dcterms:created>
  <dcterms:modified xsi:type="dcterms:W3CDTF">2018-10-11T11:03:10Z</dcterms:modified>
</cp:coreProperties>
</file>