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rindal\AppData\Local\Microsoft\Windows\INetCache\Content.Outlook\YQ96EOJP\"/>
    </mc:Choice>
  </mc:AlternateContent>
  <xr:revisionPtr revIDLastSave="0" documentId="13_ncr:1_{469322ED-06BF-43D0-9AED-9E5C70BABF6A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Summary" sheetId="1" r:id="rId1"/>
    <sheet name="Compatibility test results" sheetId="2" r:id="rId2"/>
    <sheet name="Details" sheetId="3" r:id="rId3"/>
  </sheets>
  <definedNames>
    <definedName name="Z_4E499D04_2926_4782_A1B9_1B6BA7B6FE93_.wvu.Cols" localSheetId="2" hidden="1">Details!$B:$B</definedName>
  </definedNames>
  <calcPr calcId="191028"/>
  <customWorkbookViews>
    <customWorkbookView name="Dharshini Baskaran - Personal View" guid="{4E499D04-2926-4782-A1B9-1B6BA7B6FE93}" mergeInterval="0" personalView="1" maximized="1" xWindow="1912" yWindow="-8" windowWidth="1936" windowHeight="1056" activeSheetId="2"/>
    <customWorkbookView name="Martin Pavlas - Personal View" guid="{22CFF9DC-3735-48E9-AECB-5B7868E04B0D}" mergeInterval="0" personalView="1" maximized="1" xWindow="-8" yWindow="-8" windowWidth="1936" windowHeight="1056" activeSheetId="2"/>
    <customWorkbookView name="Chamath Didulanga - Personal View" guid="{59E7AC56-D107-42B7-808E-5A6FEBAB734D}" mergeInterval="0" personalView="1" maximized="1" xWindow="-8" yWindow="-8" windowWidth="1936" windowHeight="1056" activeSheetId="1"/>
    <customWorkbookView name="Chamal Asela Perera - Personal View" guid="{4A4AF396-29F6-4991-BBCB-1A366580D6C1}" mergeInterval="0" personalView="1" maximized="1" xWindow="-8" yWindow="-8" windowWidth="1696" windowHeight="1026" activeSheetId="3"/>
    <customWorkbookView name="Mihiri Lekamge - Personal View" guid="{DEA0E03A-0047-4A25-9DED-06531D175906}" mergeInterval="0" personalView="1" maximized="1" xWindow="3832" yWindow="-8" windowWidth="1936" windowHeight="1176" activeSheetId="2"/>
    <customWorkbookView name="Tharinda Liyanage - Personal View" guid="{6842FA99-AC3B-4255-9DCF-2DF463BE3A7B}" mergeInterval="0" personalView="1" maximized="1" xWindow="-192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6" i="2" l="1"/>
  <c r="C15" i="2" l="1"/>
  <c r="C24" i="2" l="1"/>
  <c r="C17" i="2"/>
  <c r="C13" i="2" l="1"/>
  <c r="C21" i="2" l="1"/>
  <c r="C18" i="2"/>
  <c r="C16" i="2"/>
  <c r="C14" i="2"/>
</calcChain>
</file>

<file path=xl/sharedStrings.xml><?xml version="1.0" encoding="utf-8"?>
<sst xmlns="http://schemas.openxmlformats.org/spreadsheetml/2006/main" count="82" uniqueCount="51">
  <si>
    <t>SUMMARY OF COMPATIBILITY TESTING</t>
  </si>
  <si>
    <t>SO Product</t>
  </si>
  <si>
    <t>Windows Server 2025</t>
  </si>
  <si>
    <t>Passed</t>
  </si>
  <si>
    <t>SuperOffice CRM - Web Release_OnSite_10.3.9_2024.09.24-01</t>
  </si>
  <si>
    <t>SuperOffice CRM - Customer Service Release_OnSite_10.3.9_2024.09.24-01</t>
  </si>
  <si>
    <t>Compatibility Report</t>
  </si>
  <si>
    <t xml:space="preserve">Filter By SO Product  : </t>
  </si>
  <si>
    <t>Please select the value from the dropdown</t>
  </si>
  <si>
    <t>Third party Product:</t>
  </si>
  <si>
    <t>Product version:</t>
  </si>
  <si>
    <t>Microsoft Windows Server 2025 Version 24H2(build 26100.1742)</t>
  </si>
  <si>
    <t>Release Date:</t>
  </si>
  <si>
    <t>SuperOffice Product</t>
  </si>
  <si>
    <t>SuperOfice Version</t>
  </si>
  <si>
    <t>Environment</t>
  </si>
  <si>
    <t xml:space="preserve">Passed \ Failed </t>
  </si>
  <si>
    <t>Description</t>
  </si>
  <si>
    <t>Responsiveness of the SO application tested</t>
  </si>
  <si>
    <t xml:space="preserve">Special comments </t>
  </si>
  <si>
    <t>Summary of Test Execution</t>
  </si>
  <si>
    <t>Smoke tests run</t>
  </si>
  <si>
    <t>Issues / Bugs found</t>
  </si>
  <si>
    <t>ENV1</t>
  </si>
  <si>
    <t>Release date</t>
  </si>
  <si>
    <t>SO Version</t>
  </si>
  <si>
    <t>Issues</t>
  </si>
  <si>
    <t>Smoke test run</t>
  </si>
  <si>
    <t>WIN Modules</t>
  </si>
  <si>
    <t>Wndows Server 2025</t>
  </si>
  <si>
    <t>Version 24H2(build 26100.1742)</t>
  </si>
  <si>
    <t>2024-09.04</t>
  </si>
  <si>
    <t>Server Setup, Win Admin Dbsetup, Reporter Studio, RepImp, So TrvGateway</t>
  </si>
  <si>
    <t xml:space="preserve">
Server : windows 2025
Other Win components : Windows Server 2025</t>
  </si>
  <si>
    <t xml:space="preserve">Server Setup installation in Server 2025 and following modules installed in same Server.
Admin, SORepImp, Reporter Studio, TrvGateway. Started all the applications and perform some tasks. </t>
  </si>
  <si>
    <t>Ok. No performance issues detected</t>
  </si>
  <si>
    <t>None</t>
  </si>
  <si>
    <t xml:space="preserve">Following Windows modules were installed and verified
 - Windows Server Setup
 - DBSetup.exe
 - SO Admin
 - SORepimp
 - SOReporterStudio
 - SoTrvGate
- Logged into all modules sucessfully. Performed 1 or 2 tasks in 
DBSetup.Exe, SO Admin, SOReporterStudio, SoTrvGate
</t>
  </si>
  <si>
    <t>No issues found</t>
  </si>
  <si>
    <t>Sales and Marketing - Web</t>
  </si>
  <si>
    <t>Web Installer, SM Web/ webtools/mailLink</t>
  </si>
  <si>
    <t xml:space="preserve"> Client (Windows 10 x64, Office 365, Chrome) </t>
  </si>
  <si>
    <t>Web Installation in the server 2025 and Performed smoke test on main functional areas in the application</t>
  </si>
  <si>
    <t xml:space="preserve"> - Installation of web app
 - Creat/update user with windows license etc
 - Preferences, SAINT, ERP Sync, Enable TZ, Import, CRM script
 - Create company, project , sale, appointment, Document 
 - Web Inbox</t>
  </si>
  <si>
    <t>Customer Service</t>
  </si>
  <si>
    <t>CS Installer, CS /Mailings</t>
  </si>
  <si>
    <t>Client: Win 10 with Chrome</t>
  </si>
  <si>
    <t>CS installation and ejtermsetup execution in server 2025. Smoke test conducted and other main areas were tested with reference to funcational areas.</t>
  </si>
  <si>
    <t xml:space="preserve"> - Help index
 - Extra tables
 - Create requests- Send receive emails
 - Create FAQ
 - Create Customer
 - Create Mailbox - receive emails
 - Perform email mailing with OTL- Send emails, Thumbnail generation, recipient population
 - Compact mode - create/search reqeust
 - Customer center- create user , create reqeust</t>
  </si>
  <si>
    <t>SuperOffice CRM - Win Modules/Server Setup Release_OnSite_10.3.9_2024.09.24-01</t>
  </si>
  <si>
    <t>10.3.9
Release_OnSite_10.3.9_2024.09.24-01_buildId_131978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</si>
</sst>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theme="0" tint="-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4" fillId="6" borderId="0" applyNumberFormat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3" fillId="0" borderId="0" xfId="0" applyFont="1" applyAlignment="1">
      <alignment horizontal="left" vertical="top" wrapText="1"/>
    </xf>
    <xf numFmtId="14" fontId="8" fillId="0" borderId="15" xfId="0" applyNumberFormat="1" applyFont="1" applyBorder="1" applyAlignment="1">
      <alignment horizontal="left" vertical="top" wrapText="1"/>
    </xf>
    <xf numFmtId="14" fontId="8" fillId="0" borderId="14" xfId="0" applyNumberFormat="1" applyFont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3" fillId="0" borderId="0" xfId="0" applyFont="1" applyAlignment="1">
      <alignment horizontal="left"/>
    </xf>
    <xf numFmtId="14" fontId="8" fillId="0" borderId="6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15" fillId="6" borderId="1" xfId="2" applyNumberFormat="1" applyFont="1" applyBorder="1" applyAlignment="1" applyProtection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2" fillId="0" borderId="3" xfId="0" applyFont="1" applyBorder="1" applyAlignment="1">
      <alignment horizontal="left" vertical="top" wrapText="1"/>
    </xf>
    <xf numFmtId="14" fontId="8" fillId="0" borderId="5" xfId="0" applyNumberFormat="1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/>
    </xf>
    <xf numFmtId="0" fontId="10" fillId="4" borderId="8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1" fillId="0" borderId="13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0" fillId="4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vertical="top"/>
    </xf>
    <xf numFmtId="0" fontId="14" fillId="6" borderId="8" xfId="2" applyBorder="1" applyAlignment="1">
      <alignment horizontal="center"/>
    </xf>
    <xf numFmtId="0" fontId="14" fillId="6" borderId="9" xfId="2" applyBorder="1" applyAlignment="1"/>
    <xf numFmtId="0" fontId="10" fillId="0" borderId="3" xfId="0" applyFont="1" applyBorder="1" applyAlignment="1">
      <alignment horizontal="left" vertical="top" wrapText="1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7">
    <dxf>
      <font>
        <strike val="0"/>
        <color auto="1"/>
      </font>
    </dxf>
    <dxf>
      <font>
        <color rgb="FF00B050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3</xdr:row>
          <xdr:rowOff>0</xdr:rowOff>
        </xdr:from>
        <xdr:to>
          <xdr:col>2</xdr:col>
          <xdr:colOff>1962150</xdr:colOff>
          <xdr:row>4</xdr:row>
          <xdr:rowOff>19050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10" Type="http://schemas.openxmlformats.org/officeDocument/2006/relationships/ctrlProp" Target="../ctrlProps/ctrlProp1.xml"/><Relationship Id="rId4" Type="http://schemas.openxmlformats.org/officeDocument/2006/relationships/printerSettings" Target="../printerSettings/printerSettings5.bin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1"/>
  <sheetViews>
    <sheetView showGridLines="0" tabSelected="1" workbookViewId="0">
      <selection activeCell="C32" sqref="C32"/>
    </sheetView>
  </sheetViews>
  <sheetFormatPr defaultRowHeight="13.2" x14ac:dyDescent="0.25"/>
  <cols>
    <col min="1" max="1" width="3" customWidth="1"/>
    <col min="2" max="2" width="12.33203125" customWidth="1"/>
    <col min="3" max="3" width="73.88671875" customWidth="1"/>
    <col min="4" max="5" width="25.6640625" customWidth="1"/>
    <col min="6" max="6" width="20.33203125" customWidth="1"/>
  </cols>
  <sheetData>
    <row r="4" spans="3:4" ht="21" x14ac:dyDescent="0.4">
      <c r="C4" s="33" t="s">
        <v>0</v>
      </c>
      <c r="D4" s="33"/>
    </row>
    <row r="8" spans="3:4" x14ac:dyDescent="0.25">
      <c r="C8" s="23" t="s">
        <v>1</v>
      </c>
      <c r="D8" s="23" t="s">
        <v>2</v>
      </c>
    </row>
    <row r="9" spans="3:4" ht="14.4" x14ac:dyDescent="0.3">
      <c r="C9" s="15" t="s">
        <v>49</v>
      </c>
      <c r="D9" s="22" t="s">
        <v>3</v>
      </c>
    </row>
    <row r="10" spans="3:4" ht="14.4" x14ac:dyDescent="0.3">
      <c r="C10" s="15" t="s">
        <v>4</v>
      </c>
      <c r="D10" s="22" t="s">
        <v>3</v>
      </c>
    </row>
    <row r="11" spans="3:4" ht="14.4" x14ac:dyDescent="0.3">
      <c r="C11" s="15" t="s">
        <v>5</v>
      </c>
      <c r="D11" s="22" t="s">
        <v>3</v>
      </c>
    </row>
  </sheetData>
  <customSheetViews>
    <customSheetView guid="{4E499D04-2926-4782-A1B9-1B6BA7B6FE93}" showGridLines="0">
      <selection activeCell="C17" sqref="C17"/>
      <pageMargins left="0" right="0" top="0" bottom="0" header="0" footer="0"/>
    </customSheetView>
    <customSheetView guid="{22CFF9DC-3735-48E9-AECB-5B7868E04B0D}" showGridLines="0">
      <selection activeCell="D9" sqref="D9"/>
      <pageMargins left="0" right="0" top="0" bottom="0" header="0" footer="0"/>
    </customSheetView>
    <customSheetView guid="{59E7AC56-D107-42B7-808E-5A6FEBAB734D}" showGridLines="0">
      <selection activeCell="E23" sqref="E23"/>
      <pageMargins left="0" right="0" top="0" bottom="0" header="0" footer="0"/>
      <pageSetup orientation="portrait" horizontalDpi="4294967295" verticalDpi="4294967295" r:id="rId1"/>
    </customSheetView>
    <customSheetView guid="{4A4AF396-29F6-4991-BBCB-1A366580D6C1}" showGridLines="0">
      <selection activeCell="D22" sqref="D22"/>
      <pageMargins left="0" right="0" top="0" bottom="0" header="0" footer="0"/>
    </customSheetView>
    <customSheetView guid="{DEA0E03A-0047-4A25-9DED-06531D175906}" showGridLines="0">
      <selection activeCell="D9" sqref="D9"/>
      <pageMargins left="0" right="0" top="0" bottom="0" header="0" footer="0"/>
    </customSheetView>
    <customSheetView guid="{6842FA99-AC3B-4255-9DCF-2DF463BE3A7B}" showGridLines="0">
      <selection activeCell="D9" sqref="D9"/>
      <pageMargins left="0" right="0" top="0" bottom="0" header="0" footer="0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7"/>
  <sheetViews>
    <sheetView showGridLines="0" workbookViewId="0">
      <selection activeCell="F15" sqref="F15"/>
    </sheetView>
  </sheetViews>
  <sheetFormatPr defaultRowHeight="13.2" x14ac:dyDescent="0.25"/>
  <cols>
    <col min="1" max="1" width="5.33203125" customWidth="1"/>
    <col min="2" max="2" width="23.33203125" customWidth="1"/>
    <col min="3" max="3" width="45.6640625" customWidth="1"/>
    <col min="4" max="4" width="15.6640625" customWidth="1"/>
    <col min="6" max="6" width="45" customWidth="1"/>
  </cols>
  <sheetData>
    <row r="2" spans="2:6" ht="22.8" x14ac:dyDescent="0.25">
      <c r="B2" s="43" t="s">
        <v>6</v>
      </c>
      <c r="C2" s="43"/>
      <c r="D2" s="44"/>
      <c r="E2" s="1"/>
      <c r="F2" s="1"/>
    </row>
    <row r="3" spans="2:6" x14ac:dyDescent="0.25">
      <c r="C3" s="1"/>
    </row>
    <row r="4" spans="2:6" ht="13.8" x14ac:dyDescent="0.25">
      <c r="B4" s="2" t="s">
        <v>7</v>
      </c>
      <c r="C4" s="9">
        <v>2</v>
      </c>
      <c r="D4" s="16"/>
    </row>
    <row r="5" spans="2:6" ht="14.4" thickBot="1" x14ac:dyDescent="0.3">
      <c r="B5" s="2"/>
      <c r="C5" s="3" t="s">
        <v>8</v>
      </c>
    </row>
    <row r="6" spans="2:6" ht="15" customHeight="1" thickBot="1" x14ac:dyDescent="0.3">
      <c r="B6" s="8" t="s">
        <v>9</v>
      </c>
      <c r="C6" s="59" t="str">
        <f>IF(ISBLANK(VLOOKUP($C$4,Details!$B$3:$O$5,2,FALSE)),"errorMSG",VLOOKUP($C$4,Details!B3:$O$5,2,FALSE))</f>
        <v>Wndows Server 2025</v>
      </c>
      <c r="D6" s="36"/>
    </row>
    <row r="7" spans="2:6" ht="28.5" customHeight="1" x14ac:dyDescent="0.25">
      <c r="B7" s="8" t="s">
        <v>10</v>
      </c>
      <c r="C7" s="60" t="s">
        <v>11</v>
      </c>
      <c r="D7" s="61"/>
      <c r="F7" s="1"/>
    </row>
    <row r="8" spans="2:6" ht="14.25" customHeight="1" x14ac:dyDescent="0.25">
      <c r="B8" s="5" t="s">
        <v>12</v>
      </c>
      <c r="C8" s="35">
        <v>45539</v>
      </c>
      <c r="D8" s="36"/>
      <c r="F8" s="1"/>
    </row>
    <row r="9" spans="2:6" ht="21" customHeight="1" thickBot="1" x14ac:dyDescent="0.3">
      <c r="B9" s="11"/>
      <c r="C9" s="12"/>
      <c r="D9" s="13"/>
      <c r="F9" s="1"/>
    </row>
    <row r="10" spans="2:6" ht="14.25" customHeight="1" thickBot="1" x14ac:dyDescent="0.3">
      <c r="B10" s="5" t="s">
        <v>13</v>
      </c>
      <c r="C10" s="66" t="str">
        <f>IF(ISBLANK(VLOOKUP($C$4,Details!$B$3:$O$5,5,FALSE)),"errorMSG",VLOOKUP($C$4,Details!$B$3:$O$5,5,FALSE))</f>
        <v>Web Installer, SM Web/ webtools/mailLink</v>
      </c>
      <c r="D10" s="66"/>
      <c r="F10" s="1"/>
    </row>
    <row r="11" spans="2:6" ht="14.25" customHeight="1" thickBot="1" x14ac:dyDescent="0.3">
      <c r="B11" s="5" t="s">
        <v>14</v>
      </c>
      <c r="C11" s="34" t="str">
        <f>IF(ISBLANK(VLOOKUP($C$4,Details!$B$3:$O$5,6,FALSE)),"errorMSG",VLOOKUP($C$4,Details!$B$3:$O$5,6,FALSE))</f>
        <v>10.3.9
Release_OnSite_10.3.9_2024.09.24-01_buildId_131978</v>
      </c>
      <c r="D11" s="34"/>
      <c r="F11" s="1"/>
    </row>
    <row r="12" spans="2:6" ht="22.5" customHeight="1" thickBot="1" x14ac:dyDescent="0.3">
      <c r="B12" s="11"/>
      <c r="C12" s="13"/>
      <c r="D12" s="17"/>
      <c r="F12" s="1"/>
    </row>
    <row r="13" spans="2:6" ht="57" customHeight="1" thickBot="1" x14ac:dyDescent="0.3">
      <c r="B13" s="5" t="s">
        <v>15</v>
      </c>
      <c r="C13" s="62" t="str">
        <f>IF(ISBLANK(VLOOKUP($C$4,Details!$B$3:$O$5,7,FALSE)),"errorMSG",VLOOKUP($C$4,Details!$B$3:$O$5,7,FALSE))</f>
        <v xml:space="preserve"> Client (Windows 10 x64, Office 365, Chrome) </v>
      </c>
      <c r="D13" s="63"/>
    </row>
    <row r="14" spans="2:6" ht="15" thickBot="1" x14ac:dyDescent="0.35">
      <c r="B14" s="4" t="s">
        <v>16</v>
      </c>
      <c r="C14" s="64" t="str">
        <f>IF(ISBLANK(VLOOKUP($C$4,Details!$B$3:$O$5,8,FALSE)),"errorMSG",VLOOKUP($C$4,Details!$B$3:$O$5,8,FALSE))</f>
        <v>Passed</v>
      </c>
      <c r="D14" s="65"/>
    </row>
    <row r="15" spans="2:6" ht="68.25" customHeight="1" thickBot="1" x14ac:dyDescent="0.3">
      <c r="B15" s="14" t="s">
        <v>17</v>
      </c>
      <c r="C15" s="48" t="str">
        <f>IF(ISBLANK(VLOOKUP($C$4,Details!$B$3:$O$5,9,FALSE)),"errorMSG",VLOOKUP($C$4,Details!$B$3:$O$5,9,FALSE))</f>
        <v>Web Installation in the server 2025 and Performed smoke test on main functional areas in the application</v>
      </c>
      <c r="D15" s="49"/>
    </row>
    <row r="16" spans="2:6" ht="48.45" customHeight="1" thickBot="1" x14ac:dyDescent="0.3">
      <c r="B16" s="5" t="s">
        <v>18</v>
      </c>
      <c r="C16" s="50" t="str">
        <f>IF(ISBLANK(VLOOKUP($C$4,Details!$B$3:$O$5,10,FALSE)),"errorMSG",VLOOKUP($C$4,Details!$B$3:$O$5,10,FALSE))</f>
        <v>Ok. No performance issues detected</v>
      </c>
      <c r="D16" s="51"/>
    </row>
    <row r="17" spans="2:4" ht="31.2" customHeight="1" thickBot="1" x14ac:dyDescent="0.3">
      <c r="B17" s="6" t="s">
        <v>19</v>
      </c>
      <c r="C17" s="48" t="str">
        <f>IF(ISBLANK(VLOOKUP($C$4,Details!$B$3:$O$5,11,FALSE)),"errorMSG",VLOOKUP($C$4,Details!$B$3:$O$5,11,FALSE))</f>
        <v>None</v>
      </c>
      <c r="D17" s="49"/>
    </row>
    <row r="18" spans="2:4" ht="22.5" customHeight="1" x14ac:dyDescent="0.25">
      <c r="B18" s="45" t="s">
        <v>20</v>
      </c>
      <c r="C18" s="52" t="str">
        <f>IF(ISBLANK(VLOOKUP($C$4,Details!$B$3:$O$5,12,FALSE)),"errorMSG",VLOOKUP($C$4,Details!$B$3:$O$5,12,FALSE))</f>
        <v xml:space="preserve"> - Installation of web app
 - Creat/update user with windows license etc
 - Preferences, SAINT, ERP Sync, Enable TZ, Import, CRM script
 - Create company, project , sale, appointment, Document 
 - Web Inbox</v>
      </c>
      <c r="D18" s="53"/>
    </row>
    <row r="19" spans="2:4" x14ac:dyDescent="0.25">
      <c r="B19" s="46"/>
      <c r="C19" s="54"/>
      <c r="D19" s="55"/>
    </row>
    <row r="20" spans="2:4" ht="169.2" customHeight="1" thickBot="1" x14ac:dyDescent="0.3">
      <c r="B20" s="47"/>
      <c r="C20" s="50"/>
      <c r="D20" s="56"/>
    </row>
    <row r="21" spans="2:4" ht="25.95" customHeight="1" thickBot="1" x14ac:dyDescent="0.3">
      <c r="B21" s="4" t="s">
        <v>21</v>
      </c>
      <c r="C21" s="57" t="str">
        <f>IF(ISBLANK(VLOOKUP($C$4,Details!$B$3:$O$5,14,FALSE)),"errorMSG",VLOOKUP($C$4,Details!$B$3:$O$5,14,FALSE))</f>
        <v>Smoke test run</v>
      </c>
      <c r="D21" s="58"/>
    </row>
    <row r="22" spans="2:4" ht="13.8" x14ac:dyDescent="0.3">
      <c r="B22" s="7"/>
      <c r="C22" s="10"/>
      <c r="D22" s="10"/>
    </row>
    <row r="23" spans="2:4" ht="14.4" thickBot="1" x14ac:dyDescent="0.35">
      <c r="B23" s="7"/>
      <c r="C23" s="10"/>
      <c r="D23" s="10"/>
    </row>
    <row r="24" spans="2:4" ht="13.5" customHeight="1" x14ac:dyDescent="0.25">
      <c r="B24" s="45" t="s">
        <v>22</v>
      </c>
      <c r="C24" s="41" t="str">
        <f>IF(ISBLANK(VLOOKUP($C$4,Details!$B$3:$O$5,13,FALSE)),"errorMSG",VLOOKUP($C$4,Details!$B$3:$O$5,13,FALSE))</f>
        <v>No issues found</v>
      </c>
      <c r="D24" s="42"/>
    </row>
    <row r="25" spans="2:4" ht="13.8" x14ac:dyDescent="0.25">
      <c r="B25" s="46"/>
      <c r="C25" s="37"/>
      <c r="D25" s="38"/>
    </row>
    <row r="26" spans="2:4" ht="13.8" x14ac:dyDescent="0.25">
      <c r="B26" s="46"/>
      <c r="C26" s="37"/>
      <c r="D26" s="38"/>
    </row>
    <row r="27" spans="2:4" ht="0.45" customHeight="1" thickBot="1" x14ac:dyDescent="0.3">
      <c r="B27" s="47"/>
      <c r="C27" s="39"/>
      <c r="D27" s="40"/>
    </row>
  </sheetData>
  <customSheetViews>
    <customSheetView guid="{4E499D04-2926-4782-A1B9-1B6BA7B6FE93}" showGridLines="0">
      <selection activeCell="F13" sqref="F13"/>
      <pageMargins left="0" right="0" top="0" bottom="0" header="0" footer="0"/>
      <pageSetup orientation="landscape" r:id="rId1"/>
    </customSheetView>
    <customSheetView guid="{22CFF9DC-3735-48E9-AECB-5B7868E04B0D}" showGridLines="0">
      <selection activeCell="F11" sqref="F11"/>
      <pageMargins left="0" right="0" top="0" bottom="0" header="0" footer="0"/>
      <pageSetup orientation="landscape" r:id="rId2"/>
    </customSheetView>
    <customSheetView guid="{59E7AC56-D107-42B7-808E-5A6FEBAB734D}" showGridLines="0">
      <selection activeCell="F19" sqref="F19"/>
      <pageMargins left="0" right="0" top="0" bottom="0" header="0" footer="0"/>
      <pageSetup orientation="landscape" r:id="rId3"/>
    </customSheetView>
    <customSheetView guid="{4A4AF396-29F6-4991-BBCB-1A366580D6C1}" showGridLines="0">
      <selection activeCell="F16" sqref="F16"/>
      <pageMargins left="0" right="0" top="0" bottom="0" header="0" footer="0"/>
      <pageSetup orientation="landscape" r:id="rId4"/>
    </customSheetView>
    <customSheetView guid="{DEA0E03A-0047-4A25-9DED-06531D175906}" showGridLines="0" topLeftCell="A10">
      <selection activeCell="C16" sqref="C16:D16"/>
      <pageMargins left="0" right="0" top="0" bottom="0" header="0" footer="0"/>
      <pageSetup orientation="landscape" r:id="rId5"/>
    </customSheetView>
    <customSheetView guid="{6842FA99-AC3B-4255-9DCF-2DF463BE3A7B}" showGridLines="0">
      <selection activeCell="C16" sqref="C16:D16"/>
      <pageMargins left="0" right="0" top="0" bottom="0" header="0" footer="0"/>
      <pageSetup orientation="landscape" r:id="rId6"/>
    </customSheetView>
  </customSheetViews>
  <mergeCells count="19">
    <mergeCell ref="B2:D2"/>
    <mergeCell ref="B24:B27"/>
    <mergeCell ref="C15:D15"/>
    <mergeCell ref="B18:B20"/>
    <mergeCell ref="C17:D17"/>
    <mergeCell ref="C16:D16"/>
    <mergeCell ref="C18:D20"/>
    <mergeCell ref="C21:D21"/>
    <mergeCell ref="C6:D6"/>
    <mergeCell ref="C7:D7"/>
    <mergeCell ref="C13:D13"/>
    <mergeCell ref="C14:D14"/>
    <mergeCell ref="C10:D10"/>
    <mergeCell ref="C11:D11"/>
    <mergeCell ref="C8:D8"/>
    <mergeCell ref="C26:D26"/>
    <mergeCell ref="C27:D27"/>
    <mergeCell ref="C24:D24"/>
    <mergeCell ref="C25:D25"/>
  </mergeCells>
  <conditionalFormatting sqref="C6:D27">
    <cfRule type="cellIs" dxfId="6" priority="1" operator="equal">
      <formula>"errorMSG"</formula>
    </cfRule>
    <cfRule type="cellIs" dxfId="5" priority="4" operator="equal">
      <formula>0</formula>
    </cfRule>
  </conditionalFormatting>
  <conditionalFormatting sqref="C13:D13">
    <cfRule type="cellIs" dxfId="4" priority="3" operator="equal">
      <formula>0</formula>
    </cfRule>
  </conditionalFormatting>
  <conditionalFormatting sqref="C14:D14">
    <cfRule type="cellIs" dxfId="3" priority="17" operator="equal">
      <formula>"Fail"</formula>
    </cfRule>
    <cfRule type="cellIs" dxfId="2" priority="18" operator="equal">
      <formula>"Pass"</formula>
    </cfRule>
  </conditionalFormatting>
  <conditionalFormatting sqref="C24:D27">
    <cfRule type="cellIs" dxfId="1" priority="8" operator="equal">
      <formula>"No issues found"</formula>
    </cfRule>
    <cfRule type="cellIs" dxfId="0" priority="9" operator="notEqual">
      <formula>"No issues found"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10" name="Drop Down 10">
              <controlPr defaultSize="0" autoLine="0" autoPict="0">
                <anchor>
                  <from>
                    <xdr:col>1</xdr:col>
                    <xdr:colOff>1546860</xdr:colOff>
                    <xdr:row>3</xdr:row>
                    <xdr:rowOff>0</xdr:rowOff>
                  </from>
                  <to>
                    <xdr:col>2</xdr:col>
                    <xdr:colOff>1965960</xdr:colOff>
                    <xdr:row>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zoomScale="80" zoomScaleNormal="80" workbookViewId="0">
      <selection activeCell="G5" sqref="G5"/>
    </sheetView>
  </sheetViews>
  <sheetFormatPr defaultColWidth="9.33203125" defaultRowHeight="13.2" x14ac:dyDescent="0.25"/>
  <cols>
    <col min="1" max="1" width="24.6640625" style="31" bestFit="1" customWidth="1"/>
    <col min="2" max="2" width="4.33203125" style="31" customWidth="1"/>
    <col min="3" max="3" width="31.5546875" style="31" customWidth="1"/>
    <col min="4" max="4" width="19.6640625" style="31" customWidth="1"/>
    <col min="5" max="5" width="12.44140625" style="31" bestFit="1" customWidth="1"/>
    <col min="6" max="6" width="24.44140625" style="31" customWidth="1"/>
    <col min="7" max="7" width="27.44140625" style="31" customWidth="1"/>
    <col min="8" max="8" width="40.6640625" style="31" customWidth="1"/>
    <col min="9" max="9" width="22.6640625" style="31" customWidth="1"/>
    <col min="10" max="10" width="43" style="31" customWidth="1"/>
    <col min="11" max="11" width="39" style="31" bestFit="1" customWidth="1"/>
    <col min="12" max="12" width="21.5546875" style="31" customWidth="1"/>
    <col min="13" max="13" width="59.33203125" style="31" customWidth="1"/>
    <col min="14" max="14" width="22.5546875" style="31" customWidth="1"/>
    <col min="15" max="15" width="22.6640625" style="31" customWidth="1"/>
    <col min="16" max="16384" width="9.33203125" style="31"/>
  </cols>
  <sheetData>
    <row r="1" spans="1:15" s="27" customFormat="1" ht="16.8" x14ac:dyDescent="0.25">
      <c r="A1" s="26"/>
      <c r="B1" s="26"/>
      <c r="C1" s="25" t="s">
        <v>23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27" customFormat="1" ht="26.4" x14ac:dyDescent="0.25">
      <c r="A2" s="19"/>
      <c r="B2" s="19"/>
      <c r="C2" s="20" t="s">
        <v>9</v>
      </c>
      <c r="D2" s="28" t="s">
        <v>10</v>
      </c>
      <c r="E2" s="28" t="s">
        <v>24</v>
      </c>
      <c r="F2" s="28" t="s">
        <v>1</v>
      </c>
      <c r="G2" s="20" t="s">
        <v>25</v>
      </c>
      <c r="H2" s="28" t="s">
        <v>15</v>
      </c>
      <c r="I2" s="28" t="s">
        <v>16</v>
      </c>
      <c r="J2" s="28" t="s">
        <v>17</v>
      </c>
      <c r="K2" s="28" t="s">
        <v>18</v>
      </c>
      <c r="L2" s="28" t="s">
        <v>19</v>
      </c>
      <c r="M2" s="28" t="s">
        <v>20</v>
      </c>
      <c r="N2" s="28" t="s">
        <v>26</v>
      </c>
      <c r="O2" s="28" t="s">
        <v>27</v>
      </c>
    </row>
    <row r="3" spans="1:15" s="27" customFormat="1" ht="194.25" customHeight="1" x14ac:dyDescent="0.25">
      <c r="A3" s="19" t="s">
        <v>28</v>
      </c>
      <c r="B3" s="19">
        <v>1</v>
      </c>
      <c r="C3" s="20" t="s">
        <v>29</v>
      </c>
      <c r="D3" s="19" t="s">
        <v>30</v>
      </c>
      <c r="E3" s="29" t="s">
        <v>31</v>
      </c>
      <c r="F3" s="30" t="s">
        <v>32</v>
      </c>
      <c r="G3" s="19" t="s">
        <v>50</v>
      </c>
      <c r="H3" s="30" t="s">
        <v>33</v>
      </c>
      <c r="I3" s="32" t="s">
        <v>3</v>
      </c>
      <c r="J3" s="30" t="s">
        <v>34</v>
      </c>
      <c r="K3" s="32" t="s">
        <v>35</v>
      </c>
      <c r="L3" s="32" t="s">
        <v>36</v>
      </c>
      <c r="M3" s="24" t="s">
        <v>37</v>
      </c>
      <c r="N3" s="32" t="s">
        <v>38</v>
      </c>
      <c r="O3" s="32" t="s">
        <v>27</v>
      </c>
    </row>
    <row r="4" spans="1:15" s="27" customFormat="1" ht="172.5" customHeight="1" x14ac:dyDescent="0.25">
      <c r="A4" s="19" t="s">
        <v>39</v>
      </c>
      <c r="B4" s="19">
        <v>2</v>
      </c>
      <c r="C4" s="20" t="s">
        <v>29</v>
      </c>
      <c r="D4" s="19" t="s">
        <v>30</v>
      </c>
      <c r="E4" s="29" t="s">
        <v>31</v>
      </c>
      <c r="F4" s="19" t="s">
        <v>40</v>
      </c>
      <c r="G4" s="19" t="s">
        <v>50</v>
      </c>
      <c r="H4" s="19" t="s">
        <v>41</v>
      </c>
      <c r="I4" s="32" t="s">
        <v>3</v>
      </c>
      <c r="J4" s="19" t="s">
        <v>42</v>
      </c>
      <c r="K4" s="32" t="s">
        <v>35</v>
      </c>
      <c r="L4" s="32" t="s">
        <v>36</v>
      </c>
      <c r="M4" s="18" t="s">
        <v>43</v>
      </c>
      <c r="N4" s="32" t="s">
        <v>38</v>
      </c>
      <c r="O4" s="32" t="s">
        <v>27</v>
      </c>
    </row>
    <row r="5" spans="1:15" s="27" customFormat="1" ht="233.7" customHeight="1" x14ac:dyDescent="0.25">
      <c r="A5" s="19" t="s">
        <v>44</v>
      </c>
      <c r="B5" s="19">
        <v>3</v>
      </c>
      <c r="C5" s="20" t="s">
        <v>29</v>
      </c>
      <c r="D5" s="19" t="s">
        <v>30</v>
      </c>
      <c r="E5" s="29" t="s">
        <v>31</v>
      </c>
      <c r="F5" s="19" t="s">
        <v>45</v>
      </c>
      <c r="G5" s="19" t="s">
        <v>50</v>
      </c>
      <c r="H5" s="19" t="s">
        <v>46</v>
      </c>
      <c r="I5" s="32" t="s">
        <v>3</v>
      </c>
      <c r="J5" s="19" t="s">
        <v>47</v>
      </c>
      <c r="K5" s="32" t="s">
        <v>35</v>
      </c>
      <c r="L5" s="32" t="s">
        <v>36</v>
      </c>
      <c r="M5" s="21" t="s">
        <v>48</v>
      </c>
      <c r="N5" s="32" t="s">
        <v>38</v>
      </c>
      <c r="O5" s="32" t="s">
        <v>27</v>
      </c>
    </row>
    <row r="12" spans="1:15" x14ac:dyDescent="0.25">
      <c r="H12" s="26"/>
    </row>
  </sheetData>
  <customSheetViews>
    <customSheetView guid="{4E499D04-2926-4782-A1B9-1B6BA7B6FE93}" scale="80" hiddenColumns="1">
      <selection activeCell="L5" sqref="L5"/>
      <pageMargins left="0" right="0" top="0" bottom="0" header="0" footer="0"/>
      <pageSetup paperSize="9" orientation="portrait" r:id="rId1"/>
    </customSheetView>
    <customSheetView guid="{22CFF9DC-3735-48E9-AECB-5B7868E04B0D}" scale="80">
      <selection activeCell="N5" sqref="N5:O5"/>
      <pageMargins left="0" right="0" top="0" bottom="0" header="0" footer="0"/>
      <pageSetup paperSize="9" orientation="portrait" r:id="rId2"/>
    </customSheetView>
    <customSheetView guid="{59E7AC56-D107-42B7-808E-5A6FEBAB734D}" scale="80">
      <selection activeCell="G11" sqref="G11"/>
      <pageMargins left="0" right="0" top="0" bottom="0" header="0" footer="0"/>
      <pageSetup paperSize="9" orientation="portrait" r:id="rId3"/>
    </customSheetView>
    <customSheetView guid="{4A4AF396-29F6-4991-BBCB-1A366580D6C1}" scale="80">
      <selection activeCell="G1" sqref="G1"/>
      <pageMargins left="0" right="0" top="0" bottom="0" header="0" footer="0"/>
      <pageSetup paperSize="9" orientation="portrait" r:id="rId4"/>
    </customSheetView>
    <customSheetView guid="{DEA0E03A-0047-4A25-9DED-06531D175906}" scale="80" topLeftCell="G1">
      <selection activeCell="J3" sqref="J3"/>
      <pageMargins left="0" right="0" top="0" bottom="0" header="0" footer="0"/>
      <pageSetup paperSize="9" orientation="portrait" r:id="rId5"/>
    </customSheetView>
    <customSheetView guid="{6842FA99-AC3B-4255-9DCF-2DF463BE3A7B}" scale="80">
      <selection activeCell="D6" sqref="D6"/>
      <pageMargins left="0" right="0" top="0" bottom="0" header="0" footer="0"/>
      <pageSetup paperSize="9" orientation="portrait" r:id="rId6"/>
    </customSheetView>
  </customSheetView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14E3CE3BCBF54CA61D04268334BE94" ma:contentTypeVersion="36" ma:contentTypeDescription="Opprett et nytt dokument." ma:contentTypeScope="" ma:versionID="469149f353a9346a011ad7dbb8f127bc">
  <xsd:schema xmlns:xsd="http://www.w3.org/2001/XMLSchema" xmlns:xs="http://www.w3.org/2001/XMLSchema" xmlns:p="http://schemas.microsoft.com/office/2006/metadata/properties" xmlns:ns2="3b495931-b915-4298-b442-b6c2ef0c5149" xmlns:ns3="56bfce50-11b5-440a-b2e9-84deec804baf" targetNamespace="http://schemas.microsoft.com/office/2006/metadata/properties" ma:root="true" ma:fieldsID="0055040f95e8efb30a3ac70dc8932f0d" ns2:_="" ns3:_="">
    <xsd:import namespace="3b495931-b915-4298-b442-b6c2ef0c5149"/>
    <xsd:import namespace="56bfce50-11b5-440a-b2e9-84deec804b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_x0020_TF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DocumentType" minOccurs="0"/>
                <xsd:element ref="ns3:CompanyId" minOccurs="0"/>
                <xsd:element ref="ns3:CompanyName" minOccurs="0"/>
                <xsd:element ref="ns3:ContactId" minOccurs="0"/>
                <xsd:element ref="ns3:ContactName" minOccurs="0"/>
                <xsd:element ref="ns3:ProjectId" minOccurs="0"/>
                <xsd:element ref="ns3:ProjectName" minOccurs="0"/>
                <xsd:element ref="ns3:SaleId" minOccurs="0"/>
                <xsd:element ref="ns3:SaleName" minOccurs="0"/>
                <xsd:element ref="ns3:DocumentDate" minOccurs="0"/>
                <xsd:element ref="ns3:OurRef" minOccurs="0"/>
                <xsd:element ref="ns3:YourRef" minOccurs="0"/>
                <xsd:element ref="ns3:VisibleFor" minOccurs="0"/>
                <xsd:element ref="ns3:MediaServiceDateTaken" minOccurs="0"/>
                <xsd:element ref="ns3:MediaLengthInSeconds" minOccurs="0"/>
                <xsd:element ref="ns2:TaxCatchAll" minOccurs="0"/>
                <xsd:element ref="ns3:MediaServiceObjectDetectorVersions" minOccurs="0"/>
                <xsd:element ref="ns3:MediaServiceOCR" minOccurs="0"/>
                <xsd:element ref="ns3:lcf76f155ced4ddcb4097134ff3c332f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95931-b915-4298-b442-b6c2ef0c5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1743b0ba-b369-408b-bad0-55d7832d45fd}" ma:internalName="TaxCatchAll" ma:showField="CatchAllData" ma:web="3b495931-b915-4298-b442-b6c2ef0c5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fce50-11b5-440a-b2e9-84deec804baf" elementFormDefault="qualified">
    <xsd:import namespace="http://schemas.microsoft.com/office/2006/documentManagement/types"/>
    <xsd:import namespace="http://schemas.microsoft.com/office/infopath/2007/PartnerControls"/>
    <xsd:element name="I_x0020_TFS" ma:index="10" nillable="true" ma:displayName="I TFS" ma:format="DateOnly" ma:internalName="I_x0020_TFS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17" nillable="true" ma:displayName="DocumentType" ma:internalName="DocumentType">
      <xsd:simpleType>
        <xsd:restriction base="dms:Text"/>
      </xsd:simpleType>
    </xsd:element>
    <xsd:element name="CompanyId" ma:index="18" nillable="true" ma:displayName="CompanyId" ma:internalName="CompanyId">
      <xsd:simpleType>
        <xsd:restriction base="dms:Number"/>
      </xsd:simpleType>
    </xsd:element>
    <xsd:element name="CompanyName" ma:index="19" nillable="true" ma:displayName="CompanyName" ma:internalName="CompanyName">
      <xsd:simpleType>
        <xsd:restriction base="dms:Text"/>
      </xsd:simpleType>
    </xsd:element>
    <xsd:element name="ContactId" ma:index="20" nillable="true" ma:displayName="ContactId" ma:internalName="ContactId">
      <xsd:simpleType>
        <xsd:restriction base="dms:Number"/>
      </xsd:simpleType>
    </xsd:element>
    <xsd:element name="ContactName" ma:index="21" nillable="true" ma:displayName="ContactName" ma:internalName="ContactName">
      <xsd:simpleType>
        <xsd:restriction base="dms:Text"/>
      </xsd:simpleType>
    </xsd:element>
    <xsd:element name="ProjectId" ma:index="22" nillable="true" ma:displayName="ProjectId" ma:internalName="ProjectId">
      <xsd:simpleType>
        <xsd:restriction base="dms:Number"/>
      </xsd:simpleType>
    </xsd:element>
    <xsd:element name="ProjectName" ma:index="23" nillable="true" ma:displayName="ProjectName" ma:internalName="ProjectName">
      <xsd:simpleType>
        <xsd:restriction base="dms:Text"/>
      </xsd:simpleType>
    </xsd:element>
    <xsd:element name="SaleId" ma:index="24" nillable="true" ma:displayName="SaleId" ma:internalName="SaleId">
      <xsd:simpleType>
        <xsd:restriction base="dms:Number"/>
      </xsd:simpleType>
    </xsd:element>
    <xsd:element name="SaleName" ma:index="25" nillable="true" ma:displayName="SaleName" ma:internalName="SaleName">
      <xsd:simpleType>
        <xsd:restriction base="dms:Text"/>
      </xsd:simpleType>
    </xsd:element>
    <xsd:element name="DocumentDate" ma:index="27" nillable="true" ma:displayName="DocumentDate" ma:internalName="DocumentDate">
      <xsd:simpleType>
        <xsd:restriction base="dms:DateTime"/>
      </xsd:simpleType>
    </xsd:element>
    <xsd:element name="OurRef" ma:index="28" nillable="true" ma:displayName="OurRef" ma:internalName="OurRef">
      <xsd:simpleType>
        <xsd:restriction base="dms:Text"/>
      </xsd:simpleType>
    </xsd:element>
    <xsd:element name="YourRef" ma:index="29" nillable="true" ma:displayName="YourRef" ma:internalName="YourRef">
      <xsd:simpleType>
        <xsd:restriction base="dms:Text"/>
      </xsd:simpleType>
    </xsd:element>
    <xsd:element name="VisibleFor" ma:index="30" nillable="true" ma:displayName="VisibleFor" ma:internalName="VisibleFor">
      <xsd:simpleType>
        <xsd:restriction base="dms:Text"/>
      </xsd:simpleType>
    </xsd:element>
    <xsd:element name="MediaServiceDateTaken" ma:index="3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7" nillable="true" ma:taxonomy="true" ma:internalName="lcf76f155ced4ddcb4097134ff3c332f" ma:taxonomyFieldName="MediaServiceImageTags" ma:displayName="Bildemerkelapper" ma:readOnly="false" ma:fieldId="{5cf76f15-5ced-4ddc-b409-7134ff3c332f}" ma:taxonomyMulti="true" ma:sspId="c988b14f-798d-4530-8a3d-3fa63054d2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3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 ma:index="26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Name xmlns="56bfce50-11b5-440a-b2e9-84deec804baf" xsi:nil="true"/>
    <SaleId xmlns="56bfce50-11b5-440a-b2e9-84deec804baf" xsi:nil="true"/>
    <DocumentType xmlns="56bfce50-11b5-440a-b2e9-84deec804baf" xsi:nil="true"/>
    <OurRef xmlns="56bfce50-11b5-440a-b2e9-84deec804baf" xsi:nil="true"/>
    <I_x0020_TFS xmlns="56bfce50-11b5-440a-b2e9-84deec804baf" xsi:nil="true"/>
    <ProjectId xmlns="56bfce50-11b5-440a-b2e9-84deec804baf" xsi:nil="true"/>
    <ContactName xmlns="56bfce50-11b5-440a-b2e9-84deec804baf" xsi:nil="true"/>
    <SaleName xmlns="56bfce50-11b5-440a-b2e9-84deec804baf" xsi:nil="true"/>
    <TaxCatchAll xmlns="3b495931-b915-4298-b442-b6c2ef0c5149" xsi:nil="true"/>
    <CompanyId xmlns="56bfce50-11b5-440a-b2e9-84deec804baf" xsi:nil="true"/>
    <CompanyName xmlns="56bfce50-11b5-440a-b2e9-84deec804baf" xsi:nil="true"/>
    <ContactId xmlns="56bfce50-11b5-440a-b2e9-84deec804baf" xsi:nil="true"/>
    <DocumentDate xmlns="56bfce50-11b5-440a-b2e9-84deec804baf" xsi:nil="true"/>
    <YourRef xmlns="56bfce50-11b5-440a-b2e9-84deec804baf" xsi:nil="true"/>
    <lcf76f155ced4ddcb4097134ff3c332f xmlns="56bfce50-11b5-440a-b2e9-84deec804baf">
      <Terms xmlns="http://schemas.microsoft.com/office/infopath/2007/PartnerControls"/>
    </lcf76f155ced4ddcb4097134ff3c332f>
    <VisibleFor xmlns="56bfce50-11b5-440a-b2e9-84deec804baf" xsi:nil="true"/>
  </documentManagement>
</p:properties>
</file>

<file path=customXml/itemProps1.xml><?xml version="1.0" encoding="utf-8"?>
<ds:datastoreItem xmlns:ds="http://schemas.openxmlformats.org/officeDocument/2006/customXml" ds:itemID="{6F5E1956-F324-4565-9FF2-1C8AFF3951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177AB-4EFA-4704-8AFD-8A8DB623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95931-b915-4298-b442-b6c2ef0c5149"/>
    <ds:schemaRef ds:uri="56bfce50-11b5-440a-b2e9-84deec804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98805E-BBE7-4AB6-AE8F-B2A781C26593}">
  <ds:schemaRefs>
    <ds:schemaRef ds:uri="http://schemas.microsoft.com/office/2006/metadata/properties"/>
    <ds:schemaRef ds:uri="http://schemas.microsoft.com/office/infopath/2007/PartnerControls"/>
    <ds:schemaRef ds:uri="56bfce50-11b5-440a-b2e9-84deec804baf"/>
    <ds:schemaRef ds:uri="3b495931-b915-4298-b442-b6c2ef0c5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Dharshi Baskaran</dc:creator>
  <cp:keywords/>
  <dc:description/>
  <cp:lastModifiedBy>Tharinda Liyanage</cp:lastModifiedBy>
  <cp:revision/>
  <dcterms:created xsi:type="dcterms:W3CDTF">2004-10-12T05:16:39Z</dcterms:created>
  <dcterms:modified xsi:type="dcterms:W3CDTF">2024-12-10T05:25:56Z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0x010100BF14E3CE3BCBF54CA61D04268334BE94</vt:lpwstr>
  </property>
  <property fmtid="{D5CDD505-2E9C-101B-9397-08002B2CF9AE}" pid="3" name="MediaServiceImageTags">
    <vt:lpwstr/>
  </property>
</Properties>
</file>