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8.xml" ContentType="application/vnd.openxmlformats-officedocument.spreadsheetml.revisionLog+xml"/>
  <Override PartName="/xl/revisions/revisionLog18.xml" ContentType="application/vnd.openxmlformats-officedocument.spreadsheetml.revisionLog+xml"/>
  <Override PartName="/xl/revisions/revisionLog30.xml" ContentType="application/vnd.openxmlformats-officedocument.spreadsheetml.revisionLog+xml"/>
  <Override PartName="/xl/revisions/revisionLog13.xml" ContentType="application/vnd.openxmlformats-officedocument.spreadsheetml.revisionLog+xml"/>
  <Override PartName="/xl/revisions/revisionLog25.xml" ContentType="application/vnd.openxmlformats-officedocument.spreadsheetml.revisionLog+xml"/>
  <Override PartName="/xl/revisions/revisionLog2.xml" ContentType="application/vnd.openxmlformats-officedocument.spreadsheetml.revisionLog+xml"/>
  <Override PartName="/xl/revisions/revisionLog7.xml" ContentType="application/vnd.openxmlformats-officedocument.spreadsheetml.revisionLog+xml"/>
  <Override PartName="/xl/revisions/revisionLog17.xml" ContentType="application/vnd.openxmlformats-officedocument.spreadsheetml.revisionLog+xml"/>
  <Override PartName="/xl/revisions/revisionLog24.xml" ContentType="application/vnd.openxmlformats-officedocument.spreadsheetml.revisionLog+xml"/>
  <Override PartName="/xl/revisions/revisionLog29.xml" ContentType="application/vnd.openxmlformats-officedocument.spreadsheetml.revisionLog+xml"/>
  <Override PartName="/xl/revisions/revisionLog6.xml" ContentType="application/vnd.openxmlformats-officedocument.spreadsheetml.revisionLog+xml"/>
  <Override PartName="/xl/revisions/revisionLog12.xml" ContentType="application/vnd.openxmlformats-officedocument.spreadsheetml.revisionLog+xml"/>
  <Override PartName="/xl/revisions/revisionLog9.xml" ContentType="application/vnd.openxmlformats-officedocument.spreadsheetml.revisionLog+xml"/>
  <Override PartName="/xl/revisions/revisionLog1.xml" ContentType="application/vnd.openxmlformats-officedocument.spreadsheetml.revisionLog+xml"/>
  <Override PartName="/xl/revisions/revisionLog16.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1.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0.xml" ContentType="application/vnd.openxmlformats-officedocument.spreadsheetml.revisionLog+xml"/>
  <Override PartName="/xl/revisions/revisionLog27.xml" ContentType="application/vnd.openxmlformats-officedocument.spreadsheetml.revisionLog+xml"/>
  <Override PartName="/xl/revisions/revisionLog10.xml" ContentType="application/vnd.openxmlformats-officedocument.spreadsheetml.revisionLog+xml"/>
  <Override PartName="/xl/revisions/revisionLog11.xml" ContentType="application/vnd.openxmlformats-officedocument.spreadsheetml.revisionLog+xml"/>
  <Override PartName="/xl/revisions/revisionLog22.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14.xml" ContentType="application/vnd.openxmlformats-officedocument.spreadsheetml.revisionLog+xml"/>
  <Override PartName="/xl/revisions/revisionLog21.xml" ContentType="application/vnd.openxmlformats-officedocument.spreadsheetml.revisionLog+xml"/>
  <Override PartName="/xl/revisions/revisionLog2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codeName="ThisWorkbook"/>
  <mc:AlternateContent xmlns:mc="http://schemas.openxmlformats.org/markup-compatibility/2006">
    <mc:Choice Requires="x15">
      <x15ac:absPath xmlns:x15ac="http://schemas.microsoft.com/office/spreadsheetml/2010/11/ac" url="C:\Code\docs\docs\assets\downloads\compatibility\"/>
    </mc:Choice>
  </mc:AlternateContent>
  <xr:revisionPtr revIDLastSave="0" documentId="13_ncr:81_{DDC0D4AB-F3B5-46A2-9E31-6045268A8356}" xr6:coauthVersionLast="47" xr6:coauthVersionMax="47" xr10:uidLastSave="{00000000-0000-0000-0000-000000000000}"/>
  <bookViews>
    <workbookView xWindow="1185" yWindow="2415" windowWidth="21600" windowHeight="11385" xr2:uid="{00000000-000D-0000-FFFF-FFFF00000000}"/>
  </bookViews>
  <sheets>
    <sheet name="Summary" sheetId="1" r:id="rId1"/>
    <sheet name="Compatibility test results" sheetId="2" r:id="rId2"/>
    <sheet name="Details" sheetId="3" r:id="rId3"/>
  </sheets>
  <calcPr calcId="191029"/>
  <customWorkbookViews>
    <customWorkbookView name="Martin Pavlas - Personal View" guid="{940AF924-2A6E-4BA7-BAF7-73B6F5736EEA}" mergeInterval="0" personalView="1" xWindow="79" yWindow="161" windowWidth="1440" windowHeight="759" activeSheetId="1"/>
    <customWorkbookView name="Kasun Ratnayake - Personal View" guid="{B7553740-6103-48D1-BA40-8B34EB9AB894}" mergeInterval="0" personalView="1" maximized="1" xWindow="1672" yWindow="-8" windowWidth="1696" windowHeight="1026" activeSheetId="3"/>
    <customWorkbookView name="Mihiri Lekamge - Personal View" guid="{DEA0E03A-0047-4A25-9DED-06531D175906}" mergeInterval="0" personalView="1" maximized="1" xWindow="-8" yWindow="-8" windowWidth="1696" windowHeight="1026" activeSheetId="3"/>
    <customWorkbookView name="Chamal Asela Perera - Personal View" guid="{4A4AF396-29F6-4991-BBCB-1A366580D6C1}" mergeInterval="0" personalView="1" maximized="1" xWindow="-8" yWindow="-8" windowWidth="1696" windowHeight="1026" activeSheetId="3"/>
    <customWorkbookView name="Dharshini Baskaran - Personal View" guid="{9E6C3E10-C478-4AC2-8C25-C5AA5EC071E5}" mergeInterval="0" personalView="1" maximized="1" xWindow="-8" yWindow="-8" windowWidth="1696" windowHeight="1026" activeSheetId="3"/>
    <customWorkbookView name="Tharinda Liyanage - Personal View" guid="{6842FA99-AC3B-4255-9DCF-2DF463BE3A7B}" mergeInterval="0" personalView="1" maximized="1" xWindow="-8" yWindow="-8" windowWidth="1696" windowHeight="1004" activeSheetId="3"/>
    <customWorkbookView name="Chamath Didulanga - Personal View" guid="{30F2726E-1DEA-4151-AC52-50894B91A14D}" mergeInterval="0" personalView="1" maximized="1" xWindow="-8" yWindow="-8" windowWidth="1936" windowHeight="1056" activeSheetId="1"/>
    <customWorkbookView name="Thathsarani Samaranayaka - Personal View" guid="{DC134DED-9FE8-4C2F-BC3E-71644CAA8210}" mergeInterval="0" personalView="1" maximized="1" xWindow="-1928" yWindow="-225" windowWidth="1936" windowHeight="1056"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2" l="1"/>
  <c r="C11" i="2" l="1"/>
  <c r="C10" i="2" l="1"/>
  <c r="C15" i="2" l="1"/>
  <c r="C17" i="2" l="1"/>
  <c r="C13" i="2" l="1"/>
  <c r="C21" i="2" l="1"/>
  <c r="C18" i="2"/>
  <c r="C16" i="2"/>
  <c r="C14" i="2"/>
</calcChain>
</file>

<file path=xl/sharedStrings.xml><?xml version="1.0" encoding="utf-8"?>
<sst xmlns="http://schemas.openxmlformats.org/spreadsheetml/2006/main" count="96" uniqueCount="53">
  <si>
    <t>Third party Product:</t>
  </si>
  <si>
    <t>Release Date:</t>
  </si>
  <si>
    <t>Product version:</t>
  </si>
  <si>
    <t>Summary of Test Execution</t>
  </si>
  <si>
    <t>Responsiveness of the SO application tested</t>
  </si>
  <si>
    <t xml:space="preserve">Special comments </t>
  </si>
  <si>
    <t>Issues / Bugs found</t>
  </si>
  <si>
    <t>Description</t>
  </si>
  <si>
    <t>ENV1</t>
  </si>
  <si>
    <t>Release date</t>
  </si>
  <si>
    <t>Issues</t>
  </si>
  <si>
    <t xml:space="preserve">Filter By SO Product  : </t>
  </si>
  <si>
    <t>SO Product</t>
  </si>
  <si>
    <t>Environment</t>
  </si>
  <si>
    <t xml:space="preserve">Passed \ Failed </t>
  </si>
  <si>
    <t>Please select the value from the dropdown</t>
  </si>
  <si>
    <t>SUMMARY OF COMPATIBILITY TESTING</t>
  </si>
  <si>
    <t>Smoke tests run</t>
  </si>
  <si>
    <t>Smoke test run</t>
  </si>
  <si>
    <t>SuperOffice Product</t>
  </si>
  <si>
    <t>SuperOfice Version</t>
  </si>
  <si>
    <t>SO Version</t>
  </si>
  <si>
    <t>Sales and Marketing - Web</t>
  </si>
  <si>
    <t>Customer Service</t>
  </si>
  <si>
    <t>Compatibility Report</t>
  </si>
  <si>
    <t>Passed</t>
  </si>
  <si>
    <t>Tested and Test passed</t>
  </si>
  <si>
    <t>Yes - Test Passed</t>
  </si>
  <si>
    <t>No</t>
  </si>
  <si>
    <t>None</t>
  </si>
  <si>
    <t>Web Client + WebTools (TrayApp)</t>
  </si>
  <si>
    <t>Web Client + WebTools (MailLink)</t>
  </si>
  <si>
    <t xml:space="preserve"> WebTools (MailLink, Trayapp with document mailing) + CS client</t>
  </si>
  <si>
    <t>Tested document template creations and related areas, document mailing with related to using the trayapp and office package, Request creation using mailLink</t>
  </si>
  <si>
    <t>Office 2021</t>
  </si>
  <si>
    <t>Office 2021 16.0.14332.20204</t>
  </si>
  <si>
    <t>14 December, 2021.</t>
  </si>
  <si>
    <t>Web with Maillink: 
-Archive as request
-New installation of outlook
-Archive email
-Create appointment, request and archive an attachment
-Lookup for sender
-Verify authentication for same sender
-Change default email remplate and archive email
-Create new template and used in outlook
-Create personal signature and used in outlook</t>
  </si>
  <si>
    <t>CS with Trayapp:
-Create document mailing with Trayapp
-Archive as requests using maillink
-Document mailing without Trayapp</t>
  </si>
  <si>
    <t>Releae_10.0.6_2022.02.11-01</t>
  </si>
  <si>
    <t xml:space="preserve">Web with Trayapp:
-Create new word document templates from web admin(Quote documents)
-Import from Outlook
-Web tools new installation
-Create/edit/delete documents
-Add preferances
-Create alarm
-Delete the site and add again
</t>
  </si>
  <si>
    <t>Tested the basic fuctionalities with Maillink such as archiving, creating new appointments, requests and few other mailing functionalities.</t>
  </si>
  <si>
    <t xml:space="preserve">Tested Web admin with Tray app. Creating documents and import from outlook. New installation for web tools and documents related functionaliities.
</t>
  </si>
  <si>
    <t xml:space="preserve">.Documents created from SuperOffice application. Create new documents, upload/download documents, import. Export to excel function and web inbox functionalities
</t>
  </si>
  <si>
    <t>Web client</t>
  </si>
  <si>
    <t>New Documents Templates
Upload/download office documents without webtools
Import from excel in sales admin
Export to Excel from selections/archives
Webinbox using Outlook account(Create signature and web inbox functionality)</t>
  </si>
  <si>
    <t>Office LTSC Profession 2021</t>
  </si>
  <si>
    <t>SuperOffice CRM - Customer Service 10.0.6  (2022.02.11-01)</t>
  </si>
  <si>
    <t>SuperOffice CRM - Web 10.0.6 (2022.02.11-01)</t>
  </si>
  <si>
    <t>Webtools: 12.2.8075.118</t>
  </si>
  <si>
    <t>Windows 10 x 64 bit ; Office LTSC Profession 2021</t>
  </si>
  <si>
    <t>Sales and Marketing - Web (Tray App)</t>
  </si>
  <si>
    <t>Sales and Marketing - Web (MailLink)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</si>
</sst>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10"/>
      <name val="Arial"/>
      <family val="2"/>
    </font>
    <font>
      <b/>
      <sz val="18"/>
      <name val="Arial"/>
      <family val="2"/>
    </font>
    <font>
      <b/>
      <sz val="10"/>
      <name val="Arial"/>
      <family val="2"/>
    </font>
    <font>
      <b/>
      <sz val="11"/>
      <name val="Arial"/>
      <family val="2"/>
    </font>
    <font>
      <i/>
      <sz val="8"/>
      <name val="Arial"/>
      <family val="2"/>
    </font>
    <font>
      <b/>
      <sz val="16"/>
      <name val="Arial"/>
      <family val="2"/>
    </font>
    <font>
      <sz val="10"/>
      <color theme="0"/>
      <name val="Arial"/>
      <family val="2"/>
    </font>
    <font>
      <b/>
      <sz val="10"/>
      <name val="Calibri"/>
      <family val="2"/>
      <scheme val="minor"/>
    </font>
    <font>
      <b/>
      <sz val="10"/>
      <color rgb="FF000000"/>
      <name val="Calibri"/>
      <family val="2"/>
      <scheme val="minor"/>
    </font>
    <font>
      <sz val="10"/>
      <name val="Calibri"/>
      <family val="2"/>
      <scheme val="minor"/>
    </font>
    <font>
      <i/>
      <sz val="10"/>
      <color theme="3" tint="0.39997558519241921"/>
      <name val="Calibri"/>
      <family val="2"/>
      <scheme val="minor"/>
    </font>
    <font>
      <b/>
      <sz val="12"/>
      <name val="Calibri"/>
      <family val="2"/>
      <scheme val="minor"/>
    </font>
    <font>
      <b/>
      <sz val="13"/>
      <name val="Arial"/>
      <family val="2"/>
    </font>
    <font>
      <sz val="11"/>
      <color rgb="FF006100"/>
      <name val="Calibri"/>
      <family val="2"/>
      <scheme val="minor"/>
    </font>
    <font>
      <sz val="11"/>
      <color rgb="FF000000"/>
      <name val="Calibri"/>
      <family val="2"/>
    </font>
    <font>
      <sz val="8"/>
      <name val="Arial"/>
      <family val="2"/>
    </font>
    <font>
      <b/>
      <sz val="11"/>
      <color rgb="FF00863D"/>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1" tint="0.499984740745262"/>
        <bgColor indexed="64"/>
      </patternFill>
    </fill>
    <fill>
      <patternFill patternType="solid">
        <fgColor rgb="FFC6EFCE"/>
      </patternFill>
    </fill>
    <fill>
      <patternFill patternType="solid">
        <fgColor rgb="FFC6EFCE"/>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style="thin">
        <color indexed="64"/>
      </bottom>
      <diagonal/>
    </border>
  </borders>
  <cellStyleXfs count="3">
    <xf numFmtId="0" fontId="0" fillId="0" borderId="0"/>
    <xf numFmtId="0" fontId="1" fillId="0" borderId="0"/>
    <xf numFmtId="0" fontId="14" fillId="7" borderId="0" applyNumberFormat="0" applyBorder="0" applyAlignment="0" applyProtection="0"/>
  </cellStyleXfs>
  <cellXfs count="85">
    <xf numFmtId="0" fontId="0" fillId="0" borderId="0" xfId="0"/>
    <xf numFmtId="0" fontId="1" fillId="0" borderId="0" xfId="0" applyFont="1" applyAlignment="1"/>
    <xf numFmtId="0" fontId="1" fillId="0" borderId="0" xfId="0" applyFont="1"/>
    <xf numFmtId="0" fontId="4" fillId="0" borderId="0" xfId="0" applyFont="1" applyAlignment="1">
      <alignment horizontal="right"/>
    </xf>
    <xf numFmtId="0" fontId="3" fillId="2" borderId="1" xfId="0" applyFont="1" applyFill="1" applyBorder="1" applyAlignment="1">
      <alignment horizontal="center"/>
    </xf>
    <xf numFmtId="0" fontId="0" fillId="0" borderId="0" xfId="0" applyBorder="1"/>
    <xf numFmtId="0" fontId="5" fillId="0" borderId="0" xfId="0" applyFont="1" applyBorder="1" applyAlignment="1">
      <alignment vertical="top"/>
    </xf>
    <xf numFmtId="0" fontId="4" fillId="0" borderId="0" xfId="0" applyFont="1" applyBorder="1" applyAlignment="1">
      <alignment horizontal="right"/>
    </xf>
    <xf numFmtId="0" fontId="3" fillId="3" borderId="1" xfId="0" applyFont="1" applyFill="1" applyBorder="1"/>
    <xf numFmtId="0" fontId="3" fillId="4" borderId="4" xfId="0" applyFont="1" applyFill="1" applyBorder="1" applyAlignment="1">
      <alignment horizontal="left" vertical="top"/>
    </xf>
    <xf numFmtId="0" fontId="3" fillId="4" borderId="3" xfId="0" applyFont="1" applyFill="1" applyBorder="1" applyAlignment="1">
      <alignment horizontal="left" vertical="top" wrapText="1"/>
    </xf>
    <xf numFmtId="0" fontId="3" fillId="4" borderId="3" xfId="0" applyFont="1" applyFill="1" applyBorder="1" applyAlignment="1">
      <alignment horizontal="left" vertical="top"/>
    </xf>
    <xf numFmtId="0" fontId="1" fillId="0" borderId="0" xfId="0" applyFont="1" applyAlignment="1">
      <alignment horizontal="left" vertical="top"/>
    </xf>
    <xf numFmtId="0" fontId="3" fillId="4" borderId="2" xfId="0" applyFont="1" applyFill="1" applyBorder="1" applyAlignment="1">
      <alignment horizontal="left" vertical="top" wrapText="1"/>
    </xf>
    <xf numFmtId="0" fontId="7" fillId="0" borderId="0" xfId="0" applyFont="1" applyAlignment="1">
      <alignment horizontal="left" vertical="top"/>
    </xf>
    <xf numFmtId="0" fontId="10" fillId="0" borderId="0" xfId="0" applyFont="1"/>
    <xf numFmtId="0" fontId="1" fillId="0" borderId="0" xfId="0" applyFont="1" applyAlignment="1">
      <alignment wrapText="1"/>
    </xf>
    <xf numFmtId="0" fontId="3" fillId="4" borderId="2" xfId="0" applyFont="1" applyFill="1" applyBorder="1" applyAlignment="1">
      <alignment horizontal="left" vertical="top" wrapText="1"/>
    </xf>
    <xf numFmtId="0" fontId="3" fillId="0" borderId="0" xfId="0" applyFont="1" applyFill="1" applyBorder="1" applyAlignment="1">
      <alignment horizontal="left" vertical="top" wrapText="1"/>
    </xf>
    <xf numFmtId="0" fontId="0" fillId="0" borderId="0" xfId="0" applyFill="1" applyBorder="1"/>
    <xf numFmtId="0" fontId="1" fillId="0" borderId="0" xfId="0" applyFont="1" applyFill="1" applyBorder="1"/>
    <xf numFmtId="14" fontId="8" fillId="0" borderId="15" xfId="0" applyNumberFormat="1" applyFont="1" applyFill="1" applyBorder="1" applyAlignment="1">
      <alignment horizontal="left" vertical="top" wrapText="1"/>
    </xf>
    <xf numFmtId="14" fontId="8" fillId="0" borderId="14" xfId="0" applyNumberFormat="1" applyFont="1" applyFill="1" applyBorder="1" applyAlignment="1">
      <alignment horizontal="left" vertical="top" wrapText="1"/>
    </xf>
    <xf numFmtId="0" fontId="3" fillId="4" borderId="12" xfId="0" applyFont="1" applyFill="1" applyBorder="1" applyAlignment="1">
      <alignment horizontal="left" vertical="top"/>
    </xf>
    <xf numFmtId="0" fontId="3" fillId="2" borderId="1" xfId="0" applyFont="1" applyFill="1" applyBorder="1"/>
    <xf numFmtId="0" fontId="0" fillId="0" borderId="0" xfId="0" applyAlignment="1">
      <alignment wrapText="1"/>
    </xf>
    <xf numFmtId="0" fontId="7" fillId="0" borderId="0" xfId="0" applyFont="1" applyAlignment="1">
      <alignment wrapText="1"/>
    </xf>
    <xf numFmtId="0" fontId="1" fillId="0" borderId="1" xfId="0" applyFont="1" applyBorder="1" applyAlignment="1">
      <alignment wrapText="1"/>
    </xf>
    <xf numFmtId="0" fontId="1" fillId="0" borderId="1" xfId="0" applyFont="1" applyBorder="1" applyAlignment="1">
      <alignment horizontal="center" wrapText="1"/>
    </xf>
    <xf numFmtId="0" fontId="13" fillId="6" borderId="0" xfId="0" applyFont="1" applyFill="1" applyAlignment="1">
      <alignment horizontal="center" wrapText="1"/>
    </xf>
    <xf numFmtId="0" fontId="13" fillId="2" borderId="1" xfId="0" applyFont="1" applyFill="1" applyBorder="1" applyAlignment="1">
      <alignment horizontal="center" wrapText="1"/>
    </xf>
    <xf numFmtId="0" fontId="3" fillId="0" borderId="0" xfId="0" applyFont="1" applyBorder="1" applyAlignment="1">
      <alignment horizontal="left"/>
    </xf>
    <xf numFmtId="14" fontId="8" fillId="0" borderId="6" xfId="0" applyNumberFormat="1" applyFont="1" applyFill="1" applyBorder="1" applyAlignment="1">
      <alignment horizontal="left" vertical="top" wrapText="1"/>
    </xf>
    <xf numFmtId="0" fontId="1" fillId="0" borderId="1" xfId="0" applyFont="1" applyBorder="1" applyAlignment="1">
      <alignment vertical="top" wrapText="1"/>
    </xf>
    <xf numFmtId="0" fontId="1" fillId="0" borderId="0" xfId="0" applyFont="1" applyAlignment="1">
      <alignment vertical="top" wrapText="1"/>
    </xf>
    <xf numFmtId="0" fontId="1" fillId="0" borderId="0" xfId="0" applyFont="1" applyAlignment="1">
      <alignment horizontal="center" vertical="top" wrapText="1"/>
    </xf>
    <xf numFmtId="0" fontId="13" fillId="2" borderId="1" xfId="0" applyFont="1" applyFill="1" applyBorder="1" applyAlignment="1">
      <alignment horizontal="center" vertical="top" wrapText="1"/>
    </xf>
    <xf numFmtId="0" fontId="0" fillId="0" borderId="0" xfId="0" applyAlignment="1">
      <alignment vertical="top" wrapText="1"/>
    </xf>
    <xf numFmtId="0" fontId="0" fillId="0" borderId="0" xfId="0" applyBorder="1" applyAlignment="1">
      <alignment vertical="top" wrapTex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13" fillId="2" borderId="1" xfId="0" applyFont="1" applyFill="1" applyBorder="1" applyAlignment="1">
      <alignment horizontal="center" vertical="center" wrapText="1"/>
    </xf>
    <xf numFmtId="0" fontId="15" fillId="0" borderId="0" xfId="0" applyFont="1" applyAlignment="1">
      <alignment vertical="center" wrapText="1"/>
    </xf>
    <xf numFmtId="0" fontId="1" fillId="0" borderId="1" xfId="0" applyFont="1" applyFill="1" applyBorder="1" applyAlignment="1">
      <alignment vertical="center" wrapText="1"/>
    </xf>
    <xf numFmtId="0" fontId="1" fillId="0" borderId="16" xfId="0" applyFont="1" applyFill="1" applyBorder="1" applyAlignment="1">
      <alignment vertical="center" wrapText="1"/>
    </xf>
    <xf numFmtId="0" fontId="1" fillId="0" borderId="1" xfId="0" applyFont="1" applyBorder="1" applyAlignment="1">
      <alignment horizontal="left" vertical="center" wrapText="1"/>
    </xf>
    <xf numFmtId="0" fontId="1" fillId="0" borderId="16"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5" fillId="0" borderId="1" xfId="0" applyFont="1" applyBorder="1" applyAlignment="1">
      <alignment vertical="center" wrapText="1"/>
    </xf>
    <xf numFmtId="0" fontId="17" fillId="7" borderId="1" xfId="2" applyNumberFormat="1" applyFont="1" applyFill="1" applyBorder="1" applyAlignment="1" applyProtection="1">
      <alignment horizontal="center"/>
    </xf>
    <xf numFmtId="0" fontId="17" fillId="8" borderId="1" xfId="0" applyFont="1" applyFill="1" applyBorder="1" applyAlignment="1">
      <alignment horizontal="center"/>
    </xf>
    <xf numFmtId="0" fontId="6" fillId="0" borderId="0" xfId="0" applyFont="1" applyAlignment="1">
      <alignment horizontal="center"/>
    </xf>
    <xf numFmtId="0" fontId="10" fillId="5" borderId="12" xfId="0" applyFont="1" applyFill="1" applyBorder="1" applyAlignment="1">
      <alignment horizontal="left" vertical="top" wrapText="1"/>
    </xf>
    <xf numFmtId="0" fontId="10" fillId="0" borderId="13" xfId="0" applyFont="1" applyBorder="1" applyAlignment="1">
      <alignment horizontal="left" vertical="top"/>
    </xf>
    <xf numFmtId="0" fontId="10" fillId="5" borderId="8" xfId="0" applyFont="1" applyFill="1" applyBorder="1" applyAlignment="1">
      <alignment horizontal="left" vertical="top" wrapText="1"/>
    </xf>
    <xf numFmtId="0" fontId="10" fillId="0" borderId="9" xfId="0" applyFont="1" applyBorder="1" applyAlignment="1">
      <alignment horizontal="left" vertical="top"/>
    </xf>
    <xf numFmtId="0" fontId="10" fillId="5" borderId="10" xfId="0" applyFont="1" applyFill="1" applyBorder="1" applyAlignment="1">
      <alignment horizontal="left" vertical="top" wrapText="1"/>
    </xf>
    <xf numFmtId="0" fontId="10" fillId="0" borderId="11" xfId="0" applyFont="1" applyBorder="1" applyAlignment="1">
      <alignment horizontal="left" vertical="top"/>
    </xf>
    <xf numFmtId="0" fontId="2" fillId="0" borderId="0" xfId="1" applyFont="1" applyFill="1" applyAlignment="1">
      <alignment horizontal="center" vertical="center"/>
    </xf>
    <xf numFmtId="0" fontId="0" fillId="0" borderId="0" xfId="0" applyAlignment="1">
      <alignment vertical="center"/>
    </xf>
    <xf numFmtId="0" fontId="3" fillId="4" borderId="2"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4" borderId="4" xfId="0" applyFont="1" applyFill="1" applyBorder="1" applyAlignment="1">
      <alignment horizontal="lef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12" xfId="0" applyFont="1" applyBorder="1" applyAlignment="1">
      <alignment vertical="top" wrapText="1"/>
    </xf>
    <xf numFmtId="0" fontId="11" fillId="0" borderId="13" xfId="0" applyFont="1" applyBorder="1" applyAlignment="1">
      <alignmen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11" xfId="0" applyFont="1" applyBorder="1" applyAlignment="1">
      <alignment vertical="top" wrapText="1"/>
    </xf>
    <xf numFmtId="0" fontId="10" fillId="0" borderId="13" xfId="0" applyFont="1" applyBorder="1" applyAlignment="1">
      <alignment vertical="top" wrapText="1"/>
    </xf>
    <xf numFmtId="0" fontId="10" fillId="5" borderId="5" xfId="0" applyFont="1" applyFill="1" applyBorder="1" applyAlignment="1">
      <alignment horizontal="left" vertical="top" wrapText="1"/>
    </xf>
    <xf numFmtId="0" fontId="10" fillId="0" borderId="6" xfId="0" applyFont="1" applyBorder="1" applyAlignment="1">
      <alignment horizontal="left" vertical="top"/>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9" fillId="4" borderId="5" xfId="0" applyFont="1" applyFill="1" applyBorder="1" applyAlignment="1">
      <alignment horizontal="center" vertical="top" wrapText="1"/>
    </xf>
    <xf numFmtId="0" fontId="10" fillId="4" borderId="6" xfId="0" applyFont="1" applyFill="1" applyBorder="1" applyAlignment="1">
      <alignment vertical="top"/>
    </xf>
    <xf numFmtId="0" fontId="14" fillId="7" borderId="8" xfId="2" applyBorder="1" applyAlignment="1">
      <alignment horizontal="center"/>
    </xf>
    <xf numFmtId="0" fontId="14" fillId="7" borderId="9" xfId="2" applyBorder="1"/>
    <xf numFmtId="0" fontId="10" fillId="0" borderId="3" xfId="0" applyFont="1" applyBorder="1" applyAlignment="1">
      <alignment horizontal="left" vertical="top" wrapText="1"/>
    </xf>
    <xf numFmtId="0" fontId="12" fillId="0" borderId="3" xfId="0" applyFont="1" applyBorder="1" applyAlignment="1">
      <alignment horizontal="left" vertical="top" wrapText="1"/>
    </xf>
    <xf numFmtId="15" fontId="8" fillId="0" borderId="5" xfId="0" applyNumberFormat="1" applyFont="1" applyBorder="1" applyAlignment="1">
      <alignment horizontal="left" vertical="top" wrapText="1"/>
    </xf>
  </cellXfs>
  <cellStyles count="3">
    <cellStyle name="Good" xfId="2" builtinId="26"/>
    <cellStyle name="Normal" xfId="0" builtinId="0"/>
    <cellStyle name="Normal 2" xfId="1" xr:uid="{00000000-0005-0000-0000-000002000000}"/>
  </cellStyles>
  <dxfs count="7">
    <dxf>
      <font>
        <color theme="0"/>
      </font>
      <fill>
        <patternFill patternType="none">
          <bgColor auto="1"/>
        </patternFill>
      </fill>
      <border>
        <left/>
        <right/>
        <top/>
        <bottom/>
        <vertical/>
        <horizontal/>
      </border>
    </dxf>
    <dxf>
      <font>
        <color theme="0"/>
      </font>
    </dxf>
    <dxf>
      <font>
        <strike val="0"/>
        <color auto="1"/>
      </font>
    </dxf>
    <dxf>
      <font>
        <color rgb="FF00B050"/>
      </font>
    </dxf>
    <dxf>
      <fill>
        <patternFill>
          <bgColor theme="6" tint="0.39994506668294322"/>
        </patternFill>
      </fill>
    </dxf>
    <dxf>
      <fill>
        <patternFill>
          <bgColor theme="9" tint="0.39994506668294322"/>
        </patternFill>
      </fill>
    </dxf>
    <dxf>
      <font>
        <color theme="4" tint="0.79998168889431442"/>
      </font>
    </dxf>
  </dxfs>
  <tableStyles count="0" defaultTableStyle="TableStyleMedium9" defaultPivotStyle="PivotStyleLight16"/>
  <colors>
    <mruColors>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xml"/></Relationships>
</file>

<file path=xl/ctrlProps/ctrlProp1.xml><?xml version="1.0" encoding="utf-8"?>
<formControlPr xmlns="http://schemas.microsoft.com/office/spreadsheetml/2009/9/main" objectType="Drop" dropStyle="combo" dx="16" fmlaLink="$C$4" fmlaRange="Details!$A$3:$A$6"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xdr:col>
          <xdr:colOff>1543050</xdr:colOff>
          <xdr:row>3</xdr:row>
          <xdr:rowOff>0</xdr:rowOff>
        </xdr:from>
        <xdr:to>
          <xdr:col>2</xdr:col>
          <xdr:colOff>1962150</xdr:colOff>
          <xdr:row>4</xdr:row>
          <xdr:rowOff>9525</xdr:rowOff>
        </xdr:to>
        <xdr:sp macro="" textlink="">
          <xdr:nvSpPr>
            <xdr:cNvPr id="1034" name="Drop Down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revisions/_rels/revisionHeaders.xml.rels><?xml version="1.0" encoding="UTF-8" standalone="yes"?>
<Relationships xmlns="http://schemas.openxmlformats.org/package/2006/relationships"><Relationship Id="rId13" Type="http://schemas.openxmlformats.org/officeDocument/2006/relationships/revisionLog" Target="revisionLog3.xml"/><Relationship Id="rId18" Type="http://schemas.openxmlformats.org/officeDocument/2006/relationships/revisionLog" Target="revisionLog8.xml"/><Relationship Id="rId26" Type="http://schemas.openxmlformats.org/officeDocument/2006/relationships/revisionLog" Target="revisionLog18.xml"/><Relationship Id="rId39" Type="http://schemas.openxmlformats.org/officeDocument/2006/relationships/revisionLog" Target="revisionLog30.xml"/><Relationship Id="rId21" Type="http://schemas.openxmlformats.org/officeDocument/2006/relationships/revisionLog" Target="revisionLog13.xml"/><Relationship Id="rId34" Type="http://schemas.openxmlformats.org/officeDocument/2006/relationships/revisionLog" Target="revisionLog25.xml"/><Relationship Id="rId12" Type="http://schemas.openxmlformats.org/officeDocument/2006/relationships/revisionLog" Target="revisionLog2.xml"/><Relationship Id="rId17" Type="http://schemas.openxmlformats.org/officeDocument/2006/relationships/revisionLog" Target="revisionLog7.xml"/><Relationship Id="rId25" Type="http://schemas.openxmlformats.org/officeDocument/2006/relationships/revisionLog" Target="revisionLog17.xml"/><Relationship Id="rId33" Type="http://schemas.openxmlformats.org/officeDocument/2006/relationships/revisionLog" Target="revisionLog24.xml"/><Relationship Id="rId38" Type="http://schemas.openxmlformats.org/officeDocument/2006/relationships/revisionLog" Target="revisionLog29.xml"/><Relationship Id="rId16" Type="http://schemas.openxmlformats.org/officeDocument/2006/relationships/revisionLog" Target="revisionLog6.xml"/><Relationship Id="rId20" Type="http://schemas.openxmlformats.org/officeDocument/2006/relationships/revisionLog" Target="revisionLog12.xml"/><Relationship Id="rId29" Type="http://schemas.openxmlformats.org/officeDocument/2006/relationships/revisionLog" Target="revisionLog9.xml"/><Relationship Id="rId41" Type="http://schemas.openxmlformats.org/officeDocument/2006/relationships/revisionLog" Target="revisionLog32.xml"/><Relationship Id="rId11" Type="http://schemas.openxmlformats.org/officeDocument/2006/relationships/revisionLog" Target="revisionLog1.xml"/><Relationship Id="rId24" Type="http://schemas.openxmlformats.org/officeDocument/2006/relationships/revisionLog" Target="revisionLog16.xml"/><Relationship Id="rId32" Type="http://schemas.openxmlformats.org/officeDocument/2006/relationships/revisionLog" Target="revisionLog23.xml"/><Relationship Id="rId37" Type="http://schemas.openxmlformats.org/officeDocument/2006/relationships/revisionLog" Target="revisionLog28.xml"/><Relationship Id="rId40" Type="http://schemas.openxmlformats.org/officeDocument/2006/relationships/revisionLog" Target="revisionLog31.xml"/><Relationship Id="rId15" Type="http://schemas.openxmlformats.org/officeDocument/2006/relationships/revisionLog" Target="revisionLog5.xml"/><Relationship Id="rId23" Type="http://schemas.openxmlformats.org/officeDocument/2006/relationships/revisionLog" Target="revisionLog15.xml"/><Relationship Id="rId28" Type="http://schemas.openxmlformats.org/officeDocument/2006/relationships/revisionLog" Target="revisionLog20.xml"/><Relationship Id="rId36" Type="http://schemas.openxmlformats.org/officeDocument/2006/relationships/revisionLog" Target="revisionLog27.xml"/><Relationship Id="rId10" Type="http://schemas.openxmlformats.org/officeDocument/2006/relationships/revisionLog" Target="revisionLog10.xml"/><Relationship Id="rId19" Type="http://schemas.openxmlformats.org/officeDocument/2006/relationships/revisionLog" Target="revisionLog11.xml"/><Relationship Id="rId31" Type="http://schemas.openxmlformats.org/officeDocument/2006/relationships/revisionLog" Target="revisionLog22.xml"/><Relationship Id="rId27" Type="http://schemas.openxmlformats.org/officeDocument/2006/relationships/revisionLog" Target="revisionLog19.xml"/><Relationship Id="rId14" Type="http://schemas.openxmlformats.org/officeDocument/2006/relationships/revisionLog" Target="revisionLog4.xml"/><Relationship Id="rId22" Type="http://schemas.openxmlformats.org/officeDocument/2006/relationships/revisionLog" Target="revisionLog14.xml"/><Relationship Id="rId30" Type="http://schemas.openxmlformats.org/officeDocument/2006/relationships/revisionLog" Target="revisionLog21.xml"/><Relationship Id="rId35" Type="http://schemas.openxmlformats.org/officeDocument/2006/relationships/revisionLog" Target="revisionLog2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C193002-5FD2-4FB9-96D1-D04F39B5B3EE}" diskRevisions="1" revisionId="258" version="41">
  <header guid="{04287A36-3673-463D-88BD-E3F5FCD7D2EE}" dateTime="2018-10-05T12:14:17" maxSheetId="4" userName="Tharinda Liyanage" r:id="rId10" minRId="73" maxRId="81">
    <sheetIdMap count="3">
      <sheetId val="1"/>
      <sheetId val="2"/>
      <sheetId val="3"/>
    </sheetIdMap>
  </header>
  <header guid="{2BECA7B2-DBA1-4A6E-8FC4-8DCA5E9F9E80}" dateTime="2018-10-10T17:28:25" maxSheetId="4" userName="Dharshini Baskaran" r:id="rId11" minRId="82" maxRId="113">
    <sheetIdMap count="3">
      <sheetId val="1"/>
      <sheetId val="2"/>
      <sheetId val="3"/>
    </sheetIdMap>
  </header>
  <header guid="{C8241DE8-1D8D-444F-B0E0-A7B197884978}" dateTime="2018-10-11T10:09:31" maxSheetId="4" userName="Mihiri Lekamge" r:id="rId12" minRId="114" maxRId="119">
    <sheetIdMap count="3">
      <sheetId val="1"/>
      <sheetId val="2"/>
      <sheetId val="3"/>
    </sheetIdMap>
  </header>
  <header guid="{476D3D5D-9A0E-4AD4-8596-ACD5184F053A}" dateTime="2018-10-11T10:10:11" maxSheetId="4" userName="Mihiri Lekamge" r:id="rId13" minRId="120" maxRId="121">
    <sheetIdMap count="3">
      <sheetId val="1"/>
      <sheetId val="2"/>
      <sheetId val="3"/>
    </sheetIdMap>
  </header>
  <header guid="{CA07013B-A469-458C-A9AC-B000A89E23BF}" dateTime="2018-10-11T10:10:47" maxSheetId="4" userName="Mihiri Lekamge" r:id="rId14" minRId="122">
    <sheetIdMap count="3">
      <sheetId val="1"/>
      <sheetId val="2"/>
      <sheetId val="3"/>
    </sheetIdMap>
  </header>
  <header guid="{ADCEC1FF-29F5-4CD6-9135-55208BAD883B}" dateTime="2018-10-11T10:11:03" maxSheetId="4" userName="Mihiri Lekamge" r:id="rId15" minRId="123">
    <sheetIdMap count="3">
      <sheetId val="1"/>
      <sheetId val="2"/>
      <sheetId val="3"/>
    </sheetIdMap>
  </header>
  <header guid="{9A0026BC-612F-4FC9-9AD8-0A0244CF590B}" dateTime="2018-10-11T10:11:13" maxSheetId="4" userName="Mihiri Lekamge" r:id="rId16" minRId="124">
    <sheetIdMap count="3">
      <sheetId val="1"/>
      <sheetId val="2"/>
      <sheetId val="3"/>
    </sheetIdMap>
  </header>
  <header guid="{82D51070-2E7E-4E6C-B1E2-337E6916A4A1}" dateTime="2018-10-11T10:33:24" maxSheetId="4" userName="Tharinda Liyanage" r:id="rId17" minRId="125" maxRId="134">
    <sheetIdMap count="3">
      <sheetId val="1"/>
      <sheetId val="2"/>
      <sheetId val="3"/>
    </sheetIdMap>
  </header>
  <header guid="{29F7A7EA-8220-4F0A-AB28-A3B499B2C1C7}" dateTime="2018-10-11T10:37:24" maxSheetId="4" userName="Tharinda Liyanage" r:id="rId18" minRId="135" maxRId="138">
    <sheetIdMap count="3">
      <sheetId val="1"/>
      <sheetId val="2"/>
      <sheetId val="3"/>
    </sheetIdMap>
  </header>
  <header guid="{74073D69-201B-4EB1-B0E2-B968141B7DB1}" dateTime="2018-10-11T10:38:27" maxSheetId="4" userName="Tharinda Liyanage" r:id="rId19" minRId="139" maxRId="142">
    <sheetIdMap count="3">
      <sheetId val="1"/>
      <sheetId val="2"/>
      <sheetId val="3"/>
    </sheetIdMap>
  </header>
  <header guid="{219EFDA5-11EC-455E-B7E8-F93DB44426DF}" dateTime="2018-10-11T10:41:31" maxSheetId="4" userName="Kasun Ratnayake" r:id="rId20" minRId="143" maxRId="153">
    <sheetIdMap count="3">
      <sheetId val="1"/>
      <sheetId val="2"/>
      <sheetId val="3"/>
    </sheetIdMap>
  </header>
  <header guid="{6A1B1612-15C8-4886-A2ED-3E6AA49C97AB}" dateTime="2018-10-11T10:45:55" maxSheetId="4" userName="Kasun Ratnayake" r:id="rId21" minRId="154" maxRId="157">
    <sheetIdMap count="3">
      <sheetId val="1"/>
      <sheetId val="2"/>
      <sheetId val="3"/>
    </sheetIdMap>
  </header>
  <header guid="{1B2D7CDD-F0C5-4644-9CDF-D931AAC1A61F}" dateTime="2018-10-11T10:50:17" maxSheetId="4" userName="Kasun Ratnayake" r:id="rId22" minRId="158" maxRId="159">
    <sheetIdMap count="3">
      <sheetId val="1"/>
      <sheetId val="2"/>
      <sheetId val="3"/>
    </sheetIdMap>
  </header>
  <header guid="{0429D677-A0A3-41F9-A8AC-883B7747A9BD}" dateTime="2018-10-11T10:54:40" maxSheetId="4" userName="Tharinda Liyanage" r:id="rId23" minRId="160" maxRId="162">
    <sheetIdMap count="3">
      <sheetId val="1"/>
      <sheetId val="2"/>
      <sheetId val="3"/>
    </sheetIdMap>
  </header>
  <header guid="{60ED4939-941F-4C29-B0AA-720E91B396EE}" dateTime="2018-10-11T10:55:12" maxSheetId="4" userName="Tharinda Liyanage" r:id="rId24" minRId="163" maxRId="165">
    <sheetIdMap count="3">
      <sheetId val="1"/>
      <sheetId val="2"/>
      <sheetId val="3"/>
    </sheetIdMap>
  </header>
  <header guid="{5456AB57-4122-49E0-9B62-F1A94C9CF23F}" dateTime="2018-10-11T10:55:59" maxSheetId="4" userName="Tharinda Liyanage" r:id="rId25" minRId="166">
    <sheetIdMap count="3">
      <sheetId val="1"/>
      <sheetId val="2"/>
      <sheetId val="3"/>
    </sheetIdMap>
  </header>
  <header guid="{4A0165FD-0A77-4C10-8A35-956725EFEAA6}" dateTime="2018-10-11T15:02:55" maxSheetId="4" userName="Mihiri Lekamge" r:id="rId26" minRId="167" maxRId="168">
    <sheetIdMap count="3">
      <sheetId val="1"/>
      <sheetId val="2"/>
      <sheetId val="3"/>
    </sheetIdMap>
  </header>
  <header guid="{966BD0BC-D2F3-4E4E-89B5-FA32F6D306C4}" dateTime="2018-10-11T15:13:07" maxSheetId="4" userName="Chamath Didulanga" r:id="rId27" minRId="169" maxRId="178">
    <sheetIdMap count="3">
      <sheetId val="1"/>
      <sheetId val="2"/>
      <sheetId val="3"/>
    </sheetIdMap>
  </header>
  <header guid="{6DDB6809-90FB-4C61-A0A1-6D30C4F09EB4}" dateTime="2018-10-11T16:33:10" maxSheetId="4" userName="Dharshini Baskaran" r:id="rId28" minRId="179" maxRId="184">
    <sheetIdMap count="3">
      <sheetId val="1"/>
      <sheetId val="2"/>
      <sheetId val="3"/>
    </sheetIdMap>
  </header>
  <header guid="{9F91CFDD-36BD-4F47-B209-F42D8A53F55F}" dateTime="2022-02-24T09:15:57" maxSheetId="4" userName="Thathsarani Samaranayaka" r:id="rId29" minRId="185" maxRId="225">
    <sheetIdMap count="3">
      <sheetId val="1"/>
      <sheetId val="2"/>
      <sheetId val="3"/>
    </sheetIdMap>
  </header>
  <header guid="{AF6AF4F7-C9E7-4615-BCA2-AA6C6ADBB3AD}" dateTime="2022-02-24T09:16:49" maxSheetId="4" userName="Thathsarani Samaranayaka" r:id="rId30" minRId="226" maxRId="227">
    <sheetIdMap count="3">
      <sheetId val="1"/>
      <sheetId val="2"/>
      <sheetId val="3"/>
    </sheetIdMap>
  </header>
  <header guid="{2BE9A291-7925-4E46-88C2-8E82DA4EF773}" dateTime="2022-02-24T09:34:58" maxSheetId="4" userName="Thathsarani Samaranayaka" r:id="rId31" minRId="228" maxRId="232">
    <sheetIdMap count="3">
      <sheetId val="1"/>
      <sheetId val="2"/>
      <sheetId val="3"/>
    </sheetIdMap>
  </header>
  <header guid="{681E9DFF-0CEC-44C5-8369-124BC41FDCBC}" dateTime="2022-02-24T09:35:49" maxSheetId="4" userName="Thathsarani Samaranayaka" r:id="rId32" minRId="233">
    <sheetIdMap count="3">
      <sheetId val="1"/>
      <sheetId val="2"/>
      <sheetId val="3"/>
    </sheetIdMap>
  </header>
  <header guid="{F4B9BC6B-48DC-4940-9DB9-50867BD12EB6}" dateTime="2022-02-24T09:36:18" maxSheetId="4" userName="Thathsarani Samaranayaka" r:id="rId33">
    <sheetIdMap count="3">
      <sheetId val="1"/>
      <sheetId val="2"/>
      <sheetId val="3"/>
    </sheetIdMap>
  </header>
  <header guid="{4A09DD05-DD31-402A-91D4-1E2A88F281E7}" dateTime="2022-02-24T10:10:30" maxSheetId="4" userName="Thathsarani Samaranayaka" r:id="rId34" minRId="234" maxRId="238">
    <sheetIdMap count="3">
      <sheetId val="1"/>
      <sheetId val="2"/>
      <sheetId val="3"/>
    </sheetIdMap>
  </header>
  <header guid="{928F699C-644B-42BF-BFFE-105316E2C00A}" dateTime="2022-02-24T10:11:59" maxSheetId="4" userName="Thathsarani Samaranayaka" r:id="rId35" minRId="239" maxRId="242">
    <sheetIdMap count="3">
      <sheetId val="1"/>
      <sheetId val="2"/>
      <sheetId val="3"/>
    </sheetIdMap>
  </header>
  <header guid="{CE281E6F-2517-4EC7-94D3-DA7C6709C007}" dateTime="2022-02-24T10:20:03" maxSheetId="4" userName="Thathsarani Samaranayaka" r:id="rId36" minRId="243" maxRId="249">
    <sheetIdMap count="3">
      <sheetId val="1"/>
      <sheetId val="2"/>
      <sheetId val="3"/>
    </sheetIdMap>
  </header>
  <header guid="{047C0376-9E05-4B44-9863-B493F504D479}" dateTime="2022-02-24T10:22:33" maxSheetId="4" userName="Thathsarani Samaranayaka" r:id="rId37" minRId="250" maxRId="253">
    <sheetIdMap count="3">
      <sheetId val="1"/>
      <sheetId val="2"/>
      <sheetId val="3"/>
    </sheetIdMap>
  </header>
  <header guid="{197A24E8-5BCD-4E00-B47F-383BFDAE5ECA}" dateTime="2022-02-24T10:23:19" maxSheetId="4" userName="Thathsarani Samaranayaka" r:id="rId38" minRId="254" maxRId="255">
    <sheetIdMap count="3">
      <sheetId val="1"/>
      <sheetId val="2"/>
      <sheetId val="3"/>
    </sheetIdMap>
  </header>
  <header guid="{F5328141-A490-469C-A106-AB13DB96155F}" dateTime="2022-02-24T16:50:40" maxSheetId="4" userName="Thathsarani Samaranayaka" r:id="rId39" minRId="256" maxRId="257">
    <sheetIdMap count="3">
      <sheetId val="1"/>
      <sheetId val="2"/>
      <sheetId val="3"/>
    </sheetIdMap>
  </header>
  <header guid="{C274CB8A-329F-4595-8B6E-F7A608019C32}" dateTime="2022-02-24T16:52:01" maxSheetId="4" userName="Thathsarani Samaranayaka" r:id="rId40" minRId="258">
    <sheetIdMap count="3">
      <sheetId val="1"/>
      <sheetId val="2"/>
      <sheetId val="3"/>
    </sheetIdMap>
  </header>
  <header guid="{6C193002-5FD2-4FB9-96D1-D04F39B5B3EE}" dateTime="2022-02-25T12:44:32" maxSheetId="4" userName="Martin Pavlas" r:id="rId41">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 sId="3">
    <oc r="C3" t="inlineStr">
      <is>
        <t>Wndows Server 2019</t>
      </is>
    </oc>
    <nc r="C3" t="inlineStr">
      <is>
        <t>Office 2019</t>
      </is>
    </nc>
  </rcc>
  <rcc rId="83" sId="3">
    <oc r="C4" t="inlineStr">
      <is>
        <t>Wndows Server 2019</t>
      </is>
    </oc>
    <nc r="C4" t="inlineStr">
      <is>
        <t>Office 2019</t>
      </is>
    </nc>
  </rcc>
  <rcc rId="84" sId="3">
    <oc r="C5" t="inlineStr">
      <is>
        <t>Wndows Server 2019</t>
      </is>
    </oc>
    <nc r="C5" t="inlineStr">
      <is>
        <t>Office 2019</t>
      </is>
    </nc>
  </rcc>
  <rcc rId="85" sId="3">
    <oc r="C6" t="inlineStr">
      <is>
        <t>Wndows Server 2019</t>
      </is>
    </oc>
    <nc r="C6" t="inlineStr">
      <is>
        <t>Office 2019</t>
      </is>
    </nc>
  </rcc>
  <rcc rId="86" sId="3">
    <oc r="E3" t="inlineStr">
      <is>
        <t>2 October, 2018.</t>
      </is>
    </oc>
    <nc r="E3" t="inlineStr">
      <is>
        <t>9 October, 2018.</t>
      </is>
    </nc>
  </rcc>
  <rcc rId="87" sId="3">
    <oc r="E4" t="inlineStr">
      <is>
        <t>2 October, 2018.</t>
      </is>
    </oc>
    <nc r="E4" t="inlineStr">
      <is>
        <t>9 October, 2018.</t>
      </is>
    </nc>
  </rcc>
  <rcc rId="88" sId="3">
    <oc r="E5" t="inlineStr">
      <is>
        <t>2 October, 2018.</t>
      </is>
    </oc>
    <nc r="E5" t="inlineStr">
      <is>
        <t>9 October, 2018.</t>
      </is>
    </nc>
  </rcc>
  <rcc rId="89" sId="3">
    <oc r="E6" t="inlineStr">
      <is>
        <t>2 October, 2018.</t>
      </is>
    </oc>
    <nc r="E6" t="inlineStr">
      <is>
        <t>9 October, 2018.</t>
      </is>
    </nc>
  </rcc>
  <rcc rId="90" sId="3">
    <oc r="F3" t="inlineStr">
      <is>
        <t>Server Setup, SM win client, Dbsetup, SO Ribbon, MailLink, Reports</t>
      </is>
    </oc>
    <nc r="F3"/>
  </rcc>
  <rcc rId="91" sId="3">
    <oc r="F4" t="inlineStr">
      <is>
        <t>Pocket</t>
      </is>
    </oc>
    <nc r="F4"/>
  </rcc>
  <rcc rId="92" sId="3">
    <oc r="F5" t="inlineStr">
      <is>
        <t>Web Installer, SM Web/ webtools/mailLink</t>
      </is>
    </oc>
    <nc r="F5"/>
  </rcc>
  <rcc rId="93" sId="3">
    <oc r="F6" t="inlineStr">
      <is>
        <t>CS Installer, CS /Mailings</t>
      </is>
    </oc>
    <nc r="F6"/>
  </rcc>
  <rcc rId="94" sId="3">
    <oc r="D3" t="inlineStr">
      <is>
        <t>v1809-Build 17763.1</t>
      </is>
    </oc>
    <nc r="D3"/>
  </rcc>
  <rcc rId="95" sId="3">
    <oc r="D4" t="inlineStr">
      <is>
        <t>v1809-Build 17763.1</t>
      </is>
    </oc>
    <nc r="D4"/>
  </rcc>
  <rcc rId="96" sId="3">
    <oc r="D5" t="inlineStr">
      <is>
        <t>v1809-Build 17763.1</t>
      </is>
    </oc>
    <nc r="D5"/>
  </rcc>
  <rcc rId="97" sId="3">
    <oc r="D6" t="inlineStr">
      <is>
        <t>v1809-Build 17763.1</t>
      </is>
    </oc>
    <nc r="D6"/>
  </rcc>
  <rcc rId="98" sId="3">
    <oc r="G3" t="inlineStr">
      <is>
        <t>8.4 R02 (Release84_C-2018.10.03-01)</t>
      </is>
    </oc>
    <nc r="G3" t="inlineStr">
      <is>
        <t>Release84_C-2018.10.09-01</t>
      </is>
    </nc>
  </rcc>
  <rcc rId="99" sId="3" odxf="1" dxf="1">
    <nc r="G4" t="inlineStr">
      <is>
        <t>Release84_C-2018.10.09-01</t>
      </is>
    </nc>
    <odxf>
      <font>
        <b/>
        <sz val="14"/>
        <color theme="1"/>
        <family val="2"/>
      </font>
    </odxf>
    <ndxf>
      <font>
        <b val="0"/>
        <sz val="14"/>
        <color theme="1"/>
        <family val="2"/>
      </font>
    </ndxf>
  </rcc>
  <rcc rId="100" sId="3" odxf="1" dxf="1">
    <nc r="G5" t="inlineStr">
      <is>
        <t>Release84_C-2018.10.09-01</t>
      </is>
    </nc>
    <odxf>
      <font>
        <b/>
        <sz val="14"/>
        <color theme="1"/>
        <family val="2"/>
      </font>
      <alignment vertical="bottom" wrapText="0"/>
    </odxf>
    <ndxf>
      <font>
        <b val="0"/>
        <sz val="14"/>
        <color theme="1"/>
        <family val="2"/>
      </font>
      <alignment vertical="top" wrapText="1"/>
    </ndxf>
  </rcc>
  <rcc rId="101" sId="3" odxf="1" dxf="1">
    <nc r="G6" t="inlineStr">
      <is>
        <t>Release84_C-2018.10.09-01</t>
      </is>
    </nc>
    <odxf>
      <font>
        <b/>
        <sz val="14"/>
        <color theme="1"/>
        <family val="2"/>
      </font>
      <alignment vertical="bottom" wrapText="0"/>
    </odxf>
    <ndxf>
      <font>
        <b val="0"/>
        <sz val="14"/>
        <color theme="1"/>
        <family val="2"/>
      </font>
      <alignment vertical="top" wrapText="1"/>
    </ndxf>
  </rcc>
  <rcc rId="102" sId="3">
    <oc r="H3" t="inlineStr">
      <is>
        <t xml:space="preserve">
Client - Windows 8.1 x 64 ; Office 2019</t>
      </is>
    </oc>
    <nc r="H3"/>
  </rcc>
  <rcc rId="103" sId="3">
    <oc r="H4" t="inlineStr">
      <is>
        <t>Client: iOS</t>
      </is>
    </oc>
    <nc r="H4"/>
  </rcc>
  <rcc rId="104" sId="3">
    <oc r="H5" t="inlineStr">
      <is>
        <r>
          <t xml:space="preserve"> </t>
        </r>
        <r>
          <rPr>
            <sz val="10"/>
            <color theme="1"/>
            <rFont val="Arial"/>
            <family val="2"/>
          </rPr>
          <t xml:space="preserve">Client (Windows 8.1 x64) </t>
        </r>
      </is>
    </oc>
    <nc r="H5"/>
  </rcc>
  <rcc rId="105" sId="3">
    <oc r="H6" t="inlineStr">
      <is>
        <t>Client: Win 7 with Chrome</t>
      </is>
    </oc>
    <nc r="H6"/>
  </rcc>
  <rcc rId="106" sId="2">
    <oc r="C11">
      <f>IF(ISBLANK(VLOOKUP($C$4,Details!$B$3:$O$6,6,FALSE)),"errorMSG",VLOOKUP($C$4,Details!$B$3:$O$6,6,FALSE))</f>
    </oc>
    <nc r="C11">
      <f>IF(ISBLANK(VLOOKUP($C$4,Details!$B$3:$O$6,6,FALSE)),"errorMSG",VLOOKUP($C$4,Details!$B$3:$O$6,6,FALSE))</f>
    </nc>
  </rcc>
  <rcc rId="107" sId="2" odxf="1" dxf="1" numFmtId="20">
    <oc r="C8" t="inlineStr">
      <is>
        <t>2016.09.26</t>
      </is>
    </oc>
    <nc r="C8">
      <v>43374</v>
    </nc>
    <odxf>
      <numFmt numFmtId="0" formatCode="General"/>
    </odxf>
    <ndxf>
      <numFmt numFmtId="20" formatCode="d\-mmm\-yy"/>
    </ndxf>
  </rcc>
  <rcc rId="108" sId="2">
    <oc r="C7" t="inlineStr">
      <is>
        <t xml:space="preserve">
Microsoft Windows Server 2016 10.0*</t>
      </is>
    </oc>
    <nc r="C7"/>
  </rcc>
  <rcc rId="109" sId="1">
    <oc r="C9" t="inlineStr">
      <is>
        <t>SuperOffice CRM - Win 8.4. R02</t>
      </is>
    </oc>
    <nc r="C9" t="inlineStr">
      <is>
        <t xml:space="preserve">SuperOffice CRM - Win 8.4. </t>
      </is>
    </nc>
  </rcc>
  <rcc rId="110" sId="1">
    <oc r="C10" t="inlineStr">
      <is>
        <t>SuperOffice CRM - Pocket 8.4. R02</t>
      </is>
    </oc>
    <nc r="C10" t="inlineStr">
      <is>
        <t xml:space="preserve">SuperOffice CRM - Pocket 8.4. </t>
      </is>
    </nc>
  </rcc>
  <rcc rId="111" sId="1">
    <oc r="C11" t="inlineStr">
      <is>
        <t>SuperOffice CRM- Web 8.4. R02</t>
      </is>
    </oc>
    <nc r="C11" t="inlineStr">
      <is>
        <t xml:space="preserve">SuperOffice CRM- Web 8.4. </t>
      </is>
    </nc>
  </rcc>
  <rcc rId="112" sId="1">
    <oc r="C12" t="inlineStr">
      <is>
        <t>Customer Service 8.4. R02</t>
      </is>
    </oc>
    <nc r="C12" t="inlineStr">
      <is>
        <t xml:space="preserve">Customer Service 8.4. </t>
      </is>
    </nc>
  </rcc>
  <rcc rId="113" sId="1">
    <oc r="D8" t="inlineStr">
      <is>
        <t>Windows Server 2019</t>
      </is>
    </oc>
    <nc r="D8" t="inlineStr">
      <is>
        <t>Office 2019</t>
      </is>
    </nc>
  </rcc>
  <rcv guid="{9E6C3E10-C478-4AC2-8C25-C5AA5EC071E5}"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3" start="0" length="0">
    <dxf>
      <font>
        <sz val="10"/>
        <color auto="1"/>
        <name val="Arial"/>
        <scheme val="none"/>
      </font>
      <numFmt numFmtId="0" formatCode="General"/>
      <alignment vertical="bottom" wrapText="0" readingOrder="0"/>
      <border outline="0">
        <left/>
        <right/>
        <top/>
        <bottom/>
      </border>
    </dxf>
  </rfmt>
  <rfmt sheetId="3" xfDxf="1" sqref="E3" start="0" length="0">
    <dxf>
      <font>
        <sz val="12"/>
        <color rgb="FF545454"/>
      </font>
    </dxf>
  </rfmt>
  <rcc rId="73" sId="3" odxf="1" dxf="1">
    <nc r="E3" t="inlineStr">
      <is>
        <t>2 October, 2018.</t>
      </is>
    </nc>
    <ndxf>
      <font>
        <sz val="12"/>
        <color rgb="FF545454"/>
      </font>
      <alignment vertical="top" wrapText="1" readingOrder="0"/>
      <border outline="0">
        <left style="thin">
          <color indexed="64"/>
        </left>
        <right style="thin">
          <color indexed="64"/>
        </right>
        <top style="thin">
          <color indexed="64"/>
        </top>
        <bottom style="thin">
          <color indexed="64"/>
        </bottom>
      </border>
    </ndxf>
  </rcc>
  <rcc rId="74" sId="3">
    <nc r="D3" t="inlineStr">
      <is>
        <t>v1809-Build 17763.1</t>
      </is>
    </nc>
  </rcc>
  <rcc rId="75" sId="3">
    <nc r="D4" t="inlineStr">
      <is>
        <t>v1809-Build 17763.1</t>
      </is>
    </nc>
  </rcc>
  <rcc rId="76" sId="3" odxf="1" dxf="1">
    <nc r="E4" t="inlineStr">
      <is>
        <t>2 October, 2018.</t>
      </is>
    </nc>
    <odxf>
      <font>
        <sz val="9"/>
        <color rgb="FF222222"/>
        <name val="Tahoma"/>
        <scheme val="none"/>
      </font>
      <numFmt numFmtId="19" formatCode="dd/mm/yy"/>
      <alignment vertical="bottom" wrapText="0" readingOrder="0"/>
    </odxf>
    <ndxf>
      <font>
        <sz val="9"/>
        <color rgb="FF222222"/>
        <name val="Tahoma"/>
        <scheme val="none"/>
      </font>
      <numFmt numFmtId="0" formatCode="General"/>
      <alignment vertical="top" wrapText="1" readingOrder="0"/>
    </ndxf>
  </rcc>
  <rcc rId="77" sId="3">
    <nc r="D5" t="inlineStr">
      <is>
        <t>v1809-Build 17763.1</t>
      </is>
    </nc>
  </rcc>
  <rcc rId="78" sId="3" odxf="1" dxf="1">
    <nc r="E5" t="inlineStr">
      <is>
        <t>2 October, 2018.</t>
      </is>
    </nc>
    <odxf>
      <font>
        <sz val="9"/>
        <color rgb="FF222222"/>
        <name val="Tahoma"/>
        <scheme val="none"/>
      </font>
      <numFmt numFmtId="19" formatCode="dd/mm/yy"/>
      <alignment vertical="bottom" wrapText="0" readingOrder="0"/>
    </odxf>
    <ndxf>
      <font>
        <sz val="9"/>
        <color rgb="FF222222"/>
        <name val="Tahoma"/>
        <scheme val="none"/>
      </font>
      <numFmt numFmtId="0" formatCode="General"/>
      <alignment vertical="top" wrapText="1" readingOrder="0"/>
    </ndxf>
  </rcc>
  <rcc rId="79" sId="3">
    <nc r="D6" t="inlineStr">
      <is>
        <t>v1809-Build 17763.1</t>
      </is>
    </nc>
  </rcc>
  <rcc rId="80" sId="3" odxf="1" dxf="1">
    <nc r="E6" t="inlineStr">
      <is>
        <t>2 October, 2018.</t>
      </is>
    </nc>
    <odxf>
      <font>
        <sz val="9"/>
        <color rgb="FF222222"/>
        <name val="Tahoma"/>
        <scheme val="none"/>
      </font>
      <numFmt numFmtId="19" formatCode="dd/mm/yy"/>
      <alignment vertical="bottom" wrapText="0" readingOrder="0"/>
    </odxf>
    <ndxf>
      <font>
        <sz val="9"/>
        <color rgb="FF222222"/>
        <name val="Tahoma"/>
        <scheme val="none"/>
      </font>
      <numFmt numFmtId="0" formatCode="General"/>
      <alignment vertical="top" wrapText="1" readingOrder="0"/>
    </ndxf>
  </rcc>
  <rfmt sheetId="3" sqref="G3" start="0" length="0">
    <dxf>
      <font>
        <b val="0"/>
        <sz val="14"/>
        <color theme="1"/>
      </font>
    </dxf>
  </rfmt>
  <rcc rId="81" sId="3">
    <nc r="G3" t="inlineStr">
      <is>
        <t>8.4 R02 (Release84_C-2018.10.03-01)</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6:H6" start="0" length="0">
    <dxf>
      <border>
        <bottom style="thin">
          <color indexed="64"/>
        </bottom>
      </border>
    </dxf>
  </rfmt>
  <rfmt sheetId="1" sqref="D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D11">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C13" start="0" length="0">
    <dxf>
      <font>
        <b/>
        <sz val="10"/>
        <color auto="1"/>
        <name val="Arial"/>
        <scheme val="none"/>
      </font>
      <fill>
        <patternFill patternType="solid">
          <bgColor theme="0" tint="-0.14999847407452621"/>
        </patternFill>
      </fill>
      <border outline="0">
        <left style="thin">
          <color indexed="64"/>
        </left>
        <right style="thin">
          <color indexed="64"/>
        </right>
        <top style="thin">
          <color indexed="64"/>
        </top>
        <bottom style="thin">
          <color indexed="64"/>
        </bottom>
      </border>
    </dxf>
  </rfmt>
  <rcc rId="139" sId="1">
    <nc r="C13" t="inlineStr">
      <is>
        <t>WebTools v11</t>
      </is>
    </nc>
  </rcc>
  <rfmt sheetId="1" s="1" sqref="D13" start="0" length="0">
    <dxf>
      <font>
        <sz val="11"/>
        <color rgb="FF006100"/>
        <name val="Calibri"/>
        <scheme val="minor"/>
      </font>
      <fill>
        <patternFill patternType="solid">
          <bgColor rgb="FFC6EFCE"/>
        </patternFill>
      </fill>
    </dxf>
  </rfmt>
  <rfmt sheetId="1" sqref="D8:D13" start="0" length="0">
    <dxf>
      <border>
        <right style="thin">
          <color indexed="64"/>
        </right>
      </border>
    </dxf>
  </rfmt>
  <rfmt sheetId="1" sqref="C13:D13" start="0" length="0">
    <dxf>
      <border>
        <bottom style="thin">
          <color indexed="64"/>
        </bottom>
      </border>
    </dxf>
  </rfmt>
  <rcc rId="140" sId="1">
    <nc r="D13" t="inlineStr">
      <is>
        <t>Passed</t>
      </is>
    </nc>
  </rcc>
  <rfmt sheetId="1" sqref="D13">
    <dxf>
      <alignment horizontal="center" readingOrder="0"/>
    </dxf>
  </rfmt>
  <rcc rId="141" sId="1" odxf="1" dxf="1">
    <nc r="D11" t="inlineStr">
      <is>
        <t>Passed</t>
      </is>
    </nc>
    <odxf>
      <alignment horizontal="general" readingOrder="0"/>
    </odxf>
    <ndxf>
      <alignment horizontal="center" readingOrder="0"/>
    </ndxf>
  </rcc>
  <rcc rId="142" sId="1" odxf="1" dxf="1">
    <nc r="D9" t="inlineStr">
      <is>
        <t>Passed</t>
      </is>
    </nc>
    <odxf>
      <alignment horizontal="general" readingOrder="0"/>
    </odxf>
    <ndxf>
      <alignment horizontal="center" readingOrder="0"/>
    </ndxf>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3" sId="3" ref="A6:XFD6" action="insertRow"/>
  <rcc rId="144" sId="3">
    <nc r="A6" t="inlineStr">
      <is>
        <t>Sales and Marketing - Web</t>
      </is>
    </nc>
  </rcc>
  <rcc rId="145" sId="3">
    <nc r="B6">
      <v>3</v>
    </nc>
  </rcc>
  <rcc rId="146" sId="3">
    <nc r="C6" t="inlineStr">
      <is>
        <t>Office 2019</t>
      </is>
    </nc>
  </rcc>
  <rcc rId="147" sId="3">
    <nc r="E6" t="inlineStr">
      <is>
        <t>9 October, 2018.</t>
      </is>
    </nc>
  </rcc>
  <rcc rId="148" sId="3">
    <nc r="F6" t="inlineStr">
      <is>
        <t xml:space="preserve">Web Client + WebTools </t>
      </is>
    </nc>
  </rcc>
  <rcc rId="149" sId="3">
    <nc r="G6" t="inlineStr">
      <is>
        <t xml:space="preserve">Release84_C-2018.10.09-01/ WT:11.0.6845.958  </t>
      </is>
    </nc>
  </rcc>
  <rcc rId="150" sId="3">
    <nc r="H6" t="inlineStr">
      <is>
        <t>Windows 10 x 64 bit ; Office 2019</t>
      </is>
    </nc>
  </rcc>
  <rcc rId="151" sId="3">
    <nc r="I6" t="inlineStr">
      <is>
        <t>Passed</t>
      </is>
    </nc>
  </rcc>
  <rfmt sheetId="3" sqref="D5" start="0" length="0">
    <dxf>
      <font>
        <sz val="11"/>
        <color rgb="FF000000"/>
        <name val="Calibri"/>
        <scheme val="none"/>
      </font>
      <border outline="0">
        <left style="thin">
          <color indexed="64"/>
        </left>
        <right style="thin">
          <color indexed="64"/>
        </right>
        <top style="thin">
          <color indexed="64"/>
        </top>
        <bottom style="thin">
          <color indexed="64"/>
        </bottom>
      </border>
    </dxf>
  </rfmt>
  <rcc rId="152" sId="3" odxf="1" dxf="1">
    <nc r="D6" t="inlineStr">
      <is>
        <t>Office 2019 16.0.10827.20118</t>
      </is>
    </nc>
    <ndxf>
      <font>
        <sz val="11"/>
        <color rgb="FF000000"/>
        <name val="Calibri"/>
        <scheme val="none"/>
      </font>
      <border outline="0">
        <left style="thin">
          <color indexed="64"/>
        </left>
        <right style="thin">
          <color indexed="64"/>
        </right>
        <top style="thin">
          <color indexed="64"/>
        </top>
        <bottom style="thin">
          <color indexed="64"/>
        </bottom>
      </border>
    </ndxf>
  </rcc>
  <rfmt sheetId="3" sqref="D7" start="0" length="0">
    <dxf>
      <font>
        <sz val="11"/>
        <color rgb="FF000000"/>
        <name val="Calibri"/>
        <scheme val="none"/>
      </font>
      <border outline="0">
        <left style="thin">
          <color indexed="64"/>
        </left>
        <right style="thin">
          <color indexed="64"/>
        </right>
        <top style="thin">
          <color indexed="64"/>
        </top>
        <bottom style="thin">
          <color indexed="64"/>
        </bottom>
      </border>
    </dxf>
  </rfmt>
  <rcc rId="153" sId="3">
    <nc r="J6" t="inlineStr">
      <is>
        <t>Created new Emails
Archive email with attchments/Without attchments
Create and send emails using different templates
Archive emails on orphans and contacts
Sender for sender (Orphans and contacts)
Documents -&gt; Send as emails
Create New contact / orphan
Lookup for sender</t>
      </is>
    </nc>
  </rcc>
  <rcv guid="{B7553740-6103-48D1-BA40-8B34EB9AB894}"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 sId="3">
    <nc r="K6" t="inlineStr">
      <is>
        <t>Tested and Test passed</t>
      </is>
    </nc>
  </rcc>
  <rcc rId="155" sId="3">
    <nc r="L6" t="inlineStr">
      <is>
        <t>No</t>
      </is>
    </nc>
  </rcc>
  <rcc rId="156" sId="3">
    <nc r="M6" t="inlineStr">
      <is>
        <t>Web with Maillink: 
Created new Emails
Archive email with attchments/Without attchments
Create and send emails using different templates
Archive emails on orphans and contacts
Sender for sender (Orphans and contacts)
Documents -&gt; Send as emails
Create New contact / orphan
Lookup for sender
Created new Company</t>
      </is>
    </nc>
  </rcc>
  <rcc rId="157" sId="3">
    <oc r="J6" t="inlineStr">
      <is>
        <t>Created new Emails
Archive email with attchments/Without attchments
Create and send emails using different templates
Archive emails on orphans and contacts
Sender for sender (Orphans and contacts)
Documents -&gt; Send as emails
Create New contact / orphan
Lookup for sender</t>
      </is>
    </oc>
    <nc r="J6" t="inlineStr">
      <is>
        <t>Checked the basic fuctionalities with Maillink such as archiving, creating new emails, companies. Creating mails with templates. Testing with orphans, archiving attchments etc…</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 sId="3">
    <nc r="N6" t="inlineStr">
      <is>
        <t>None</t>
      </is>
    </nc>
  </rcc>
  <rcc rId="159" sId="3">
    <nc r="O6" t="inlineStr">
      <is>
        <t>Yes - Test Passed</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 sId="3">
    <oc r="F5" t="inlineStr">
      <is>
        <t xml:space="preserve">Web Client + WebTools </t>
      </is>
    </oc>
    <nc r="F5" t="inlineStr">
      <is>
        <t>Web Client + WebTools (TrayApp)</t>
      </is>
    </nc>
  </rcc>
  <rcc rId="161" sId="3">
    <oc r="F6" t="inlineStr">
      <is>
        <t xml:space="preserve">Web Client + WebTools </t>
      </is>
    </oc>
    <nc r="F6" t="inlineStr">
      <is>
        <t>Web Client + WebTools (MailLink)</t>
      </is>
    </nc>
  </rcc>
  <rcc rId="162" sId="3">
    <oc r="J5" t="inlineStr">
      <is>
        <t>Tested Web client with Tray app and Maillink. Document handling with and wothout trayapp and Maillink related functionality were carried out</t>
      </is>
    </oc>
    <nc r="J5" t="inlineStr">
      <is>
        <t>Tested Web client with Tray app. Document handling with and without trayapp and related functionality testing were carried out</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 sId="2">
    <oc r="C4">
      <v>1</v>
    </oc>
    <nc r="C4">
      <v>4</v>
    </nc>
  </rcc>
  <rcc rId="164" sId="3">
    <oc r="B6">
      <v>3</v>
    </oc>
    <nc r="B6">
      <v>4</v>
    </nc>
  </rcc>
  <rcc rId="165" sId="3">
    <oc r="B7">
      <v>4</v>
    </oc>
    <nc r="B7">
      <v>5</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 sId="2">
    <oc r="C4">
      <v>4</v>
    </oc>
    <nc r="C4">
      <v>5</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7" sId="1" ref="A10:XFD10" action="deleteRow">
    <rfmt sheetId="1" xfDxf="1" sqref="A10:XFD10" start="0" length="0"/>
    <rcc rId="0" sId="1" dxf="1">
      <nc r="C10" t="inlineStr">
        <is>
          <t xml:space="preserve">SuperOffice CRM - Pocket 8.4. </t>
        </is>
      </nc>
      <ndxf>
        <font>
          <b/>
          <sz val="10"/>
          <color auto="1"/>
          <name val="Arial"/>
          <scheme val="none"/>
        </font>
        <fill>
          <patternFill patternType="solid">
            <bgColor theme="0" tint="-0.14999847407452621"/>
          </patternFill>
        </fill>
        <border outline="0">
          <left style="thin">
            <color indexed="64"/>
          </left>
          <right style="thin">
            <color indexed="64"/>
          </right>
          <top style="thin">
            <color indexed="64"/>
          </top>
          <bottom style="thin">
            <color indexed="64"/>
          </bottom>
        </border>
      </ndxf>
    </rcc>
    <rfmt sheetId="1" s="1" sqref="D10" start="0" length="0">
      <dxf>
        <font>
          <sz val="10"/>
          <color auto="1"/>
          <name val="Arial"/>
          <scheme val="none"/>
        </font>
        <border outline="0">
          <right style="thin">
            <color indexed="64"/>
          </right>
        </border>
      </dxf>
    </rfmt>
  </rrc>
  <rcc rId="168" sId="3">
    <oc r="N3" t="inlineStr">
      <is>
        <t>1 Bug</t>
      </is>
    </oc>
    <nc r="N3">
      <v>61122</v>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 sId="3">
    <nc r="F7" t="inlineStr">
      <is>
        <t xml:space="preserve"> WebTools (MailLink, Trayapp with document mailing) + CS client</t>
      </is>
    </nc>
  </rcc>
  <rcc rId="170" sId="3" odxf="1" dxf="1">
    <nc r="H7" t="inlineStr">
      <is>
        <t>Windows 10 x 64 bit ; Office 2019</t>
      </is>
    </nc>
    <odxf/>
    <ndxf/>
  </rcc>
  <rcc rId="171" sId="3">
    <nc r="J7" t="inlineStr">
      <is>
        <t>Tested document template creations and related areas, document mailing with related to using the trayapp and office package, Request creation using mailLink</t>
      </is>
    </nc>
  </rcc>
  <rcc rId="172" sId="3">
    <nc r="K7" t="inlineStr">
      <is>
        <t xml:space="preserve">Tested and Test passed with a bug </t>
      </is>
    </nc>
  </rcc>
  <rfmt sheetId="3" sqref="L7" start="0" length="0">
    <dxf>
      <font>
        <sz val="10"/>
        <color auto="1"/>
        <name val="Arial"/>
        <family val="2"/>
        <scheme val="none"/>
      </font>
      <alignment vertical="bottom" wrapText="0"/>
      <border outline="0">
        <left/>
        <right/>
        <top/>
        <bottom/>
      </border>
    </dxf>
  </rfmt>
  <rfmt sheetId="3" xfDxf="1" sqref="L7" start="0" length="0"/>
  <rcc rId="173" sId="3">
    <nc r="I7" t="inlineStr">
      <is>
        <t>Tested with bug</t>
      </is>
    </nc>
  </rcc>
  <rfmt sheetId="3" sqref="L7">
    <dxf>
      <alignment horizontal="center"/>
    </dxf>
  </rfmt>
  <rfmt sheetId="3" sqref="L7">
    <dxf>
      <alignment vertical="center"/>
    </dxf>
  </rfmt>
  <rcc rId="174" sId="3">
    <nc r="M7" t="inlineStr">
      <is>
        <t>Web with Trayapp:
 - Tested Document creation without webtools
 - Tested Document handling with Webtools (.doxs, pptx, .xlsx)
 - Create/edit Document templates in Web admin using Trayapp and create documents in client using template
 - Outlook email creation</t>
      </is>
    </nc>
  </rcc>
  <rcc rId="175" sId="3">
    <nc r="L7">
      <v>61143</v>
    </nc>
  </rcc>
  <rcc rId="176" sId="3">
    <nc r="N7">
      <v>61143</v>
    </nc>
  </rcc>
  <rcc rId="177" sId="3">
    <nc r="O7" t="inlineStr">
      <is>
        <t>Yes - Test Passed</t>
      </is>
    </nc>
  </rcc>
  <rcc rId="178" sId="1" odxf="1" dxf="1">
    <nc r="D11" t="inlineStr">
      <is>
        <t>Passed</t>
      </is>
    </nc>
    <odxf>
      <font>
        <sz val="10"/>
        <color auto="1"/>
        <name val="Arial"/>
        <scheme val="none"/>
      </font>
      <fill>
        <patternFill patternType="none">
          <bgColor indexed="65"/>
        </patternFill>
      </fill>
      <alignment horizontal="general"/>
    </odxf>
    <ndxf>
      <font>
        <sz val="10"/>
        <color auto="1"/>
        <name val="Arial"/>
        <scheme val="none"/>
      </font>
      <fill>
        <patternFill patternType="solid">
          <bgColor rgb="FFC6EFCE"/>
        </patternFill>
      </fill>
      <alignment horizontal="center"/>
    </ndxf>
  </rcc>
  <rcv guid="{30F2726E-1DEA-4151-AC52-50894B91A14D}"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 sId="2">
    <oc r="C4">
      <v>4</v>
    </oc>
    <nc r="C4">
      <v>1</v>
    </nc>
  </rcc>
  <rcc rId="115" sId="3">
    <nc r="D3" t="inlineStr">
      <is>
        <t>8.4.6856.16</t>
      </is>
    </nc>
  </rcc>
  <rcc rId="116" sId="3">
    <nc r="H3" t="inlineStr">
      <is>
        <t>Windows 10 x 64 bit ; Office 2019</t>
      </is>
    </nc>
  </rcc>
  <rcc rId="117" sId="3">
    <nc r="I3" t="inlineStr">
      <is>
        <t>Passed</t>
      </is>
    </nc>
  </rcc>
  <rcc rId="118" sId="3">
    <nc r="J3" t="inlineStr">
      <is>
        <t>"Detail Test carried out for SuperOffice Ribbon Functions
Word
Excel
Power Point
All Ribbon related functions are tested and verified.
Documents created from SuperOffice applicaiton
Detail test carried out for SuperOffice Maillink functionalities with Outlook - 2019
Light smoke has been done to ensure the application functions without major faliures</t>
      </is>
    </nc>
  </rcc>
  <rcc rId="119" sId="3">
    <nc r="K3" t="inlineStr">
      <is>
        <t>Tested and Test passed</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9" sId="3" ref="A4:XFD4" action="deleteRow">
    <rfmt sheetId="3" xfDxf="1" sqref="A4:XFD4" start="0" length="0">
      <dxf>
        <alignment wrapText="1"/>
      </dxf>
    </rfmt>
    <rcc rId="0" sId="3" dxf="1">
      <nc r="A4" t="inlineStr">
        <is>
          <t>Pocket</t>
        </is>
      </nc>
      <ndxf>
        <alignment vertical="center"/>
      </ndxf>
    </rcc>
    <rcc rId="0" sId="3" dxf="1">
      <nc r="B4">
        <v>2</v>
      </nc>
      <ndxf>
        <font>
          <sz val="10"/>
          <color auto="1"/>
          <name val="Arial"/>
          <family val="2"/>
          <scheme val="none"/>
        </font>
        <alignment horizontal="center" vertical="center"/>
        <border outline="0">
          <left style="thin">
            <color indexed="64"/>
          </left>
          <right style="thin">
            <color indexed="64"/>
          </right>
          <top style="thin">
            <color indexed="64"/>
          </top>
          <bottom style="thin">
            <color indexed="64"/>
          </bottom>
        </border>
      </ndxf>
    </rcc>
    <rcc rId="0" sId="3" dxf="1">
      <nc r="C4" t="inlineStr">
        <is>
          <t>Office 2019</t>
        </is>
      </nc>
      <ndxf>
        <font>
          <b/>
          <sz val="13"/>
          <color auto="1"/>
          <name val="Arial"/>
          <family val="2"/>
          <scheme val="none"/>
        </font>
        <fill>
          <patternFill patternType="solid">
            <bgColor theme="0" tint="-0.14999847407452621"/>
          </patternFill>
        </fill>
        <alignment horizontal="center" vertical="center"/>
        <border outline="0">
          <left style="thin">
            <color indexed="64"/>
          </left>
          <right style="thin">
            <color indexed="64"/>
          </right>
          <top style="thin">
            <color indexed="64"/>
          </top>
          <bottom style="thin">
            <color indexed="64"/>
          </bottom>
        </border>
      </ndxf>
    </rcc>
    <rfmt sheetId="3" sqref="D4" start="0" length="0">
      <dxf>
        <font>
          <sz val="10"/>
          <color auto="1"/>
          <name val="Arial"/>
          <family val="2"/>
          <scheme val="none"/>
        </font>
        <alignment vertical="center"/>
        <border outline="0">
          <left style="thin">
            <color indexed="64"/>
          </left>
          <right style="thin">
            <color indexed="64"/>
          </right>
          <top style="thin">
            <color indexed="64"/>
          </top>
          <bottom style="thin">
            <color indexed="64"/>
          </bottom>
        </border>
      </dxf>
    </rfmt>
    <rcc rId="0" sId="3" dxf="1">
      <nc r="E4" t="inlineStr">
        <is>
          <t>9 October, 2018.</t>
        </is>
      </nc>
      <ndxf>
        <font>
          <sz val="10"/>
          <color auto="1"/>
          <name val="Arial"/>
          <family val="2"/>
          <scheme val="none"/>
        </font>
        <alignment vertical="center"/>
        <border outline="0">
          <left style="thin">
            <color indexed="64"/>
          </left>
          <right style="thin">
            <color indexed="64"/>
          </right>
          <top style="thin">
            <color indexed="64"/>
          </top>
          <bottom style="thin">
            <color indexed="64"/>
          </bottom>
        </border>
      </ndxf>
    </rcc>
    <rfmt sheetId="3" sqref="F4" start="0" length="0">
      <dxf>
        <alignment vertical="center"/>
        <border outline="0">
          <left style="thin">
            <color indexed="64"/>
          </left>
          <right style="thin">
            <color indexed="64"/>
          </right>
          <top style="thin">
            <color indexed="64"/>
          </top>
          <bottom style="thin">
            <color indexed="64"/>
          </bottom>
        </border>
      </dxf>
    </rfmt>
    <rcc rId="0" sId="3" dxf="1">
      <nc r="G4" t="inlineStr">
        <is>
          <t>Release84_C-2018.10.09-01</t>
        </is>
      </nc>
      <ndxf>
        <font>
          <sz val="10"/>
          <color auto="1"/>
          <name val="Arial"/>
          <family val="2"/>
          <scheme val="none"/>
        </font>
        <alignment vertical="center"/>
        <border outline="0">
          <left style="thin">
            <color indexed="64"/>
          </left>
          <right style="thin">
            <color indexed="64"/>
          </right>
          <top style="thin">
            <color indexed="64"/>
          </top>
          <bottom style="thin">
            <color indexed="64"/>
          </bottom>
        </border>
      </ndxf>
    </rcc>
    <rfmt sheetId="3" sqref="H4" start="0" length="0">
      <dxf>
        <alignment vertical="center"/>
        <border outline="0">
          <left style="thin">
            <color indexed="64"/>
          </left>
          <right style="thin">
            <color indexed="64"/>
          </right>
          <top style="thin">
            <color indexed="64"/>
          </top>
          <bottom style="thin">
            <color indexed="64"/>
          </bottom>
        </border>
      </dxf>
    </rfmt>
    <rfmt sheetId="3" sqref="I4" start="0" length="0">
      <dxf>
        <font>
          <sz val="10"/>
          <color auto="1"/>
          <name val="Arial"/>
          <family val="2"/>
          <scheme val="none"/>
        </font>
        <alignment vertical="center"/>
        <border outline="0">
          <left style="thin">
            <color indexed="64"/>
          </left>
          <right style="thin">
            <color indexed="64"/>
          </right>
          <top style="thin">
            <color indexed="64"/>
          </top>
          <bottom style="thin">
            <color indexed="64"/>
          </bottom>
        </border>
      </dxf>
    </rfmt>
    <rfmt sheetId="3" sqref="J4" start="0" length="0">
      <dxf>
        <alignment vertical="center"/>
        <border outline="0">
          <left style="thin">
            <color indexed="64"/>
          </left>
          <right style="thin">
            <color indexed="64"/>
          </right>
          <top style="thin">
            <color indexed="64"/>
          </top>
          <bottom style="thin">
            <color indexed="64"/>
          </bottom>
        </border>
      </dxf>
    </rfmt>
    <rfmt sheetId="3" sqref="K4" start="0" length="0">
      <dxf>
        <font>
          <sz val="10"/>
          <color auto="1"/>
          <name val="Arial"/>
          <family val="2"/>
          <scheme val="none"/>
        </font>
        <alignment vertical="center"/>
        <border outline="0">
          <left style="thin">
            <color indexed="64"/>
          </left>
          <right style="thin">
            <color indexed="64"/>
          </right>
          <top style="thin">
            <color indexed="64"/>
          </top>
          <bottom style="thin">
            <color indexed="64"/>
          </bottom>
        </border>
      </dxf>
    </rfmt>
    <rfmt sheetId="3" sqref="L4" start="0" length="0">
      <dxf>
        <font>
          <sz val="10"/>
          <color auto="1"/>
          <name val="Arial"/>
          <family val="2"/>
          <scheme val="none"/>
        </font>
        <alignment vertical="center"/>
        <border outline="0">
          <left style="thin">
            <color indexed="64"/>
          </left>
          <right style="thin">
            <color indexed="64"/>
          </right>
          <top style="thin">
            <color indexed="64"/>
          </top>
          <bottom style="thin">
            <color indexed="64"/>
          </bottom>
        </border>
      </dxf>
    </rfmt>
    <rfmt sheetId="3" sqref="M4" start="0" length="0">
      <dxf>
        <font>
          <sz val="10"/>
          <color auto="1"/>
          <name val="Arial"/>
          <family val="2"/>
          <scheme val="none"/>
        </font>
        <alignment vertical="center"/>
        <border outline="0">
          <left style="thin">
            <color indexed="64"/>
          </left>
          <right style="thin">
            <color indexed="64"/>
          </right>
          <top style="thin">
            <color indexed="64"/>
          </top>
          <bottom style="thin">
            <color indexed="64"/>
          </bottom>
        </border>
      </dxf>
    </rfmt>
    <rfmt sheetId="3" sqref="N4" start="0" length="0">
      <dxf>
        <font>
          <sz val="10"/>
          <color auto="1"/>
          <name val="Arial"/>
          <family val="2"/>
          <scheme val="none"/>
        </font>
        <alignment vertical="center"/>
        <border outline="0">
          <left style="thin">
            <color indexed="64"/>
          </left>
          <right style="thin">
            <color indexed="64"/>
          </right>
          <top style="thin">
            <color indexed="64"/>
          </top>
          <bottom style="thin">
            <color indexed="64"/>
          </bottom>
        </border>
      </dxf>
    </rfmt>
    <rfmt sheetId="3" sqref="O4" start="0" length="0">
      <dxf>
        <alignment vertical="center"/>
        <border outline="0">
          <left style="thin">
            <color indexed="64"/>
          </left>
          <right style="thin">
            <color indexed="64"/>
          </right>
          <top style="thin">
            <color indexed="64"/>
          </top>
          <bottom style="thin">
            <color indexed="64"/>
          </bottom>
        </border>
      </dxf>
    </rfmt>
  </rrc>
  <rcc rId="180" sId="3">
    <oc r="B4">
      <v>3</v>
    </oc>
    <nc r="B4">
      <v>2</v>
    </nc>
  </rcc>
  <rcc rId="181" sId="3">
    <oc r="B5">
      <v>4</v>
    </oc>
    <nc r="B5">
      <v>3</v>
    </nc>
  </rcc>
  <rcc rId="182" sId="3">
    <oc r="B6">
      <v>5</v>
    </oc>
    <nc r="B6">
      <v>4</v>
    </nc>
  </rcc>
  <rfmt sheetId="3" sqref="L6">
    <dxf>
      <alignment horizontal="left"/>
    </dxf>
  </rfmt>
  <rfmt sheetId="3" sqref="L6" start="0" length="0">
    <dxf>
      <font>
        <sz val="10"/>
        <color auto="1"/>
        <name val="Arial"/>
        <family val="2"/>
        <scheme val="none"/>
      </font>
      <alignment horizontal="general" wrapText="1"/>
      <border outline="0">
        <left style="thin">
          <color indexed="64"/>
        </left>
        <right style="thin">
          <color indexed="64"/>
        </right>
        <top style="thin">
          <color indexed="64"/>
        </top>
        <bottom style="thin">
          <color indexed="64"/>
        </bottom>
      </border>
    </dxf>
  </rfmt>
  <rfmt sheetId="3" sqref="L6">
    <dxf>
      <alignment horizontal="left"/>
    </dxf>
  </rfmt>
  <rfmt sheetId="3" sqref="N6">
    <dxf>
      <alignment horizontal="left"/>
    </dxf>
  </rfmt>
  <rfmt sheetId="3" sqref="N3">
    <dxf>
      <alignment horizontal="left"/>
    </dxf>
  </rfmt>
  <rcc rId="183" sId="2">
    <nc r="C7" t="inlineStr">
      <is>
        <t>Office 2019 16.0.10827.20118</t>
      </is>
    </nc>
  </rcc>
  <rfmt sheetId="2" sqref="C17:D17">
    <dxf>
      <alignment horizontal="left"/>
    </dxf>
  </rfmt>
  <rcc rId="184" sId="2">
    <oc r="C4">
      <v>5</v>
    </oc>
    <nc r="C4">
      <v>1</v>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 sId="1">
    <oc r="C12" t="inlineStr">
      <is>
        <t>Webtools: 12.2.8075.1148</t>
      </is>
    </oc>
    <nc r="C12" t="inlineStr">
      <is>
        <t>Webtools: 12.2.8075.118 / 12.2.8075.1148</t>
      </is>
    </nc>
  </rcc>
  <rcc rId="227" sId="2">
    <oc r="C4">
      <v>3</v>
    </oc>
    <nc r="C4">
      <v>1</v>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 sId="3">
    <oc r="J3" t="inlineStr">
      <is>
        <t xml:space="preserve">.
Documents created from SuperOffice applicaiton
</t>
      </is>
    </oc>
    <nc r="J3" t="inlineStr">
      <is>
        <t xml:space="preserve">.
Documents created from SuperOffice application. Create new documents, upload/download documents, import. Export to excel function and web inbox functionalities
</t>
      </is>
    </nc>
  </rcc>
  <rcc rId="229" sId="3">
    <oc r="M3" t="inlineStr">
      <is>
        <t>Create Documents from SuperOffice 
Template variables for Word 2021
Email Templates for Outlook 2021
New Documents Templates
-Upload/download office documents without webtools</t>
      </is>
    </oc>
    <nc r="M3" t="inlineStr">
      <is>
        <t>New Documents Templates
Upload/download office documents without webtools
Import from excel in sales admin
Export to Excel from selections/archives in web client
Webinbox using Outlook account(Create signature and web inbox functionality)</t>
      </is>
    </nc>
  </rcc>
  <rcc rId="230" sId="3">
    <oc r="J4" t="inlineStr">
      <is>
        <t>Tested Web admin with Tray app. Creating documents and import from outlook. 
Tested sales admin and client for the imports, export to Excel, web inbox functionalities</t>
      </is>
    </oc>
    <nc r="J4" t="inlineStr">
      <is>
        <t xml:space="preserve">Tested Web admin with Tray app. Creating documents and import from outlook. New installation for web tools and documents related functionaliities.
</t>
      </is>
    </nc>
  </rcc>
  <rcc rId="231" sId="3">
    <oc r="M4" t="inlineStr">
      <is>
        <t xml:space="preserve">Web with Trayapp:
-Create new word document templates from web admin(Quote documents)
-Import from Outlook
-Import from excel in sales admin
-Export to Excel from selections/archives
-Webinbox using Outlook account(Create signature and web inbox functionality)
</t>
      </is>
    </oc>
    <nc r="M4" t="inlineStr">
      <is>
        <t xml:space="preserve">Web with Trayapp:
-Create new word document templates from web admin(Quote documents)
-Import from Outlook
-Web tools new installation
-Create/edit/delete documents
-Add preferances
-Create alarm
-Delete the site and add again
</t>
      </is>
    </nc>
  </rcc>
  <rcc rId="232" sId="3">
    <oc r="J5" t="inlineStr">
      <is>
        <t>Checked the basic fuctionalities with Maillink such as archiving, creating new appointments, requests and few other mailing functionalities.</t>
      </is>
    </oc>
    <nc r="J5" t="inlineStr">
      <is>
        <t>Tested the basic fuctionalities with Maillink such as archiving, creating new appointments, requests and few other mailing functionalities.</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 sId="2">
    <oc r="C7" t="inlineStr">
      <is>
        <t>Office 2019 16.0.10827.20118</t>
      </is>
    </oc>
    <nc r="C7" t="inlineStr">
      <is>
        <t>Office 2021 16.0.14332.20204</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D12" start="0" length="2147483647">
    <dxf>
      <font>
        <color rgb="FF00863D"/>
      </font>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 sId="3">
    <oc r="J4" t="inlineStr">
      <is>
        <t xml:space="preserve">Tested Web admin with Tray app. Creating documents and import from outlook. New installation for web tools and documents related functionaliities.
</t>
      </is>
    </oc>
    <nc r="J4" t="inlineStr">
      <is>
        <t xml:space="preserve">Tested Web admin with Tray app. Creating documents and import from outlook. New installation for web tools and documents related functionaliities.
</t>
      </is>
    </nc>
  </rcc>
  <rcc rId="235" sId="3">
    <oc r="J3" t="inlineStr">
      <is>
        <t xml:space="preserve">.
Documents created from SuperOffice application. Create new documents, upload/download documents, import. Export to excel function and web inbox functionalities
</t>
      </is>
    </oc>
    <nc r="J3" t="inlineStr">
      <is>
        <t xml:space="preserve">.Documents created from SuperOffice application. Create new documents, upload/download documents, import. Export to excel function and web inbox functionalities
</t>
      </is>
    </nc>
  </rcc>
  <rcc rId="236" sId="3">
    <oc r="F3" t="inlineStr">
      <is>
        <t>SuperOffice Windows Client</t>
      </is>
    </oc>
    <nc r="F3" t="inlineStr">
      <is>
        <t>Web client</t>
      </is>
    </nc>
  </rcc>
  <rcc rId="237" sId="3">
    <oc r="A3" t="inlineStr">
      <is>
        <t>Sales and Marketing - Win</t>
      </is>
    </oc>
    <nc r="A3" t="inlineStr">
      <is>
        <t>Sales and Marketing - Web</t>
      </is>
    </nc>
  </rcc>
  <rcc rId="238" sId="3">
    <oc r="M3" t="inlineStr">
      <is>
        <t>New Documents Templates
Upload/download office documents without webtools
Import from excel in sales admin
Export to Excel from selections/archives in web client
Webinbox using Outlook account(Create signature and web inbox functionality)</t>
      </is>
    </oc>
    <nc r="M3" t="inlineStr">
      <is>
        <t>New Documents Templates
Upload/download office documents without webtools
Import from excel in sales admin
Export to Excel from selections/archives
Webinbox using Outlook account(Create signature and web inbox functionality)</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 sId="3" xfDxf="1" dxf="1">
    <oc r="C3" t="inlineStr">
      <is>
        <t>Office 2021</t>
      </is>
    </oc>
    <nc r="C3" t="inlineStr">
      <is>
        <t>Office LTSC Profession 2021</t>
      </is>
    </nc>
    <ndxf>
      <font>
        <b/>
        <sz val="13"/>
        <family val="2"/>
      </font>
      <fill>
        <patternFill patternType="solid">
          <bgColor theme="0" tint="-0.14999847407452621"/>
        </patternFill>
      </fill>
      <alignment horizontal="center" vertical="center" wrapText="1"/>
      <border outline="0">
        <left style="thin">
          <color indexed="64"/>
        </left>
        <right style="thin">
          <color indexed="64"/>
        </right>
        <top style="thin">
          <color indexed="64"/>
        </top>
        <bottom style="thin">
          <color indexed="64"/>
        </bottom>
      </border>
    </ndxf>
  </rcc>
  <rcc rId="240" sId="3" xfDxf="1" dxf="1">
    <oc r="C4" t="inlineStr">
      <is>
        <t>Office 2021</t>
      </is>
    </oc>
    <nc r="C4" t="inlineStr">
      <is>
        <t>Office LTSC Profession 2021</t>
      </is>
    </nc>
    <ndxf>
      <font>
        <b/>
        <sz val="13"/>
        <family val="2"/>
      </font>
      <fill>
        <patternFill patternType="solid">
          <bgColor theme="0" tint="-0.14999847407452621"/>
        </patternFill>
      </fill>
      <alignment horizontal="center" vertical="center" wrapText="1"/>
      <border outline="0">
        <left style="thin">
          <color indexed="64"/>
        </left>
        <right style="thin">
          <color indexed="64"/>
        </right>
        <top style="thin">
          <color indexed="64"/>
        </top>
        <bottom style="thin">
          <color indexed="64"/>
        </bottom>
      </border>
    </ndxf>
  </rcc>
  <rcc rId="241" sId="3" xfDxf="1" dxf="1">
    <oc r="C5" t="inlineStr">
      <is>
        <t>Office 2021</t>
      </is>
    </oc>
    <nc r="C5" t="inlineStr">
      <is>
        <t>Office LTSC Profession 2021</t>
      </is>
    </nc>
    <ndxf>
      <font>
        <b/>
        <sz val="13"/>
        <family val="2"/>
      </font>
      <fill>
        <patternFill patternType="solid">
          <bgColor theme="0" tint="-0.14999847407452621"/>
        </patternFill>
      </fill>
      <alignment horizontal="center" vertical="center" wrapText="1"/>
      <border outline="0">
        <left style="thin">
          <color indexed="64"/>
        </left>
        <right style="thin">
          <color indexed="64"/>
        </right>
        <top style="thin">
          <color indexed="64"/>
        </top>
        <bottom style="thin">
          <color indexed="64"/>
        </bottom>
      </border>
    </ndxf>
  </rcc>
  <rcc rId="242" sId="3" xfDxf="1" dxf="1">
    <oc r="C6" t="inlineStr">
      <is>
        <t>Office 2021</t>
      </is>
    </oc>
    <nc r="C6" t="inlineStr">
      <is>
        <t>Office LTSC Profession 2021</t>
      </is>
    </nc>
    <ndxf>
      <font>
        <b/>
        <sz val="13"/>
        <family val="2"/>
      </font>
      <fill>
        <patternFill patternType="solid">
          <bgColor theme="0" tint="-0.14999847407452621"/>
        </patternFill>
      </fill>
      <alignment horizontal="center" vertical="center" wrapText="1"/>
      <border outline="0">
        <left style="thin">
          <color indexed="64"/>
        </left>
        <right style="thin">
          <color indexed="64"/>
        </right>
        <top style="thin">
          <color indexed="64"/>
        </top>
        <bottom style="thin">
          <color indexed="64"/>
        </bottom>
      </border>
    </ndxf>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3">
    <oc r="G6" t="inlineStr">
      <is>
        <t>Releae_10.0.6_2022.02.11-02</t>
      </is>
    </oc>
    <nc r="G6" t="inlineStr">
      <is>
        <t>Releae_10.0.6_2022.02.11-01</t>
      </is>
    </nc>
  </rcc>
  <rcc rId="244" sId="3">
    <oc r="G4" t="inlineStr">
      <is>
        <t>Release_10.0.6_2022.02.18-01 /
Releae_10.0.6_2022.02.11-01</t>
      </is>
    </oc>
    <nc r="G4" t="inlineStr">
      <is>
        <t>Releae_10.0.6_2022.02.11-01</t>
      </is>
    </nc>
  </rcc>
  <rcc rId="245" sId="1">
    <oc r="C9" t="inlineStr">
      <is>
        <t>SuperOffice CRM - Win 10.0.6 (2022.02.18-01/ 2022.02.11-01)</t>
      </is>
    </oc>
    <nc r="C9" t="inlineStr">
      <is>
        <t>SuperOffice CRM - Win 10.0.6 (2022.02.11-01)</t>
      </is>
    </nc>
  </rcc>
  <rcc rId="246" sId="1">
    <oc r="C11" t="inlineStr">
      <is>
        <t>SuperOffice CRM - Customer Service 10.0.6  (2022.02.18-01/ 2022.02.11-01)</t>
      </is>
    </oc>
    <nc r="C11" t="inlineStr">
      <is>
        <t>SuperOffice CRM - Customer Service 10.0.6  (2022.02.11-01)</t>
      </is>
    </nc>
  </rcc>
  <rcc rId="247" sId="1">
    <oc r="C10" t="inlineStr">
      <is>
        <t>SuperOffice CRM - Web 10.0.6 (2022.02.18-01/ 2022.02.11-01)</t>
      </is>
    </oc>
    <nc r="C10" t="inlineStr">
      <is>
        <t>SuperOffice CRM - Web 10.0.6 (2022.02.11-01)</t>
      </is>
    </nc>
  </rcc>
  <rcc rId="248" sId="1">
    <oc r="C12" t="inlineStr">
      <is>
        <t>Webtools: 12.2.8075.118 / 12.2.8075.1148</t>
      </is>
    </oc>
    <nc r="C12" t="inlineStr">
      <is>
        <t>Webtools: 12.2.8075.118</t>
      </is>
    </nc>
  </rcc>
  <rcc rId="249" sId="2">
    <oc r="C4">
      <v>1</v>
    </oc>
    <nc r="C4">
      <v>4</v>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 sId="3">
    <oc r="H3" t="inlineStr">
      <is>
        <t>Windows 10 x 64 bit ; Office 2021</t>
      </is>
    </oc>
    <nc r="H3" t="inlineStr">
      <is>
        <t>Windows 10 x 64 bit ; Office LTSC Profession 2021</t>
      </is>
    </nc>
  </rcc>
  <rcc rId="251" sId="3">
    <oc r="H4" t="inlineStr">
      <is>
        <t>Windows 10 x 64 bit ; Office 2021</t>
      </is>
    </oc>
    <nc r="H4" t="inlineStr">
      <is>
        <t>Windows 10 x 64 bit ; Office LTSC Profession 2021</t>
      </is>
    </nc>
  </rcc>
  <rcc rId="252" sId="3">
    <oc r="H5" t="inlineStr">
      <is>
        <t>Windows 10 x 64 bit ; Office 2021</t>
      </is>
    </oc>
    <nc r="H5" t="inlineStr">
      <is>
        <t>Windows 10 x 64 bit ; Office LTSC Profession 2021</t>
      </is>
    </nc>
  </rcc>
  <rcc rId="253" sId="3">
    <oc r="H6" t="inlineStr">
      <is>
        <t>Windows 10 x 64 bit ; Office 2021</t>
      </is>
    </oc>
    <nc r="H6" t="inlineStr">
      <is>
        <t>Windows 10 x 64 bit ; Office LTSC Profession 2021</t>
      </is>
    </nc>
  </rcc>
  <rcv guid="{DC134DED-9FE8-4C2F-BC3E-71644CAA8210}" action="delete"/>
  <rcv guid="{DC134DED-9FE8-4C2F-BC3E-71644CAA8210}"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3">
    <oc r="G5" t="inlineStr">
      <is>
        <t xml:space="preserve">
Releae_10.0.6_2022.02.11-01</t>
      </is>
    </oc>
    <nc r="G5" t="inlineStr">
      <is>
        <t>Releae_10.0.6_2022.02.11-01</t>
      </is>
    </nc>
  </rcc>
  <rcc rId="255" sId="2">
    <oc r="C4">
      <v>4</v>
    </oc>
    <nc r="C4">
      <v>2</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 sId="3">
    <nc r="M3" t="inlineStr">
      <is>
        <t xml:space="preserve">"Ribbon Functionalitis for Word, Excel , Power Point
Maillink with Outlook - Maillink related functionalities
Create Documents from SuperOffice 
Template variables for Word 2019
Email Templates for Outlook 2019
New Documents Templates" </t>
      </is>
    </nc>
  </rcc>
  <rcc rId="121" sId="3">
    <nc r="O3" t="inlineStr">
      <is>
        <t>Yes - Test Passed</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 sId="3">
    <oc r="A4" t="inlineStr">
      <is>
        <t>Sales and Marketing - Web</t>
      </is>
    </oc>
    <nc r="A4" t="inlineStr">
      <is>
        <t>Sales and Marketing - Web (Tray App)</t>
      </is>
    </nc>
  </rcc>
  <rcc rId="257" sId="3">
    <oc r="A5" t="inlineStr">
      <is>
        <t>Sales and Marketing - Web</t>
      </is>
    </oc>
    <nc r="A5" t="inlineStr">
      <is>
        <t>Sales and Marketing - Web (MailLink)</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8" sId="1" ref="A9:XFD9" action="deleteRow">
    <rfmt sheetId="1" xfDxf="1" sqref="A9:XFD9" start="0" length="0"/>
    <rcc rId="0" sId="1" dxf="1">
      <nc r="C9" t="inlineStr">
        <is>
          <t>SuperOffice CRM - Win 10.0.6 (2022.02.11-01)</t>
        </is>
      </nc>
      <ndxf>
        <font>
          <b/>
          <sz val="10"/>
          <color auto="1"/>
          <name val="Arial"/>
          <family val="2"/>
          <scheme val="none"/>
        </font>
        <fill>
          <patternFill patternType="solid">
            <bgColor theme="0" tint="-0.14999847407452621"/>
          </patternFill>
        </fill>
        <border outline="0">
          <left style="thin">
            <color indexed="64"/>
          </left>
          <right style="thin">
            <color indexed="64"/>
          </right>
          <top style="thin">
            <color indexed="64"/>
          </top>
          <bottom style="thin">
            <color indexed="64"/>
          </bottom>
        </border>
      </ndxf>
    </rcc>
    <rcc rId="0" sId="1" s="1" dxf="1">
      <nc r="D9" t="inlineStr">
        <is>
          <t>Passed</t>
        </is>
      </nc>
      <ndxf>
        <font>
          <b/>
          <sz val="11"/>
          <color rgb="FF00863D"/>
          <name val="Calibri"/>
          <family val="2"/>
          <scheme val="minor"/>
        </font>
        <fill>
          <patternFill patternType="solid">
            <bgColor rgb="FFC6EFCE"/>
          </patternFill>
        </fill>
        <alignment horizontal="center"/>
        <border outline="0">
          <left style="thin">
            <color indexed="64"/>
          </left>
          <right style="thin">
            <color indexed="64"/>
          </right>
          <top style="thin">
            <color indexed="64"/>
          </top>
          <bottom style="thin">
            <color indexed="64"/>
          </bottom>
        </border>
      </ndxf>
    </rcc>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40AF924-2A6E-4BA7-BAF7-73B6F5736EEA}"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 sId="3">
    <nc r="F3" t="inlineStr">
      <is>
        <t>SuperOffice Windows Client</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 sId="3">
    <nc r="L3" t="inlineStr">
      <is>
        <t>No</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3">
    <nc r="N3" t="inlineStr">
      <is>
        <t>1 Bug</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3" start="0" length="0">
    <dxf>
      <font>
        <sz val="10"/>
        <color auto="1"/>
        <name val="Arial"/>
        <scheme val="none"/>
      </font>
      <alignment vertical="bottom" wrapText="0" readingOrder="0"/>
      <border outline="0">
        <left/>
        <right/>
        <top/>
        <bottom/>
      </border>
    </dxf>
  </rfmt>
  <rcc rId="125" sId="3" xfDxf="1" dxf="1">
    <oc r="D3" t="inlineStr">
      <is>
        <t>8.4.6856.16</t>
      </is>
    </oc>
    <nc r="D3" t="inlineStr">
      <is>
        <t>Office 2019 16.0.10827.20118</t>
      </is>
    </nc>
    <ndxf>
      <font>
        <sz val="11"/>
        <color rgb="FF000000"/>
        <name val="Calibri"/>
        <scheme val="none"/>
      </font>
    </ndxf>
  </rcc>
  <rfmt sheetId="3" sqref="D5" start="0" length="0">
    <dxf>
      <font>
        <sz val="10"/>
        <color auto="1"/>
        <name val="Arial"/>
        <scheme val="none"/>
      </font>
      <alignment vertical="bottom" wrapText="0" readingOrder="0"/>
      <border outline="0">
        <left/>
        <right/>
        <top/>
        <bottom/>
      </border>
    </dxf>
  </rfmt>
  <rcc rId="126" sId="3" xfDxf="1" dxf="1">
    <nc r="D5" t="inlineStr">
      <is>
        <t>Office 2019 16.0.10827.20118</t>
      </is>
    </nc>
    <ndxf>
      <font>
        <sz val="11"/>
        <color rgb="FF000000"/>
        <name val="Calibri"/>
        <scheme val="none"/>
      </font>
    </ndxf>
  </rcc>
  <rfmt sheetId="3" sqref="D6" start="0" length="0">
    <dxf>
      <font>
        <sz val="10"/>
        <color auto="1"/>
        <name val="Arial"/>
        <scheme val="none"/>
      </font>
      <alignment vertical="bottom" wrapText="0" readingOrder="0"/>
      <border outline="0">
        <left/>
        <right/>
        <top/>
        <bottom/>
      </border>
    </dxf>
  </rfmt>
  <rcc rId="127" sId="3" xfDxf="1" dxf="1">
    <nc r="D6" t="inlineStr">
      <is>
        <t>Office 2019 16.0.10827.20118</t>
      </is>
    </nc>
    <ndxf>
      <font>
        <sz val="11"/>
        <color rgb="FF000000"/>
        <name val="Calibri"/>
        <scheme val="none"/>
      </font>
    </ndxf>
  </rcc>
  <rfmt sheetId="3" sqref="D1:D1048576">
    <dxf>
      <alignment wrapText="0" readingOrder="0"/>
    </dxf>
  </rfmt>
  <rfmt sheetId="3" sqref="D1:D1048576">
    <dxf>
      <alignment wrapText="1" readingOrder="0"/>
    </dxf>
  </rfmt>
  <rcc rId="128" sId="3">
    <nc r="F5" t="inlineStr">
      <is>
        <t xml:space="preserve">Web Client + WebTools </t>
      </is>
    </nc>
  </rcc>
  <rcc rId="129" sId="3">
    <oc r="G5" t="inlineStr">
      <is>
        <t>Release84_C-2018.10.09-01</t>
      </is>
    </oc>
    <nc r="G5" t="inlineStr">
      <is>
        <t xml:space="preserve">Release84_C-2018.10.09-01/ WT:11.0.6845.958  </t>
      </is>
    </nc>
  </rcc>
  <rcc rId="130" sId="3">
    <nc r="H5" t="inlineStr">
      <is>
        <t>Windows 10 x 64 bit ; Office 2019</t>
      </is>
    </nc>
  </rcc>
  <rcc rId="131" sId="3">
    <nc r="I5" t="inlineStr">
      <is>
        <t>Passed</t>
      </is>
    </nc>
  </rcc>
  <rcc rId="132" sId="3">
    <nc r="K5" t="inlineStr">
      <is>
        <t>Well responsive. No issues detected</t>
      </is>
    </nc>
  </rcc>
  <rcc rId="133" sId="3">
    <nc r="L5" t="inlineStr">
      <is>
        <t>No</t>
      </is>
    </nc>
  </rcc>
  <rfmt sheetId="3" sqref="J5">
    <dxf>
      <alignment vertical="top" readingOrder="0"/>
    </dxf>
  </rfmt>
  <rcc rId="134" sId="3">
    <nc r="J5" t="inlineStr">
      <is>
        <t>Web with Trayapp:
 - Tested Document creation without webtools
 - Document handling with Webtools (.doxs, pptx, .xlsx)
 - Create Document templates in Web admin and create documents in client using template
 - Excel Import in Web admin
 - Outlook import in Web admin
 - Create .somail from Outlook and create document in client</t>
      </is>
    </nc>
  </rcc>
  <rcv guid="{6842FA99-AC3B-4255-9DCF-2DF463BE3A7B}" action="delete"/>
  <rcv guid="{6842FA99-AC3B-4255-9DCF-2DF463BE3A7B}"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M5" start="0" length="0">
    <dxf/>
  </rfmt>
  <rcc rId="135" sId="3">
    <nc r="O5" t="inlineStr">
      <is>
        <t>Yes - Test Passed</t>
      </is>
    </nc>
  </rcc>
  <rcc rId="136" sId="3">
    <nc r="N5" t="inlineStr">
      <is>
        <t>None</t>
      </is>
    </nc>
  </rcc>
  <rcc rId="137" sId="3">
    <oc r="J5" t="inlineStr">
      <is>
        <t>Web with Trayapp:
 - Tested Document creation without webtools
 - Document handling with Webtools (.doxs, pptx, .xlsx)
 - Create Document templates in Web admin and create documents in client using template
 - Excel Import in Web admin
 - Outlook import in Web admin
 - Create .somail from Outlook and create document in client</t>
      </is>
    </oc>
    <nc r="J5" t="inlineStr">
      <is>
        <t>Tested Web client with Tray app and Maillink. Document handling with and wothout trayapp and Maillink related functionality were carried out</t>
      </is>
    </nc>
  </rcc>
  <rfmt sheetId="3" sqref="D1:O1048576">
    <dxf>
      <alignment vertical="top" readingOrder="0"/>
    </dxf>
  </rfmt>
  <rfmt sheetId="3" sqref="A3:O6">
    <dxf>
      <alignment vertical="center" readingOrder="0"/>
    </dxf>
  </rfmt>
  <rcc rId="138" sId="3">
    <nc r="M5" t="inlineStr">
      <is>
        <t>Web with Trayapp:
 - Tested Document creation without webtools
 - Tested Document handling with Webtools (.doxs, pptx, .xlsx)
 - Create/edit Document templates in Web admin using Trayapp and create documents in client using template
 - Excel Import in Web admin
 - Outlook import in Web admin
 - Create .somail from Outlook and create document in client</t>
      </is>
    </nc>
  </rcc>
  <rcv guid="{6842FA99-AC3B-4255-9DCF-2DF463BE3A7B}" action="delete"/>
  <rcv guid="{6842FA99-AC3B-4255-9DCF-2DF463BE3A7B}"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C9" t="inlineStr">
      <is>
        <t xml:space="preserve">SuperOffice CRM - Win 8.4. </t>
      </is>
    </oc>
    <nc r="C9" t="inlineStr">
      <is>
        <t>SuperOffice CRM - Win 10.0.6 (2022.02.18-01/ 2022.02.11-01)</t>
      </is>
    </nc>
  </rcc>
  <rcc rId="186" sId="1">
    <oc r="C10" t="inlineStr">
      <is>
        <t xml:space="preserve">SuperOffice CRM- Web 8.4. </t>
      </is>
    </oc>
    <nc r="C10" t="inlineStr">
      <is>
        <t>SuperOffice CRM - Web 10.0.6 (2022.02.18-01/ 2022.02.11-01)</t>
      </is>
    </nc>
  </rcc>
  <rcc rId="187" sId="1">
    <oc r="C11" t="inlineStr">
      <is>
        <t xml:space="preserve">Customer Service 8.4. </t>
      </is>
    </oc>
    <nc r="C11" t="inlineStr">
      <is>
        <t>SuperOffice CRM - Customer Service 10.0.6  (2022.02.18-01/ 2022.02.11-01)</t>
      </is>
    </nc>
  </rcc>
  <rcc rId="188" sId="1" odxf="1" dxf="1">
    <oc r="C12" t="inlineStr">
      <is>
        <t>WebTools v11</t>
      </is>
    </oc>
    <nc r="C12" t="inlineStr">
      <is>
        <t>Webtools: 12.2.8075.1148</t>
      </is>
    </nc>
    <odxf/>
    <ndxf/>
  </rcc>
  <rfmt sheetId="1" sqref="D9:D12" start="0" length="2147483647">
    <dxf>
      <font>
        <color theme="2" tint="-0.749992370372631"/>
      </font>
    </dxf>
  </rfmt>
  <rfmt sheetId="1" sqref="D9:D12" start="0" length="2147483647">
    <dxf>
      <font>
        <b/>
      </font>
    </dxf>
  </rfmt>
  <rfmt sheetId="1" sqref="D9:D12">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 sqref="D9:D12" start="0" length="2147483647">
    <dxf>
      <font>
        <color rgb="FF00B050"/>
      </font>
    </dxf>
  </rfmt>
  <rcc rId="189" sId="2">
    <oc r="C24">
      <f>IF(ISBLANK(VLOOKUP($C$4,Details!$B$3:$O$6,13,FALSE)),"errorMSG",VLOOKUP($C$4,Details!$B$3:$O$6,13,FALSE))</f>
    </oc>
    <nc r="C24"/>
  </rcc>
  <rcc rId="190" sId="2" numFmtId="20">
    <oc r="C8">
      <v>43374</v>
    </oc>
    <nc r="C8"/>
  </rcc>
  <rcc rId="191" sId="1">
    <oc r="D8" t="inlineStr">
      <is>
        <t>Office 2019</t>
      </is>
    </oc>
    <nc r="D8" t="inlineStr">
      <is>
        <r>
          <t>Office 20</t>
        </r>
        <r>
          <rPr>
            <sz val="10"/>
            <rFont val="Arial"/>
            <family val="2"/>
          </rPr>
          <t>21</t>
        </r>
      </is>
    </nc>
  </rcc>
  <rfmt sheetId="1" sqref="D8" start="0" length="2147483647">
    <dxf>
      <font>
        <b val="0"/>
      </font>
    </dxf>
  </rfmt>
  <rfmt sheetId="1" sqref="D8" start="0" length="2147483647">
    <dxf>
      <font>
        <b/>
      </font>
    </dxf>
  </rfmt>
  <rcc rId="192" sId="3">
    <oc r="C3" t="inlineStr">
      <is>
        <t>Office 2019</t>
      </is>
    </oc>
    <nc r="C3" t="inlineStr">
      <is>
        <t>Office 2021</t>
      </is>
    </nc>
  </rcc>
  <rcc rId="193" sId="3">
    <oc r="C4" t="inlineStr">
      <is>
        <t>Office 2019</t>
      </is>
    </oc>
    <nc r="C4" t="inlineStr">
      <is>
        <t>Office 2021</t>
      </is>
    </nc>
  </rcc>
  <rcc rId="194" sId="3">
    <oc r="C5" t="inlineStr">
      <is>
        <t>Office 2019</t>
      </is>
    </oc>
    <nc r="C5" t="inlineStr">
      <is>
        <t>Office 2021</t>
      </is>
    </nc>
  </rcc>
  <rcc rId="195" sId="3">
    <oc r="C6" t="inlineStr">
      <is>
        <t>Office 2019</t>
      </is>
    </oc>
    <nc r="C6" t="inlineStr">
      <is>
        <t>Office 2021</t>
      </is>
    </nc>
  </rcc>
  <rcc rId="196" sId="3">
    <oc r="D3" t="inlineStr">
      <is>
        <t>Office 2019 16.0.10827.20118</t>
      </is>
    </oc>
    <nc r="D3" t="inlineStr">
      <is>
        <t>Office 2021 16.0.14332.20204</t>
      </is>
    </nc>
  </rcc>
  <rcc rId="197" sId="3" odxf="1" dxf="1">
    <oc r="D4" t="inlineStr">
      <is>
        <t>Office 2019 16.0.10827.20118</t>
      </is>
    </oc>
    <nc r="D4" t="inlineStr">
      <is>
        <t>Office 2021 16.0.14332.20204</t>
      </is>
    </nc>
    <ndxf>
      <font>
        <sz val="11"/>
        <color rgb="FF000000"/>
        <name val="Calibri"/>
        <family val="2"/>
      </font>
      <border outline="0">
        <left/>
        <right/>
        <top/>
        <bottom/>
      </border>
    </ndxf>
  </rcc>
  <rcc rId="198" sId="3" odxf="1" dxf="1">
    <oc r="D5" t="inlineStr">
      <is>
        <t>Office 2019 16.0.10827.20118</t>
      </is>
    </oc>
    <nc r="D5" t="inlineStr">
      <is>
        <t>Office 2021 16.0.14332.20204</t>
      </is>
    </nc>
    <odxf>
      <border outline="0">
        <left style="thin">
          <color indexed="64"/>
        </left>
        <right style="thin">
          <color indexed="64"/>
        </right>
        <top style="thin">
          <color indexed="64"/>
        </top>
        <bottom style="thin">
          <color indexed="64"/>
        </bottom>
      </border>
    </odxf>
    <ndxf>
      <font>
        <sz val="11"/>
        <color rgb="FF000000"/>
        <name val="Calibri"/>
        <family val="2"/>
      </font>
      <border outline="0">
        <left/>
        <right/>
        <top/>
        <bottom/>
      </border>
    </ndxf>
  </rcc>
  <rcc rId="199" sId="3" odxf="1" dxf="1">
    <oc r="D6" t="inlineStr">
      <is>
        <t>Office 2019 16.0.10827.20118</t>
      </is>
    </oc>
    <nc r="D6" t="inlineStr">
      <is>
        <t>Office 2021 16.0.14332.20204</t>
      </is>
    </nc>
    <odxf>
      <border outline="0">
        <left style="thin">
          <color indexed="64"/>
        </left>
        <right style="thin">
          <color indexed="64"/>
        </right>
        <top style="thin">
          <color indexed="64"/>
        </top>
        <bottom style="thin">
          <color indexed="64"/>
        </bottom>
      </border>
    </odxf>
    <ndxf>
      <font>
        <sz val="11"/>
        <color rgb="FF000000"/>
        <name val="Calibri"/>
        <family val="2"/>
      </font>
      <border outline="0">
        <left/>
        <right/>
        <top/>
        <bottom/>
      </border>
    </ndxf>
  </rcc>
  <rfmt sheetId="3" sqref="D7" start="0" length="0">
    <dxf>
      <font>
        <sz val="11"/>
        <color rgb="FF000000"/>
        <name val="Calibri"/>
        <family val="2"/>
        <scheme val="none"/>
      </font>
      <alignment vertical="center"/>
    </dxf>
  </rfmt>
  <rfmt sheetId="3" sqref="D4" start="0" length="0">
    <dxf>
      <border>
        <top style="thin">
          <color indexed="64"/>
        </top>
      </border>
    </dxf>
  </rfmt>
  <rfmt sheetId="3" sqref="D6" start="0" length="0">
    <dxf>
      <border>
        <bottom style="thin">
          <color indexed="64"/>
        </bottom>
      </border>
    </dxf>
  </rfmt>
  <rfmt sheetId="3" sqref="D4:D6">
    <dxf>
      <border>
        <left style="thin">
          <color indexed="64"/>
        </left>
        <right style="thin">
          <color indexed="64"/>
        </right>
        <top style="thin">
          <color indexed="64"/>
        </top>
        <bottom style="thin">
          <color indexed="64"/>
        </bottom>
        <vertical style="thin">
          <color indexed="64"/>
        </vertical>
        <horizontal style="thin">
          <color indexed="64"/>
        </horizontal>
      </border>
    </dxf>
  </rfmt>
  <rcc rId="200" sId="3">
    <oc r="E3" t="inlineStr">
      <is>
        <t>9 October, 2018.</t>
      </is>
    </oc>
    <nc r="E3" t="inlineStr">
      <is>
        <t>14 December, 2021.</t>
      </is>
    </nc>
  </rcc>
  <rcc rId="201" sId="3">
    <oc r="E4" t="inlineStr">
      <is>
        <t>9 October, 2018.</t>
      </is>
    </oc>
    <nc r="E4" t="inlineStr">
      <is>
        <t>14 December, 2021.</t>
      </is>
    </nc>
  </rcc>
  <rcc rId="202" sId="3">
    <oc r="E5" t="inlineStr">
      <is>
        <t>9 October, 2018.</t>
      </is>
    </oc>
    <nc r="E5" t="inlineStr">
      <is>
        <t>14 December, 2021.</t>
      </is>
    </nc>
  </rcc>
  <rcc rId="203" sId="3">
    <oc r="E6" t="inlineStr">
      <is>
        <t>9 October, 2018.</t>
      </is>
    </oc>
    <nc r="E6" t="inlineStr">
      <is>
        <t>14 December, 2021.</t>
      </is>
    </nc>
  </rcc>
  <rcc rId="204" sId="3">
    <oc r="G4" t="inlineStr">
      <is>
        <t xml:space="preserve">Release84_C-2018.10.09-01/ WT:11.0.6845.958  </t>
      </is>
    </oc>
    <nc r="G4" t="inlineStr">
      <is>
        <t>Release_10.0.6_2022.02.18-01 /
Releae_10.0.6_2022.02.11-01</t>
      </is>
    </nc>
  </rcc>
  <rcc rId="205" sId="3">
    <oc r="H4" t="inlineStr">
      <is>
        <t>Windows 10 x 64 bit ; Office 2019</t>
      </is>
    </oc>
    <nc r="H4" t="inlineStr">
      <is>
        <t>Windows 10 x 64 bit ; Office 2021</t>
      </is>
    </nc>
  </rcc>
  <rcc rId="206" sId="3">
    <oc r="K4" t="inlineStr">
      <is>
        <t>Well responsive. No issues detected</t>
      </is>
    </oc>
    <nc r="K4" t="inlineStr">
      <is>
        <t>Tested and Test passed</t>
      </is>
    </nc>
  </rcc>
  <rcc rId="207" sId="3">
    <oc r="J5" t="inlineStr">
      <is>
        <t>Checked the basic fuctionalities with Maillink such as archiving, creating new emails, companies. Creating mails with templates. Testing with orphans, archiving attchments etc…</t>
      </is>
    </oc>
    <nc r="J5" t="inlineStr">
      <is>
        <t>Checked the basic fuctionalities with Maillink such as archiving, creating new appointments, requests and few other mailing functionalities.</t>
      </is>
    </nc>
  </rcc>
  <rcc rId="208" sId="3">
    <oc r="M5" t="inlineStr">
      <is>
        <t>Web with Maillink: 
Created new Emails
Archive email with attchments/Without attchments
Create and send emails using different templates
Archive emails on orphans and contacts
Sender for sender (Orphans and contacts)
Documents -&gt; Send as emails
Create New contact / orphan
Lookup for sender
Created new Company</t>
      </is>
    </oc>
    <nc r="M5" t="inlineStr">
      <is>
        <t>Web with Maillink: 
-Archive as request
-New installation of outlook
-Archive email
-Create appointment, request and archive an attachment
-Lookup for sender
-Verify authentication for same sender
-Change default email remplate and archive email
-Create new template and used in outlook
-Create personal signature and used in outlook</t>
      </is>
    </nc>
  </rcc>
  <rcc rId="209" sId="3">
    <oc r="G6" t="inlineStr">
      <is>
        <t>Release84_C-2018.10.09-01</t>
      </is>
    </oc>
    <nc r="G6" t="inlineStr">
      <is>
        <t>Releae_10.0.6_2022.02.11-02</t>
      </is>
    </nc>
  </rcc>
  <rcc rId="210" sId="3">
    <oc r="G5" t="inlineStr">
      <is>
        <t xml:space="preserve">Release84_C-2018.10.09-01/ WT:11.0.6845.958  </t>
      </is>
    </oc>
    <nc r="G5" t="inlineStr">
      <is>
        <t xml:space="preserve">
Releae_10.0.6_2022.02.11-01</t>
      </is>
    </nc>
  </rcc>
  <rcc rId="211" sId="3">
    <oc r="H5" t="inlineStr">
      <is>
        <t>Windows 10 x 64 bit ; Office 2019</t>
      </is>
    </oc>
    <nc r="H5" t="inlineStr">
      <is>
        <t>Windows 10 x 64 bit ; Office 2021</t>
      </is>
    </nc>
  </rcc>
  <rcc rId="212" sId="3">
    <oc r="H6" t="inlineStr">
      <is>
        <t>Windows 10 x 64 bit ; Office 2019</t>
      </is>
    </oc>
    <nc r="H6" t="inlineStr">
      <is>
        <t>Windows 10 x 64 bit ; Office 2021</t>
      </is>
    </nc>
  </rcc>
  <rcc rId="213" sId="3">
    <oc r="I6" t="inlineStr">
      <is>
        <t>Tested with bug</t>
      </is>
    </oc>
    <nc r="I6" t="inlineStr">
      <is>
        <t>Passed</t>
      </is>
    </nc>
  </rcc>
  <rcc rId="214" sId="3">
    <oc r="K6" t="inlineStr">
      <is>
        <t xml:space="preserve">Tested and Test passed with a bug </t>
      </is>
    </oc>
    <nc r="K6" t="inlineStr">
      <is>
        <t>Tested and Test passed</t>
      </is>
    </nc>
  </rcc>
  <rcc rId="215" sId="3">
    <oc r="L6">
      <v>61143</v>
    </oc>
    <nc r="L6" t="inlineStr">
      <is>
        <t>No</t>
      </is>
    </nc>
  </rcc>
  <rcc rId="216" sId="3">
    <oc r="N6">
      <v>61143</v>
    </oc>
    <nc r="N6" t="inlineStr">
      <is>
        <t>None</t>
      </is>
    </nc>
  </rcc>
  <rcc rId="217" sId="3">
    <oc r="M6" t="inlineStr">
      <is>
        <t>Web with Trayapp:
 - Tested Document creation without webtools
 - Tested Document handling with Webtools (.doxs, pptx, .xlsx)
 - Create/edit Document templates in Web admin using Trayapp and create documents in client using template
 - Outlook email creation</t>
      </is>
    </oc>
    <nc r="M6" t="inlineStr">
      <is>
        <t>CS with Trayapp:
-Create document mailing with Trayapp
-Archive as requests using maillink
-Document mailing without Trayapp</t>
      </is>
    </nc>
  </rcc>
  <rcc rId="218" sId="3">
    <oc r="N3">
      <v>61122</v>
    </oc>
    <nc r="N3" t="inlineStr">
      <is>
        <t>None</t>
      </is>
    </nc>
  </rcc>
  <rcc rId="219" sId="3">
    <oc r="H3" t="inlineStr">
      <is>
        <t>Windows 10 x 64 bit ; Office 2019</t>
      </is>
    </oc>
    <nc r="H3" t="inlineStr">
      <is>
        <t>Windows 10 x 64 bit ; Office 2021</t>
      </is>
    </nc>
  </rcc>
  <rcc rId="220" sId="3" xfDxf="1" dxf="1">
    <oc r="G3" t="inlineStr">
      <is>
        <t>Release84_C-2018.10.09-01</t>
      </is>
    </oc>
    <nc r="G3" t="inlineStr">
      <is>
        <t>Releae_10.0.6_2022.02.11-01</t>
      </is>
    </nc>
    <ndxf>
      <alignment vertical="center" wrapText="1"/>
      <border outline="0">
        <left style="thin">
          <color indexed="64"/>
        </left>
        <right style="thin">
          <color indexed="64"/>
        </right>
        <top style="thin">
          <color indexed="64"/>
        </top>
        <bottom style="thin">
          <color indexed="64"/>
        </bottom>
      </border>
    </ndxf>
  </rcc>
  <rcc rId="221" sId="3">
    <oc r="J3" t="inlineStr">
      <is>
        <t>"Detail Test carried out for SuperOffice Ribbon Functions
Word
Excel
Power Point
All Ribbon related functions are tested and verified.
Documents created from SuperOffice applicaiton
Detail test carried out for SuperOffice Maillink functionalities with Outlook - 2019
Light smoke has been done to ensure the application functions without major faliures</t>
      </is>
    </oc>
    <nc r="J3" t="inlineStr">
      <is>
        <t xml:space="preserve">.
Documents created from SuperOffice applicaiton
</t>
      </is>
    </nc>
  </rcc>
  <rcc rId="222" sId="3">
    <oc r="M4" t="inlineStr">
      <is>
        <t>Web with Trayapp:
 - Tested Document creation without webtools
 - Tested Document handling with Webtools (.doxs, pptx, .xlsx)
 - Create/edit Document templates in Web admin using Trayapp and create documents in client using template
 - Excel Import in Web admin
 - Outlook import in Web admin
 - Create .somail from Outlook and create document in client</t>
      </is>
    </oc>
    <nc r="M4" t="inlineStr">
      <is>
        <t xml:space="preserve">Web with Trayapp:
-Create new word document templates from web admin(Quote documents)
-Import from Outlook
-Import from excel in sales admin
-Export to Excel from selections/archives
-Webinbox using Outlook account(Create signature and web inbox functionality)
</t>
      </is>
    </nc>
  </rcc>
  <rcc rId="223" sId="3">
    <oc r="M3" t="inlineStr">
      <is>
        <t xml:space="preserve">"Ribbon Functionalitis for Word, Excel , Power Point
Maillink with Outlook - Maillink related functionalities
Create Documents from SuperOffice 
Template variables for Word 2019
Email Templates for Outlook 2019
New Documents Templates" </t>
      </is>
    </oc>
    <nc r="M3" t="inlineStr">
      <is>
        <t>Create Documents from SuperOffice 
Template variables for Word 2021
Email Templates for Outlook 2021
New Documents Templates
-Upload/download office documents without webtools</t>
      </is>
    </nc>
  </rcc>
  <rcc rId="224" sId="3">
    <oc r="J4" t="inlineStr">
      <is>
        <t>Tested Web client with Tray app. Document handling with and without trayapp and related functionality testing were carried out</t>
      </is>
    </oc>
    <nc r="J4" t="inlineStr">
      <is>
        <t>Tested Web admin with Tray app. Creating documents and import from outlook. 
Tested sales admin and client for the imports, export to Excel, web inbox functionalities</t>
      </is>
    </nc>
  </rcc>
  <rcc rId="225" sId="2">
    <oc r="C4">
      <v>1</v>
    </oc>
    <nc r="C4">
      <v>3</v>
    </nc>
  </rcc>
  <rcv guid="{DC134DED-9FE8-4C2F-BC3E-71644CAA8210}"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04287A36-3673-463D-88BD-E3F5FCD7D2EE}" name="Dharshini Baskaran" id="-169261645" dateTime="2018-10-10T16:59:34"/>
  <userInfo guid="{1B2D7CDD-F0C5-4644-9CDF-D931AAC1A61F}" name="Kasun Ratnayake" id="-1373786902" dateTime="2018-10-11T10:37:3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vmlDrawing" Target="../drawings/vmlDrawing1.vml"/><Relationship Id="rId5" Type="http://schemas.openxmlformats.org/officeDocument/2006/relationships/printerSettings" Target="../printerSettings/printerSettings5.bin"/><Relationship Id="rId10" Type="http://schemas.openxmlformats.org/officeDocument/2006/relationships/drawing" Target="../drawings/drawing1.xml"/><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printerSettings" Target="../printerSettings/printerSettings12.bin"/><Relationship Id="rId7" Type="http://schemas.openxmlformats.org/officeDocument/2006/relationships/printerSettings" Target="../printerSettings/printerSettings16.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6" Type="http://schemas.openxmlformats.org/officeDocument/2006/relationships/printerSettings" Target="../printerSettings/printerSettings15.bin"/><Relationship Id="rId5" Type="http://schemas.openxmlformats.org/officeDocument/2006/relationships/printerSettings" Target="../printerSettings/printerSettings14.bin"/><Relationship Id="rId4" Type="http://schemas.openxmlformats.org/officeDocument/2006/relationships/printerSettings" Target="../printerSettings/printerSettings13.bin"/><Relationship Id="rId9"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D11"/>
  <sheetViews>
    <sheetView showGridLines="0" tabSelected="1" workbookViewId="0">
      <selection activeCell="B2" sqref="B2"/>
    </sheetView>
  </sheetViews>
  <sheetFormatPr defaultRowHeight="12.75" x14ac:dyDescent="0.2"/>
  <cols>
    <col min="1" max="1" width="3" customWidth="1"/>
    <col min="2" max="2" width="12.140625" customWidth="1"/>
    <col min="3" max="3" width="72.85546875" customWidth="1"/>
    <col min="4" max="4" width="25.7109375" customWidth="1"/>
    <col min="5" max="5" width="25.85546875" customWidth="1"/>
    <col min="6" max="6" width="20.28515625" customWidth="1"/>
  </cols>
  <sheetData>
    <row r="4" spans="3:4" ht="20.25" x14ac:dyDescent="0.3">
      <c r="C4" s="51" t="s">
        <v>16</v>
      </c>
      <c r="D4" s="51"/>
    </row>
    <row r="8" spans="3:4" x14ac:dyDescent="0.2">
      <c r="C8" s="8" t="s">
        <v>12</v>
      </c>
      <c r="D8" s="4" t="s">
        <v>34</v>
      </c>
    </row>
    <row r="9" spans="3:4" ht="15" x14ac:dyDescent="0.25">
      <c r="C9" s="24" t="s">
        <v>48</v>
      </c>
      <c r="D9" s="49" t="s">
        <v>25</v>
      </c>
    </row>
    <row r="10" spans="3:4" ht="15" x14ac:dyDescent="0.25">
      <c r="C10" s="24" t="s">
        <v>47</v>
      </c>
      <c r="D10" s="49" t="s">
        <v>25</v>
      </c>
    </row>
    <row r="11" spans="3:4" ht="15" x14ac:dyDescent="0.25">
      <c r="C11" s="24" t="s">
        <v>49</v>
      </c>
      <c r="D11" s="50" t="s">
        <v>25</v>
      </c>
    </row>
  </sheetData>
  <customSheetViews>
    <customSheetView guid="{940AF924-2A6E-4BA7-BAF7-73B6F5736EEA}" showGridLines="0">
      <selection activeCell="B2" sqref="B2"/>
      <pageMargins left="0.7" right="0.7" top="0.75" bottom="0.75" header="0.3" footer="0.3"/>
    </customSheetView>
    <customSheetView guid="{B7553740-6103-48D1-BA40-8B34EB9AB894}" showGridLines="0">
      <selection activeCell="D9" sqref="D9"/>
      <pageMargins left="0.7" right="0.7" top="0.75" bottom="0.75" header="0.3" footer="0.3"/>
    </customSheetView>
    <customSheetView guid="{DEA0E03A-0047-4A25-9DED-06531D175906}" showGridLines="0">
      <selection activeCell="D22" sqref="D22"/>
      <pageMargins left="0.7" right="0.7" top="0.75" bottom="0.75" header="0.3" footer="0.3"/>
    </customSheetView>
    <customSheetView guid="{4A4AF396-29F6-4991-BBCB-1A366580D6C1}" showGridLines="0">
      <selection activeCell="D22" sqref="D22"/>
      <pageMargins left="0.7" right="0.7" top="0.75" bottom="0.75" header="0.3" footer="0.3"/>
    </customSheetView>
    <customSheetView guid="{9E6C3E10-C478-4AC2-8C25-C5AA5EC071E5}" showGridLines="0">
      <selection activeCell="F21" sqref="F21"/>
      <pageMargins left="0.7" right="0.7" top="0.75" bottom="0.75" header="0.3" footer="0.3"/>
    </customSheetView>
    <customSheetView guid="{6842FA99-AC3B-4255-9DCF-2DF463BE3A7B}" showGridLines="0">
      <selection activeCell="D9" sqref="D9"/>
      <pageMargins left="0.7" right="0.7" top="0.75" bottom="0.75" header="0.3" footer="0.3"/>
    </customSheetView>
    <customSheetView guid="{30F2726E-1DEA-4151-AC52-50894B91A14D}" showGridLines="0">
      <selection activeCell="G15" sqref="G15"/>
      <pageMargins left="0.7" right="0.7" top="0.75" bottom="0.75" header="0.3" footer="0.3"/>
    </customSheetView>
    <customSheetView guid="{DC134DED-9FE8-4C2F-BC3E-71644CAA8210}" showGridLines="0">
      <selection activeCell="E11" sqref="E11"/>
      <pageMargins left="0.7" right="0.7" top="0.75" bottom="0.75" header="0.3" footer="0.3"/>
    </customSheetView>
  </customSheetViews>
  <mergeCells count="1">
    <mergeCell ref="C4: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31"/>
  <sheetViews>
    <sheetView showGridLines="0" workbookViewId="0">
      <selection activeCell="C5" sqref="C5"/>
    </sheetView>
  </sheetViews>
  <sheetFormatPr defaultRowHeight="12.75" x14ac:dyDescent="0.2"/>
  <cols>
    <col min="1" max="1" width="5.140625" customWidth="1"/>
    <col min="2" max="2" width="23.28515625" customWidth="1"/>
    <col min="3" max="3" width="45.7109375" customWidth="1"/>
    <col min="4" max="4" width="15.7109375" customWidth="1"/>
    <col min="6" max="6" width="45" customWidth="1"/>
  </cols>
  <sheetData>
    <row r="2" spans="2:6" ht="23.25" x14ac:dyDescent="0.2">
      <c r="B2" s="58" t="s">
        <v>24</v>
      </c>
      <c r="C2" s="58"/>
      <c r="D2" s="59"/>
      <c r="E2" s="1"/>
      <c r="F2" s="1"/>
    </row>
    <row r="3" spans="2:6" x14ac:dyDescent="0.2">
      <c r="C3" s="2"/>
    </row>
    <row r="4" spans="2:6" ht="15" x14ac:dyDescent="0.25">
      <c r="B4" s="7" t="s">
        <v>11</v>
      </c>
      <c r="C4" s="14">
        <v>2</v>
      </c>
      <c r="D4" s="31"/>
    </row>
    <row r="5" spans="2:6" ht="15.75" thickBot="1" x14ac:dyDescent="0.3">
      <c r="B5" s="3"/>
      <c r="C5" s="6" t="s">
        <v>15</v>
      </c>
    </row>
    <row r="6" spans="2:6" ht="15" customHeight="1" thickBot="1" x14ac:dyDescent="0.25">
      <c r="B6" s="13" t="s">
        <v>0</v>
      </c>
      <c r="C6" s="76" t="str">
        <f>IF(ISBLANK(VLOOKUP($C$4,Details!$B$3:$O$6,2,FALSE)),"errorMSG",VLOOKUP($C$4,Details!B3:$O$6,2,FALSE))</f>
        <v>Office LTSC Profession 2021</v>
      </c>
      <c r="D6" s="77"/>
    </row>
    <row r="7" spans="2:6" ht="28.5" customHeight="1" thickBot="1" x14ac:dyDescent="0.25">
      <c r="B7" s="17" t="s">
        <v>2</v>
      </c>
      <c r="C7" s="76" t="s">
        <v>35</v>
      </c>
      <c r="D7" s="77"/>
      <c r="F7" s="2"/>
    </row>
    <row r="8" spans="2:6" ht="14.25" customHeight="1" thickBot="1" x14ac:dyDescent="0.25">
      <c r="B8" s="10" t="s">
        <v>1</v>
      </c>
      <c r="C8" s="84"/>
      <c r="D8" s="77"/>
      <c r="F8" s="2"/>
    </row>
    <row r="9" spans="2:6" s="19" customFormat="1" ht="21" customHeight="1" thickBot="1" x14ac:dyDescent="0.25">
      <c r="B9" s="18"/>
      <c r="C9" s="21"/>
      <c r="D9" s="22"/>
      <c r="F9" s="20"/>
    </row>
    <row r="10" spans="2:6" ht="14.25" customHeight="1" thickBot="1" x14ac:dyDescent="0.25">
      <c r="B10" s="10" t="s">
        <v>19</v>
      </c>
      <c r="C10" s="82" t="str">
        <f>IF(ISBLANK(VLOOKUP($C$4,Details!$B$3:$O$6,5,FALSE)),"errorMSG",VLOOKUP($C$4,Details!$B$3:$O$6,5,FALSE))</f>
        <v>Web Client + WebTools (TrayApp)</v>
      </c>
      <c r="D10" s="82"/>
      <c r="F10" s="2"/>
    </row>
    <row r="11" spans="2:6" ht="14.25" customHeight="1" thickBot="1" x14ac:dyDescent="0.25">
      <c r="B11" s="10" t="s">
        <v>20</v>
      </c>
      <c r="C11" s="83" t="str">
        <f>IF(ISBLANK(VLOOKUP($C$4,Details!$B$3:$O$6,6,FALSE)),"errorMSG",VLOOKUP($C$4,Details!$B$3:$O$6,6,FALSE))</f>
        <v>Releae_10.0.6_2022.02.11-01</v>
      </c>
      <c r="D11" s="83"/>
      <c r="F11" s="2"/>
    </row>
    <row r="12" spans="2:6" s="19" customFormat="1" ht="22.5" customHeight="1" thickBot="1" x14ac:dyDescent="0.25">
      <c r="B12" s="18"/>
      <c r="C12" s="22"/>
      <c r="D12" s="32"/>
      <c r="F12" s="20"/>
    </row>
    <row r="13" spans="2:6" ht="33" customHeight="1" thickBot="1" x14ac:dyDescent="0.25">
      <c r="B13" s="10" t="s">
        <v>13</v>
      </c>
      <c r="C13" s="78" t="str">
        <f>IF(ISBLANK(VLOOKUP($C$4,Details!$B$3:$O$6,7,FALSE)),"errorMSG",VLOOKUP($C$4,Details!$B$3:$O$6,7,FALSE))</f>
        <v>Windows 10 x 64 bit ; Office LTSC Profession 2021</v>
      </c>
      <c r="D13" s="79"/>
    </row>
    <row r="14" spans="2:6" ht="15.75" thickBot="1" x14ac:dyDescent="0.3">
      <c r="B14" s="9" t="s">
        <v>14</v>
      </c>
      <c r="C14" s="80" t="str">
        <f>IF(ISBLANK(VLOOKUP($C$4,Details!$B$3:$O$6,8,FALSE)),"errorMSG",VLOOKUP($C$4,Details!$B$3:$O$6,8,FALSE))</f>
        <v>Passed</v>
      </c>
      <c r="D14" s="81"/>
    </row>
    <row r="15" spans="2:6" ht="68.25" customHeight="1" thickBot="1" x14ac:dyDescent="0.25">
      <c r="B15" s="23" t="s">
        <v>7</v>
      </c>
      <c r="C15" s="63" t="str">
        <f>IF(ISBLANK(VLOOKUP($C$4,Details!$B$3:$O$6,9,FALSE)),"errorMSG",VLOOKUP($C$4,Details!$B$3:$O$6,9,FALSE))</f>
        <v xml:space="preserve">Tested Web admin with Tray app. Creating documents and import from outlook. New installation for web tools and documents related functionaliities.
</v>
      </c>
      <c r="D15" s="64"/>
    </row>
    <row r="16" spans="2:6" ht="94.5" customHeight="1" thickBot="1" x14ac:dyDescent="0.25">
      <c r="B16" s="10" t="s">
        <v>4</v>
      </c>
      <c r="C16" s="67" t="str">
        <f>IF(ISBLANK(VLOOKUP($C$4,Details!$B$3:$O$6,10,FALSE)),"errorMSG",VLOOKUP($C$4,Details!$B$3:$O$6,10,FALSE))</f>
        <v>Tested and Test passed</v>
      </c>
      <c r="D16" s="68"/>
    </row>
    <row r="17" spans="2:4" ht="74.25" customHeight="1" thickBot="1" x14ac:dyDescent="0.25">
      <c r="B17" s="11" t="s">
        <v>5</v>
      </c>
      <c r="C17" s="65" t="str">
        <f>IF(ISBLANK(VLOOKUP($C$4,Details!$B$3:$O$6,11,FALSE)),"errorMSG",VLOOKUP($C$4,Details!$B$3:$O$6,11,FALSE))</f>
        <v>No</v>
      </c>
      <c r="D17" s="66"/>
    </row>
    <row r="18" spans="2:4" ht="22.5" customHeight="1" x14ac:dyDescent="0.2">
      <c r="B18" s="60" t="s">
        <v>3</v>
      </c>
      <c r="C18" s="69" t="str">
        <f>IF(ISBLANK(VLOOKUP($C$4,Details!$B$3:$O$6,12,FALSE)),"errorMSG",VLOOKUP($C$4,Details!$B$3:$O$6,12,FALSE))</f>
        <v xml:space="preserve">Web with Trayapp:
-Create new word document templates from web admin(Quote documents)
-Import from Outlook
-Web tools new installation
-Create/edit/delete documents
-Add preferances
-Create alarm
-Delete the site and add again
</v>
      </c>
      <c r="D18" s="70"/>
    </row>
    <row r="19" spans="2:4" x14ac:dyDescent="0.2">
      <c r="B19" s="61"/>
      <c r="C19" s="71"/>
      <c r="D19" s="72"/>
    </row>
    <row r="20" spans="2:4" ht="50.25" customHeight="1" thickBot="1" x14ac:dyDescent="0.25">
      <c r="B20" s="62"/>
      <c r="C20" s="67"/>
      <c r="D20" s="73"/>
    </row>
    <row r="21" spans="2:4" ht="54" customHeight="1" thickBot="1" x14ac:dyDescent="0.25">
      <c r="B21" s="9" t="s">
        <v>17</v>
      </c>
      <c r="C21" s="74" t="str">
        <f>IF(ISBLANK(VLOOKUP($C$4,Details!$B$3:$O$6,14,FALSE)),"errorMSG",VLOOKUP($C$4,Details!$B$3:$O$6,14,FALSE))</f>
        <v>Yes - Test Passed</v>
      </c>
      <c r="D21" s="75"/>
    </row>
    <row r="22" spans="2:4" x14ac:dyDescent="0.2">
      <c r="B22" s="12"/>
      <c r="C22" s="15"/>
      <c r="D22" s="15"/>
    </row>
    <row r="23" spans="2:4" ht="13.5" thickBot="1" x14ac:dyDescent="0.25">
      <c r="B23" s="12"/>
      <c r="C23" s="15"/>
      <c r="D23" s="15"/>
    </row>
    <row r="24" spans="2:4" ht="13.5" customHeight="1" x14ac:dyDescent="0.2">
      <c r="B24" s="60" t="s">
        <v>6</v>
      </c>
      <c r="C24" s="54"/>
      <c r="D24" s="55"/>
    </row>
    <row r="25" spans="2:4" x14ac:dyDescent="0.2">
      <c r="B25" s="61"/>
      <c r="C25" s="56"/>
      <c r="D25" s="57"/>
    </row>
    <row r="26" spans="2:4" x14ac:dyDescent="0.2">
      <c r="B26" s="61"/>
      <c r="C26" s="56"/>
      <c r="D26" s="57"/>
    </row>
    <row r="27" spans="2:4" ht="13.5" thickBot="1" x14ac:dyDescent="0.25">
      <c r="B27" s="62"/>
      <c r="C27" s="52"/>
      <c r="D27" s="53"/>
    </row>
    <row r="30" spans="2:4" x14ac:dyDescent="0.2">
      <c r="D30" s="5"/>
    </row>
    <row r="31" spans="2:4" x14ac:dyDescent="0.2">
      <c r="C31" s="5"/>
    </row>
  </sheetData>
  <customSheetViews>
    <customSheetView guid="{940AF924-2A6E-4BA7-BAF7-73B6F5736EEA}" showGridLines="0">
      <selection activeCell="C5" sqref="C5"/>
      <pageMargins left="0.70866141732283472" right="0.70866141732283472" top="0.74803149606299213" bottom="0.74803149606299213" header="0.31496062992125984" footer="0.31496062992125984"/>
      <pageSetup orientation="landscape" r:id="rId1"/>
    </customSheetView>
    <customSheetView guid="{B7553740-6103-48D1-BA40-8B34EB9AB894}" showGridLines="0">
      <selection activeCell="B2" sqref="B2:D2"/>
      <pageMargins left="0.70866141732283472" right="0.70866141732283472" top="0.74803149606299213" bottom="0.74803149606299213" header="0.31496062992125984" footer="0.31496062992125984"/>
      <pageSetup orientation="landscape" r:id="rId2"/>
    </customSheetView>
    <customSheetView guid="{DEA0E03A-0047-4A25-9DED-06531D175906}" showGridLines="0">
      <selection activeCell="F16" sqref="F16"/>
      <pageMargins left="0.70866141732283472" right="0.70866141732283472" top="0.74803149606299213" bottom="0.74803149606299213" header="0.31496062992125984" footer="0.31496062992125984"/>
      <pageSetup orientation="landscape" r:id="rId3"/>
    </customSheetView>
    <customSheetView guid="{4A4AF396-29F6-4991-BBCB-1A366580D6C1}" showGridLines="0">
      <selection activeCell="F16" sqref="F16"/>
      <pageMargins left="0.70866141732283472" right="0.70866141732283472" top="0.74803149606299213" bottom="0.74803149606299213" header="0.31496062992125984" footer="0.31496062992125984"/>
      <pageSetup orientation="landscape" r:id="rId4"/>
    </customSheetView>
    <customSheetView guid="{9E6C3E10-C478-4AC2-8C25-C5AA5EC071E5}" showGridLines="0">
      <selection activeCell="E15" sqref="E15"/>
      <pageMargins left="0.70866141732283472" right="0.70866141732283472" top="0.74803149606299213" bottom="0.74803149606299213" header="0.31496062992125984" footer="0.31496062992125984"/>
      <pageSetup orientation="landscape" r:id="rId5"/>
    </customSheetView>
    <customSheetView guid="{6842FA99-AC3B-4255-9DCF-2DF463BE3A7B}" showGridLines="0">
      <selection activeCell="B2" sqref="B2:D2"/>
      <pageMargins left="0.70866141732283472" right="0.70866141732283472" top="0.74803149606299213" bottom="0.74803149606299213" header="0.31496062992125984" footer="0.31496062992125984"/>
      <pageSetup orientation="landscape" r:id="rId6"/>
    </customSheetView>
    <customSheetView guid="{30F2726E-1DEA-4151-AC52-50894B91A14D}" showGridLines="0">
      <selection activeCell="F12" sqref="F12"/>
      <pageMargins left="0.70866141732283472" right="0.70866141732283472" top="0.74803149606299213" bottom="0.74803149606299213" header="0.31496062992125984" footer="0.31496062992125984"/>
      <pageSetup orientation="landscape" r:id="rId7"/>
    </customSheetView>
    <customSheetView guid="{DC134DED-9FE8-4C2F-BC3E-71644CAA8210}" showGridLines="0">
      <selection activeCell="C5" sqref="C5"/>
      <pageMargins left="0.70866141732283472" right="0.70866141732283472" top="0.74803149606299213" bottom="0.74803149606299213" header="0.31496062992125984" footer="0.31496062992125984"/>
      <pageSetup orientation="landscape" r:id="rId8"/>
    </customSheetView>
  </customSheetViews>
  <mergeCells count="19">
    <mergeCell ref="C11:D11"/>
    <mergeCell ref="C8:D8"/>
    <mergeCell ref="C26:D26"/>
    <mergeCell ref="C27:D27"/>
    <mergeCell ref="C24:D24"/>
    <mergeCell ref="C25:D25"/>
    <mergeCell ref="B2:D2"/>
    <mergeCell ref="B24:B27"/>
    <mergeCell ref="C15:D15"/>
    <mergeCell ref="B18:B20"/>
    <mergeCell ref="C17:D17"/>
    <mergeCell ref="C16:D16"/>
    <mergeCell ref="C18:D20"/>
    <mergeCell ref="C21:D21"/>
    <mergeCell ref="C6:D6"/>
    <mergeCell ref="C7:D7"/>
    <mergeCell ref="C13:D13"/>
    <mergeCell ref="C14:D14"/>
    <mergeCell ref="C10:D10"/>
  </mergeCells>
  <conditionalFormatting sqref="C13:D13">
    <cfRule type="cellIs" dxfId="6" priority="3" operator="equal">
      <formula>0</formula>
    </cfRule>
  </conditionalFormatting>
  <conditionalFormatting sqref="C14:D14">
    <cfRule type="cellIs" dxfId="5" priority="17" operator="equal">
      <formula>"Fail"</formula>
    </cfRule>
    <cfRule type="cellIs" dxfId="4" priority="18" operator="equal">
      <formula>"Pass"</formula>
    </cfRule>
  </conditionalFormatting>
  <conditionalFormatting sqref="C24:D27">
    <cfRule type="cellIs" dxfId="3" priority="8" operator="equal">
      <formula>"No issues found"</formula>
    </cfRule>
    <cfRule type="cellIs" dxfId="2" priority="9" operator="notEqual">
      <formula>"No issues found"</formula>
    </cfRule>
  </conditionalFormatting>
  <conditionalFormatting sqref="C6:D27">
    <cfRule type="cellIs" dxfId="1" priority="4" operator="equal">
      <formula>0</formula>
    </cfRule>
  </conditionalFormatting>
  <conditionalFormatting sqref="C6:D27">
    <cfRule type="cellIs" dxfId="0" priority="1" operator="equal">
      <formula>"errorMSG"</formula>
    </cfRule>
  </conditionalFormatting>
  <pageMargins left="0.70866141732283472" right="0.70866141732283472" top="0.74803149606299213" bottom="0.74803149606299213" header="0.31496062992125984" footer="0.31496062992125984"/>
  <pageSetup orientation="landscape" r:id="rId9"/>
  <drawing r:id="rId10"/>
  <legacyDrawing r:id="rId11"/>
  <mc:AlternateContent xmlns:mc="http://schemas.openxmlformats.org/markup-compatibility/2006">
    <mc:Choice Requires="x14">
      <controls>
        <mc:AlternateContent xmlns:mc="http://schemas.openxmlformats.org/markup-compatibility/2006">
          <mc:Choice Requires="x14">
            <control shapeId="1034" r:id="rId12" name="Drop Down 10">
              <controlPr defaultSize="0" autoLine="0" autoPict="0">
                <anchor>
                  <from>
                    <xdr:col>1</xdr:col>
                    <xdr:colOff>1543050</xdr:colOff>
                    <xdr:row>3</xdr:row>
                    <xdr:rowOff>0</xdr:rowOff>
                  </from>
                  <to>
                    <xdr:col>2</xdr:col>
                    <xdr:colOff>1962150</xdr:colOff>
                    <xdr:row>4</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3"/>
  <sheetViews>
    <sheetView zoomScale="80" zoomScaleNormal="80" workbookViewId="0">
      <selection activeCell="H5" sqref="H5"/>
    </sheetView>
  </sheetViews>
  <sheetFormatPr defaultColWidth="9.140625" defaultRowHeight="12.75" x14ac:dyDescent="0.2"/>
  <cols>
    <col min="1" max="1" width="24.85546875" style="25" bestFit="1" customWidth="1"/>
    <col min="2" max="2" width="4.28515625" style="25" customWidth="1"/>
    <col min="3" max="3" width="31.5703125" style="25" customWidth="1"/>
    <col min="4" max="4" width="19.85546875" style="37" customWidth="1"/>
    <col min="5" max="5" width="12.42578125" style="37" bestFit="1" customWidth="1"/>
    <col min="6" max="6" width="24.42578125" style="37" customWidth="1"/>
    <col min="7" max="7" width="19.7109375" style="37" customWidth="1"/>
    <col min="8" max="8" width="40.85546875" style="37" customWidth="1"/>
    <col min="9" max="9" width="22.85546875" style="37" customWidth="1"/>
    <col min="10" max="10" width="43" style="37" customWidth="1"/>
    <col min="11" max="11" width="39" style="37" bestFit="1" customWidth="1"/>
    <col min="12" max="12" width="56.140625" style="37" customWidth="1"/>
    <col min="13" max="13" width="59.28515625" style="37" customWidth="1"/>
    <col min="14" max="14" width="22.5703125" style="37" customWidth="1"/>
    <col min="15" max="15" width="22.85546875" style="37" customWidth="1"/>
    <col min="16" max="16384" width="9.140625" style="25"/>
  </cols>
  <sheetData>
    <row r="1" spans="1:15" s="26" customFormat="1" ht="16.5" x14ac:dyDescent="0.25">
      <c r="A1" s="16"/>
      <c r="B1" s="16"/>
      <c r="C1" s="29" t="s">
        <v>8</v>
      </c>
      <c r="D1" s="34"/>
      <c r="E1" s="34"/>
      <c r="F1" s="34"/>
      <c r="G1" s="35"/>
      <c r="H1" s="34"/>
      <c r="I1" s="34"/>
      <c r="J1" s="34"/>
      <c r="K1" s="34"/>
      <c r="L1" s="34"/>
      <c r="M1" s="34"/>
      <c r="N1" s="34"/>
      <c r="O1" s="34"/>
    </row>
    <row r="2" spans="1:15" s="26" customFormat="1" ht="25.5" x14ac:dyDescent="0.25">
      <c r="A2" s="27"/>
      <c r="B2" s="28"/>
      <c r="C2" s="30" t="s">
        <v>0</v>
      </c>
      <c r="D2" s="33" t="s">
        <v>2</v>
      </c>
      <c r="E2" s="33" t="s">
        <v>9</v>
      </c>
      <c r="F2" s="33" t="s">
        <v>12</v>
      </c>
      <c r="G2" s="36" t="s">
        <v>21</v>
      </c>
      <c r="H2" s="33" t="s">
        <v>13</v>
      </c>
      <c r="I2" s="33" t="s">
        <v>14</v>
      </c>
      <c r="J2" s="33" t="s">
        <v>7</v>
      </c>
      <c r="K2" s="33" t="s">
        <v>4</v>
      </c>
      <c r="L2" s="33" t="s">
        <v>5</v>
      </c>
      <c r="M2" s="33" t="s">
        <v>3</v>
      </c>
      <c r="N2" s="33" t="s">
        <v>10</v>
      </c>
      <c r="O2" s="33" t="s">
        <v>18</v>
      </c>
    </row>
    <row r="3" spans="1:15" s="26" customFormat="1" ht="166.5" customHeight="1" x14ac:dyDescent="0.2">
      <c r="A3" s="39" t="s">
        <v>22</v>
      </c>
      <c r="B3" s="40">
        <v>1</v>
      </c>
      <c r="C3" s="41" t="s">
        <v>46</v>
      </c>
      <c r="D3" s="42" t="s">
        <v>35</v>
      </c>
      <c r="E3" s="39" t="s">
        <v>36</v>
      </c>
      <c r="F3" s="39" t="s">
        <v>44</v>
      </c>
      <c r="G3" s="39" t="s">
        <v>39</v>
      </c>
      <c r="H3" s="43" t="s">
        <v>50</v>
      </c>
      <c r="I3" s="39" t="s">
        <v>25</v>
      </c>
      <c r="J3" s="39" t="s">
        <v>43</v>
      </c>
      <c r="K3" s="39" t="s">
        <v>26</v>
      </c>
      <c r="L3" s="43" t="s">
        <v>28</v>
      </c>
      <c r="M3" s="43" t="s">
        <v>45</v>
      </c>
      <c r="N3" s="47" t="s">
        <v>29</v>
      </c>
      <c r="O3" s="39" t="s">
        <v>27</v>
      </c>
    </row>
    <row r="4" spans="1:15" s="26" customFormat="1" ht="165" customHeight="1" x14ac:dyDescent="0.2">
      <c r="A4" s="39" t="s">
        <v>51</v>
      </c>
      <c r="B4" s="40">
        <v>2</v>
      </c>
      <c r="C4" s="41" t="s">
        <v>46</v>
      </c>
      <c r="D4" s="48" t="s">
        <v>35</v>
      </c>
      <c r="E4" s="39" t="s">
        <v>36</v>
      </c>
      <c r="F4" s="39" t="s">
        <v>30</v>
      </c>
      <c r="G4" s="39" t="s">
        <v>39</v>
      </c>
      <c r="H4" s="43" t="s">
        <v>50</v>
      </c>
      <c r="I4" s="39" t="s">
        <v>25</v>
      </c>
      <c r="J4" s="39" t="s">
        <v>42</v>
      </c>
      <c r="K4" s="39" t="s">
        <v>26</v>
      </c>
      <c r="L4" s="39" t="s">
        <v>28</v>
      </c>
      <c r="M4" s="39" t="s">
        <v>40</v>
      </c>
      <c r="N4" s="44" t="s">
        <v>29</v>
      </c>
      <c r="O4" s="39" t="s">
        <v>27</v>
      </c>
    </row>
    <row r="5" spans="1:15" s="26" customFormat="1" ht="165" customHeight="1" x14ac:dyDescent="0.2">
      <c r="A5" s="39" t="s">
        <v>52</v>
      </c>
      <c r="B5" s="40">
        <v>3</v>
      </c>
      <c r="C5" s="41" t="s">
        <v>46</v>
      </c>
      <c r="D5" s="48" t="s">
        <v>35</v>
      </c>
      <c r="E5" s="39" t="s">
        <v>36</v>
      </c>
      <c r="F5" s="39" t="s">
        <v>31</v>
      </c>
      <c r="G5" s="39" t="s">
        <v>39</v>
      </c>
      <c r="H5" s="43" t="s">
        <v>50</v>
      </c>
      <c r="I5" s="39" t="s">
        <v>25</v>
      </c>
      <c r="J5" s="39" t="s">
        <v>41</v>
      </c>
      <c r="K5" s="39" t="s">
        <v>26</v>
      </c>
      <c r="L5" s="39" t="s">
        <v>28</v>
      </c>
      <c r="M5" s="39" t="s">
        <v>37</v>
      </c>
      <c r="N5" s="44" t="s">
        <v>29</v>
      </c>
      <c r="O5" s="39" t="s">
        <v>27</v>
      </c>
    </row>
    <row r="6" spans="1:15" s="26" customFormat="1" ht="63.75" x14ac:dyDescent="0.2">
      <c r="A6" s="39" t="s">
        <v>23</v>
      </c>
      <c r="B6" s="40">
        <v>4</v>
      </c>
      <c r="C6" s="41" t="s">
        <v>46</v>
      </c>
      <c r="D6" s="48" t="s">
        <v>35</v>
      </c>
      <c r="E6" s="39" t="s">
        <v>36</v>
      </c>
      <c r="F6" s="39" t="s">
        <v>32</v>
      </c>
      <c r="G6" s="39" t="s">
        <v>39</v>
      </c>
      <c r="H6" s="43" t="s">
        <v>50</v>
      </c>
      <c r="I6" s="39" t="s">
        <v>25</v>
      </c>
      <c r="J6" s="39" t="s">
        <v>33</v>
      </c>
      <c r="K6" s="39" t="s">
        <v>26</v>
      </c>
      <c r="L6" s="45" t="s">
        <v>28</v>
      </c>
      <c r="M6" s="39" t="s">
        <v>38</v>
      </c>
      <c r="N6" s="46" t="s">
        <v>29</v>
      </c>
      <c r="O6" s="39" t="s">
        <v>27</v>
      </c>
    </row>
    <row r="7" spans="1:15" ht="15" x14ac:dyDescent="0.2">
      <c r="D7" s="42"/>
    </row>
    <row r="12" spans="1:15" x14ac:dyDescent="0.2">
      <c r="E12" s="38"/>
      <c r="F12" s="38"/>
      <c r="G12" s="38"/>
    </row>
    <row r="13" spans="1:15" x14ac:dyDescent="0.2">
      <c r="H13" s="34"/>
    </row>
  </sheetData>
  <customSheetViews>
    <customSheetView guid="{940AF924-2A6E-4BA7-BAF7-73B6F5736EEA}" scale="80">
      <selection activeCell="H5" sqref="H5"/>
      <pageMargins left="0.7" right="0.7" top="0.75" bottom="0.75" header="0.3" footer="0.3"/>
      <pageSetup paperSize="9" orientation="portrait" r:id="rId1"/>
    </customSheetView>
    <customSheetView guid="{B7553740-6103-48D1-BA40-8B34EB9AB894}" scale="80">
      <selection activeCell="J6" sqref="J6"/>
      <pageMargins left="0.7" right="0.7" top="0.75" bottom="0.75" header="0.3" footer="0.3"/>
      <pageSetup paperSize="9" orientation="portrait" r:id="rId2"/>
    </customSheetView>
    <customSheetView guid="{DEA0E03A-0047-4A25-9DED-06531D175906}" scale="80" topLeftCell="I5">
      <selection activeCell="M10" sqref="M10"/>
      <pageMargins left="0.7" right="0.7" top="0.75" bottom="0.75" header="0.3" footer="0.3"/>
      <pageSetup paperSize="9" orientation="portrait" r:id="rId3"/>
    </customSheetView>
    <customSheetView guid="{4A4AF396-29F6-4991-BBCB-1A366580D6C1}" scale="80">
      <selection activeCell="G1" sqref="G1"/>
      <pageMargins left="0.7" right="0.7" top="0.75" bottom="0.75" header="0.3" footer="0.3"/>
      <pageSetup paperSize="9" orientation="portrait" r:id="rId4"/>
    </customSheetView>
    <customSheetView guid="{9E6C3E10-C478-4AC2-8C25-C5AA5EC071E5}" scale="80">
      <selection activeCell="D5" sqref="D5"/>
      <pageMargins left="0.7" right="0.7" top="0.75" bottom="0.75" header="0.3" footer="0.3"/>
      <pageSetup paperSize="9" orientation="portrait" r:id="rId5"/>
    </customSheetView>
    <customSheetView guid="{6842FA99-AC3B-4255-9DCF-2DF463BE3A7B}" scale="80" topLeftCell="I1">
      <selection activeCell="N16" sqref="N16"/>
      <pageMargins left="0.7" right="0.7" top="0.75" bottom="0.75" header="0.3" footer="0.3"/>
      <pageSetup paperSize="9" orientation="portrait" r:id="rId6"/>
    </customSheetView>
    <customSheetView guid="{30F2726E-1DEA-4151-AC52-50894B91A14D}" scale="80" topLeftCell="G1">
      <selection activeCell="H10" sqref="H10"/>
      <pageMargins left="0.7" right="0.7" top="0.75" bottom="0.75" header="0.3" footer="0.3"/>
      <pageSetup paperSize="9" orientation="portrait" r:id="rId7"/>
    </customSheetView>
    <customSheetView guid="{DC134DED-9FE8-4C2F-BC3E-71644CAA8210}" scale="80">
      <selection activeCell="H5" sqref="H5"/>
      <pageMargins left="0.7" right="0.7" top="0.75" bottom="0.75" header="0.3" footer="0.3"/>
      <pageSetup paperSize="9" orientation="portrait" r:id="rId8"/>
    </customSheetView>
  </customSheetViews>
  <phoneticPr fontId="16" type="noConversion"/>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Compatibility test results</vt:lpstr>
      <vt:lpstr>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Janith Gunasekara</dc:creator>
  <cp:lastModifiedBy>Martin Pavlas</cp:lastModifiedBy>
  <cp:lastPrinted>2009-09-01T13:09:32Z</cp:lastPrinted>
  <dcterms:created xsi:type="dcterms:W3CDTF">2004-10-12T05:16:39Z</dcterms:created>
  <dcterms:modified xsi:type="dcterms:W3CDTF">2022-02-25T11:44:32Z</dcterms:modified>
</cp:coreProperties>
</file>