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Poly\H-18\gitEti\H2018\WtfSkin\"/>
    </mc:Choice>
  </mc:AlternateContent>
  <xr:revisionPtr revIDLastSave="0" documentId="13_ncr:1_{CED91C16-40C8-48CD-BB5F-AE3F745CDC33}" xr6:coauthVersionLast="28" xr6:coauthVersionMax="28" xr10:uidLastSave="{00000000-0000-0000-0000-000000000000}"/>
  <bookViews>
    <workbookView xWindow="0" yWindow="0" windowWidth="28800" windowHeight="12216" xr2:uid="{A8BCCCBA-D450-4E29-95A4-1310B68AE03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3" i="1" l="1"/>
  <c r="J15" i="1"/>
  <c r="F3" i="1" l="1"/>
  <c r="D3" i="1"/>
  <c r="E4" i="1"/>
  <c r="G3" i="1" l="1"/>
  <c r="I5" i="1" s="1"/>
  <c r="F4" i="1"/>
  <c r="E5" i="1"/>
  <c r="D4" i="1"/>
  <c r="I8" i="1" l="1"/>
  <c r="F5" i="1"/>
  <c r="E6" i="1"/>
  <c r="D5" i="1"/>
  <c r="G4" i="1"/>
  <c r="E7" i="1" l="1"/>
  <c r="D7" i="1" s="1"/>
  <c r="F6" i="1"/>
  <c r="D6" i="1"/>
  <c r="G5" i="1"/>
  <c r="G6" i="1" l="1"/>
  <c r="F7" i="1"/>
  <c r="G7" i="1" s="1"/>
  <c r="E8" i="1"/>
  <c r="E9" i="1" l="1"/>
  <c r="D9" i="1" s="1"/>
  <c r="F8" i="1"/>
  <c r="D8" i="1"/>
  <c r="G8" i="1" l="1"/>
  <c r="E10" i="1"/>
  <c r="F9" i="1"/>
  <c r="G9" i="1" s="1"/>
  <c r="D10" i="1"/>
  <c r="F10" i="1" l="1"/>
  <c r="G10" i="1" s="1"/>
  <c r="E11" i="1"/>
  <c r="F11" i="1" l="1"/>
  <c r="D11" i="1"/>
  <c r="G11" i="1" l="1"/>
</calcChain>
</file>

<file path=xl/sharedStrings.xml><?xml version="1.0" encoding="utf-8"?>
<sst xmlns="http://schemas.openxmlformats.org/spreadsheetml/2006/main" count="15" uniqueCount="15">
  <si>
    <t>Mise</t>
  </si>
  <si>
    <t>Gain</t>
  </si>
  <si>
    <t>Profit</t>
  </si>
  <si>
    <t>Requis</t>
  </si>
  <si>
    <t>Mulitplicateur</t>
  </si>
  <si>
    <t>RoundWin/minute</t>
  </si>
  <si>
    <t>$ par minutes</t>
  </si>
  <si>
    <t>hrs</t>
  </si>
  <si>
    <t>Jours</t>
  </si>
  <si>
    <t>Formule:</t>
  </si>
  <si>
    <t>(3^round - 1)/2</t>
  </si>
  <si>
    <t>Round</t>
  </si>
  <si>
    <t>Cash en banque</t>
  </si>
  <si>
    <t>Mise optimale</t>
  </si>
  <si>
    <t>Temps pour faire: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</si>
</sst>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436F-1CDC-4E31-B725-2292178964AC}">
  <dimension ref="C2:J15"/>
  <sheetViews>
    <sheetView tabSelected="1" workbookViewId="0">
      <selection activeCell="L13" sqref="L13"/>
    </sheetView>
  </sheetViews>
  <sheetFormatPr defaultColWidth="11.5546875" defaultRowHeight="14.4" x14ac:dyDescent="0.3"/>
  <cols>
    <col min="9" max="9" width="20.88671875" customWidth="1"/>
  </cols>
  <sheetData>
    <row r="2" spans="3:10" x14ac:dyDescent="0.3">
      <c r="D2" t="s">
        <v>3</v>
      </c>
      <c r="E2" t="s">
        <v>0</v>
      </c>
      <c r="F2" t="s">
        <v>1</v>
      </c>
      <c r="G2" t="s">
        <v>2</v>
      </c>
      <c r="I2" t="s">
        <v>5</v>
      </c>
      <c r="J2" t="s">
        <v>4</v>
      </c>
    </row>
    <row r="3" spans="3:10" x14ac:dyDescent="0.3">
      <c r="C3">
        <v>1</v>
      </c>
      <c r="D3">
        <f>E3</f>
        <v>1.34E-2</v>
      </c>
      <c r="E3" s="1">
        <f>J15</f>
        <v>1.34E-2</v>
      </c>
      <c r="F3">
        <f>E3*$J$3</f>
        <v>2.0234000000000002E-2</v>
      </c>
      <c r="G3">
        <f>F3-D3</f>
        <v>6.8340000000000015E-3</v>
      </c>
      <c r="I3">
        <v>2</v>
      </c>
      <c r="J3">
        <v>1.51</v>
      </c>
    </row>
    <row r="4" spans="3:10" x14ac:dyDescent="0.3">
      <c r="C4">
        <v>2</v>
      </c>
      <c r="D4">
        <f>SUM($E$3:E4)</f>
        <v>5.3600000000000002E-2</v>
      </c>
      <c r="E4">
        <f>E3*3</f>
        <v>4.02E-2</v>
      </c>
      <c r="F4">
        <f t="shared" ref="F4:F11" si="0">E4*$J$3</f>
        <v>6.0701999999999999E-2</v>
      </c>
      <c r="G4">
        <f t="shared" ref="G4:G11" si="1">F4-D4</f>
        <v>7.1019999999999972E-3</v>
      </c>
      <c r="I4" t="s">
        <v>6</v>
      </c>
    </row>
    <row r="5" spans="3:10" x14ac:dyDescent="0.3">
      <c r="C5">
        <v>3</v>
      </c>
      <c r="D5">
        <f>SUM($E$3:E5)</f>
        <v>0.17419999999999999</v>
      </c>
      <c r="E5">
        <f t="shared" ref="E5:E11" si="2">E4*3</f>
        <v>0.1206</v>
      </c>
      <c r="F5">
        <f t="shared" si="0"/>
        <v>0.18210599999999999</v>
      </c>
      <c r="G5">
        <f t="shared" si="1"/>
        <v>7.9059999999999964E-3</v>
      </c>
      <c r="I5">
        <f>G3*I3</f>
        <v>1.3668000000000003E-2</v>
      </c>
    </row>
    <row r="6" spans="3:10" x14ac:dyDescent="0.3">
      <c r="C6">
        <v>4</v>
      </c>
      <c r="D6">
        <f>SUM($E$3:E6)</f>
        <v>0.53600000000000003</v>
      </c>
      <c r="E6">
        <f t="shared" si="2"/>
        <v>0.36180000000000001</v>
      </c>
      <c r="F6">
        <f t="shared" si="0"/>
        <v>0.54631799999999997</v>
      </c>
      <c r="G6">
        <f t="shared" si="1"/>
        <v>1.0317999999999938E-2</v>
      </c>
      <c r="I6" t="s">
        <v>14</v>
      </c>
      <c r="J6" s="2">
        <v>10</v>
      </c>
    </row>
    <row r="7" spans="3:10" x14ac:dyDescent="0.3">
      <c r="C7">
        <v>5</v>
      </c>
      <c r="D7">
        <f>SUM($E$3:E7)</f>
        <v>1.6214</v>
      </c>
      <c r="E7">
        <f t="shared" si="2"/>
        <v>1.0853999999999999</v>
      </c>
      <c r="F7">
        <f t="shared" si="0"/>
        <v>1.6389539999999998</v>
      </c>
      <c r="G7">
        <f t="shared" si="1"/>
        <v>1.7553999999999848E-2</v>
      </c>
      <c r="I7">
        <f>(J6/I5)/60</f>
        <v>12.193932299287871</v>
      </c>
      <c r="J7" t="s">
        <v>7</v>
      </c>
    </row>
    <row r="8" spans="3:10" x14ac:dyDescent="0.3">
      <c r="C8">
        <v>6</v>
      </c>
      <c r="D8">
        <f>SUM($E$3:E8)</f>
        <v>4.8775999999999993</v>
      </c>
      <c r="E8">
        <f t="shared" si="2"/>
        <v>3.2561999999999998</v>
      </c>
      <c r="F8">
        <f t="shared" si="0"/>
        <v>4.9168620000000001</v>
      </c>
      <c r="G8">
        <f t="shared" si="1"/>
        <v>3.9262000000000796E-2</v>
      </c>
      <c r="I8">
        <f>I7/24</f>
        <v>0.50808051247032793</v>
      </c>
      <c r="J8" t="s">
        <v>8</v>
      </c>
    </row>
    <row r="9" spans="3:10" x14ac:dyDescent="0.3">
      <c r="C9">
        <v>7</v>
      </c>
      <c r="D9">
        <f>SUM($E$3:E9)</f>
        <v>14.646199999999999</v>
      </c>
      <c r="E9">
        <f t="shared" si="2"/>
        <v>9.7685999999999993</v>
      </c>
      <c r="F9">
        <f t="shared" si="0"/>
        <v>14.750585999999998</v>
      </c>
      <c r="G9">
        <f t="shared" si="1"/>
        <v>0.10438599999999987</v>
      </c>
    </row>
    <row r="10" spans="3:10" x14ac:dyDescent="0.3">
      <c r="C10">
        <v>8</v>
      </c>
      <c r="D10">
        <f>SUM($E$3:E10)</f>
        <v>43.951999999999998</v>
      </c>
      <c r="E10">
        <f t="shared" si="2"/>
        <v>29.305799999999998</v>
      </c>
      <c r="F10">
        <f t="shared" si="0"/>
        <v>44.251757999999995</v>
      </c>
      <c r="G10">
        <f t="shared" si="1"/>
        <v>0.29975799999999708</v>
      </c>
    </row>
    <row r="11" spans="3:10" x14ac:dyDescent="0.3">
      <c r="C11">
        <v>9</v>
      </c>
      <c r="D11">
        <f>SUM($E$3:E11)</f>
        <v>131.86939999999998</v>
      </c>
      <c r="E11">
        <f t="shared" si="2"/>
        <v>87.917399999999986</v>
      </c>
      <c r="F11">
        <f t="shared" si="0"/>
        <v>132.75527399999999</v>
      </c>
      <c r="G11">
        <f t="shared" si="1"/>
        <v>0.88587400000000116</v>
      </c>
      <c r="I11" t="s">
        <v>9</v>
      </c>
      <c r="J11" t="s">
        <v>10</v>
      </c>
    </row>
    <row r="13" spans="3:10" x14ac:dyDescent="0.3">
      <c r="I13" t="s">
        <v>11</v>
      </c>
      <c r="J13">
        <v>8</v>
      </c>
    </row>
    <row r="14" spans="3:10" x14ac:dyDescent="0.3">
      <c r="I14" t="s">
        <v>12</v>
      </c>
      <c r="J14">
        <v>44.2</v>
      </c>
    </row>
    <row r="15" spans="3:10" x14ac:dyDescent="0.3">
      <c r="I15" t="s">
        <v>13</v>
      </c>
      <c r="J15" s="1">
        <f>_xlfn.FLOOR.MATH(J14/(((3^J13)-1)/2),0.0001)</f>
        <v>1.34E-2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</cp:lastModifiedBy>
  <dcterms:created xsi:type="dcterms:W3CDTF">2018-03-18T18:43:08Z</dcterms:created>
  <dcterms:modified xsi:type="dcterms:W3CDTF">2018-03-19T12:28:13Z</dcterms:modified>
</cp:coreProperties>
</file>